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d/Documents/rmbl_physiology/data/rmbl_2022_licor_data_copy/Aimee_ambient_RMBL/Almont/"/>
    </mc:Choice>
  </mc:AlternateContent>
  <xr:revisionPtr revIDLastSave="0" documentId="13_ncr:1_{B18BB989-BFC1-7748-B4F7-570DA82956EE}" xr6:coauthVersionLast="47" xr6:coauthVersionMax="47" xr10:uidLastSave="{00000000-0000-0000-0000-000000000000}"/>
  <bookViews>
    <workbookView xWindow="320" yWindow="500" windowWidth="37220" windowHeight="20240" xr2:uid="{8B36F124-B5EA-6744-AEFC-367A6F925FF2}"/>
  </bookViews>
  <sheets>
    <sheet name="Sheet1" sheetId="1" r:id="rId1"/>
  </sheets>
  <definedNames>
    <definedName name="_2022_07_07_0906_almontwarm_stan" localSheetId="0">Sheet1!$A$1:$HS$583</definedName>
    <definedName name="_xlnm._FilterDatabase" localSheetId="0" hidden="1">Sheet1!$A$16:$HR$583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17" i="1" l="1"/>
  <c r="AU17" i="1" s="1"/>
  <c r="AV17" i="1" s="1"/>
  <c r="AX17" i="1"/>
  <c r="AZ17" i="1"/>
  <c r="BA17" i="1"/>
  <c r="AW18" i="1"/>
  <c r="AU18" i="1" s="1"/>
  <c r="AV18" i="1" s="1"/>
  <c r="AX18" i="1"/>
  <c r="AZ18" i="1"/>
  <c r="BA18" i="1"/>
  <c r="AW19" i="1"/>
  <c r="AU19" i="1" s="1"/>
  <c r="AV19" i="1" s="1"/>
  <c r="AX19" i="1"/>
  <c r="AY19" i="1" s="1"/>
  <c r="AZ19" i="1"/>
  <c r="BA19" i="1"/>
  <c r="AW20" i="1"/>
  <c r="AU20" i="1" s="1"/>
  <c r="AV20" i="1" s="1"/>
  <c r="AX20" i="1"/>
  <c r="AZ20" i="1"/>
  <c r="AY20" i="1" s="1"/>
  <c r="BA20" i="1"/>
  <c r="AW21" i="1"/>
  <c r="AU21" i="1" s="1"/>
  <c r="AV21" i="1" s="1"/>
  <c r="AX21" i="1"/>
  <c r="AZ21" i="1"/>
  <c r="BA21" i="1"/>
  <c r="AW22" i="1"/>
  <c r="AU22" i="1" s="1"/>
  <c r="AV22" i="1" s="1"/>
  <c r="AX22" i="1"/>
  <c r="AZ22" i="1"/>
  <c r="BA22" i="1"/>
  <c r="AW23" i="1"/>
  <c r="AU23" i="1" s="1"/>
  <c r="AV23" i="1" s="1"/>
  <c r="AX23" i="1"/>
  <c r="AZ23" i="1"/>
  <c r="BA23" i="1"/>
  <c r="AW24" i="1"/>
  <c r="AU24" i="1" s="1"/>
  <c r="AV24" i="1" s="1"/>
  <c r="AX24" i="1"/>
  <c r="AZ24" i="1"/>
  <c r="BA24" i="1"/>
  <c r="AW25" i="1"/>
  <c r="AU25" i="1" s="1"/>
  <c r="AV25" i="1" s="1"/>
  <c r="AX25" i="1"/>
  <c r="AZ25" i="1"/>
  <c r="BA25" i="1"/>
  <c r="AW26" i="1"/>
  <c r="AU26" i="1" s="1"/>
  <c r="AV26" i="1" s="1"/>
  <c r="AX26" i="1"/>
  <c r="AZ26" i="1"/>
  <c r="BA26" i="1"/>
  <c r="AW27" i="1"/>
  <c r="AU27" i="1" s="1"/>
  <c r="AV27" i="1" s="1"/>
  <c r="AX27" i="1"/>
  <c r="AZ27" i="1"/>
  <c r="BA27" i="1"/>
  <c r="AW28" i="1"/>
  <c r="AU28" i="1" s="1"/>
  <c r="AV28" i="1" s="1"/>
  <c r="AX28" i="1"/>
  <c r="AZ28" i="1"/>
  <c r="BA28" i="1"/>
  <c r="AW29" i="1"/>
  <c r="AU29" i="1" s="1"/>
  <c r="AV29" i="1" s="1"/>
  <c r="AX29" i="1"/>
  <c r="AZ29" i="1"/>
  <c r="BA29" i="1"/>
  <c r="AW30" i="1"/>
  <c r="AU30" i="1" s="1"/>
  <c r="AV30" i="1" s="1"/>
  <c r="AX30" i="1"/>
  <c r="AZ30" i="1"/>
  <c r="BA30" i="1"/>
  <c r="AW31" i="1"/>
  <c r="AU31" i="1" s="1"/>
  <c r="AV31" i="1" s="1"/>
  <c r="AX31" i="1"/>
  <c r="AZ31" i="1"/>
  <c r="BA31" i="1"/>
  <c r="AW32" i="1"/>
  <c r="AU32" i="1" s="1"/>
  <c r="AV32" i="1" s="1"/>
  <c r="AX32" i="1"/>
  <c r="AZ32" i="1"/>
  <c r="BA32" i="1"/>
  <c r="AW33" i="1"/>
  <c r="AU33" i="1" s="1"/>
  <c r="AV33" i="1" s="1"/>
  <c r="AX33" i="1"/>
  <c r="AZ33" i="1"/>
  <c r="BA33" i="1"/>
  <c r="AW34" i="1"/>
  <c r="AU34" i="1" s="1"/>
  <c r="AV34" i="1" s="1"/>
  <c r="AX34" i="1"/>
  <c r="AZ34" i="1"/>
  <c r="BA34" i="1"/>
  <c r="AW35" i="1"/>
  <c r="AU35" i="1" s="1"/>
  <c r="AV35" i="1" s="1"/>
  <c r="AX35" i="1"/>
  <c r="AZ35" i="1"/>
  <c r="BA35" i="1"/>
  <c r="AW36" i="1"/>
  <c r="AU36" i="1" s="1"/>
  <c r="AV36" i="1" s="1"/>
  <c r="AX36" i="1"/>
  <c r="AZ36" i="1"/>
  <c r="BA36" i="1"/>
  <c r="AW37" i="1"/>
  <c r="AU37" i="1" s="1"/>
  <c r="AV37" i="1" s="1"/>
  <c r="AX37" i="1"/>
  <c r="AZ37" i="1"/>
  <c r="BA37" i="1"/>
  <c r="AW38" i="1"/>
  <c r="AU38" i="1" s="1"/>
  <c r="AV38" i="1" s="1"/>
  <c r="AX38" i="1"/>
  <c r="AZ38" i="1"/>
  <c r="BA38" i="1"/>
  <c r="AW39" i="1"/>
  <c r="AU39" i="1" s="1"/>
  <c r="AV39" i="1" s="1"/>
  <c r="AX39" i="1"/>
  <c r="AZ39" i="1"/>
  <c r="BA39" i="1"/>
  <c r="AW40" i="1"/>
  <c r="AU40" i="1" s="1"/>
  <c r="AV40" i="1" s="1"/>
  <c r="AX40" i="1"/>
  <c r="AZ40" i="1"/>
  <c r="BA40" i="1"/>
  <c r="AW41" i="1"/>
  <c r="AU41" i="1" s="1"/>
  <c r="AV41" i="1" s="1"/>
  <c r="AX41" i="1"/>
  <c r="AZ41" i="1"/>
  <c r="BA41" i="1"/>
  <c r="U41" i="1" s="1"/>
  <c r="AW42" i="1"/>
  <c r="AU42" i="1" s="1"/>
  <c r="AV42" i="1" s="1"/>
  <c r="AX42" i="1"/>
  <c r="AZ42" i="1"/>
  <c r="BA42" i="1"/>
  <c r="AW43" i="1"/>
  <c r="AU43" i="1" s="1"/>
  <c r="AV43" i="1" s="1"/>
  <c r="AX43" i="1"/>
  <c r="AZ43" i="1"/>
  <c r="BA43" i="1"/>
  <c r="AW44" i="1"/>
  <c r="AU44" i="1" s="1"/>
  <c r="AV44" i="1" s="1"/>
  <c r="AX44" i="1"/>
  <c r="AZ44" i="1"/>
  <c r="BA44" i="1"/>
  <c r="AW45" i="1"/>
  <c r="AU45" i="1" s="1"/>
  <c r="AV45" i="1" s="1"/>
  <c r="AX45" i="1"/>
  <c r="AZ45" i="1"/>
  <c r="BA45" i="1"/>
  <c r="AW46" i="1"/>
  <c r="AU46" i="1" s="1"/>
  <c r="AV46" i="1" s="1"/>
  <c r="AX46" i="1"/>
  <c r="AZ46" i="1"/>
  <c r="BA46" i="1"/>
  <c r="AW47" i="1"/>
  <c r="AU47" i="1" s="1"/>
  <c r="AV47" i="1" s="1"/>
  <c r="AX47" i="1"/>
  <c r="AZ47" i="1"/>
  <c r="BA47" i="1"/>
  <c r="AW48" i="1"/>
  <c r="AU48" i="1" s="1"/>
  <c r="AV48" i="1" s="1"/>
  <c r="AX48" i="1"/>
  <c r="AZ48" i="1"/>
  <c r="BA48" i="1"/>
  <c r="AW49" i="1"/>
  <c r="AU49" i="1" s="1"/>
  <c r="AV49" i="1" s="1"/>
  <c r="AX49" i="1"/>
  <c r="AZ49" i="1"/>
  <c r="BA49" i="1"/>
  <c r="AW50" i="1"/>
  <c r="AU50" i="1" s="1"/>
  <c r="AV50" i="1" s="1"/>
  <c r="AX50" i="1"/>
  <c r="AZ50" i="1"/>
  <c r="BA50" i="1"/>
  <c r="AW51" i="1"/>
  <c r="AU51" i="1" s="1"/>
  <c r="AV51" i="1" s="1"/>
  <c r="AX51" i="1"/>
  <c r="AZ51" i="1"/>
  <c r="BA51" i="1"/>
  <c r="AW52" i="1"/>
  <c r="AU52" i="1" s="1"/>
  <c r="AV52" i="1" s="1"/>
  <c r="AX52" i="1"/>
  <c r="AZ52" i="1"/>
  <c r="BA52" i="1"/>
  <c r="AW53" i="1"/>
  <c r="AU53" i="1" s="1"/>
  <c r="AV53" i="1" s="1"/>
  <c r="AX53" i="1"/>
  <c r="AZ53" i="1"/>
  <c r="BA53" i="1"/>
  <c r="AW54" i="1"/>
  <c r="AU54" i="1" s="1"/>
  <c r="AV54" i="1" s="1"/>
  <c r="AX54" i="1"/>
  <c r="AZ54" i="1"/>
  <c r="BA54" i="1"/>
  <c r="AW55" i="1"/>
  <c r="AU55" i="1" s="1"/>
  <c r="AV55" i="1" s="1"/>
  <c r="AX55" i="1"/>
  <c r="AZ55" i="1"/>
  <c r="BA55" i="1"/>
  <c r="AW56" i="1"/>
  <c r="AU56" i="1" s="1"/>
  <c r="AV56" i="1" s="1"/>
  <c r="AX56" i="1"/>
  <c r="AZ56" i="1"/>
  <c r="BA56" i="1"/>
  <c r="AW57" i="1"/>
  <c r="AU57" i="1" s="1"/>
  <c r="AV57" i="1" s="1"/>
  <c r="AX57" i="1"/>
  <c r="AZ57" i="1"/>
  <c r="BA57" i="1"/>
  <c r="AU58" i="1"/>
  <c r="AV58" i="1" s="1"/>
  <c r="AW58" i="1"/>
  <c r="AX58" i="1"/>
  <c r="AZ58" i="1"/>
  <c r="BA58" i="1"/>
  <c r="AW59" i="1"/>
  <c r="AU59" i="1" s="1"/>
  <c r="AV59" i="1" s="1"/>
  <c r="AX59" i="1"/>
  <c r="AZ59" i="1"/>
  <c r="BA59" i="1"/>
  <c r="AW60" i="1"/>
  <c r="AU60" i="1" s="1"/>
  <c r="AV60" i="1" s="1"/>
  <c r="AX60" i="1"/>
  <c r="AY60" i="1" s="1"/>
  <c r="AZ60" i="1"/>
  <c r="BA60" i="1"/>
  <c r="AW61" i="1"/>
  <c r="AU61" i="1" s="1"/>
  <c r="AX61" i="1"/>
  <c r="U61" i="1" s="1"/>
  <c r="AZ61" i="1"/>
  <c r="BA61" i="1"/>
  <c r="AW62" i="1"/>
  <c r="AU62" i="1" s="1"/>
  <c r="AV62" i="1" s="1"/>
  <c r="AX62" i="1"/>
  <c r="AZ62" i="1"/>
  <c r="BA62" i="1"/>
  <c r="AW63" i="1"/>
  <c r="AU63" i="1" s="1"/>
  <c r="AV63" i="1" s="1"/>
  <c r="AX63" i="1"/>
  <c r="AZ63" i="1"/>
  <c r="BA63" i="1"/>
  <c r="AW64" i="1"/>
  <c r="AU64" i="1" s="1"/>
  <c r="AV64" i="1" s="1"/>
  <c r="AX64" i="1"/>
  <c r="AZ64" i="1"/>
  <c r="BA64" i="1"/>
  <c r="AW65" i="1"/>
  <c r="AU65" i="1" s="1"/>
  <c r="AV65" i="1" s="1"/>
  <c r="AX65" i="1"/>
  <c r="AZ65" i="1"/>
  <c r="BA65" i="1"/>
  <c r="AW66" i="1"/>
  <c r="AU66" i="1" s="1"/>
  <c r="AV66" i="1" s="1"/>
  <c r="AX66" i="1"/>
  <c r="AZ66" i="1"/>
  <c r="BA66" i="1"/>
  <c r="AW67" i="1"/>
  <c r="AU67" i="1" s="1"/>
  <c r="AV67" i="1" s="1"/>
  <c r="AX67" i="1"/>
  <c r="AZ67" i="1"/>
  <c r="BA67" i="1"/>
  <c r="AW68" i="1"/>
  <c r="AU68" i="1" s="1"/>
  <c r="AV68" i="1" s="1"/>
  <c r="AX68" i="1"/>
  <c r="AZ68" i="1"/>
  <c r="BA68" i="1"/>
  <c r="AW69" i="1"/>
  <c r="AU69" i="1" s="1"/>
  <c r="AV69" i="1" s="1"/>
  <c r="AX69" i="1"/>
  <c r="AZ69" i="1"/>
  <c r="BA69" i="1"/>
  <c r="AW70" i="1"/>
  <c r="AU70" i="1" s="1"/>
  <c r="AV70" i="1" s="1"/>
  <c r="AX70" i="1"/>
  <c r="AZ70" i="1"/>
  <c r="BA70" i="1"/>
  <c r="AW71" i="1"/>
  <c r="AU71" i="1" s="1"/>
  <c r="AV71" i="1" s="1"/>
  <c r="AX71" i="1"/>
  <c r="AZ71" i="1"/>
  <c r="BA71" i="1"/>
  <c r="AW72" i="1"/>
  <c r="AU72" i="1" s="1"/>
  <c r="AV72" i="1" s="1"/>
  <c r="AX72" i="1"/>
  <c r="AZ72" i="1"/>
  <c r="BA72" i="1"/>
  <c r="AW73" i="1"/>
  <c r="AU73" i="1" s="1"/>
  <c r="AV73" i="1" s="1"/>
  <c r="AX73" i="1"/>
  <c r="AZ73" i="1"/>
  <c r="BA73" i="1"/>
  <c r="AW74" i="1"/>
  <c r="AU74" i="1" s="1"/>
  <c r="AV74" i="1" s="1"/>
  <c r="AX74" i="1"/>
  <c r="AZ74" i="1"/>
  <c r="BA74" i="1"/>
  <c r="AW75" i="1"/>
  <c r="AU75" i="1" s="1"/>
  <c r="AV75" i="1" s="1"/>
  <c r="AX75" i="1"/>
  <c r="AZ75" i="1"/>
  <c r="BA75" i="1"/>
  <c r="AW76" i="1"/>
  <c r="AU76" i="1" s="1"/>
  <c r="AV76" i="1" s="1"/>
  <c r="AX76" i="1"/>
  <c r="AZ76" i="1"/>
  <c r="BA76" i="1"/>
  <c r="AW77" i="1"/>
  <c r="AU77" i="1" s="1"/>
  <c r="AV77" i="1" s="1"/>
  <c r="AX77" i="1"/>
  <c r="AZ77" i="1"/>
  <c r="BA77" i="1"/>
  <c r="AW78" i="1"/>
  <c r="AU78" i="1" s="1"/>
  <c r="AV78" i="1" s="1"/>
  <c r="AX78" i="1"/>
  <c r="AZ78" i="1"/>
  <c r="BA78" i="1"/>
  <c r="AW79" i="1"/>
  <c r="AU79" i="1" s="1"/>
  <c r="AV79" i="1" s="1"/>
  <c r="AX79" i="1"/>
  <c r="AZ79" i="1"/>
  <c r="BA79" i="1"/>
  <c r="AW80" i="1"/>
  <c r="AU80" i="1" s="1"/>
  <c r="AV80" i="1" s="1"/>
  <c r="AX80" i="1"/>
  <c r="AZ80" i="1"/>
  <c r="BA80" i="1"/>
  <c r="AW81" i="1"/>
  <c r="AU81" i="1" s="1"/>
  <c r="AV81" i="1" s="1"/>
  <c r="AX81" i="1"/>
  <c r="AZ81" i="1"/>
  <c r="BA81" i="1"/>
  <c r="AW82" i="1"/>
  <c r="AU82" i="1" s="1"/>
  <c r="AV82" i="1" s="1"/>
  <c r="AX82" i="1"/>
  <c r="AZ82" i="1"/>
  <c r="BA82" i="1"/>
  <c r="AW83" i="1"/>
  <c r="AU83" i="1" s="1"/>
  <c r="AV83" i="1" s="1"/>
  <c r="AX83" i="1"/>
  <c r="AZ83" i="1"/>
  <c r="BA83" i="1"/>
  <c r="AW84" i="1"/>
  <c r="AU84" i="1" s="1"/>
  <c r="AV84" i="1" s="1"/>
  <c r="AX84" i="1"/>
  <c r="AZ84" i="1"/>
  <c r="BA84" i="1"/>
  <c r="AW85" i="1"/>
  <c r="AU85" i="1" s="1"/>
  <c r="AX85" i="1"/>
  <c r="AZ85" i="1"/>
  <c r="BA85" i="1"/>
  <c r="AW86" i="1"/>
  <c r="AU86" i="1" s="1"/>
  <c r="AV86" i="1" s="1"/>
  <c r="AX86" i="1"/>
  <c r="AZ86" i="1"/>
  <c r="BA86" i="1"/>
  <c r="AW87" i="1"/>
  <c r="AU87" i="1" s="1"/>
  <c r="AV87" i="1" s="1"/>
  <c r="AX87" i="1"/>
  <c r="AZ87" i="1"/>
  <c r="BA87" i="1"/>
  <c r="AW88" i="1"/>
  <c r="AU88" i="1" s="1"/>
  <c r="AX88" i="1"/>
  <c r="AZ88" i="1"/>
  <c r="BA88" i="1"/>
  <c r="AW89" i="1"/>
  <c r="AU89" i="1" s="1"/>
  <c r="AV89" i="1" s="1"/>
  <c r="AX89" i="1"/>
  <c r="AZ89" i="1"/>
  <c r="BA89" i="1"/>
  <c r="AW90" i="1"/>
  <c r="AU90" i="1" s="1"/>
  <c r="AV90" i="1" s="1"/>
  <c r="AX90" i="1"/>
  <c r="AZ90" i="1"/>
  <c r="BA90" i="1"/>
  <c r="AW91" i="1"/>
  <c r="AU91" i="1" s="1"/>
  <c r="AV91" i="1" s="1"/>
  <c r="AX91" i="1"/>
  <c r="AZ91" i="1"/>
  <c r="BA91" i="1"/>
  <c r="AW92" i="1"/>
  <c r="AU92" i="1" s="1"/>
  <c r="AV92" i="1" s="1"/>
  <c r="AX92" i="1"/>
  <c r="AZ92" i="1"/>
  <c r="BA92" i="1"/>
  <c r="AW93" i="1"/>
  <c r="AU93" i="1" s="1"/>
  <c r="AV93" i="1" s="1"/>
  <c r="AX93" i="1"/>
  <c r="AZ93" i="1"/>
  <c r="BA93" i="1"/>
  <c r="AW94" i="1"/>
  <c r="AU94" i="1" s="1"/>
  <c r="AV94" i="1" s="1"/>
  <c r="AX94" i="1"/>
  <c r="AZ94" i="1"/>
  <c r="BA94" i="1"/>
  <c r="AW95" i="1"/>
  <c r="AU95" i="1" s="1"/>
  <c r="AV95" i="1" s="1"/>
  <c r="AX95" i="1"/>
  <c r="AZ95" i="1"/>
  <c r="BA95" i="1"/>
  <c r="AW96" i="1"/>
  <c r="AU96" i="1" s="1"/>
  <c r="AV96" i="1" s="1"/>
  <c r="AX96" i="1"/>
  <c r="AZ96" i="1"/>
  <c r="BA96" i="1"/>
  <c r="AW97" i="1"/>
  <c r="AU97" i="1" s="1"/>
  <c r="AV97" i="1" s="1"/>
  <c r="AX97" i="1"/>
  <c r="AZ97" i="1"/>
  <c r="BA97" i="1"/>
  <c r="AW98" i="1"/>
  <c r="AU98" i="1" s="1"/>
  <c r="AX98" i="1"/>
  <c r="AZ98" i="1"/>
  <c r="BA98" i="1"/>
  <c r="AW99" i="1"/>
  <c r="AU99" i="1" s="1"/>
  <c r="AV99" i="1" s="1"/>
  <c r="AX99" i="1"/>
  <c r="AZ99" i="1"/>
  <c r="BA99" i="1"/>
  <c r="AW100" i="1"/>
  <c r="AU100" i="1" s="1"/>
  <c r="AV100" i="1" s="1"/>
  <c r="AX100" i="1"/>
  <c r="AZ100" i="1"/>
  <c r="BA100" i="1"/>
  <c r="AW101" i="1"/>
  <c r="AU101" i="1" s="1"/>
  <c r="AV101" i="1" s="1"/>
  <c r="AX101" i="1"/>
  <c r="AZ101" i="1"/>
  <c r="BA101" i="1"/>
  <c r="AW102" i="1"/>
  <c r="AU102" i="1" s="1"/>
  <c r="AV102" i="1" s="1"/>
  <c r="AX102" i="1"/>
  <c r="AZ102" i="1"/>
  <c r="BA102" i="1"/>
  <c r="AW103" i="1"/>
  <c r="AU103" i="1" s="1"/>
  <c r="AV103" i="1" s="1"/>
  <c r="AX103" i="1"/>
  <c r="AZ103" i="1"/>
  <c r="BA103" i="1"/>
  <c r="U103" i="1" s="1"/>
  <c r="AW104" i="1"/>
  <c r="AU104" i="1" s="1"/>
  <c r="AV104" i="1" s="1"/>
  <c r="AX104" i="1"/>
  <c r="AZ104" i="1"/>
  <c r="BA104" i="1"/>
  <c r="AW105" i="1"/>
  <c r="AU105" i="1" s="1"/>
  <c r="AV105" i="1" s="1"/>
  <c r="AX105" i="1"/>
  <c r="AZ105" i="1"/>
  <c r="BA105" i="1"/>
  <c r="AW106" i="1"/>
  <c r="AU106" i="1" s="1"/>
  <c r="AV106" i="1" s="1"/>
  <c r="AX106" i="1"/>
  <c r="AZ106" i="1"/>
  <c r="BA106" i="1"/>
  <c r="AW107" i="1"/>
  <c r="AU107" i="1" s="1"/>
  <c r="AV107" i="1" s="1"/>
  <c r="AX107" i="1"/>
  <c r="AZ107" i="1"/>
  <c r="BA107" i="1"/>
  <c r="AW108" i="1"/>
  <c r="AU108" i="1" s="1"/>
  <c r="AX108" i="1"/>
  <c r="AZ108" i="1"/>
  <c r="BA108" i="1"/>
  <c r="AW109" i="1"/>
  <c r="AU109" i="1" s="1"/>
  <c r="AV109" i="1" s="1"/>
  <c r="AX109" i="1"/>
  <c r="AZ109" i="1"/>
  <c r="BA109" i="1"/>
  <c r="AW110" i="1"/>
  <c r="AU110" i="1" s="1"/>
  <c r="AV110" i="1" s="1"/>
  <c r="AX110" i="1"/>
  <c r="AZ110" i="1"/>
  <c r="BA110" i="1"/>
  <c r="AW111" i="1"/>
  <c r="AU111" i="1" s="1"/>
  <c r="AV111" i="1" s="1"/>
  <c r="AX111" i="1"/>
  <c r="U111" i="1" s="1"/>
  <c r="AZ111" i="1"/>
  <c r="BA111" i="1"/>
  <c r="AW112" i="1"/>
  <c r="AU112" i="1" s="1"/>
  <c r="AV112" i="1" s="1"/>
  <c r="AX112" i="1"/>
  <c r="AZ112" i="1"/>
  <c r="BA112" i="1"/>
  <c r="AW113" i="1"/>
  <c r="AU113" i="1" s="1"/>
  <c r="AV113" i="1" s="1"/>
  <c r="AX113" i="1"/>
  <c r="AZ113" i="1"/>
  <c r="BA113" i="1"/>
  <c r="AW114" i="1"/>
  <c r="AU114" i="1" s="1"/>
  <c r="AX114" i="1"/>
  <c r="AZ114" i="1"/>
  <c r="BA114" i="1"/>
  <c r="AW115" i="1"/>
  <c r="AU115" i="1" s="1"/>
  <c r="AV115" i="1" s="1"/>
  <c r="AX115" i="1"/>
  <c r="AZ115" i="1"/>
  <c r="BA115" i="1"/>
  <c r="AW116" i="1"/>
  <c r="AU116" i="1" s="1"/>
  <c r="AV116" i="1" s="1"/>
  <c r="AX116" i="1"/>
  <c r="AZ116" i="1"/>
  <c r="BA116" i="1"/>
  <c r="AW117" i="1"/>
  <c r="AU117" i="1" s="1"/>
  <c r="AX117" i="1"/>
  <c r="AZ117" i="1"/>
  <c r="BA117" i="1"/>
  <c r="AW118" i="1"/>
  <c r="AU118" i="1" s="1"/>
  <c r="AV118" i="1" s="1"/>
  <c r="AX118" i="1"/>
  <c r="AZ118" i="1"/>
  <c r="BA118" i="1"/>
  <c r="AW119" i="1"/>
  <c r="AU119" i="1" s="1"/>
  <c r="AV119" i="1" s="1"/>
  <c r="AX119" i="1"/>
  <c r="AZ119" i="1"/>
  <c r="BA119" i="1"/>
  <c r="AW120" i="1"/>
  <c r="AU120" i="1" s="1"/>
  <c r="AV120" i="1" s="1"/>
  <c r="AX120" i="1"/>
  <c r="AZ120" i="1"/>
  <c r="BA120" i="1"/>
  <c r="AW121" i="1"/>
  <c r="AU121" i="1" s="1"/>
  <c r="AV121" i="1" s="1"/>
  <c r="AX121" i="1"/>
  <c r="AZ121" i="1"/>
  <c r="BA121" i="1"/>
  <c r="AW122" i="1"/>
  <c r="AU122" i="1" s="1"/>
  <c r="AV122" i="1" s="1"/>
  <c r="AX122" i="1"/>
  <c r="AZ122" i="1"/>
  <c r="BA122" i="1"/>
  <c r="AW123" i="1"/>
  <c r="AU123" i="1" s="1"/>
  <c r="AV123" i="1" s="1"/>
  <c r="AX123" i="1"/>
  <c r="AZ123" i="1"/>
  <c r="BA123" i="1"/>
  <c r="AW124" i="1"/>
  <c r="AU124" i="1" s="1"/>
  <c r="AV124" i="1" s="1"/>
  <c r="AX124" i="1"/>
  <c r="AZ124" i="1"/>
  <c r="BA124" i="1"/>
  <c r="AW125" i="1"/>
  <c r="AU125" i="1" s="1"/>
  <c r="AV125" i="1" s="1"/>
  <c r="AX125" i="1"/>
  <c r="AZ125" i="1"/>
  <c r="BA125" i="1"/>
  <c r="AW126" i="1"/>
  <c r="AU126" i="1" s="1"/>
  <c r="AX126" i="1"/>
  <c r="AZ126" i="1"/>
  <c r="BA126" i="1"/>
  <c r="AW127" i="1"/>
  <c r="AU127" i="1" s="1"/>
  <c r="AV127" i="1" s="1"/>
  <c r="AX127" i="1"/>
  <c r="AZ127" i="1"/>
  <c r="BA127" i="1"/>
  <c r="AW128" i="1"/>
  <c r="AU128" i="1" s="1"/>
  <c r="AV128" i="1" s="1"/>
  <c r="AX128" i="1"/>
  <c r="AZ128" i="1"/>
  <c r="BA128" i="1"/>
  <c r="AW129" i="1"/>
  <c r="AU129" i="1" s="1"/>
  <c r="AV129" i="1" s="1"/>
  <c r="AX129" i="1"/>
  <c r="AZ129" i="1"/>
  <c r="BA129" i="1"/>
  <c r="AW130" i="1"/>
  <c r="AU130" i="1" s="1"/>
  <c r="AV130" i="1" s="1"/>
  <c r="AX130" i="1"/>
  <c r="AZ130" i="1"/>
  <c r="BA130" i="1"/>
  <c r="AW131" i="1"/>
  <c r="AU131" i="1" s="1"/>
  <c r="AX131" i="1"/>
  <c r="U131" i="1" s="1"/>
  <c r="AZ131" i="1"/>
  <c r="BA131" i="1"/>
  <c r="AW132" i="1"/>
  <c r="AU132" i="1" s="1"/>
  <c r="AV132" i="1" s="1"/>
  <c r="AX132" i="1"/>
  <c r="AZ132" i="1"/>
  <c r="BA132" i="1"/>
  <c r="AW133" i="1"/>
  <c r="AU133" i="1" s="1"/>
  <c r="AV133" i="1" s="1"/>
  <c r="AX133" i="1"/>
  <c r="AZ133" i="1"/>
  <c r="BA133" i="1"/>
  <c r="AW134" i="1"/>
  <c r="AU134" i="1" s="1"/>
  <c r="AV134" i="1" s="1"/>
  <c r="AX134" i="1"/>
  <c r="AZ134" i="1"/>
  <c r="BA134" i="1"/>
  <c r="AW135" i="1"/>
  <c r="AU135" i="1" s="1"/>
  <c r="AV135" i="1" s="1"/>
  <c r="AX135" i="1"/>
  <c r="AZ135" i="1"/>
  <c r="BA135" i="1"/>
  <c r="AW136" i="1"/>
  <c r="AU136" i="1" s="1"/>
  <c r="AV136" i="1" s="1"/>
  <c r="AX136" i="1"/>
  <c r="AZ136" i="1"/>
  <c r="BA136" i="1"/>
  <c r="AW137" i="1"/>
  <c r="AU137" i="1" s="1"/>
  <c r="AV137" i="1" s="1"/>
  <c r="AX137" i="1"/>
  <c r="AZ137" i="1"/>
  <c r="BA137" i="1"/>
  <c r="AW138" i="1"/>
  <c r="AU138" i="1" s="1"/>
  <c r="AV138" i="1" s="1"/>
  <c r="AX138" i="1"/>
  <c r="AZ138" i="1"/>
  <c r="BA138" i="1"/>
  <c r="AW139" i="1"/>
  <c r="AU139" i="1" s="1"/>
  <c r="AV139" i="1" s="1"/>
  <c r="AX139" i="1"/>
  <c r="AZ139" i="1"/>
  <c r="BA139" i="1"/>
  <c r="AW140" i="1"/>
  <c r="AU140" i="1" s="1"/>
  <c r="AV140" i="1" s="1"/>
  <c r="AX140" i="1"/>
  <c r="AZ140" i="1"/>
  <c r="BA140" i="1"/>
  <c r="AW141" i="1"/>
  <c r="AU141" i="1" s="1"/>
  <c r="AV141" i="1" s="1"/>
  <c r="AX141" i="1"/>
  <c r="AZ141" i="1"/>
  <c r="BA141" i="1"/>
  <c r="AW142" i="1"/>
  <c r="AU142" i="1" s="1"/>
  <c r="AV142" i="1" s="1"/>
  <c r="AX142" i="1"/>
  <c r="AZ142" i="1"/>
  <c r="BA142" i="1"/>
  <c r="AW143" i="1"/>
  <c r="AU143" i="1" s="1"/>
  <c r="AX143" i="1"/>
  <c r="AZ143" i="1"/>
  <c r="BA143" i="1"/>
  <c r="AW144" i="1"/>
  <c r="AU144" i="1" s="1"/>
  <c r="AV144" i="1" s="1"/>
  <c r="AX144" i="1"/>
  <c r="AZ144" i="1"/>
  <c r="BA144" i="1"/>
  <c r="AW145" i="1"/>
  <c r="AU145" i="1" s="1"/>
  <c r="AV145" i="1" s="1"/>
  <c r="AX145" i="1"/>
  <c r="AZ145" i="1"/>
  <c r="BA145" i="1"/>
  <c r="AW146" i="1"/>
  <c r="AU146" i="1" s="1"/>
  <c r="AV146" i="1" s="1"/>
  <c r="AX146" i="1"/>
  <c r="U146" i="1" s="1"/>
  <c r="AZ146" i="1"/>
  <c r="BA146" i="1"/>
  <c r="AW147" i="1"/>
  <c r="AU147" i="1" s="1"/>
  <c r="AV147" i="1" s="1"/>
  <c r="AX147" i="1"/>
  <c r="AZ147" i="1"/>
  <c r="BA147" i="1"/>
  <c r="AW148" i="1"/>
  <c r="AU148" i="1" s="1"/>
  <c r="AV148" i="1" s="1"/>
  <c r="AX148" i="1"/>
  <c r="AZ148" i="1"/>
  <c r="BA148" i="1"/>
  <c r="AW149" i="1"/>
  <c r="AU149" i="1" s="1"/>
  <c r="AV149" i="1" s="1"/>
  <c r="AX149" i="1"/>
  <c r="AZ149" i="1"/>
  <c r="BA149" i="1"/>
  <c r="AW150" i="1"/>
  <c r="AU150" i="1" s="1"/>
  <c r="AV150" i="1" s="1"/>
  <c r="AX150" i="1"/>
  <c r="AZ150" i="1"/>
  <c r="BA150" i="1"/>
  <c r="AW151" i="1"/>
  <c r="AU151" i="1" s="1"/>
  <c r="AX151" i="1"/>
  <c r="AZ151" i="1"/>
  <c r="BA151" i="1"/>
  <c r="AW152" i="1"/>
  <c r="AU152" i="1" s="1"/>
  <c r="AV152" i="1" s="1"/>
  <c r="AX152" i="1"/>
  <c r="AZ152" i="1"/>
  <c r="BA152" i="1"/>
  <c r="AW153" i="1"/>
  <c r="AU153" i="1" s="1"/>
  <c r="AX153" i="1"/>
  <c r="AZ153" i="1"/>
  <c r="BA153" i="1"/>
  <c r="AW154" i="1"/>
  <c r="AU154" i="1" s="1"/>
  <c r="AX154" i="1"/>
  <c r="AZ154" i="1"/>
  <c r="BA154" i="1"/>
  <c r="AW155" i="1"/>
  <c r="AU155" i="1" s="1"/>
  <c r="AV155" i="1" s="1"/>
  <c r="AX155" i="1"/>
  <c r="AZ155" i="1"/>
  <c r="BA155" i="1"/>
  <c r="AW156" i="1"/>
  <c r="AU156" i="1" s="1"/>
  <c r="AV156" i="1" s="1"/>
  <c r="AX156" i="1"/>
  <c r="U156" i="1" s="1"/>
  <c r="AZ156" i="1"/>
  <c r="BA156" i="1"/>
  <c r="AW157" i="1"/>
  <c r="AU157" i="1" s="1"/>
  <c r="AV157" i="1" s="1"/>
  <c r="AX157" i="1"/>
  <c r="AZ157" i="1"/>
  <c r="BA157" i="1"/>
  <c r="AW158" i="1"/>
  <c r="AU158" i="1" s="1"/>
  <c r="AX158" i="1"/>
  <c r="AZ158" i="1"/>
  <c r="BA158" i="1"/>
  <c r="AW159" i="1"/>
  <c r="AU159" i="1" s="1"/>
  <c r="AV159" i="1" s="1"/>
  <c r="AX159" i="1"/>
  <c r="AZ159" i="1"/>
  <c r="BA159" i="1"/>
  <c r="AW160" i="1"/>
  <c r="AU160" i="1" s="1"/>
  <c r="AV160" i="1" s="1"/>
  <c r="AX160" i="1"/>
  <c r="AZ160" i="1"/>
  <c r="BA160" i="1"/>
  <c r="AW161" i="1"/>
  <c r="AU161" i="1" s="1"/>
  <c r="AV161" i="1" s="1"/>
  <c r="AX161" i="1"/>
  <c r="AZ161" i="1"/>
  <c r="BA161" i="1"/>
  <c r="AW162" i="1"/>
  <c r="AU162" i="1" s="1"/>
  <c r="AV162" i="1" s="1"/>
  <c r="AX162" i="1"/>
  <c r="AZ162" i="1"/>
  <c r="BA162" i="1"/>
  <c r="AW163" i="1"/>
  <c r="AU163" i="1" s="1"/>
  <c r="AX163" i="1"/>
  <c r="AZ163" i="1"/>
  <c r="BA163" i="1"/>
  <c r="AW164" i="1"/>
  <c r="AU164" i="1" s="1"/>
  <c r="AX164" i="1"/>
  <c r="AZ164" i="1"/>
  <c r="BA164" i="1"/>
  <c r="AW165" i="1"/>
  <c r="AU165" i="1" s="1"/>
  <c r="AX165" i="1"/>
  <c r="AZ165" i="1"/>
  <c r="BA165" i="1"/>
  <c r="AW166" i="1"/>
  <c r="AU166" i="1" s="1"/>
  <c r="AV166" i="1" s="1"/>
  <c r="AX166" i="1"/>
  <c r="AZ166" i="1"/>
  <c r="BA166" i="1"/>
  <c r="AW167" i="1"/>
  <c r="AU167" i="1" s="1"/>
  <c r="AV167" i="1" s="1"/>
  <c r="AX167" i="1"/>
  <c r="AZ167" i="1"/>
  <c r="BA167" i="1"/>
  <c r="AW168" i="1"/>
  <c r="AU168" i="1" s="1"/>
  <c r="AV168" i="1" s="1"/>
  <c r="AX168" i="1"/>
  <c r="AZ168" i="1"/>
  <c r="BA168" i="1"/>
  <c r="AW169" i="1"/>
  <c r="AU169" i="1" s="1"/>
  <c r="AV169" i="1" s="1"/>
  <c r="AX169" i="1"/>
  <c r="AZ169" i="1"/>
  <c r="BA169" i="1"/>
  <c r="AW170" i="1"/>
  <c r="AU170" i="1" s="1"/>
  <c r="AV170" i="1" s="1"/>
  <c r="AX170" i="1"/>
  <c r="AZ170" i="1"/>
  <c r="BA170" i="1"/>
  <c r="AW171" i="1"/>
  <c r="AU171" i="1" s="1"/>
  <c r="AV171" i="1" s="1"/>
  <c r="AX171" i="1"/>
  <c r="AZ171" i="1"/>
  <c r="BA171" i="1"/>
  <c r="AW172" i="1"/>
  <c r="AU172" i="1" s="1"/>
  <c r="AX172" i="1"/>
  <c r="AZ172" i="1"/>
  <c r="BA172" i="1"/>
  <c r="AW173" i="1"/>
  <c r="AU173" i="1" s="1"/>
  <c r="AV173" i="1" s="1"/>
  <c r="AX173" i="1"/>
  <c r="AZ173" i="1"/>
  <c r="BA173" i="1"/>
  <c r="U173" i="1" s="1"/>
  <c r="AW174" i="1"/>
  <c r="AU174" i="1" s="1"/>
  <c r="AV174" i="1" s="1"/>
  <c r="AX174" i="1"/>
  <c r="AZ174" i="1"/>
  <c r="BA174" i="1"/>
  <c r="AW175" i="1"/>
  <c r="AU175" i="1" s="1"/>
  <c r="AV175" i="1" s="1"/>
  <c r="AX175" i="1"/>
  <c r="AZ175" i="1"/>
  <c r="BA175" i="1"/>
  <c r="AW176" i="1"/>
  <c r="AU176" i="1" s="1"/>
  <c r="AV176" i="1" s="1"/>
  <c r="AX176" i="1"/>
  <c r="AZ176" i="1"/>
  <c r="BA176" i="1"/>
  <c r="AW177" i="1"/>
  <c r="AU177" i="1" s="1"/>
  <c r="AV177" i="1" s="1"/>
  <c r="AX177" i="1"/>
  <c r="AZ177" i="1"/>
  <c r="BA177" i="1"/>
  <c r="AW178" i="1"/>
  <c r="AU178" i="1" s="1"/>
  <c r="AV178" i="1" s="1"/>
  <c r="AX178" i="1"/>
  <c r="AZ178" i="1"/>
  <c r="BA178" i="1"/>
  <c r="AW179" i="1"/>
  <c r="AU179" i="1" s="1"/>
  <c r="AV179" i="1" s="1"/>
  <c r="AX179" i="1"/>
  <c r="AZ179" i="1"/>
  <c r="BA179" i="1"/>
  <c r="AW180" i="1"/>
  <c r="AU180" i="1" s="1"/>
  <c r="AV180" i="1" s="1"/>
  <c r="AX180" i="1"/>
  <c r="AZ180" i="1"/>
  <c r="BA180" i="1"/>
  <c r="AW181" i="1"/>
  <c r="AU181" i="1" s="1"/>
  <c r="AV181" i="1" s="1"/>
  <c r="AX181" i="1"/>
  <c r="AZ181" i="1"/>
  <c r="BA181" i="1"/>
  <c r="AW182" i="1"/>
  <c r="AU182" i="1" s="1"/>
  <c r="AV182" i="1" s="1"/>
  <c r="AX182" i="1"/>
  <c r="AZ182" i="1"/>
  <c r="BA182" i="1"/>
  <c r="AW183" i="1"/>
  <c r="AU183" i="1" s="1"/>
  <c r="AV183" i="1" s="1"/>
  <c r="AX183" i="1"/>
  <c r="AZ183" i="1"/>
  <c r="BA183" i="1"/>
  <c r="U183" i="1" s="1"/>
  <c r="AW184" i="1"/>
  <c r="AU184" i="1" s="1"/>
  <c r="AV184" i="1" s="1"/>
  <c r="AX184" i="1"/>
  <c r="AZ184" i="1"/>
  <c r="BA184" i="1"/>
  <c r="AW185" i="1"/>
  <c r="AU185" i="1" s="1"/>
  <c r="AV185" i="1" s="1"/>
  <c r="AX185" i="1"/>
  <c r="AZ185" i="1"/>
  <c r="BA185" i="1"/>
  <c r="AW186" i="1"/>
  <c r="AU186" i="1" s="1"/>
  <c r="AV186" i="1" s="1"/>
  <c r="AX186" i="1"/>
  <c r="AZ186" i="1"/>
  <c r="BA186" i="1"/>
  <c r="AW187" i="1"/>
  <c r="AU187" i="1" s="1"/>
  <c r="AV187" i="1" s="1"/>
  <c r="AX187" i="1"/>
  <c r="AZ187" i="1"/>
  <c r="BA187" i="1"/>
  <c r="AW188" i="1"/>
  <c r="AU188" i="1" s="1"/>
  <c r="AV188" i="1" s="1"/>
  <c r="AX188" i="1"/>
  <c r="AZ188" i="1"/>
  <c r="BA188" i="1"/>
  <c r="AW189" i="1"/>
  <c r="AU189" i="1" s="1"/>
  <c r="AV189" i="1" s="1"/>
  <c r="AX189" i="1"/>
  <c r="AZ189" i="1"/>
  <c r="BA189" i="1"/>
  <c r="AW190" i="1"/>
  <c r="AU190" i="1" s="1"/>
  <c r="AV190" i="1" s="1"/>
  <c r="AX190" i="1"/>
  <c r="AZ190" i="1"/>
  <c r="BA190" i="1"/>
  <c r="AW191" i="1"/>
  <c r="AU191" i="1" s="1"/>
  <c r="AV191" i="1" s="1"/>
  <c r="AX191" i="1"/>
  <c r="AZ191" i="1"/>
  <c r="BA191" i="1"/>
  <c r="AW192" i="1"/>
  <c r="AU192" i="1" s="1"/>
  <c r="AV192" i="1" s="1"/>
  <c r="AX192" i="1"/>
  <c r="AZ192" i="1"/>
  <c r="BA192" i="1"/>
  <c r="AW193" i="1"/>
  <c r="AU193" i="1" s="1"/>
  <c r="AX193" i="1"/>
  <c r="AZ193" i="1"/>
  <c r="BA193" i="1"/>
  <c r="AW194" i="1"/>
  <c r="AU194" i="1" s="1"/>
  <c r="AV194" i="1" s="1"/>
  <c r="AX194" i="1"/>
  <c r="AZ194" i="1"/>
  <c r="BA194" i="1"/>
  <c r="AW195" i="1"/>
  <c r="AU195" i="1" s="1"/>
  <c r="AV195" i="1" s="1"/>
  <c r="AX195" i="1"/>
  <c r="AZ195" i="1"/>
  <c r="BA195" i="1"/>
  <c r="AW196" i="1"/>
  <c r="AU196" i="1" s="1"/>
  <c r="AV196" i="1" s="1"/>
  <c r="AX196" i="1"/>
  <c r="AZ196" i="1"/>
  <c r="BA196" i="1"/>
  <c r="AW197" i="1"/>
  <c r="AU197" i="1" s="1"/>
  <c r="AV197" i="1" s="1"/>
  <c r="AX197" i="1"/>
  <c r="AZ197" i="1"/>
  <c r="BA197" i="1"/>
  <c r="AW198" i="1"/>
  <c r="AU198" i="1" s="1"/>
  <c r="AV198" i="1" s="1"/>
  <c r="AX198" i="1"/>
  <c r="AZ198" i="1"/>
  <c r="BA198" i="1"/>
  <c r="U198" i="1" s="1"/>
  <c r="AW199" i="1"/>
  <c r="AU199" i="1" s="1"/>
  <c r="AV199" i="1" s="1"/>
  <c r="AX199" i="1"/>
  <c r="AZ199" i="1"/>
  <c r="BA199" i="1"/>
  <c r="AW200" i="1"/>
  <c r="AU200" i="1" s="1"/>
  <c r="AV200" i="1" s="1"/>
  <c r="AX200" i="1"/>
  <c r="AZ200" i="1"/>
  <c r="BA200" i="1"/>
  <c r="AW201" i="1"/>
  <c r="AU201" i="1" s="1"/>
  <c r="AX201" i="1"/>
  <c r="AZ201" i="1"/>
  <c r="BA201" i="1"/>
  <c r="AW202" i="1"/>
  <c r="AU202" i="1" s="1"/>
  <c r="AV202" i="1" s="1"/>
  <c r="AX202" i="1"/>
  <c r="AZ202" i="1"/>
  <c r="BA202" i="1"/>
  <c r="AW203" i="1"/>
  <c r="AU203" i="1" s="1"/>
  <c r="AX203" i="1"/>
  <c r="AZ203" i="1"/>
  <c r="BA203" i="1"/>
  <c r="AW204" i="1"/>
  <c r="AU204" i="1" s="1"/>
  <c r="AV204" i="1" s="1"/>
  <c r="AX204" i="1"/>
  <c r="AZ204" i="1"/>
  <c r="BA204" i="1"/>
  <c r="AW205" i="1"/>
  <c r="AU205" i="1" s="1"/>
  <c r="AV205" i="1" s="1"/>
  <c r="AX205" i="1"/>
  <c r="AZ205" i="1"/>
  <c r="BA205" i="1"/>
  <c r="AW206" i="1"/>
  <c r="AU206" i="1" s="1"/>
  <c r="AV206" i="1" s="1"/>
  <c r="AX206" i="1"/>
  <c r="AZ206" i="1"/>
  <c r="BA206" i="1"/>
  <c r="AW207" i="1"/>
  <c r="AU207" i="1" s="1"/>
  <c r="AV207" i="1" s="1"/>
  <c r="AX207" i="1"/>
  <c r="AZ207" i="1"/>
  <c r="BA207" i="1"/>
  <c r="AW208" i="1"/>
  <c r="AU208" i="1" s="1"/>
  <c r="AV208" i="1" s="1"/>
  <c r="AX208" i="1"/>
  <c r="AZ208" i="1"/>
  <c r="BA208" i="1"/>
  <c r="AW209" i="1"/>
  <c r="AU209" i="1" s="1"/>
  <c r="AV209" i="1" s="1"/>
  <c r="AX209" i="1"/>
  <c r="AZ209" i="1"/>
  <c r="BA209" i="1"/>
  <c r="AW210" i="1"/>
  <c r="AU210" i="1" s="1"/>
  <c r="AV210" i="1" s="1"/>
  <c r="AX210" i="1"/>
  <c r="AZ210" i="1"/>
  <c r="BA210" i="1"/>
  <c r="AW211" i="1"/>
  <c r="AU211" i="1" s="1"/>
  <c r="AV211" i="1" s="1"/>
  <c r="AX211" i="1"/>
  <c r="U211" i="1" s="1"/>
  <c r="AZ211" i="1"/>
  <c r="BA211" i="1"/>
  <c r="AW212" i="1"/>
  <c r="AU212" i="1" s="1"/>
  <c r="AV212" i="1" s="1"/>
  <c r="AX212" i="1"/>
  <c r="AZ212" i="1"/>
  <c r="BA212" i="1"/>
  <c r="AW213" i="1"/>
  <c r="AU213" i="1" s="1"/>
  <c r="AX213" i="1"/>
  <c r="AZ213" i="1"/>
  <c r="BA213" i="1"/>
  <c r="AW214" i="1"/>
  <c r="AU214" i="1" s="1"/>
  <c r="AX214" i="1"/>
  <c r="AZ214" i="1"/>
  <c r="BA214" i="1"/>
  <c r="AW215" i="1"/>
  <c r="AU215" i="1" s="1"/>
  <c r="AV215" i="1" s="1"/>
  <c r="AX215" i="1"/>
  <c r="AZ215" i="1"/>
  <c r="BA215" i="1"/>
  <c r="AW216" i="1"/>
  <c r="AU216" i="1" s="1"/>
  <c r="AV216" i="1" s="1"/>
  <c r="AX216" i="1"/>
  <c r="U216" i="1" s="1"/>
  <c r="AZ216" i="1"/>
  <c r="BA216" i="1"/>
  <c r="AW217" i="1"/>
  <c r="AU217" i="1" s="1"/>
  <c r="AV217" i="1" s="1"/>
  <c r="AX217" i="1"/>
  <c r="AZ217" i="1"/>
  <c r="BA217" i="1"/>
  <c r="AW218" i="1"/>
  <c r="AU218" i="1" s="1"/>
  <c r="AV218" i="1" s="1"/>
  <c r="AX218" i="1"/>
  <c r="AZ218" i="1"/>
  <c r="BA218" i="1"/>
  <c r="U218" i="1" s="1"/>
  <c r="AW219" i="1"/>
  <c r="AU219" i="1" s="1"/>
  <c r="AV219" i="1" s="1"/>
  <c r="AX219" i="1"/>
  <c r="AZ219" i="1"/>
  <c r="BA219" i="1"/>
  <c r="AW220" i="1"/>
  <c r="AU220" i="1" s="1"/>
  <c r="AV220" i="1" s="1"/>
  <c r="AX220" i="1"/>
  <c r="AZ220" i="1"/>
  <c r="BA220" i="1"/>
  <c r="AW221" i="1"/>
  <c r="AU221" i="1" s="1"/>
  <c r="AV221" i="1" s="1"/>
  <c r="AX221" i="1"/>
  <c r="AZ221" i="1"/>
  <c r="BA221" i="1"/>
  <c r="AW222" i="1"/>
  <c r="AU222" i="1" s="1"/>
  <c r="AV222" i="1" s="1"/>
  <c r="AX222" i="1"/>
  <c r="AZ222" i="1"/>
  <c r="BA222" i="1"/>
  <c r="AW223" i="1"/>
  <c r="AU223" i="1" s="1"/>
  <c r="AV223" i="1" s="1"/>
  <c r="AX223" i="1"/>
  <c r="AZ223" i="1"/>
  <c r="BA223" i="1"/>
  <c r="AW224" i="1"/>
  <c r="AU224" i="1" s="1"/>
  <c r="AX224" i="1"/>
  <c r="AZ224" i="1"/>
  <c r="BA224" i="1"/>
  <c r="AW225" i="1"/>
  <c r="AU225" i="1" s="1"/>
  <c r="AV225" i="1" s="1"/>
  <c r="AX225" i="1"/>
  <c r="AZ225" i="1"/>
  <c r="BA225" i="1"/>
  <c r="AW226" i="1"/>
  <c r="AU226" i="1" s="1"/>
  <c r="AV226" i="1" s="1"/>
  <c r="AX226" i="1"/>
  <c r="U226" i="1" s="1"/>
  <c r="AZ226" i="1"/>
  <c r="BA226" i="1"/>
  <c r="AW227" i="1"/>
  <c r="AU227" i="1" s="1"/>
  <c r="AV227" i="1" s="1"/>
  <c r="AX227" i="1"/>
  <c r="AZ227" i="1"/>
  <c r="BA227" i="1"/>
  <c r="AW228" i="1"/>
  <c r="AU228" i="1" s="1"/>
  <c r="AV228" i="1" s="1"/>
  <c r="AX228" i="1"/>
  <c r="AZ228" i="1"/>
  <c r="BA228" i="1"/>
  <c r="AW229" i="1"/>
  <c r="AU229" i="1" s="1"/>
  <c r="AV229" i="1" s="1"/>
  <c r="AX229" i="1"/>
  <c r="AZ229" i="1"/>
  <c r="BA229" i="1"/>
  <c r="AW230" i="1"/>
  <c r="AU230" i="1" s="1"/>
  <c r="AV230" i="1" s="1"/>
  <c r="AX230" i="1"/>
  <c r="AZ230" i="1"/>
  <c r="BA230" i="1"/>
  <c r="AW231" i="1"/>
  <c r="AU231" i="1" s="1"/>
  <c r="AX231" i="1"/>
  <c r="AZ231" i="1"/>
  <c r="BA231" i="1"/>
  <c r="AW232" i="1"/>
  <c r="AU232" i="1" s="1"/>
  <c r="AV232" i="1" s="1"/>
  <c r="AX232" i="1"/>
  <c r="AZ232" i="1"/>
  <c r="BA232" i="1"/>
  <c r="AW233" i="1"/>
  <c r="AU233" i="1" s="1"/>
  <c r="AV233" i="1" s="1"/>
  <c r="AX233" i="1"/>
  <c r="AZ233" i="1"/>
  <c r="BA233" i="1"/>
  <c r="AW234" i="1"/>
  <c r="AU234" i="1" s="1"/>
  <c r="AV234" i="1" s="1"/>
  <c r="AX234" i="1"/>
  <c r="AZ234" i="1"/>
  <c r="BA234" i="1"/>
  <c r="AW235" i="1"/>
  <c r="AU235" i="1" s="1"/>
  <c r="AV235" i="1" s="1"/>
  <c r="AX235" i="1"/>
  <c r="AZ235" i="1"/>
  <c r="BA235" i="1"/>
  <c r="AW236" i="1"/>
  <c r="AU236" i="1" s="1"/>
  <c r="AV236" i="1" s="1"/>
  <c r="AX236" i="1"/>
  <c r="U236" i="1" s="1"/>
  <c r="AZ236" i="1"/>
  <c r="BA236" i="1"/>
  <c r="AW237" i="1"/>
  <c r="AU237" i="1" s="1"/>
  <c r="AV237" i="1" s="1"/>
  <c r="AX237" i="1"/>
  <c r="AZ237" i="1"/>
  <c r="BA237" i="1"/>
  <c r="AW238" i="1"/>
  <c r="AU238" i="1" s="1"/>
  <c r="AX238" i="1"/>
  <c r="AZ238" i="1"/>
  <c r="BA238" i="1"/>
  <c r="AW239" i="1"/>
  <c r="AU239" i="1" s="1"/>
  <c r="AV239" i="1" s="1"/>
  <c r="AX239" i="1"/>
  <c r="AZ239" i="1"/>
  <c r="BA239" i="1"/>
  <c r="AW240" i="1"/>
  <c r="AU240" i="1" s="1"/>
  <c r="AV240" i="1" s="1"/>
  <c r="AX240" i="1"/>
  <c r="AZ240" i="1"/>
  <c r="BA240" i="1"/>
  <c r="AW241" i="1"/>
  <c r="AU241" i="1" s="1"/>
  <c r="AV241" i="1" s="1"/>
  <c r="AX241" i="1"/>
  <c r="AZ241" i="1"/>
  <c r="BA241" i="1"/>
  <c r="AW242" i="1"/>
  <c r="AU242" i="1" s="1"/>
  <c r="AV242" i="1" s="1"/>
  <c r="AX242" i="1"/>
  <c r="AZ242" i="1"/>
  <c r="BA242" i="1"/>
  <c r="AW243" i="1"/>
  <c r="AU243" i="1" s="1"/>
  <c r="AV243" i="1" s="1"/>
  <c r="AX243" i="1"/>
  <c r="AZ243" i="1"/>
  <c r="BA243" i="1"/>
  <c r="U243" i="1" s="1"/>
  <c r="AW244" i="1"/>
  <c r="AU244" i="1" s="1"/>
  <c r="AV244" i="1" s="1"/>
  <c r="AX244" i="1"/>
  <c r="AZ244" i="1"/>
  <c r="BA244" i="1"/>
  <c r="AW245" i="1"/>
  <c r="AU245" i="1" s="1"/>
  <c r="AV245" i="1" s="1"/>
  <c r="AX245" i="1"/>
  <c r="AZ245" i="1"/>
  <c r="BA245" i="1"/>
  <c r="AW246" i="1"/>
  <c r="AU246" i="1" s="1"/>
  <c r="AV246" i="1" s="1"/>
  <c r="AX246" i="1"/>
  <c r="AZ246" i="1"/>
  <c r="BA246" i="1"/>
  <c r="AW247" i="1"/>
  <c r="AU247" i="1" s="1"/>
  <c r="AV247" i="1" s="1"/>
  <c r="AX247" i="1"/>
  <c r="AZ247" i="1"/>
  <c r="BA247" i="1"/>
  <c r="AW248" i="1"/>
  <c r="AU248" i="1" s="1"/>
  <c r="AV248" i="1" s="1"/>
  <c r="AX248" i="1"/>
  <c r="AZ248" i="1"/>
  <c r="BA248" i="1"/>
  <c r="AW249" i="1"/>
  <c r="AU249" i="1" s="1"/>
  <c r="AV249" i="1" s="1"/>
  <c r="AX249" i="1"/>
  <c r="AZ249" i="1"/>
  <c r="BA249" i="1"/>
  <c r="AW250" i="1"/>
  <c r="AU250" i="1" s="1"/>
  <c r="AV250" i="1" s="1"/>
  <c r="AX250" i="1"/>
  <c r="AZ250" i="1"/>
  <c r="BA250" i="1"/>
  <c r="AW251" i="1"/>
  <c r="AU251" i="1" s="1"/>
  <c r="P251" i="1" s="1"/>
  <c r="AX251" i="1"/>
  <c r="AZ251" i="1"/>
  <c r="BA251" i="1"/>
  <c r="AW252" i="1"/>
  <c r="AU252" i="1" s="1"/>
  <c r="AV252" i="1" s="1"/>
  <c r="AX252" i="1"/>
  <c r="AZ252" i="1"/>
  <c r="BA252" i="1"/>
  <c r="AW253" i="1"/>
  <c r="AU253" i="1" s="1"/>
  <c r="AV253" i="1" s="1"/>
  <c r="AX253" i="1"/>
  <c r="AZ253" i="1"/>
  <c r="BA253" i="1"/>
  <c r="AW254" i="1"/>
  <c r="AU254" i="1" s="1"/>
  <c r="AV254" i="1" s="1"/>
  <c r="AX254" i="1"/>
  <c r="AZ254" i="1"/>
  <c r="BA254" i="1"/>
  <c r="AW255" i="1"/>
  <c r="AU255" i="1" s="1"/>
  <c r="AV255" i="1" s="1"/>
  <c r="AX255" i="1"/>
  <c r="AZ255" i="1"/>
  <c r="BA255" i="1"/>
  <c r="AW256" i="1"/>
  <c r="AU256" i="1" s="1"/>
  <c r="AV256" i="1" s="1"/>
  <c r="AX256" i="1"/>
  <c r="AZ256" i="1"/>
  <c r="BA256" i="1"/>
  <c r="AW257" i="1"/>
  <c r="AU257" i="1" s="1"/>
  <c r="AV257" i="1" s="1"/>
  <c r="AX257" i="1"/>
  <c r="AZ257" i="1"/>
  <c r="BA257" i="1"/>
  <c r="AW258" i="1"/>
  <c r="AU258" i="1" s="1"/>
  <c r="AV258" i="1" s="1"/>
  <c r="AX258" i="1"/>
  <c r="AZ258" i="1"/>
  <c r="BA258" i="1"/>
  <c r="U258" i="1" s="1"/>
  <c r="AW259" i="1"/>
  <c r="AU259" i="1" s="1"/>
  <c r="AV259" i="1" s="1"/>
  <c r="AX259" i="1"/>
  <c r="AZ259" i="1"/>
  <c r="BA259" i="1"/>
  <c r="AW260" i="1"/>
  <c r="AU260" i="1" s="1"/>
  <c r="AV260" i="1" s="1"/>
  <c r="AX260" i="1"/>
  <c r="AZ260" i="1"/>
  <c r="BA260" i="1"/>
  <c r="AW261" i="1"/>
  <c r="AU261" i="1" s="1"/>
  <c r="AV261" i="1" s="1"/>
  <c r="AX261" i="1"/>
  <c r="AZ261" i="1"/>
  <c r="BA261" i="1"/>
  <c r="AW262" i="1"/>
  <c r="AU262" i="1" s="1"/>
  <c r="AX262" i="1"/>
  <c r="AZ262" i="1"/>
  <c r="BA262" i="1"/>
  <c r="AW263" i="1"/>
  <c r="AU263" i="1" s="1"/>
  <c r="AV263" i="1" s="1"/>
  <c r="AX263" i="1"/>
  <c r="AZ263" i="1"/>
  <c r="BA263" i="1"/>
  <c r="AW264" i="1"/>
  <c r="AU264" i="1" s="1"/>
  <c r="AX264" i="1"/>
  <c r="AZ264" i="1"/>
  <c r="BA264" i="1"/>
  <c r="AW265" i="1"/>
  <c r="AU265" i="1" s="1"/>
  <c r="AV265" i="1" s="1"/>
  <c r="AX265" i="1"/>
  <c r="AZ265" i="1"/>
  <c r="BA265" i="1"/>
  <c r="AW266" i="1"/>
  <c r="AU266" i="1" s="1"/>
  <c r="AV266" i="1" s="1"/>
  <c r="AX266" i="1"/>
  <c r="AZ266" i="1"/>
  <c r="BA266" i="1"/>
  <c r="AW267" i="1"/>
  <c r="AU267" i="1" s="1"/>
  <c r="AV267" i="1" s="1"/>
  <c r="AX267" i="1"/>
  <c r="AZ267" i="1"/>
  <c r="BA267" i="1"/>
  <c r="AW268" i="1"/>
  <c r="AU268" i="1" s="1"/>
  <c r="AV268" i="1" s="1"/>
  <c r="AX268" i="1"/>
  <c r="AZ268" i="1"/>
  <c r="BA268" i="1"/>
  <c r="U268" i="1" s="1"/>
  <c r="AW269" i="1"/>
  <c r="AU269" i="1" s="1"/>
  <c r="AV269" i="1" s="1"/>
  <c r="AX269" i="1"/>
  <c r="AZ269" i="1"/>
  <c r="BA269" i="1"/>
  <c r="AW270" i="1"/>
  <c r="AU270" i="1" s="1"/>
  <c r="AV270" i="1" s="1"/>
  <c r="AX270" i="1"/>
  <c r="AZ270" i="1"/>
  <c r="BA270" i="1"/>
  <c r="AW271" i="1"/>
  <c r="AU271" i="1" s="1"/>
  <c r="AV271" i="1" s="1"/>
  <c r="AX271" i="1"/>
  <c r="U271" i="1" s="1"/>
  <c r="AZ271" i="1"/>
  <c r="BA271" i="1"/>
  <c r="AW272" i="1"/>
  <c r="AU272" i="1" s="1"/>
  <c r="AV272" i="1" s="1"/>
  <c r="AX272" i="1"/>
  <c r="AZ272" i="1"/>
  <c r="BA272" i="1"/>
  <c r="AW273" i="1"/>
  <c r="AU273" i="1" s="1"/>
  <c r="AX273" i="1"/>
  <c r="AZ273" i="1"/>
  <c r="BA273" i="1"/>
  <c r="U273" i="1" s="1"/>
  <c r="AW274" i="1"/>
  <c r="AU274" i="1" s="1"/>
  <c r="AV274" i="1" s="1"/>
  <c r="AX274" i="1"/>
  <c r="AZ274" i="1"/>
  <c r="BA274" i="1"/>
  <c r="AW275" i="1"/>
  <c r="AU275" i="1" s="1"/>
  <c r="AV275" i="1" s="1"/>
  <c r="AX275" i="1"/>
  <c r="AZ275" i="1"/>
  <c r="BA275" i="1"/>
  <c r="AW276" i="1"/>
  <c r="AU276" i="1" s="1"/>
  <c r="AG276" i="1" s="1"/>
  <c r="AX276" i="1"/>
  <c r="U276" i="1" s="1"/>
  <c r="AZ276" i="1"/>
  <c r="BA276" i="1"/>
  <c r="AW277" i="1"/>
  <c r="AU277" i="1" s="1"/>
  <c r="AV277" i="1" s="1"/>
  <c r="AX277" i="1"/>
  <c r="AZ277" i="1"/>
  <c r="BA277" i="1"/>
  <c r="AW278" i="1"/>
  <c r="AU278" i="1" s="1"/>
  <c r="AV278" i="1" s="1"/>
  <c r="AX278" i="1"/>
  <c r="AZ278" i="1"/>
  <c r="BA278" i="1"/>
  <c r="AW279" i="1"/>
  <c r="AU279" i="1" s="1"/>
  <c r="AV279" i="1" s="1"/>
  <c r="AX279" i="1"/>
  <c r="AZ279" i="1"/>
  <c r="BA279" i="1"/>
  <c r="AW280" i="1"/>
  <c r="AU280" i="1" s="1"/>
  <c r="AV280" i="1" s="1"/>
  <c r="AX280" i="1"/>
  <c r="AZ280" i="1"/>
  <c r="BA280" i="1"/>
  <c r="AW281" i="1"/>
  <c r="AU281" i="1" s="1"/>
  <c r="AV281" i="1" s="1"/>
  <c r="AX281" i="1"/>
  <c r="U281" i="1" s="1"/>
  <c r="AZ281" i="1"/>
  <c r="BA281" i="1"/>
  <c r="AW282" i="1"/>
  <c r="AU282" i="1" s="1"/>
  <c r="AV282" i="1" s="1"/>
  <c r="AX282" i="1"/>
  <c r="AZ282" i="1"/>
  <c r="BA282" i="1"/>
  <c r="AW283" i="1"/>
  <c r="AU283" i="1" s="1"/>
  <c r="AV283" i="1" s="1"/>
  <c r="AX283" i="1"/>
  <c r="AZ283" i="1"/>
  <c r="BA283" i="1"/>
  <c r="U283" i="1" s="1"/>
  <c r="AW284" i="1"/>
  <c r="AU284" i="1" s="1"/>
  <c r="AV284" i="1" s="1"/>
  <c r="AX284" i="1"/>
  <c r="AZ284" i="1"/>
  <c r="BA284" i="1"/>
  <c r="AW285" i="1"/>
  <c r="AU285" i="1" s="1"/>
  <c r="AV285" i="1" s="1"/>
  <c r="AX285" i="1"/>
  <c r="AZ285" i="1"/>
  <c r="BA285" i="1"/>
  <c r="AW286" i="1"/>
  <c r="AU286" i="1" s="1"/>
  <c r="AV286" i="1" s="1"/>
  <c r="AX286" i="1"/>
  <c r="U286" i="1" s="1"/>
  <c r="AZ286" i="1"/>
  <c r="BA286" i="1"/>
  <c r="AW287" i="1"/>
  <c r="AU287" i="1" s="1"/>
  <c r="AX287" i="1"/>
  <c r="AZ287" i="1"/>
  <c r="BA287" i="1"/>
  <c r="AW288" i="1"/>
  <c r="AU288" i="1" s="1"/>
  <c r="AV288" i="1" s="1"/>
  <c r="AX288" i="1"/>
  <c r="AZ288" i="1"/>
  <c r="BA288" i="1"/>
  <c r="AW289" i="1"/>
  <c r="AU289" i="1" s="1"/>
  <c r="AV289" i="1" s="1"/>
  <c r="AX289" i="1"/>
  <c r="AZ289" i="1"/>
  <c r="BA289" i="1"/>
  <c r="AW290" i="1"/>
  <c r="AU290" i="1" s="1"/>
  <c r="AV290" i="1" s="1"/>
  <c r="AX290" i="1"/>
  <c r="AZ290" i="1"/>
  <c r="BA290" i="1"/>
  <c r="AW291" i="1"/>
  <c r="AU291" i="1" s="1"/>
  <c r="AV291" i="1" s="1"/>
  <c r="AX291" i="1"/>
  <c r="U291" i="1" s="1"/>
  <c r="AZ291" i="1"/>
  <c r="BA291" i="1"/>
  <c r="AW292" i="1"/>
  <c r="AU292" i="1" s="1"/>
  <c r="AV292" i="1" s="1"/>
  <c r="AX292" i="1"/>
  <c r="AZ292" i="1"/>
  <c r="BA292" i="1"/>
  <c r="AW293" i="1"/>
  <c r="AU293" i="1" s="1"/>
  <c r="AV293" i="1" s="1"/>
  <c r="AX293" i="1"/>
  <c r="AZ293" i="1"/>
  <c r="BA293" i="1"/>
  <c r="U293" i="1" s="1"/>
  <c r="AW294" i="1"/>
  <c r="AU294" i="1" s="1"/>
  <c r="AV294" i="1" s="1"/>
  <c r="AX294" i="1"/>
  <c r="AZ294" i="1"/>
  <c r="BA294" i="1"/>
  <c r="AW295" i="1"/>
  <c r="AU295" i="1" s="1"/>
  <c r="AV295" i="1" s="1"/>
  <c r="AX295" i="1"/>
  <c r="AZ295" i="1"/>
  <c r="BA295" i="1"/>
  <c r="AW296" i="1"/>
  <c r="AU296" i="1" s="1"/>
  <c r="AV296" i="1" s="1"/>
  <c r="AX296" i="1"/>
  <c r="U296" i="1" s="1"/>
  <c r="AZ296" i="1"/>
  <c r="BA296" i="1"/>
  <c r="AW297" i="1"/>
  <c r="AU297" i="1" s="1"/>
  <c r="AV297" i="1" s="1"/>
  <c r="AX297" i="1"/>
  <c r="AZ297" i="1"/>
  <c r="BA297" i="1"/>
  <c r="AW298" i="1"/>
  <c r="AU298" i="1" s="1"/>
  <c r="AV298" i="1" s="1"/>
  <c r="AX298" i="1"/>
  <c r="AZ298" i="1"/>
  <c r="BA298" i="1"/>
  <c r="U298" i="1" s="1"/>
  <c r="AW299" i="1"/>
  <c r="AU299" i="1" s="1"/>
  <c r="AV299" i="1" s="1"/>
  <c r="AX299" i="1"/>
  <c r="AZ299" i="1"/>
  <c r="BA299" i="1"/>
  <c r="AW300" i="1"/>
  <c r="AU300" i="1" s="1"/>
  <c r="AV300" i="1" s="1"/>
  <c r="AX300" i="1"/>
  <c r="AZ300" i="1"/>
  <c r="BA300" i="1"/>
  <c r="AW301" i="1"/>
  <c r="AU301" i="1" s="1"/>
  <c r="AV301" i="1" s="1"/>
  <c r="AX301" i="1"/>
  <c r="U301" i="1" s="1"/>
  <c r="AZ301" i="1"/>
  <c r="BA301" i="1"/>
  <c r="AW302" i="1"/>
  <c r="AU302" i="1" s="1"/>
  <c r="AV302" i="1" s="1"/>
  <c r="AX302" i="1"/>
  <c r="AZ302" i="1"/>
  <c r="BA302" i="1"/>
  <c r="AW303" i="1"/>
  <c r="AU303" i="1" s="1"/>
  <c r="AV303" i="1" s="1"/>
  <c r="AX303" i="1"/>
  <c r="AZ303" i="1"/>
  <c r="BA303" i="1"/>
  <c r="AW304" i="1"/>
  <c r="AU304" i="1" s="1"/>
  <c r="AV304" i="1" s="1"/>
  <c r="AX304" i="1"/>
  <c r="AZ304" i="1"/>
  <c r="BA304" i="1"/>
  <c r="AW305" i="1"/>
  <c r="AU305" i="1" s="1"/>
  <c r="AV305" i="1" s="1"/>
  <c r="AX305" i="1"/>
  <c r="AZ305" i="1"/>
  <c r="BA305" i="1"/>
  <c r="AW306" i="1"/>
  <c r="AU306" i="1" s="1"/>
  <c r="AV306" i="1" s="1"/>
  <c r="AX306" i="1"/>
  <c r="U306" i="1" s="1"/>
  <c r="AZ306" i="1"/>
  <c r="BA306" i="1"/>
  <c r="AW307" i="1"/>
  <c r="AU307" i="1" s="1"/>
  <c r="AV307" i="1" s="1"/>
  <c r="AX307" i="1"/>
  <c r="AZ307" i="1"/>
  <c r="BA307" i="1"/>
  <c r="AW308" i="1"/>
  <c r="AU308" i="1" s="1"/>
  <c r="AV308" i="1" s="1"/>
  <c r="AX308" i="1"/>
  <c r="AZ308" i="1"/>
  <c r="BA308" i="1"/>
  <c r="U308" i="1" s="1"/>
  <c r="AW309" i="1"/>
  <c r="AU309" i="1" s="1"/>
  <c r="AV309" i="1" s="1"/>
  <c r="AX309" i="1"/>
  <c r="AZ309" i="1"/>
  <c r="BA309" i="1"/>
  <c r="AW310" i="1"/>
  <c r="AU310" i="1" s="1"/>
  <c r="AV310" i="1" s="1"/>
  <c r="AX310" i="1"/>
  <c r="AZ310" i="1"/>
  <c r="BA310" i="1"/>
  <c r="AW311" i="1"/>
  <c r="AU311" i="1" s="1"/>
  <c r="AV311" i="1" s="1"/>
  <c r="AX311" i="1"/>
  <c r="AZ311" i="1"/>
  <c r="BA311" i="1"/>
  <c r="AW312" i="1"/>
  <c r="AU312" i="1" s="1"/>
  <c r="AV312" i="1" s="1"/>
  <c r="AX312" i="1"/>
  <c r="AZ312" i="1"/>
  <c r="BA312" i="1"/>
  <c r="AW313" i="1"/>
  <c r="AU313" i="1" s="1"/>
  <c r="AV313" i="1" s="1"/>
  <c r="AX313" i="1"/>
  <c r="AZ313" i="1"/>
  <c r="BA313" i="1"/>
  <c r="U313" i="1" s="1"/>
  <c r="AW314" i="1"/>
  <c r="AU314" i="1" s="1"/>
  <c r="AV314" i="1" s="1"/>
  <c r="AX314" i="1"/>
  <c r="AZ314" i="1"/>
  <c r="BA314" i="1"/>
  <c r="AW315" i="1"/>
  <c r="AU315" i="1" s="1"/>
  <c r="AV315" i="1" s="1"/>
  <c r="AX315" i="1"/>
  <c r="AZ315" i="1"/>
  <c r="BA315" i="1"/>
  <c r="AW316" i="1"/>
  <c r="AU316" i="1" s="1"/>
  <c r="AV316" i="1" s="1"/>
  <c r="AX316" i="1"/>
  <c r="U316" i="1" s="1"/>
  <c r="AZ316" i="1"/>
  <c r="BA316" i="1"/>
  <c r="AW317" i="1"/>
  <c r="AU317" i="1" s="1"/>
  <c r="AV317" i="1" s="1"/>
  <c r="AX317" i="1"/>
  <c r="AZ317" i="1"/>
  <c r="BA317" i="1"/>
  <c r="AW318" i="1"/>
  <c r="AU318" i="1" s="1"/>
  <c r="AV318" i="1" s="1"/>
  <c r="AX318" i="1"/>
  <c r="AZ318" i="1"/>
  <c r="BA318" i="1"/>
  <c r="AW319" i="1"/>
  <c r="AU319" i="1" s="1"/>
  <c r="AV319" i="1" s="1"/>
  <c r="AX319" i="1"/>
  <c r="AZ319" i="1"/>
  <c r="BA319" i="1"/>
  <c r="AW320" i="1"/>
  <c r="AU320" i="1" s="1"/>
  <c r="AV320" i="1" s="1"/>
  <c r="AX320" i="1"/>
  <c r="AZ320" i="1"/>
  <c r="BA320" i="1"/>
  <c r="AW321" i="1"/>
  <c r="AU321" i="1" s="1"/>
  <c r="P321" i="1" s="1"/>
  <c r="AX321" i="1"/>
  <c r="U321" i="1" s="1"/>
  <c r="AZ321" i="1"/>
  <c r="BA321" i="1"/>
  <c r="AW322" i="1"/>
  <c r="AU322" i="1" s="1"/>
  <c r="AV322" i="1" s="1"/>
  <c r="AX322" i="1"/>
  <c r="AZ322" i="1"/>
  <c r="BA322" i="1"/>
  <c r="AW323" i="1"/>
  <c r="AU323" i="1" s="1"/>
  <c r="AV323" i="1" s="1"/>
  <c r="AX323" i="1"/>
  <c r="AZ323" i="1"/>
  <c r="BA323" i="1"/>
  <c r="U323" i="1" s="1"/>
  <c r="AW324" i="1"/>
  <c r="AU324" i="1" s="1"/>
  <c r="AV324" i="1" s="1"/>
  <c r="AX324" i="1"/>
  <c r="AZ324" i="1"/>
  <c r="BA324" i="1"/>
  <c r="AW325" i="1"/>
  <c r="AU325" i="1" s="1"/>
  <c r="AV325" i="1" s="1"/>
  <c r="AX325" i="1"/>
  <c r="AZ325" i="1"/>
  <c r="BA325" i="1"/>
  <c r="AW326" i="1"/>
  <c r="AU326" i="1" s="1"/>
  <c r="AV326" i="1" s="1"/>
  <c r="AX326" i="1"/>
  <c r="AZ326" i="1"/>
  <c r="BA326" i="1"/>
  <c r="AW327" i="1"/>
  <c r="AU327" i="1" s="1"/>
  <c r="AV327" i="1" s="1"/>
  <c r="AX327" i="1"/>
  <c r="AZ327" i="1"/>
  <c r="BA327" i="1"/>
  <c r="AW328" i="1"/>
  <c r="AU328" i="1" s="1"/>
  <c r="AV328" i="1" s="1"/>
  <c r="AX328" i="1"/>
  <c r="AZ328" i="1"/>
  <c r="BA328" i="1"/>
  <c r="U328" i="1" s="1"/>
  <c r="AW329" i="1"/>
  <c r="AU329" i="1" s="1"/>
  <c r="AV329" i="1" s="1"/>
  <c r="AX329" i="1"/>
  <c r="AZ329" i="1"/>
  <c r="BA329" i="1"/>
  <c r="AW330" i="1"/>
  <c r="AU330" i="1" s="1"/>
  <c r="AV330" i="1" s="1"/>
  <c r="AX330" i="1"/>
  <c r="AZ330" i="1"/>
  <c r="BA330" i="1"/>
  <c r="AW331" i="1"/>
  <c r="AU331" i="1" s="1"/>
  <c r="AV331" i="1" s="1"/>
  <c r="AX331" i="1"/>
  <c r="U331" i="1" s="1"/>
  <c r="AZ331" i="1"/>
  <c r="BA331" i="1"/>
  <c r="AW332" i="1"/>
  <c r="AU332" i="1" s="1"/>
  <c r="AV332" i="1" s="1"/>
  <c r="AX332" i="1"/>
  <c r="AZ332" i="1"/>
  <c r="BA332" i="1"/>
  <c r="AW333" i="1"/>
  <c r="AU333" i="1" s="1"/>
  <c r="AV333" i="1" s="1"/>
  <c r="AX333" i="1"/>
  <c r="AZ333" i="1"/>
  <c r="BA333" i="1"/>
  <c r="U333" i="1" s="1"/>
  <c r="AW334" i="1"/>
  <c r="AU334" i="1" s="1"/>
  <c r="AV334" i="1" s="1"/>
  <c r="AX334" i="1"/>
  <c r="AZ334" i="1"/>
  <c r="BA334" i="1"/>
  <c r="AW335" i="1"/>
  <c r="AU335" i="1" s="1"/>
  <c r="AV335" i="1" s="1"/>
  <c r="AX335" i="1"/>
  <c r="AZ335" i="1"/>
  <c r="BA335" i="1"/>
  <c r="AW336" i="1"/>
  <c r="AU336" i="1" s="1"/>
  <c r="AV336" i="1" s="1"/>
  <c r="AX336" i="1"/>
  <c r="U336" i="1" s="1"/>
  <c r="AZ336" i="1"/>
  <c r="BA336" i="1"/>
  <c r="AW337" i="1"/>
  <c r="AU337" i="1" s="1"/>
  <c r="AV337" i="1" s="1"/>
  <c r="AX337" i="1"/>
  <c r="AZ337" i="1"/>
  <c r="BA337" i="1"/>
  <c r="AW338" i="1"/>
  <c r="AU338" i="1" s="1"/>
  <c r="AV338" i="1" s="1"/>
  <c r="AX338" i="1"/>
  <c r="AZ338" i="1"/>
  <c r="BA338" i="1"/>
  <c r="AW339" i="1"/>
  <c r="AU339" i="1" s="1"/>
  <c r="AV339" i="1" s="1"/>
  <c r="AX339" i="1"/>
  <c r="AZ339" i="1"/>
  <c r="BA339" i="1"/>
  <c r="AW340" i="1"/>
  <c r="AU340" i="1" s="1"/>
  <c r="AV340" i="1" s="1"/>
  <c r="AX340" i="1"/>
  <c r="AZ340" i="1"/>
  <c r="BA340" i="1"/>
  <c r="AW341" i="1"/>
  <c r="AU341" i="1" s="1"/>
  <c r="AV341" i="1" s="1"/>
  <c r="AX341" i="1"/>
  <c r="U341" i="1" s="1"/>
  <c r="AZ341" i="1"/>
  <c r="BA341" i="1"/>
  <c r="AW342" i="1"/>
  <c r="AU342" i="1" s="1"/>
  <c r="AV342" i="1" s="1"/>
  <c r="AX342" i="1"/>
  <c r="AZ342" i="1"/>
  <c r="BA342" i="1"/>
  <c r="AW343" i="1"/>
  <c r="AU343" i="1" s="1"/>
  <c r="AV343" i="1" s="1"/>
  <c r="AX343" i="1"/>
  <c r="AZ343" i="1"/>
  <c r="BA343" i="1"/>
  <c r="U343" i="1" s="1"/>
  <c r="AW344" i="1"/>
  <c r="AU344" i="1" s="1"/>
  <c r="AV344" i="1" s="1"/>
  <c r="AX344" i="1"/>
  <c r="AZ344" i="1"/>
  <c r="BA344" i="1"/>
  <c r="AW345" i="1"/>
  <c r="AU345" i="1" s="1"/>
  <c r="AV345" i="1" s="1"/>
  <c r="AX345" i="1"/>
  <c r="AZ345" i="1"/>
  <c r="BA345" i="1"/>
  <c r="AW346" i="1"/>
  <c r="AU346" i="1" s="1"/>
  <c r="AV346" i="1" s="1"/>
  <c r="AX346" i="1"/>
  <c r="AZ346" i="1"/>
  <c r="BA346" i="1"/>
  <c r="AW347" i="1"/>
  <c r="AU347" i="1" s="1"/>
  <c r="AV347" i="1" s="1"/>
  <c r="AX347" i="1"/>
  <c r="AZ347" i="1"/>
  <c r="BA347" i="1"/>
  <c r="AW348" i="1"/>
  <c r="AU348" i="1" s="1"/>
  <c r="AV348" i="1" s="1"/>
  <c r="AX348" i="1"/>
  <c r="AZ348" i="1"/>
  <c r="BA348" i="1"/>
  <c r="AW349" i="1"/>
  <c r="AU349" i="1" s="1"/>
  <c r="AV349" i="1" s="1"/>
  <c r="AX349" i="1"/>
  <c r="AZ349" i="1"/>
  <c r="BA349" i="1"/>
  <c r="AW350" i="1"/>
  <c r="AU350" i="1" s="1"/>
  <c r="AV350" i="1" s="1"/>
  <c r="AX350" i="1"/>
  <c r="AZ350" i="1"/>
  <c r="BA350" i="1"/>
  <c r="AW351" i="1"/>
  <c r="AU351" i="1" s="1"/>
  <c r="AV351" i="1" s="1"/>
  <c r="AX351" i="1"/>
  <c r="U351" i="1" s="1"/>
  <c r="AZ351" i="1"/>
  <c r="BA351" i="1"/>
  <c r="AW352" i="1"/>
  <c r="AU352" i="1" s="1"/>
  <c r="AV352" i="1" s="1"/>
  <c r="AX352" i="1"/>
  <c r="AZ352" i="1"/>
  <c r="BA352" i="1"/>
  <c r="AW353" i="1"/>
  <c r="AU353" i="1" s="1"/>
  <c r="AV353" i="1" s="1"/>
  <c r="AX353" i="1"/>
  <c r="AZ353" i="1"/>
  <c r="BA353" i="1"/>
  <c r="U353" i="1" s="1"/>
  <c r="AW354" i="1"/>
  <c r="AU354" i="1" s="1"/>
  <c r="AV354" i="1" s="1"/>
  <c r="AX354" i="1"/>
  <c r="AZ354" i="1"/>
  <c r="BA354" i="1"/>
  <c r="AW355" i="1"/>
  <c r="AU355" i="1" s="1"/>
  <c r="AV355" i="1" s="1"/>
  <c r="AX355" i="1"/>
  <c r="AZ355" i="1"/>
  <c r="BA355" i="1"/>
  <c r="AW356" i="1"/>
  <c r="AU356" i="1" s="1"/>
  <c r="AV356" i="1" s="1"/>
  <c r="AX356" i="1"/>
  <c r="U356" i="1" s="1"/>
  <c r="AZ356" i="1"/>
  <c r="BA356" i="1"/>
  <c r="AW357" i="1"/>
  <c r="AU357" i="1" s="1"/>
  <c r="AV357" i="1" s="1"/>
  <c r="AX357" i="1"/>
  <c r="AZ357" i="1"/>
  <c r="BA357" i="1"/>
  <c r="AW358" i="1"/>
  <c r="AU358" i="1" s="1"/>
  <c r="AV358" i="1" s="1"/>
  <c r="AX358" i="1"/>
  <c r="AZ358" i="1"/>
  <c r="BA358" i="1"/>
  <c r="AW359" i="1"/>
  <c r="AU359" i="1" s="1"/>
  <c r="AV359" i="1" s="1"/>
  <c r="AX359" i="1"/>
  <c r="AZ359" i="1"/>
  <c r="BA359" i="1"/>
  <c r="AW360" i="1"/>
  <c r="AU360" i="1" s="1"/>
  <c r="AV360" i="1" s="1"/>
  <c r="AX360" i="1"/>
  <c r="AZ360" i="1"/>
  <c r="BA360" i="1"/>
  <c r="AW361" i="1"/>
  <c r="AU361" i="1" s="1"/>
  <c r="AV361" i="1" s="1"/>
  <c r="AX361" i="1"/>
  <c r="U361" i="1" s="1"/>
  <c r="AZ361" i="1"/>
  <c r="BA361" i="1"/>
  <c r="AW362" i="1"/>
  <c r="AU362" i="1" s="1"/>
  <c r="AV362" i="1" s="1"/>
  <c r="AX362" i="1"/>
  <c r="AZ362" i="1"/>
  <c r="BA362" i="1"/>
  <c r="AW363" i="1"/>
  <c r="AU363" i="1" s="1"/>
  <c r="AV363" i="1" s="1"/>
  <c r="AX363" i="1"/>
  <c r="AZ363" i="1"/>
  <c r="BA363" i="1"/>
  <c r="U363" i="1" s="1"/>
  <c r="AW364" i="1"/>
  <c r="AU364" i="1" s="1"/>
  <c r="AV364" i="1" s="1"/>
  <c r="AX364" i="1"/>
  <c r="AZ364" i="1"/>
  <c r="BA364" i="1"/>
  <c r="AW365" i="1"/>
  <c r="AU365" i="1" s="1"/>
  <c r="AV365" i="1" s="1"/>
  <c r="AX365" i="1"/>
  <c r="AZ365" i="1"/>
  <c r="BA365" i="1"/>
  <c r="AW366" i="1"/>
  <c r="AU366" i="1" s="1"/>
  <c r="AV366" i="1" s="1"/>
  <c r="AX366" i="1"/>
  <c r="U366" i="1" s="1"/>
  <c r="AZ366" i="1"/>
  <c r="BA366" i="1"/>
  <c r="AW367" i="1"/>
  <c r="AU367" i="1" s="1"/>
  <c r="AV367" i="1" s="1"/>
  <c r="AX367" i="1"/>
  <c r="AZ367" i="1"/>
  <c r="BA367" i="1"/>
  <c r="AW368" i="1"/>
  <c r="AU368" i="1" s="1"/>
  <c r="AV368" i="1" s="1"/>
  <c r="AX368" i="1"/>
  <c r="AZ368" i="1"/>
  <c r="BA368" i="1"/>
  <c r="AW369" i="1"/>
  <c r="AU369" i="1" s="1"/>
  <c r="AV369" i="1" s="1"/>
  <c r="AX369" i="1"/>
  <c r="AZ369" i="1"/>
  <c r="BA369" i="1"/>
  <c r="AW370" i="1"/>
  <c r="AU370" i="1" s="1"/>
  <c r="AV370" i="1" s="1"/>
  <c r="AX370" i="1"/>
  <c r="AZ370" i="1"/>
  <c r="BA370" i="1"/>
  <c r="AW371" i="1"/>
  <c r="AU371" i="1" s="1"/>
  <c r="AV371" i="1" s="1"/>
  <c r="AX371" i="1"/>
  <c r="U371" i="1" s="1"/>
  <c r="AZ371" i="1"/>
  <c r="BA371" i="1"/>
  <c r="AW372" i="1"/>
  <c r="AU372" i="1" s="1"/>
  <c r="AV372" i="1" s="1"/>
  <c r="AX372" i="1"/>
  <c r="AZ372" i="1"/>
  <c r="BA372" i="1"/>
  <c r="AW373" i="1"/>
  <c r="AU373" i="1" s="1"/>
  <c r="AV373" i="1" s="1"/>
  <c r="AX373" i="1"/>
  <c r="AZ373" i="1"/>
  <c r="BA373" i="1"/>
  <c r="AW374" i="1"/>
  <c r="AU374" i="1" s="1"/>
  <c r="AV374" i="1" s="1"/>
  <c r="AX374" i="1"/>
  <c r="AZ374" i="1"/>
  <c r="BA374" i="1"/>
  <c r="AW375" i="1"/>
  <c r="AU375" i="1" s="1"/>
  <c r="AV375" i="1" s="1"/>
  <c r="AX375" i="1"/>
  <c r="AZ375" i="1"/>
  <c r="BA375" i="1"/>
  <c r="AW376" i="1"/>
  <c r="AU376" i="1" s="1"/>
  <c r="AV376" i="1" s="1"/>
  <c r="AX376" i="1"/>
  <c r="U376" i="1" s="1"/>
  <c r="AZ376" i="1"/>
  <c r="BA376" i="1"/>
  <c r="AW377" i="1"/>
  <c r="AU377" i="1" s="1"/>
  <c r="AV377" i="1" s="1"/>
  <c r="AX377" i="1"/>
  <c r="AZ377" i="1"/>
  <c r="BA377" i="1"/>
  <c r="AW378" i="1"/>
  <c r="AU378" i="1" s="1"/>
  <c r="AV378" i="1" s="1"/>
  <c r="AX378" i="1"/>
  <c r="AZ378" i="1"/>
  <c r="BA378" i="1"/>
  <c r="U378" i="1" s="1"/>
  <c r="AW379" i="1"/>
  <c r="AU379" i="1" s="1"/>
  <c r="AV379" i="1" s="1"/>
  <c r="AX379" i="1"/>
  <c r="AZ379" i="1"/>
  <c r="BA379" i="1"/>
  <c r="AW380" i="1"/>
  <c r="AU380" i="1" s="1"/>
  <c r="AV380" i="1" s="1"/>
  <c r="AX380" i="1"/>
  <c r="AZ380" i="1"/>
  <c r="BA380" i="1"/>
  <c r="AW381" i="1"/>
  <c r="AU381" i="1" s="1"/>
  <c r="AV381" i="1" s="1"/>
  <c r="AX381" i="1"/>
  <c r="U381" i="1" s="1"/>
  <c r="AZ381" i="1"/>
  <c r="BA381" i="1"/>
  <c r="AW382" i="1"/>
  <c r="AU382" i="1" s="1"/>
  <c r="AV382" i="1" s="1"/>
  <c r="AX382" i="1"/>
  <c r="AZ382" i="1"/>
  <c r="BA382" i="1"/>
  <c r="AW383" i="1"/>
  <c r="AU383" i="1" s="1"/>
  <c r="AX383" i="1"/>
  <c r="AZ383" i="1"/>
  <c r="BA383" i="1"/>
  <c r="AW384" i="1"/>
  <c r="AU384" i="1" s="1"/>
  <c r="AV384" i="1" s="1"/>
  <c r="AX384" i="1"/>
  <c r="AZ384" i="1"/>
  <c r="BA384" i="1"/>
  <c r="AW385" i="1"/>
  <c r="AU385" i="1" s="1"/>
  <c r="AV385" i="1" s="1"/>
  <c r="AX385" i="1"/>
  <c r="AZ385" i="1"/>
  <c r="BA385" i="1"/>
  <c r="AW386" i="1"/>
  <c r="AU386" i="1" s="1"/>
  <c r="AV386" i="1" s="1"/>
  <c r="AX386" i="1"/>
  <c r="AZ386" i="1"/>
  <c r="BA386" i="1"/>
  <c r="AW387" i="1"/>
  <c r="AU387" i="1" s="1"/>
  <c r="AV387" i="1" s="1"/>
  <c r="AX387" i="1"/>
  <c r="AZ387" i="1"/>
  <c r="BA387" i="1"/>
  <c r="AW388" i="1"/>
  <c r="AU388" i="1" s="1"/>
  <c r="AV388" i="1" s="1"/>
  <c r="AX388" i="1"/>
  <c r="AZ388" i="1"/>
  <c r="BA388" i="1"/>
  <c r="U388" i="1" s="1"/>
  <c r="AW389" i="1"/>
  <c r="AU389" i="1" s="1"/>
  <c r="AV389" i="1" s="1"/>
  <c r="AX389" i="1"/>
  <c r="AZ389" i="1"/>
  <c r="BA389" i="1"/>
  <c r="AW390" i="1"/>
  <c r="AU390" i="1" s="1"/>
  <c r="AV390" i="1" s="1"/>
  <c r="AX390" i="1"/>
  <c r="AZ390" i="1"/>
  <c r="BA390" i="1"/>
  <c r="AW391" i="1"/>
  <c r="AU391" i="1" s="1"/>
  <c r="AV391" i="1" s="1"/>
  <c r="AX391" i="1"/>
  <c r="U391" i="1" s="1"/>
  <c r="AZ391" i="1"/>
  <c r="BA391" i="1"/>
  <c r="AW392" i="1"/>
  <c r="AU392" i="1" s="1"/>
  <c r="AV392" i="1" s="1"/>
  <c r="AX392" i="1"/>
  <c r="AZ392" i="1"/>
  <c r="BA392" i="1"/>
  <c r="AW393" i="1"/>
  <c r="AU393" i="1" s="1"/>
  <c r="AV393" i="1" s="1"/>
  <c r="AX393" i="1"/>
  <c r="AZ393" i="1"/>
  <c r="BA393" i="1"/>
  <c r="U393" i="1" s="1"/>
  <c r="AW394" i="1"/>
  <c r="AU394" i="1" s="1"/>
  <c r="AV394" i="1" s="1"/>
  <c r="AX394" i="1"/>
  <c r="AZ394" i="1"/>
  <c r="BA394" i="1"/>
  <c r="AW395" i="1"/>
  <c r="AU395" i="1" s="1"/>
  <c r="AV395" i="1" s="1"/>
  <c r="AX395" i="1"/>
  <c r="AZ395" i="1"/>
  <c r="BA395" i="1"/>
  <c r="AW396" i="1"/>
  <c r="AU396" i="1" s="1"/>
  <c r="AV396" i="1" s="1"/>
  <c r="AX396" i="1"/>
  <c r="AZ396" i="1"/>
  <c r="BA396" i="1"/>
  <c r="AW397" i="1"/>
  <c r="AU397" i="1" s="1"/>
  <c r="AV397" i="1" s="1"/>
  <c r="AX397" i="1"/>
  <c r="AZ397" i="1"/>
  <c r="BA397" i="1"/>
  <c r="AW398" i="1"/>
  <c r="AU398" i="1" s="1"/>
  <c r="AV398" i="1" s="1"/>
  <c r="AX398" i="1"/>
  <c r="AZ398" i="1"/>
  <c r="BA398" i="1"/>
  <c r="AW399" i="1"/>
  <c r="AU399" i="1" s="1"/>
  <c r="AV399" i="1" s="1"/>
  <c r="AX399" i="1"/>
  <c r="AZ399" i="1"/>
  <c r="BA399" i="1"/>
  <c r="AW400" i="1"/>
  <c r="AU400" i="1" s="1"/>
  <c r="AV400" i="1" s="1"/>
  <c r="AX400" i="1"/>
  <c r="AZ400" i="1"/>
  <c r="BA400" i="1"/>
  <c r="AW401" i="1"/>
  <c r="AU401" i="1" s="1"/>
  <c r="AV401" i="1" s="1"/>
  <c r="AX401" i="1"/>
  <c r="U401" i="1" s="1"/>
  <c r="AZ401" i="1"/>
  <c r="BA401" i="1"/>
  <c r="AW402" i="1"/>
  <c r="AU402" i="1" s="1"/>
  <c r="AV402" i="1" s="1"/>
  <c r="AX402" i="1"/>
  <c r="AZ402" i="1"/>
  <c r="BA402" i="1"/>
  <c r="AW403" i="1"/>
  <c r="AU403" i="1" s="1"/>
  <c r="AV403" i="1" s="1"/>
  <c r="AX403" i="1"/>
  <c r="AZ403" i="1"/>
  <c r="BA403" i="1"/>
  <c r="AW404" i="1"/>
  <c r="AU404" i="1" s="1"/>
  <c r="AV404" i="1" s="1"/>
  <c r="AX404" i="1"/>
  <c r="AZ404" i="1"/>
  <c r="BA404" i="1"/>
  <c r="AW405" i="1"/>
  <c r="AU405" i="1" s="1"/>
  <c r="AV405" i="1" s="1"/>
  <c r="AX405" i="1"/>
  <c r="AZ405" i="1"/>
  <c r="BA405" i="1"/>
  <c r="AW406" i="1"/>
  <c r="AU406" i="1" s="1"/>
  <c r="AV406" i="1" s="1"/>
  <c r="AX406" i="1"/>
  <c r="AZ406" i="1"/>
  <c r="BA406" i="1"/>
  <c r="AW407" i="1"/>
  <c r="AU407" i="1" s="1"/>
  <c r="AV407" i="1" s="1"/>
  <c r="AX407" i="1"/>
  <c r="AZ407" i="1"/>
  <c r="BA407" i="1"/>
  <c r="AW408" i="1"/>
  <c r="AU408" i="1" s="1"/>
  <c r="AV408" i="1" s="1"/>
  <c r="AX408" i="1"/>
  <c r="AZ408" i="1"/>
  <c r="BA408" i="1"/>
  <c r="AW409" i="1"/>
  <c r="AU409" i="1" s="1"/>
  <c r="AV409" i="1" s="1"/>
  <c r="AX409" i="1"/>
  <c r="AZ409" i="1"/>
  <c r="BA409" i="1"/>
  <c r="AW410" i="1"/>
  <c r="AU410" i="1" s="1"/>
  <c r="AV410" i="1" s="1"/>
  <c r="AX410" i="1"/>
  <c r="AZ410" i="1"/>
  <c r="BA410" i="1"/>
  <c r="AW411" i="1"/>
  <c r="AU411" i="1" s="1"/>
  <c r="AV411" i="1" s="1"/>
  <c r="AX411" i="1"/>
  <c r="U411" i="1" s="1"/>
  <c r="AZ411" i="1"/>
  <c r="BA411" i="1"/>
  <c r="AW412" i="1"/>
  <c r="AU412" i="1" s="1"/>
  <c r="AV412" i="1" s="1"/>
  <c r="AX412" i="1"/>
  <c r="AZ412" i="1"/>
  <c r="BA412" i="1"/>
  <c r="AW413" i="1"/>
  <c r="AU413" i="1" s="1"/>
  <c r="AV413" i="1" s="1"/>
  <c r="AX413" i="1"/>
  <c r="AZ413" i="1"/>
  <c r="BA413" i="1"/>
  <c r="AW414" i="1"/>
  <c r="AU414" i="1" s="1"/>
  <c r="AV414" i="1" s="1"/>
  <c r="AX414" i="1"/>
  <c r="AZ414" i="1"/>
  <c r="BA414" i="1"/>
  <c r="AW415" i="1"/>
  <c r="AU415" i="1" s="1"/>
  <c r="AV415" i="1" s="1"/>
  <c r="AX415" i="1"/>
  <c r="AZ415" i="1"/>
  <c r="BA415" i="1"/>
  <c r="AW416" i="1"/>
  <c r="AU416" i="1" s="1"/>
  <c r="AV416" i="1" s="1"/>
  <c r="AX416" i="1"/>
  <c r="AZ416" i="1"/>
  <c r="BA416" i="1"/>
  <c r="AW417" i="1"/>
  <c r="AU417" i="1" s="1"/>
  <c r="AV417" i="1" s="1"/>
  <c r="AX417" i="1"/>
  <c r="AZ417" i="1"/>
  <c r="BA417" i="1"/>
  <c r="AW418" i="1"/>
  <c r="AU418" i="1" s="1"/>
  <c r="AV418" i="1" s="1"/>
  <c r="AX418" i="1"/>
  <c r="AZ418" i="1"/>
  <c r="BA418" i="1"/>
  <c r="AW419" i="1"/>
  <c r="AU419" i="1" s="1"/>
  <c r="AV419" i="1" s="1"/>
  <c r="AX419" i="1"/>
  <c r="AZ419" i="1"/>
  <c r="BA419" i="1"/>
  <c r="AW420" i="1"/>
  <c r="AU420" i="1" s="1"/>
  <c r="AV420" i="1" s="1"/>
  <c r="AX420" i="1"/>
  <c r="AZ420" i="1"/>
  <c r="BA420" i="1"/>
  <c r="AW421" i="1"/>
  <c r="AU421" i="1" s="1"/>
  <c r="AV421" i="1" s="1"/>
  <c r="AX421" i="1"/>
  <c r="U421" i="1" s="1"/>
  <c r="AZ421" i="1"/>
  <c r="BA421" i="1"/>
  <c r="AW422" i="1"/>
  <c r="AU422" i="1" s="1"/>
  <c r="AX422" i="1"/>
  <c r="AZ422" i="1"/>
  <c r="BA422" i="1"/>
  <c r="AW423" i="1"/>
  <c r="AU423" i="1" s="1"/>
  <c r="AV423" i="1" s="1"/>
  <c r="AX423" i="1"/>
  <c r="AZ423" i="1"/>
  <c r="BA423" i="1"/>
  <c r="AW424" i="1"/>
  <c r="AU424" i="1" s="1"/>
  <c r="AV424" i="1" s="1"/>
  <c r="AX424" i="1"/>
  <c r="AZ424" i="1"/>
  <c r="BA424" i="1"/>
  <c r="AW425" i="1"/>
  <c r="AU425" i="1" s="1"/>
  <c r="AV425" i="1" s="1"/>
  <c r="AX425" i="1"/>
  <c r="AZ425" i="1"/>
  <c r="BA425" i="1"/>
  <c r="AW426" i="1"/>
  <c r="AU426" i="1" s="1"/>
  <c r="AV426" i="1" s="1"/>
  <c r="AX426" i="1"/>
  <c r="U426" i="1" s="1"/>
  <c r="AZ426" i="1"/>
  <c r="BA426" i="1"/>
  <c r="AW427" i="1"/>
  <c r="AU427" i="1" s="1"/>
  <c r="AV427" i="1" s="1"/>
  <c r="AX427" i="1"/>
  <c r="AZ427" i="1"/>
  <c r="BA427" i="1"/>
  <c r="AW428" i="1"/>
  <c r="AU428" i="1" s="1"/>
  <c r="AV428" i="1" s="1"/>
  <c r="AX428" i="1"/>
  <c r="AZ428" i="1"/>
  <c r="BA428" i="1"/>
  <c r="AW429" i="1"/>
  <c r="AU429" i="1" s="1"/>
  <c r="AV429" i="1" s="1"/>
  <c r="AX429" i="1"/>
  <c r="AZ429" i="1"/>
  <c r="BA429" i="1"/>
  <c r="AW430" i="1"/>
  <c r="AU430" i="1" s="1"/>
  <c r="AV430" i="1" s="1"/>
  <c r="AX430" i="1"/>
  <c r="AZ430" i="1"/>
  <c r="BA430" i="1"/>
  <c r="AW431" i="1"/>
  <c r="AU431" i="1" s="1"/>
  <c r="AV431" i="1" s="1"/>
  <c r="AX431" i="1"/>
  <c r="U431" i="1" s="1"/>
  <c r="AZ431" i="1"/>
  <c r="BA431" i="1"/>
  <c r="AW432" i="1"/>
  <c r="AU432" i="1" s="1"/>
  <c r="AV432" i="1" s="1"/>
  <c r="AX432" i="1"/>
  <c r="AZ432" i="1"/>
  <c r="BA432" i="1"/>
  <c r="AW433" i="1"/>
  <c r="AU433" i="1" s="1"/>
  <c r="AV433" i="1" s="1"/>
  <c r="AX433" i="1"/>
  <c r="AZ433" i="1"/>
  <c r="BA433" i="1"/>
  <c r="AW434" i="1"/>
  <c r="AU434" i="1" s="1"/>
  <c r="AX434" i="1"/>
  <c r="AZ434" i="1"/>
  <c r="BA434" i="1"/>
  <c r="AW435" i="1"/>
  <c r="AU435" i="1" s="1"/>
  <c r="AV435" i="1" s="1"/>
  <c r="AX435" i="1"/>
  <c r="AZ435" i="1"/>
  <c r="BA435" i="1"/>
  <c r="AW436" i="1"/>
  <c r="AU436" i="1" s="1"/>
  <c r="AV436" i="1" s="1"/>
  <c r="AX436" i="1"/>
  <c r="U436" i="1" s="1"/>
  <c r="AZ436" i="1"/>
  <c r="BA436" i="1"/>
  <c r="AW437" i="1"/>
  <c r="AU437" i="1" s="1"/>
  <c r="AV437" i="1" s="1"/>
  <c r="AX437" i="1"/>
  <c r="AZ437" i="1"/>
  <c r="BA437" i="1"/>
  <c r="AW438" i="1"/>
  <c r="AU438" i="1" s="1"/>
  <c r="AV438" i="1" s="1"/>
  <c r="AX438" i="1"/>
  <c r="AZ438" i="1"/>
  <c r="BA438" i="1"/>
  <c r="U438" i="1" s="1"/>
  <c r="AW439" i="1"/>
  <c r="AU439" i="1" s="1"/>
  <c r="AX439" i="1"/>
  <c r="AZ439" i="1"/>
  <c r="BA439" i="1"/>
  <c r="AW440" i="1"/>
  <c r="AU440" i="1" s="1"/>
  <c r="AV440" i="1" s="1"/>
  <c r="AX440" i="1"/>
  <c r="AZ440" i="1"/>
  <c r="BA440" i="1"/>
  <c r="AW441" i="1"/>
  <c r="AU441" i="1" s="1"/>
  <c r="AV441" i="1" s="1"/>
  <c r="AX441" i="1"/>
  <c r="U441" i="1" s="1"/>
  <c r="AZ441" i="1"/>
  <c r="BA441" i="1"/>
  <c r="AW442" i="1"/>
  <c r="AU442" i="1" s="1"/>
  <c r="AV442" i="1" s="1"/>
  <c r="AX442" i="1"/>
  <c r="AZ442" i="1"/>
  <c r="BA442" i="1"/>
  <c r="AW443" i="1"/>
  <c r="AU443" i="1" s="1"/>
  <c r="AV443" i="1" s="1"/>
  <c r="AX443" i="1"/>
  <c r="AZ443" i="1"/>
  <c r="BA443" i="1"/>
  <c r="AW444" i="1"/>
  <c r="AU444" i="1" s="1"/>
  <c r="AX444" i="1"/>
  <c r="AZ444" i="1"/>
  <c r="BA444" i="1"/>
  <c r="AW445" i="1"/>
  <c r="AU445" i="1" s="1"/>
  <c r="AV445" i="1" s="1"/>
  <c r="AX445" i="1"/>
  <c r="AZ445" i="1"/>
  <c r="BA445" i="1"/>
  <c r="AW446" i="1"/>
  <c r="AU446" i="1" s="1"/>
  <c r="AV446" i="1" s="1"/>
  <c r="AX446" i="1"/>
  <c r="U446" i="1" s="1"/>
  <c r="AZ446" i="1"/>
  <c r="BA446" i="1"/>
  <c r="AW447" i="1"/>
  <c r="AU447" i="1" s="1"/>
  <c r="AV447" i="1" s="1"/>
  <c r="AX447" i="1"/>
  <c r="AZ447" i="1"/>
  <c r="BA447" i="1"/>
  <c r="AW448" i="1"/>
  <c r="AU448" i="1" s="1"/>
  <c r="AV448" i="1" s="1"/>
  <c r="AX448" i="1"/>
  <c r="AZ448" i="1"/>
  <c r="BA448" i="1"/>
  <c r="AW449" i="1"/>
  <c r="AU449" i="1" s="1"/>
  <c r="AV449" i="1" s="1"/>
  <c r="AX449" i="1"/>
  <c r="AZ449" i="1"/>
  <c r="BA449" i="1"/>
  <c r="AW450" i="1"/>
  <c r="AU450" i="1" s="1"/>
  <c r="AV450" i="1" s="1"/>
  <c r="AX450" i="1"/>
  <c r="AZ450" i="1"/>
  <c r="BA450" i="1"/>
  <c r="AW451" i="1"/>
  <c r="AU451" i="1" s="1"/>
  <c r="AV451" i="1" s="1"/>
  <c r="AX451" i="1"/>
  <c r="U451" i="1" s="1"/>
  <c r="AZ451" i="1"/>
  <c r="BA451" i="1"/>
  <c r="AW452" i="1"/>
  <c r="AU452" i="1" s="1"/>
  <c r="AV452" i="1" s="1"/>
  <c r="AX452" i="1"/>
  <c r="AZ452" i="1"/>
  <c r="BA452" i="1"/>
  <c r="AW453" i="1"/>
  <c r="AU453" i="1" s="1"/>
  <c r="AV453" i="1" s="1"/>
  <c r="AX453" i="1"/>
  <c r="AZ453" i="1"/>
  <c r="BA453" i="1"/>
  <c r="AW454" i="1"/>
  <c r="AU454" i="1" s="1"/>
  <c r="AV454" i="1" s="1"/>
  <c r="AX454" i="1"/>
  <c r="AZ454" i="1"/>
  <c r="BA454" i="1"/>
  <c r="AW455" i="1"/>
  <c r="AU455" i="1" s="1"/>
  <c r="AV455" i="1" s="1"/>
  <c r="AX455" i="1"/>
  <c r="AZ455" i="1"/>
  <c r="BA455" i="1"/>
  <c r="AW456" i="1"/>
  <c r="AU456" i="1" s="1"/>
  <c r="AV456" i="1" s="1"/>
  <c r="AX456" i="1"/>
  <c r="AZ456" i="1"/>
  <c r="BA456" i="1"/>
  <c r="AW457" i="1"/>
  <c r="AU457" i="1" s="1"/>
  <c r="AV457" i="1" s="1"/>
  <c r="AX457" i="1"/>
  <c r="AZ457" i="1"/>
  <c r="BA457" i="1"/>
  <c r="AW458" i="1"/>
  <c r="AU458" i="1" s="1"/>
  <c r="AX458" i="1"/>
  <c r="AZ458" i="1"/>
  <c r="BA458" i="1"/>
  <c r="AW459" i="1"/>
  <c r="AU459" i="1" s="1"/>
  <c r="AV459" i="1" s="1"/>
  <c r="AX459" i="1"/>
  <c r="AZ459" i="1"/>
  <c r="BA459" i="1"/>
  <c r="AW460" i="1"/>
  <c r="AU460" i="1" s="1"/>
  <c r="AV460" i="1" s="1"/>
  <c r="AX460" i="1"/>
  <c r="AZ460" i="1"/>
  <c r="BA460" i="1"/>
  <c r="AW461" i="1"/>
  <c r="AU461" i="1" s="1"/>
  <c r="AV461" i="1" s="1"/>
  <c r="AX461" i="1"/>
  <c r="U461" i="1" s="1"/>
  <c r="AZ461" i="1"/>
  <c r="BA461" i="1"/>
  <c r="AW462" i="1"/>
  <c r="AU462" i="1" s="1"/>
  <c r="AV462" i="1" s="1"/>
  <c r="AX462" i="1"/>
  <c r="AZ462" i="1"/>
  <c r="BA462" i="1"/>
  <c r="AW463" i="1"/>
  <c r="AU463" i="1" s="1"/>
  <c r="AV463" i="1" s="1"/>
  <c r="AX463" i="1"/>
  <c r="AZ463" i="1"/>
  <c r="BA463" i="1"/>
  <c r="U463" i="1" s="1"/>
  <c r="AW464" i="1"/>
  <c r="AU464" i="1" s="1"/>
  <c r="AV464" i="1" s="1"/>
  <c r="AX464" i="1"/>
  <c r="AZ464" i="1"/>
  <c r="BA464" i="1"/>
  <c r="AW465" i="1"/>
  <c r="AU465" i="1" s="1"/>
  <c r="AV465" i="1" s="1"/>
  <c r="AX465" i="1"/>
  <c r="AZ465" i="1"/>
  <c r="BA465" i="1"/>
  <c r="AW466" i="1"/>
  <c r="AU466" i="1" s="1"/>
  <c r="AV466" i="1" s="1"/>
  <c r="AX466" i="1"/>
  <c r="AZ466" i="1"/>
  <c r="BA466" i="1"/>
  <c r="AW467" i="1"/>
  <c r="AU467" i="1" s="1"/>
  <c r="AV467" i="1" s="1"/>
  <c r="AX467" i="1"/>
  <c r="AZ467" i="1"/>
  <c r="BA467" i="1"/>
  <c r="AW468" i="1"/>
  <c r="AU468" i="1" s="1"/>
  <c r="AV468" i="1" s="1"/>
  <c r="AX468" i="1"/>
  <c r="AZ468" i="1"/>
  <c r="BA468" i="1"/>
  <c r="AW469" i="1"/>
  <c r="AU469" i="1" s="1"/>
  <c r="AV469" i="1" s="1"/>
  <c r="AX469" i="1"/>
  <c r="AZ469" i="1"/>
  <c r="BA469" i="1"/>
  <c r="AW470" i="1"/>
  <c r="AU470" i="1" s="1"/>
  <c r="AV470" i="1" s="1"/>
  <c r="AX470" i="1"/>
  <c r="AZ470" i="1"/>
  <c r="BA470" i="1"/>
  <c r="AW471" i="1"/>
  <c r="AU471" i="1" s="1"/>
  <c r="AV471" i="1" s="1"/>
  <c r="AX471" i="1"/>
  <c r="U471" i="1" s="1"/>
  <c r="AZ471" i="1"/>
  <c r="BA471" i="1"/>
  <c r="AW472" i="1"/>
  <c r="AU472" i="1" s="1"/>
  <c r="AV472" i="1" s="1"/>
  <c r="AX472" i="1"/>
  <c r="AZ472" i="1"/>
  <c r="BA472" i="1"/>
  <c r="AW473" i="1"/>
  <c r="AU473" i="1" s="1"/>
  <c r="AV473" i="1" s="1"/>
  <c r="AX473" i="1"/>
  <c r="AZ473" i="1"/>
  <c r="BA473" i="1"/>
  <c r="U473" i="1" s="1"/>
  <c r="AW474" i="1"/>
  <c r="AU474" i="1" s="1"/>
  <c r="AV474" i="1" s="1"/>
  <c r="AX474" i="1"/>
  <c r="AZ474" i="1"/>
  <c r="BA474" i="1"/>
  <c r="AW475" i="1"/>
  <c r="AU475" i="1" s="1"/>
  <c r="AV475" i="1" s="1"/>
  <c r="AX475" i="1"/>
  <c r="AZ475" i="1"/>
  <c r="BA475" i="1"/>
  <c r="AW476" i="1"/>
  <c r="AU476" i="1" s="1"/>
  <c r="P476" i="1" s="1"/>
  <c r="AX476" i="1"/>
  <c r="U476" i="1" s="1"/>
  <c r="AZ476" i="1"/>
  <c r="BA476" i="1"/>
  <c r="AW477" i="1"/>
  <c r="AU477" i="1" s="1"/>
  <c r="AV477" i="1" s="1"/>
  <c r="AX477" i="1"/>
  <c r="AZ477" i="1"/>
  <c r="BA477" i="1"/>
  <c r="AW478" i="1"/>
  <c r="AU478" i="1" s="1"/>
  <c r="AV478" i="1" s="1"/>
  <c r="AX478" i="1"/>
  <c r="AZ478" i="1"/>
  <c r="BA478" i="1"/>
  <c r="AW479" i="1"/>
  <c r="AU479" i="1" s="1"/>
  <c r="AV479" i="1" s="1"/>
  <c r="AX479" i="1"/>
  <c r="AZ479" i="1"/>
  <c r="BA479" i="1"/>
  <c r="AW480" i="1"/>
  <c r="AU480" i="1" s="1"/>
  <c r="AV480" i="1" s="1"/>
  <c r="AX480" i="1"/>
  <c r="AZ480" i="1"/>
  <c r="BA480" i="1"/>
  <c r="AW481" i="1"/>
  <c r="AU481" i="1" s="1"/>
  <c r="AV481" i="1" s="1"/>
  <c r="AX481" i="1"/>
  <c r="U481" i="1" s="1"/>
  <c r="AZ481" i="1"/>
  <c r="BA481" i="1"/>
  <c r="AW482" i="1"/>
  <c r="AU482" i="1" s="1"/>
  <c r="AV482" i="1" s="1"/>
  <c r="AX482" i="1"/>
  <c r="AZ482" i="1"/>
  <c r="BA482" i="1"/>
  <c r="AW483" i="1"/>
  <c r="AU483" i="1" s="1"/>
  <c r="AV483" i="1" s="1"/>
  <c r="AX483" i="1"/>
  <c r="AZ483" i="1"/>
  <c r="BA483" i="1"/>
  <c r="AW484" i="1"/>
  <c r="AU484" i="1" s="1"/>
  <c r="AV484" i="1" s="1"/>
  <c r="AX484" i="1"/>
  <c r="AZ484" i="1"/>
  <c r="BA484" i="1"/>
  <c r="AW485" i="1"/>
  <c r="AU485" i="1" s="1"/>
  <c r="AV485" i="1" s="1"/>
  <c r="AX485" i="1"/>
  <c r="AZ485" i="1"/>
  <c r="BA485" i="1"/>
  <c r="AW486" i="1"/>
  <c r="AU486" i="1" s="1"/>
  <c r="AV486" i="1" s="1"/>
  <c r="AX486" i="1"/>
  <c r="U486" i="1" s="1"/>
  <c r="AZ486" i="1"/>
  <c r="BA486" i="1"/>
  <c r="AW487" i="1"/>
  <c r="AU487" i="1" s="1"/>
  <c r="AV487" i="1" s="1"/>
  <c r="AX487" i="1"/>
  <c r="AZ487" i="1"/>
  <c r="BA487" i="1"/>
  <c r="AW488" i="1"/>
  <c r="AU488" i="1" s="1"/>
  <c r="AX488" i="1"/>
  <c r="AZ488" i="1"/>
  <c r="BA488" i="1"/>
  <c r="AW489" i="1"/>
  <c r="AU489" i="1" s="1"/>
  <c r="AV489" i="1" s="1"/>
  <c r="AX489" i="1"/>
  <c r="AZ489" i="1"/>
  <c r="BA489" i="1"/>
  <c r="AW490" i="1"/>
  <c r="AU490" i="1" s="1"/>
  <c r="AV490" i="1" s="1"/>
  <c r="AX490" i="1"/>
  <c r="AZ490" i="1"/>
  <c r="BA490" i="1"/>
  <c r="AW491" i="1"/>
  <c r="AU491" i="1" s="1"/>
  <c r="AV491" i="1" s="1"/>
  <c r="AX491" i="1"/>
  <c r="U491" i="1" s="1"/>
  <c r="AZ491" i="1"/>
  <c r="BA491" i="1"/>
  <c r="AW492" i="1"/>
  <c r="AU492" i="1" s="1"/>
  <c r="AV492" i="1" s="1"/>
  <c r="AX492" i="1"/>
  <c r="AZ492" i="1"/>
  <c r="BA492" i="1"/>
  <c r="AW493" i="1"/>
  <c r="AU493" i="1" s="1"/>
  <c r="AV493" i="1" s="1"/>
  <c r="AX493" i="1"/>
  <c r="AZ493" i="1"/>
  <c r="BA493" i="1"/>
  <c r="AW494" i="1"/>
  <c r="AU494" i="1" s="1"/>
  <c r="AV494" i="1" s="1"/>
  <c r="AX494" i="1"/>
  <c r="AZ494" i="1"/>
  <c r="BA494" i="1"/>
  <c r="AW495" i="1"/>
  <c r="AU495" i="1" s="1"/>
  <c r="AV495" i="1" s="1"/>
  <c r="AX495" i="1"/>
  <c r="AZ495" i="1"/>
  <c r="BA495" i="1"/>
  <c r="AW496" i="1"/>
  <c r="AU496" i="1" s="1"/>
  <c r="AV496" i="1" s="1"/>
  <c r="AX496" i="1"/>
  <c r="U496" i="1" s="1"/>
  <c r="AZ496" i="1"/>
  <c r="BA496" i="1"/>
  <c r="AW497" i="1"/>
  <c r="AU497" i="1" s="1"/>
  <c r="AV497" i="1" s="1"/>
  <c r="AX497" i="1"/>
  <c r="AZ497" i="1"/>
  <c r="BA497" i="1"/>
  <c r="AW498" i="1"/>
  <c r="AU498" i="1" s="1"/>
  <c r="AX498" i="1"/>
  <c r="AZ498" i="1"/>
  <c r="BA498" i="1"/>
  <c r="AW499" i="1"/>
  <c r="AU499" i="1" s="1"/>
  <c r="AV499" i="1" s="1"/>
  <c r="AX499" i="1"/>
  <c r="AZ499" i="1"/>
  <c r="BA499" i="1"/>
  <c r="AW500" i="1"/>
  <c r="AU500" i="1" s="1"/>
  <c r="AV500" i="1" s="1"/>
  <c r="AX500" i="1"/>
  <c r="AZ500" i="1"/>
  <c r="BA500" i="1"/>
  <c r="AW501" i="1"/>
  <c r="AU501" i="1" s="1"/>
  <c r="AV501" i="1" s="1"/>
  <c r="AX501" i="1"/>
  <c r="U501" i="1" s="1"/>
  <c r="AZ501" i="1"/>
  <c r="BA501" i="1"/>
  <c r="AW502" i="1"/>
  <c r="AU502" i="1" s="1"/>
  <c r="AV502" i="1" s="1"/>
  <c r="AX502" i="1"/>
  <c r="AZ502" i="1"/>
  <c r="BA502" i="1"/>
  <c r="AW503" i="1"/>
  <c r="AU503" i="1" s="1"/>
  <c r="AV503" i="1" s="1"/>
  <c r="AX503" i="1"/>
  <c r="AZ503" i="1"/>
  <c r="BA503" i="1"/>
  <c r="U503" i="1" s="1"/>
  <c r="AW504" i="1"/>
  <c r="AU504" i="1" s="1"/>
  <c r="AV504" i="1" s="1"/>
  <c r="AX504" i="1"/>
  <c r="AZ504" i="1"/>
  <c r="BA504" i="1"/>
  <c r="AW505" i="1"/>
  <c r="AU505" i="1" s="1"/>
  <c r="AV505" i="1" s="1"/>
  <c r="AX505" i="1"/>
  <c r="AZ505" i="1"/>
  <c r="BA505" i="1"/>
  <c r="AW506" i="1"/>
  <c r="AU506" i="1" s="1"/>
  <c r="AV506" i="1" s="1"/>
  <c r="AX506" i="1"/>
  <c r="U506" i="1" s="1"/>
  <c r="AZ506" i="1"/>
  <c r="BA506" i="1"/>
  <c r="AW507" i="1"/>
  <c r="AU507" i="1" s="1"/>
  <c r="AV507" i="1" s="1"/>
  <c r="AX507" i="1"/>
  <c r="AZ507" i="1"/>
  <c r="BA507" i="1"/>
  <c r="AW508" i="1"/>
  <c r="AU508" i="1" s="1"/>
  <c r="AV508" i="1" s="1"/>
  <c r="AX508" i="1"/>
  <c r="AZ508" i="1"/>
  <c r="BA508" i="1"/>
  <c r="AW509" i="1"/>
  <c r="AU509" i="1" s="1"/>
  <c r="AV509" i="1" s="1"/>
  <c r="AX509" i="1"/>
  <c r="AZ509" i="1"/>
  <c r="BA509" i="1"/>
  <c r="AW510" i="1"/>
  <c r="AU510" i="1" s="1"/>
  <c r="AV510" i="1" s="1"/>
  <c r="AX510" i="1"/>
  <c r="AZ510" i="1"/>
  <c r="BA510" i="1"/>
  <c r="AW511" i="1"/>
  <c r="AU511" i="1" s="1"/>
  <c r="AV511" i="1" s="1"/>
  <c r="AX511" i="1"/>
  <c r="AZ511" i="1"/>
  <c r="BA511" i="1"/>
  <c r="AW512" i="1"/>
  <c r="AU512" i="1" s="1"/>
  <c r="AV512" i="1" s="1"/>
  <c r="AX512" i="1"/>
  <c r="AZ512" i="1"/>
  <c r="BA512" i="1"/>
  <c r="AW513" i="1"/>
  <c r="AU513" i="1" s="1"/>
  <c r="AV513" i="1" s="1"/>
  <c r="AX513" i="1"/>
  <c r="AZ513" i="1"/>
  <c r="BA513" i="1"/>
  <c r="AW514" i="1"/>
  <c r="AU514" i="1" s="1"/>
  <c r="AV514" i="1" s="1"/>
  <c r="AX514" i="1"/>
  <c r="AZ514" i="1"/>
  <c r="BA514" i="1"/>
  <c r="AW515" i="1"/>
  <c r="AU515" i="1" s="1"/>
  <c r="AV515" i="1" s="1"/>
  <c r="AX515" i="1"/>
  <c r="AZ515" i="1"/>
  <c r="BA515" i="1"/>
  <c r="AW516" i="1"/>
  <c r="AU516" i="1" s="1"/>
  <c r="AV516" i="1" s="1"/>
  <c r="AX516" i="1"/>
  <c r="U516" i="1" s="1"/>
  <c r="AZ516" i="1"/>
  <c r="BA516" i="1"/>
  <c r="AW517" i="1"/>
  <c r="AU517" i="1" s="1"/>
  <c r="AV517" i="1" s="1"/>
  <c r="AX517" i="1"/>
  <c r="AZ517" i="1"/>
  <c r="BA517" i="1"/>
  <c r="AW518" i="1"/>
  <c r="AU518" i="1" s="1"/>
  <c r="AX518" i="1"/>
  <c r="AZ518" i="1"/>
  <c r="BA518" i="1"/>
  <c r="AW519" i="1"/>
  <c r="AU519" i="1" s="1"/>
  <c r="AV519" i="1" s="1"/>
  <c r="AX519" i="1"/>
  <c r="AZ519" i="1"/>
  <c r="BA519" i="1"/>
  <c r="AW520" i="1"/>
  <c r="AU520" i="1" s="1"/>
  <c r="AV520" i="1" s="1"/>
  <c r="AX520" i="1"/>
  <c r="AZ520" i="1"/>
  <c r="BA520" i="1"/>
  <c r="AW521" i="1"/>
  <c r="AU521" i="1" s="1"/>
  <c r="AV521" i="1" s="1"/>
  <c r="AX521" i="1"/>
  <c r="U521" i="1" s="1"/>
  <c r="AZ521" i="1"/>
  <c r="BA521" i="1"/>
  <c r="AW522" i="1"/>
  <c r="AU522" i="1" s="1"/>
  <c r="AV522" i="1" s="1"/>
  <c r="AX522" i="1"/>
  <c r="AZ522" i="1"/>
  <c r="BA522" i="1"/>
  <c r="AW523" i="1"/>
  <c r="AU523" i="1" s="1"/>
  <c r="AV523" i="1" s="1"/>
  <c r="AX523" i="1"/>
  <c r="AZ523" i="1"/>
  <c r="BA523" i="1"/>
  <c r="AW524" i="1"/>
  <c r="AU524" i="1" s="1"/>
  <c r="AV524" i="1" s="1"/>
  <c r="AX524" i="1"/>
  <c r="AZ524" i="1"/>
  <c r="BA524" i="1"/>
  <c r="AW525" i="1"/>
  <c r="AU525" i="1" s="1"/>
  <c r="AX525" i="1"/>
  <c r="AZ525" i="1"/>
  <c r="BA525" i="1"/>
  <c r="AW526" i="1"/>
  <c r="AU526" i="1" s="1"/>
  <c r="AV526" i="1" s="1"/>
  <c r="AX526" i="1"/>
  <c r="U526" i="1" s="1"/>
  <c r="AZ526" i="1"/>
  <c r="BA526" i="1"/>
  <c r="AW527" i="1"/>
  <c r="AU527" i="1" s="1"/>
  <c r="AV527" i="1" s="1"/>
  <c r="AX527" i="1"/>
  <c r="AZ527" i="1"/>
  <c r="BA527" i="1"/>
  <c r="AW528" i="1"/>
  <c r="AU528" i="1" s="1"/>
  <c r="AV528" i="1" s="1"/>
  <c r="AX528" i="1"/>
  <c r="AZ528" i="1"/>
  <c r="BA528" i="1"/>
  <c r="AW529" i="1"/>
  <c r="AU529" i="1" s="1"/>
  <c r="AV529" i="1" s="1"/>
  <c r="AX529" i="1"/>
  <c r="AZ529" i="1"/>
  <c r="BA529" i="1"/>
  <c r="AW530" i="1"/>
  <c r="AU530" i="1" s="1"/>
  <c r="AV530" i="1" s="1"/>
  <c r="AX530" i="1"/>
  <c r="AZ530" i="1"/>
  <c r="BA530" i="1"/>
  <c r="AW531" i="1"/>
  <c r="AU531" i="1" s="1"/>
  <c r="AV531" i="1" s="1"/>
  <c r="AX531" i="1"/>
  <c r="U531" i="1" s="1"/>
  <c r="AZ531" i="1"/>
  <c r="BA531" i="1"/>
  <c r="AW532" i="1"/>
  <c r="AU532" i="1" s="1"/>
  <c r="AV532" i="1" s="1"/>
  <c r="AX532" i="1"/>
  <c r="AZ532" i="1"/>
  <c r="BA532" i="1"/>
  <c r="AW533" i="1"/>
  <c r="AU533" i="1" s="1"/>
  <c r="AV533" i="1" s="1"/>
  <c r="AX533" i="1"/>
  <c r="AZ533" i="1"/>
  <c r="BA533" i="1"/>
  <c r="AW534" i="1"/>
  <c r="AU534" i="1" s="1"/>
  <c r="AV534" i="1" s="1"/>
  <c r="AX534" i="1"/>
  <c r="AZ534" i="1"/>
  <c r="BA534" i="1"/>
  <c r="AW535" i="1"/>
  <c r="AU535" i="1" s="1"/>
  <c r="AX535" i="1"/>
  <c r="AZ535" i="1"/>
  <c r="BA535" i="1"/>
  <c r="AW536" i="1"/>
  <c r="AU536" i="1" s="1"/>
  <c r="AV536" i="1" s="1"/>
  <c r="AX536" i="1"/>
  <c r="U536" i="1" s="1"/>
  <c r="AZ536" i="1"/>
  <c r="BA536" i="1"/>
  <c r="AW537" i="1"/>
  <c r="AU537" i="1" s="1"/>
  <c r="AV537" i="1" s="1"/>
  <c r="AX537" i="1"/>
  <c r="AZ537" i="1"/>
  <c r="BA537" i="1"/>
  <c r="AW538" i="1"/>
  <c r="AU538" i="1" s="1"/>
  <c r="AV538" i="1" s="1"/>
  <c r="AX538" i="1"/>
  <c r="AZ538" i="1"/>
  <c r="BA538" i="1"/>
  <c r="AW539" i="1"/>
  <c r="AU539" i="1" s="1"/>
  <c r="AV539" i="1" s="1"/>
  <c r="AX539" i="1"/>
  <c r="AZ539" i="1"/>
  <c r="BA539" i="1"/>
  <c r="AW540" i="1"/>
  <c r="AU540" i="1" s="1"/>
  <c r="AV540" i="1" s="1"/>
  <c r="AX540" i="1"/>
  <c r="AZ540" i="1"/>
  <c r="BA540" i="1"/>
  <c r="AW541" i="1"/>
  <c r="AU541" i="1" s="1"/>
  <c r="AV541" i="1" s="1"/>
  <c r="AX541" i="1"/>
  <c r="U541" i="1" s="1"/>
  <c r="AZ541" i="1"/>
  <c r="BA541" i="1"/>
  <c r="AW542" i="1"/>
  <c r="AU542" i="1" s="1"/>
  <c r="AV542" i="1" s="1"/>
  <c r="AX542" i="1"/>
  <c r="AZ542" i="1"/>
  <c r="BA542" i="1"/>
  <c r="AW543" i="1"/>
  <c r="AU543" i="1" s="1"/>
  <c r="AV543" i="1" s="1"/>
  <c r="AX543" i="1"/>
  <c r="AZ543" i="1"/>
  <c r="BA543" i="1"/>
  <c r="AW544" i="1"/>
  <c r="AU544" i="1" s="1"/>
  <c r="AV544" i="1" s="1"/>
  <c r="AX544" i="1"/>
  <c r="AZ544" i="1"/>
  <c r="BA544" i="1"/>
  <c r="AW545" i="1"/>
  <c r="AU545" i="1" s="1"/>
  <c r="AX545" i="1"/>
  <c r="AZ545" i="1"/>
  <c r="BA545" i="1"/>
  <c r="AW546" i="1"/>
  <c r="AU546" i="1" s="1"/>
  <c r="AV546" i="1" s="1"/>
  <c r="AX546" i="1"/>
  <c r="U546" i="1" s="1"/>
  <c r="AZ546" i="1"/>
  <c r="BA546" i="1"/>
  <c r="AW547" i="1"/>
  <c r="AU547" i="1" s="1"/>
  <c r="AV547" i="1" s="1"/>
  <c r="AX547" i="1"/>
  <c r="AZ547" i="1"/>
  <c r="BA547" i="1"/>
  <c r="AW548" i="1"/>
  <c r="AU548" i="1" s="1"/>
  <c r="AV548" i="1" s="1"/>
  <c r="AX548" i="1"/>
  <c r="AZ548" i="1"/>
  <c r="BA548" i="1"/>
  <c r="AW549" i="1"/>
  <c r="AU549" i="1" s="1"/>
  <c r="AV549" i="1" s="1"/>
  <c r="AX549" i="1"/>
  <c r="AZ549" i="1"/>
  <c r="BA549" i="1"/>
  <c r="AW550" i="1"/>
  <c r="AU550" i="1" s="1"/>
  <c r="AV550" i="1" s="1"/>
  <c r="AX550" i="1"/>
  <c r="AZ550" i="1"/>
  <c r="BA550" i="1"/>
  <c r="AW551" i="1"/>
  <c r="AU551" i="1" s="1"/>
  <c r="AV551" i="1" s="1"/>
  <c r="AX551" i="1"/>
  <c r="U551" i="1" s="1"/>
  <c r="AZ551" i="1"/>
  <c r="BA551" i="1"/>
  <c r="AW552" i="1"/>
  <c r="AU552" i="1" s="1"/>
  <c r="AV552" i="1" s="1"/>
  <c r="AX552" i="1"/>
  <c r="AZ552" i="1"/>
  <c r="BA552" i="1"/>
  <c r="AW553" i="1"/>
  <c r="AU553" i="1" s="1"/>
  <c r="AX553" i="1"/>
  <c r="AZ553" i="1"/>
  <c r="BA553" i="1"/>
  <c r="AW554" i="1"/>
  <c r="AU554" i="1" s="1"/>
  <c r="AV554" i="1" s="1"/>
  <c r="AX554" i="1"/>
  <c r="AZ554" i="1"/>
  <c r="BA554" i="1"/>
  <c r="AW555" i="1"/>
  <c r="AU555" i="1" s="1"/>
  <c r="AV555" i="1" s="1"/>
  <c r="AX555" i="1"/>
  <c r="AZ555" i="1"/>
  <c r="BA555" i="1"/>
  <c r="AW556" i="1"/>
  <c r="AU556" i="1" s="1"/>
  <c r="AX556" i="1"/>
  <c r="U556" i="1" s="1"/>
  <c r="AZ556" i="1"/>
  <c r="BA556" i="1"/>
  <c r="AW557" i="1"/>
  <c r="AU557" i="1" s="1"/>
  <c r="AV557" i="1" s="1"/>
  <c r="AX557" i="1"/>
  <c r="AZ557" i="1"/>
  <c r="BA557" i="1"/>
  <c r="AW558" i="1"/>
  <c r="AU558" i="1" s="1"/>
  <c r="AX558" i="1"/>
  <c r="AZ558" i="1"/>
  <c r="BA558" i="1"/>
  <c r="AW559" i="1"/>
  <c r="AU559" i="1" s="1"/>
  <c r="AV559" i="1" s="1"/>
  <c r="AX559" i="1"/>
  <c r="AZ559" i="1"/>
  <c r="BA559" i="1"/>
  <c r="AW560" i="1"/>
  <c r="AU560" i="1" s="1"/>
  <c r="AV560" i="1" s="1"/>
  <c r="AX560" i="1"/>
  <c r="AZ560" i="1"/>
  <c r="BA560" i="1"/>
  <c r="AW561" i="1"/>
  <c r="AU561" i="1" s="1"/>
  <c r="AV561" i="1" s="1"/>
  <c r="AX561" i="1"/>
  <c r="U561" i="1" s="1"/>
  <c r="AZ561" i="1"/>
  <c r="BA561" i="1"/>
  <c r="AW562" i="1"/>
  <c r="AU562" i="1" s="1"/>
  <c r="AV562" i="1" s="1"/>
  <c r="AX562" i="1"/>
  <c r="AZ562" i="1"/>
  <c r="BA562" i="1"/>
  <c r="AW563" i="1"/>
  <c r="AU563" i="1" s="1"/>
  <c r="AX563" i="1"/>
  <c r="AZ563" i="1"/>
  <c r="BA563" i="1"/>
  <c r="AW564" i="1"/>
  <c r="AU564" i="1" s="1"/>
  <c r="AV564" i="1" s="1"/>
  <c r="AX564" i="1"/>
  <c r="AZ564" i="1"/>
  <c r="BA564" i="1"/>
  <c r="AW565" i="1"/>
  <c r="AU565" i="1" s="1"/>
  <c r="AV565" i="1" s="1"/>
  <c r="AX565" i="1"/>
  <c r="AZ565" i="1"/>
  <c r="BA565" i="1"/>
  <c r="AW566" i="1"/>
  <c r="AU566" i="1" s="1"/>
  <c r="AV566" i="1" s="1"/>
  <c r="AX566" i="1"/>
  <c r="U566" i="1" s="1"/>
  <c r="AZ566" i="1"/>
  <c r="BA566" i="1"/>
  <c r="AW567" i="1"/>
  <c r="AU567" i="1" s="1"/>
  <c r="AV567" i="1" s="1"/>
  <c r="AX567" i="1"/>
  <c r="AZ567" i="1"/>
  <c r="BA567" i="1"/>
  <c r="AW568" i="1"/>
  <c r="AU568" i="1" s="1"/>
  <c r="AV568" i="1" s="1"/>
  <c r="AX568" i="1"/>
  <c r="AZ568" i="1"/>
  <c r="BA568" i="1"/>
  <c r="AW569" i="1"/>
  <c r="AU569" i="1" s="1"/>
  <c r="AV569" i="1" s="1"/>
  <c r="AX569" i="1"/>
  <c r="AZ569" i="1"/>
  <c r="BA569" i="1"/>
  <c r="AW570" i="1"/>
  <c r="AU570" i="1" s="1"/>
  <c r="AV570" i="1" s="1"/>
  <c r="AX570" i="1"/>
  <c r="AZ570" i="1"/>
  <c r="BA570" i="1"/>
  <c r="AW571" i="1"/>
  <c r="AU571" i="1" s="1"/>
  <c r="AV571" i="1" s="1"/>
  <c r="AX571" i="1"/>
  <c r="U571" i="1" s="1"/>
  <c r="AZ571" i="1"/>
  <c r="BA571" i="1"/>
  <c r="AW572" i="1"/>
  <c r="AU572" i="1" s="1"/>
  <c r="AV572" i="1" s="1"/>
  <c r="AX572" i="1"/>
  <c r="AZ572" i="1"/>
  <c r="BA572" i="1"/>
  <c r="AW573" i="1"/>
  <c r="AU573" i="1" s="1"/>
  <c r="AV573" i="1" s="1"/>
  <c r="AX573" i="1"/>
  <c r="AZ573" i="1"/>
  <c r="BA573" i="1"/>
  <c r="AW574" i="1"/>
  <c r="AU574" i="1" s="1"/>
  <c r="AV574" i="1" s="1"/>
  <c r="AX574" i="1"/>
  <c r="AZ574" i="1"/>
  <c r="BA574" i="1"/>
  <c r="AW575" i="1"/>
  <c r="AU575" i="1" s="1"/>
  <c r="AX575" i="1"/>
  <c r="AZ575" i="1"/>
  <c r="BA575" i="1"/>
  <c r="AW576" i="1"/>
  <c r="AU576" i="1" s="1"/>
  <c r="AV576" i="1" s="1"/>
  <c r="AX576" i="1"/>
  <c r="U576" i="1" s="1"/>
  <c r="AZ576" i="1"/>
  <c r="BA576" i="1"/>
  <c r="AW577" i="1"/>
  <c r="AU577" i="1" s="1"/>
  <c r="AV577" i="1" s="1"/>
  <c r="AX577" i="1"/>
  <c r="AZ577" i="1"/>
  <c r="BA577" i="1"/>
  <c r="AW578" i="1"/>
  <c r="AU578" i="1" s="1"/>
  <c r="AV578" i="1" s="1"/>
  <c r="AX578" i="1"/>
  <c r="AZ578" i="1"/>
  <c r="BA578" i="1"/>
  <c r="AW579" i="1"/>
  <c r="AU579" i="1" s="1"/>
  <c r="AV579" i="1" s="1"/>
  <c r="AX579" i="1"/>
  <c r="AZ579" i="1"/>
  <c r="BA579" i="1"/>
  <c r="AW580" i="1"/>
  <c r="AU580" i="1" s="1"/>
  <c r="AV580" i="1" s="1"/>
  <c r="AX580" i="1"/>
  <c r="AZ580" i="1"/>
  <c r="BA580" i="1"/>
  <c r="AW581" i="1"/>
  <c r="AU581" i="1" s="1"/>
  <c r="AV581" i="1" s="1"/>
  <c r="AX581" i="1"/>
  <c r="U581" i="1" s="1"/>
  <c r="AZ581" i="1"/>
  <c r="BA581" i="1"/>
  <c r="AW582" i="1"/>
  <c r="AU582" i="1" s="1"/>
  <c r="AV582" i="1" s="1"/>
  <c r="AX582" i="1"/>
  <c r="AZ582" i="1"/>
  <c r="BA582" i="1"/>
  <c r="AW583" i="1"/>
  <c r="AU583" i="1" s="1"/>
  <c r="AV583" i="1" s="1"/>
  <c r="AX583" i="1"/>
  <c r="AZ583" i="1"/>
  <c r="BA583" i="1"/>
  <c r="U583" i="1" s="1"/>
  <c r="AN17" i="1"/>
  <c r="K17" i="1" s="1"/>
  <c r="J17" i="1" s="1"/>
  <c r="AN18" i="1"/>
  <c r="K18" i="1" s="1"/>
  <c r="J18" i="1" s="1"/>
  <c r="AN19" i="1"/>
  <c r="K19" i="1" s="1"/>
  <c r="J19" i="1" s="1"/>
  <c r="AN20" i="1"/>
  <c r="K20" i="1" s="1"/>
  <c r="J20" i="1" s="1"/>
  <c r="AN21" i="1"/>
  <c r="K21" i="1" s="1"/>
  <c r="J21" i="1" s="1"/>
  <c r="AC21" i="1" s="1"/>
  <c r="AN22" i="1"/>
  <c r="K22" i="1" s="1"/>
  <c r="J22" i="1" s="1"/>
  <c r="AC22" i="1" s="1"/>
  <c r="AN23" i="1"/>
  <c r="K23" i="1" s="1"/>
  <c r="J23" i="1" s="1"/>
  <c r="AN24" i="1"/>
  <c r="K24" i="1" s="1"/>
  <c r="J24" i="1" s="1"/>
  <c r="AN25" i="1"/>
  <c r="K25" i="1" s="1"/>
  <c r="J25" i="1" s="1"/>
  <c r="AC25" i="1" s="1"/>
  <c r="AN26" i="1"/>
  <c r="K26" i="1" s="1"/>
  <c r="J26" i="1" s="1"/>
  <c r="AN27" i="1"/>
  <c r="K27" i="1" s="1"/>
  <c r="J27" i="1" s="1"/>
  <c r="AN28" i="1"/>
  <c r="K28" i="1" s="1"/>
  <c r="J28" i="1" s="1"/>
  <c r="AC28" i="1" s="1"/>
  <c r="AN29" i="1"/>
  <c r="K29" i="1" s="1"/>
  <c r="J29" i="1" s="1"/>
  <c r="AN30" i="1"/>
  <c r="K30" i="1" s="1"/>
  <c r="J30" i="1" s="1"/>
  <c r="AC30" i="1" s="1"/>
  <c r="AN31" i="1"/>
  <c r="K31" i="1" s="1"/>
  <c r="J31" i="1" s="1"/>
  <c r="AN32" i="1"/>
  <c r="K32" i="1" s="1"/>
  <c r="J32" i="1" s="1"/>
  <c r="AC32" i="1" s="1"/>
  <c r="AN33" i="1"/>
  <c r="K33" i="1" s="1"/>
  <c r="J33" i="1" s="1"/>
  <c r="AN34" i="1"/>
  <c r="K34" i="1" s="1"/>
  <c r="J34" i="1" s="1"/>
  <c r="AN35" i="1"/>
  <c r="K35" i="1" s="1"/>
  <c r="J35" i="1" s="1"/>
  <c r="AC35" i="1" s="1"/>
  <c r="AN36" i="1"/>
  <c r="K36" i="1" s="1"/>
  <c r="J36" i="1" s="1"/>
  <c r="AC36" i="1" s="1"/>
  <c r="AN37" i="1"/>
  <c r="K37" i="1" s="1"/>
  <c r="J37" i="1" s="1"/>
  <c r="AN38" i="1"/>
  <c r="K38" i="1" s="1"/>
  <c r="J38" i="1" s="1"/>
  <c r="AN39" i="1"/>
  <c r="K39" i="1" s="1"/>
  <c r="J39" i="1" s="1"/>
  <c r="AN40" i="1"/>
  <c r="K40" i="1" s="1"/>
  <c r="J40" i="1" s="1"/>
  <c r="AC40" i="1" s="1"/>
  <c r="AN41" i="1"/>
  <c r="K41" i="1" s="1"/>
  <c r="J41" i="1" s="1"/>
  <c r="AC41" i="1" s="1"/>
  <c r="AN42" i="1"/>
  <c r="K42" i="1" s="1"/>
  <c r="J42" i="1" s="1"/>
  <c r="AC42" i="1" s="1"/>
  <c r="AN43" i="1"/>
  <c r="K43" i="1" s="1"/>
  <c r="J43" i="1" s="1"/>
  <c r="AC43" i="1" s="1"/>
  <c r="AN44" i="1"/>
  <c r="K44" i="1" s="1"/>
  <c r="J44" i="1" s="1"/>
  <c r="AN45" i="1"/>
  <c r="K45" i="1" s="1"/>
  <c r="J45" i="1" s="1"/>
  <c r="AN46" i="1"/>
  <c r="K46" i="1" s="1"/>
  <c r="J46" i="1" s="1"/>
  <c r="AN47" i="1"/>
  <c r="K47" i="1" s="1"/>
  <c r="J47" i="1" s="1"/>
  <c r="AN48" i="1"/>
  <c r="K48" i="1" s="1"/>
  <c r="J48" i="1" s="1"/>
  <c r="AC48" i="1" s="1"/>
  <c r="AN49" i="1"/>
  <c r="K49" i="1" s="1"/>
  <c r="J49" i="1" s="1"/>
  <c r="AN50" i="1"/>
  <c r="K50" i="1" s="1"/>
  <c r="J50" i="1" s="1"/>
  <c r="AN51" i="1"/>
  <c r="K51" i="1" s="1"/>
  <c r="J51" i="1" s="1"/>
  <c r="AN52" i="1"/>
  <c r="K52" i="1" s="1"/>
  <c r="J52" i="1" s="1"/>
  <c r="AN53" i="1"/>
  <c r="K53" i="1" s="1"/>
  <c r="J53" i="1" s="1"/>
  <c r="AC53" i="1" s="1"/>
  <c r="AN54" i="1"/>
  <c r="K54" i="1" s="1"/>
  <c r="J54" i="1" s="1"/>
  <c r="AN55" i="1"/>
  <c r="K55" i="1" s="1"/>
  <c r="J55" i="1" s="1"/>
  <c r="AC55" i="1" s="1"/>
  <c r="AN56" i="1"/>
  <c r="K56" i="1" s="1"/>
  <c r="J56" i="1" s="1"/>
  <c r="AC56" i="1" s="1"/>
  <c r="AN57" i="1"/>
  <c r="K57" i="1" s="1"/>
  <c r="J57" i="1" s="1"/>
  <c r="AN58" i="1"/>
  <c r="K58" i="1" s="1"/>
  <c r="J58" i="1" s="1"/>
  <c r="AN59" i="1"/>
  <c r="K59" i="1" s="1"/>
  <c r="J59" i="1" s="1"/>
  <c r="AN60" i="1"/>
  <c r="K60" i="1" s="1"/>
  <c r="J60" i="1" s="1"/>
  <c r="AC60" i="1" s="1"/>
  <c r="AN61" i="1"/>
  <c r="K61" i="1" s="1"/>
  <c r="J61" i="1" s="1"/>
  <c r="AN62" i="1"/>
  <c r="K62" i="1" s="1"/>
  <c r="J62" i="1" s="1"/>
  <c r="AC62" i="1" s="1"/>
  <c r="AN63" i="1"/>
  <c r="K63" i="1" s="1"/>
  <c r="J63" i="1" s="1"/>
  <c r="AC63" i="1" s="1"/>
  <c r="AN64" i="1"/>
  <c r="K64" i="1" s="1"/>
  <c r="J64" i="1" s="1"/>
  <c r="AN65" i="1"/>
  <c r="K65" i="1" s="1"/>
  <c r="J65" i="1" s="1"/>
  <c r="AN66" i="1"/>
  <c r="K66" i="1" s="1"/>
  <c r="J66" i="1" s="1"/>
  <c r="AN67" i="1"/>
  <c r="K67" i="1" s="1"/>
  <c r="J67" i="1" s="1"/>
  <c r="AC67" i="1" s="1"/>
  <c r="AN68" i="1"/>
  <c r="K68" i="1" s="1"/>
  <c r="J68" i="1" s="1"/>
  <c r="AC68" i="1" s="1"/>
  <c r="AN69" i="1"/>
  <c r="K69" i="1" s="1"/>
  <c r="J69" i="1" s="1"/>
  <c r="AN70" i="1"/>
  <c r="K70" i="1" s="1"/>
  <c r="J70" i="1" s="1"/>
  <c r="AN71" i="1"/>
  <c r="K71" i="1" s="1"/>
  <c r="J71" i="1" s="1"/>
  <c r="AC71" i="1" s="1"/>
  <c r="AN72" i="1"/>
  <c r="K72" i="1" s="1"/>
  <c r="J72" i="1" s="1"/>
  <c r="AC72" i="1" s="1"/>
  <c r="AN73" i="1"/>
  <c r="K73" i="1" s="1"/>
  <c r="J73" i="1" s="1"/>
  <c r="AN74" i="1"/>
  <c r="K74" i="1" s="1"/>
  <c r="J74" i="1" s="1"/>
  <c r="AC74" i="1" s="1"/>
  <c r="AN75" i="1"/>
  <c r="K75" i="1" s="1"/>
  <c r="J75" i="1" s="1"/>
  <c r="AN76" i="1"/>
  <c r="K76" i="1" s="1"/>
  <c r="J76" i="1" s="1"/>
  <c r="AC76" i="1" s="1"/>
  <c r="AN77" i="1"/>
  <c r="K77" i="1" s="1"/>
  <c r="J77" i="1" s="1"/>
  <c r="AN78" i="1"/>
  <c r="K78" i="1" s="1"/>
  <c r="J78" i="1" s="1"/>
  <c r="AN79" i="1"/>
  <c r="K79" i="1" s="1"/>
  <c r="J79" i="1" s="1"/>
  <c r="AN80" i="1"/>
  <c r="K80" i="1" s="1"/>
  <c r="J80" i="1" s="1"/>
  <c r="AN81" i="1"/>
  <c r="K81" i="1" s="1"/>
  <c r="J81" i="1" s="1"/>
  <c r="AN82" i="1"/>
  <c r="K82" i="1" s="1"/>
  <c r="J82" i="1" s="1"/>
  <c r="AN83" i="1"/>
  <c r="K83" i="1" s="1"/>
  <c r="J83" i="1" s="1"/>
  <c r="AN84" i="1"/>
  <c r="K84" i="1" s="1"/>
  <c r="J84" i="1" s="1"/>
  <c r="AN85" i="1"/>
  <c r="K85" i="1" s="1"/>
  <c r="J85" i="1" s="1"/>
  <c r="AN86" i="1"/>
  <c r="K86" i="1" s="1"/>
  <c r="J86" i="1" s="1"/>
  <c r="AC86" i="1" s="1"/>
  <c r="AN87" i="1"/>
  <c r="K87" i="1" s="1"/>
  <c r="J87" i="1" s="1"/>
  <c r="AN88" i="1"/>
  <c r="K88" i="1" s="1"/>
  <c r="J88" i="1" s="1"/>
  <c r="AN89" i="1"/>
  <c r="K89" i="1" s="1"/>
  <c r="J89" i="1" s="1"/>
  <c r="AN90" i="1"/>
  <c r="K90" i="1" s="1"/>
  <c r="J90" i="1" s="1"/>
  <c r="AC90" i="1" s="1"/>
  <c r="AN91" i="1"/>
  <c r="K91" i="1" s="1"/>
  <c r="J91" i="1" s="1"/>
  <c r="AC91" i="1" s="1"/>
  <c r="AN92" i="1"/>
  <c r="K92" i="1" s="1"/>
  <c r="J92" i="1" s="1"/>
  <c r="AN93" i="1"/>
  <c r="K93" i="1" s="1"/>
  <c r="J93" i="1" s="1"/>
  <c r="AN94" i="1"/>
  <c r="K94" i="1" s="1"/>
  <c r="J94" i="1" s="1"/>
  <c r="AN95" i="1"/>
  <c r="K95" i="1" s="1"/>
  <c r="J95" i="1" s="1"/>
  <c r="AN96" i="1"/>
  <c r="K96" i="1" s="1"/>
  <c r="J96" i="1" s="1"/>
  <c r="AC96" i="1" s="1"/>
  <c r="AN97" i="1"/>
  <c r="K97" i="1" s="1"/>
  <c r="J97" i="1" s="1"/>
  <c r="AN98" i="1"/>
  <c r="K98" i="1" s="1"/>
  <c r="J98" i="1" s="1"/>
  <c r="AN99" i="1"/>
  <c r="K99" i="1" s="1"/>
  <c r="J99" i="1" s="1"/>
  <c r="AN100" i="1"/>
  <c r="K100" i="1" s="1"/>
  <c r="J100" i="1" s="1"/>
  <c r="AC100" i="1" s="1"/>
  <c r="AN101" i="1"/>
  <c r="K101" i="1" s="1"/>
  <c r="J101" i="1" s="1"/>
  <c r="AC101" i="1" s="1"/>
  <c r="AN102" i="1"/>
  <c r="K102" i="1" s="1"/>
  <c r="J102" i="1" s="1"/>
  <c r="AN103" i="1"/>
  <c r="K103" i="1" s="1"/>
  <c r="J103" i="1" s="1"/>
  <c r="AC103" i="1" s="1"/>
  <c r="AN104" i="1"/>
  <c r="K104" i="1" s="1"/>
  <c r="J104" i="1" s="1"/>
  <c r="AN105" i="1"/>
  <c r="K105" i="1" s="1"/>
  <c r="J105" i="1" s="1"/>
  <c r="AN106" i="1"/>
  <c r="K106" i="1" s="1"/>
  <c r="J106" i="1" s="1"/>
  <c r="AN107" i="1"/>
  <c r="K107" i="1" s="1"/>
  <c r="J107" i="1" s="1"/>
  <c r="AC107" i="1" s="1"/>
  <c r="AN108" i="1"/>
  <c r="K108" i="1" s="1"/>
  <c r="J108" i="1" s="1"/>
  <c r="AN109" i="1"/>
  <c r="K109" i="1" s="1"/>
  <c r="J109" i="1" s="1"/>
  <c r="AN110" i="1"/>
  <c r="K110" i="1" s="1"/>
  <c r="J110" i="1" s="1"/>
  <c r="AN111" i="1"/>
  <c r="K111" i="1" s="1"/>
  <c r="J111" i="1" s="1"/>
  <c r="AN112" i="1"/>
  <c r="K112" i="1" s="1"/>
  <c r="J112" i="1" s="1"/>
  <c r="AN113" i="1"/>
  <c r="K113" i="1" s="1"/>
  <c r="J113" i="1" s="1"/>
  <c r="AC113" i="1" s="1"/>
  <c r="AN114" i="1"/>
  <c r="K114" i="1" s="1"/>
  <c r="J114" i="1" s="1"/>
  <c r="AN115" i="1"/>
  <c r="K115" i="1" s="1"/>
  <c r="J115" i="1" s="1"/>
  <c r="AN116" i="1"/>
  <c r="K116" i="1" s="1"/>
  <c r="J116" i="1" s="1"/>
  <c r="AC116" i="1" s="1"/>
  <c r="AN117" i="1"/>
  <c r="K117" i="1" s="1"/>
  <c r="J117" i="1" s="1"/>
  <c r="AN118" i="1"/>
  <c r="K118" i="1" s="1"/>
  <c r="J118" i="1" s="1"/>
  <c r="AC118" i="1" s="1"/>
  <c r="AN119" i="1"/>
  <c r="K119" i="1" s="1"/>
  <c r="J119" i="1" s="1"/>
  <c r="AN120" i="1"/>
  <c r="K120" i="1" s="1"/>
  <c r="J120" i="1" s="1"/>
  <c r="AN121" i="1"/>
  <c r="K121" i="1" s="1"/>
  <c r="J121" i="1" s="1"/>
  <c r="AC121" i="1" s="1"/>
  <c r="AN122" i="1"/>
  <c r="K122" i="1" s="1"/>
  <c r="J122" i="1" s="1"/>
  <c r="AN123" i="1"/>
  <c r="K123" i="1" s="1"/>
  <c r="J123" i="1" s="1"/>
  <c r="AC123" i="1" s="1"/>
  <c r="AN124" i="1"/>
  <c r="K124" i="1" s="1"/>
  <c r="J124" i="1" s="1"/>
  <c r="AC124" i="1" s="1"/>
  <c r="AN125" i="1"/>
  <c r="K125" i="1" s="1"/>
  <c r="J125" i="1" s="1"/>
  <c r="AN126" i="1"/>
  <c r="K126" i="1" s="1"/>
  <c r="J126" i="1" s="1"/>
  <c r="AN127" i="1"/>
  <c r="K127" i="1" s="1"/>
  <c r="J127" i="1" s="1"/>
  <c r="AN128" i="1"/>
  <c r="K128" i="1" s="1"/>
  <c r="J128" i="1" s="1"/>
  <c r="AN129" i="1"/>
  <c r="K129" i="1" s="1"/>
  <c r="J129" i="1" s="1"/>
  <c r="AC129" i="1" s="1"/>
  <c r="AN130" i="1"/>
  <c r="K130" i="1" s="1"/>
  <c r="J130" i="1" s="1"/>
  <c r="AN131" i="1"/>
  <c r="K131" i="1" s="1"/>
  <c r="J131" i="1" s="1"/>
  <c r="AN132" i="1"/>
  <c r="K132" i="1" s="1"/>
  <c r="J132" i="1" s="1"/>
  <c r="AN133" i="1"/>
  <c r="K133" i="1" s="1"/>
  <c r="J133" i="1" s="1"/>
  <c r="AC133" i="1" s="1"/>
  <c r="AN134" i="1"/>
  <c r="K134" i="1" s="1"/>
  <c r="J134" i="1" s="1"/>
  <c r="AN135" i="1"/>
  <c r="K135" i="1" s="1"/>
  <c r="J135" i="1" s="1"/>
  <c r="AN136" i="1"/>
  <c r="K136" i="1" s="1"/>
  <c r="J136" i="1" s="1"/>
  <c r="AC136" i="1" s="1"/>
  <c r="AN137" i="1"/>
  <c r="K137" i="1" s="1"/>
  <c r="J137" i="1" s="1"/>
  <c r="AN138" i="1"/>
  <c r="K138" i="1" s="1"/>
  <c r="J138" i="1" s="1"/>
  <c r="AN139" i="1"/>
  <c r="K139" i="1" s="1"/>
  <c r="J139" i="1" s="1"/>
  <c r="AN140" i="1"/>
  <c r="K140" i="1" s="1"/>
  <c r="J140" i="1" s="1"/>
  <c r="AN141" i="1"/>
  <c r="K141" i="1" s="1"/>
  <c r="J141" i="1" s="1"/>
  <c r="AN142" i="1"/>
  <c r="K142" i="1" s="1"/>
  <c r="J142" i="1" s="1"/>
  <c r="AN143" i="1"/>
  <c r="K143" i="1" s="1"/>
  <c r="J143" i="1" s="1"/>
  <c r="AC143" i="1" s="1"/>
  <c r="AN144" i="1"/>
  <c r="K144" i="1" s="1"/>
  <c r="J144" i="1" s="1"/>
  <c r="AN145" i="1"/>
  <c r="K145" i="1" s="1"/>
  <c r="J145" i="1" s="1"/>
  <c r="AC145" i="1" s="1"/>
  <c r="AN146" i="1"/>
  <c r="K146" i="1" s="1"/>
  <c r="J146" i="1" s="1"/>
  <c r="AC146" i="1" s="1"/>
  <c r="AN147" i="1"/>
  <c r="K147" i="1" s="1"/>
  <c r="J147" i="1" s="1"/>
  <c r="AN148" i="1"/>
  <c r="K148" i="1" s="1"/>
  <c r="J148" i="1" s="1"/>
  <c r="AC148" i="1" s="1"/>
  <c r="AN149" i="1"/>
  <c r="K149" i="1" s="1"/>
  <c r="J149" i="1" s="1"/>
  <c r="AN150" i="1"/>
  <c r="K150" i="1" s="1"/>
  <c r="J150" i="1" s="1"/>
  <c r="AN151" i="1"/>
  <c r="K151" i="1" s="1"/>
  <c r="J151" i="1" s="1"/>
  <c r="AN152" i="1"/>
  <c r="K152" i="1" s="1"/>
  <c r="J152" i="1" s="1"/>
  <c r="AN153" i="1"/>
  <c r="K153" i="1" s="1"/>
  <c r="J153" i="1" s="1"/>
  <c r="AN154" i="1"/>
  <c r="K154" i="1" s="1"/>
  <c r="J154" i="1" s="1"/>
  <c r="AC154" i="1" s="1"/>
  <c r="AN155" i="1"/>
  <c r="K155" i="1" s="1"/>
  <c r="J155" i="1" s="1"/>
  <c r="AN156" i="1"/>
  <c r="K156" i="1" s="1"/>
  <c r="J156" i="1" s="1"/>
  <c r="AN157" i="1"/>
  <c r="K157" i="1" s="1"/>
  <c r="J157" i="1" s="1"/>
  <c r="AN158" i="1"/>
  <c r="K158" i="1" s="1"/>
  <c r="J158" i="1" s="1"/>
  <c r="AN159" i="1"/>
  <c r="K159" i="1" s="1"/>
  <c r="J159" i="1" s="1"/>
  <c r="AC159" i="1" s="1"/>
  <c r="AN160" i="1"/>
  <c r="K160" i="1" s="1"/>
  <c r="J160" i="1" s="1"/>
  <c r="AN161" i="1"/>
  <c r="K161" i="1" s="1"/>
  <c r="J161" i="1" s="1"/>
  <c r="AN162" i="1"/>
  <c r="K162" i="1" s="1"/>
  <c r="J162" i="1" s="1"/>
  <c r="AN163" i="1"/>
  <c r="K163" i="1" s="1"/>
  <c r="J163" i="1" s="1"/>
  <c r="AN164" i="1"/>
  <c r="K164" i="1" s="1"/>
  <c r="J164" i="1" s="1"/>
  <c r="AN165" i="1"/>
  <c r="K165" i="1" s="1"/>
  <c r="J165" i="1" s="1"/>
  <c r="AN166" i="1"/>
  <c r="K166" i="1" s="1"/>
  <c r="J166" i="1" s="1"/>
  <c r="AN167" i="1"/>
  <c r="K167" i="1" s="1"/>
  <c r="J167" i="1" s="1"/>
  <c r="AN168" i="1"/>
  <c r="K168" i="1" s="1"/>
  <c r="J168" i="1" s="1"/>
  <c r="AN169" i="1"/>
  <c r="K169" i="1" s="1"/>
  <c r="J169" i="1" s="1"/>
  <c r="AN170" i="1"/>
  <c r="K170" i="1" s="1"/>
  <c r="J170" i="1" s="1"/>
  <c r="AN171" i="1"/>
  <c r="K171" i="1" s="1"/>
  <c r="J171" i="1" s="1"/>
  <c r="AN172" i="1"/>
  <c r="K172" i="1" s="1"/>
  <c r="J172" i="1" s="1"/>
  <c r="AN173" i="1"/>
  <c r="K173" i="1" s="1"/>
  <c r="J173" i="1" s="1"/>
  <c r="AN174" i="1"/>
  <c r="K174" i="1" s="1"/>
  <c r="J174" i="1" s="1"/>
  <c r="AN175" i="1"/>
  <c r="K175" i="1" s="1"/>
  <c r="J175" i="1" s="1"/>
  <c r="AN176" i="1"/>
  <c r="K176" i="1" s="1"/>
  <c r="J176" i="1" s="1"/>
  <c r="AN177" i="1"/>
  <c r="K177" i="1" s="1"/>
  <c r="J177" i="1" s="1"/>
  <c r="AN178" i="1"/>
  <c r="K178" i="1" s="1"/>
  <c r="J178" i="1" s="1"/>
  <c r="AN179" i="1"/>
  <c r="K179" i="1" s="1"/>
  <c r="J179" i="1" s="1"/>
  <c r="AN180" i="1"/>
  <c r="AN181" i="1"/>
  <c r="K181" i="1" s="1"/>
  <c r="J181" i="1" s="1"/>
  <c r="AC181" i="1" s="1"/>
  <c r="AN182" i="1"/>
  <c r="K182" i="1" s="1"/>
  <c r="J182" i="1" s="1"/>
  <c r="AN183" i="1"/>
  <c r="K183" i="1" s="1"/>
  <c r="J183" i="1" s="1"/>
  <c r="AN184" i="1"/>
  <c r="K184" i="1" s="1"/>
  <c r="J184" i="1" s="1"/>
  <c r="AN185" i="1"/>
  <c r="K185" i="1" s="1"/>
  <c r="J185" i="1" s="1"/>
  <c r="AN186" i="1"/>
  <c r="K186" i="1" s="1"/>
  <c r="J186" i="1" s="1"/>
  <c r="AN187" i="1"/>
  <c r="K187" i="1" s="1"/>
  <c r="J187" i="1" s="1"/>
  <c r="AN188" i="1"/>
  <c r="K188" i="1" s="1"/>
  <c r="J188" i="1" s="1"/>
  <c r="AN189" i="1"/>
  <c r="K189" i="1" s="1"/>
  <c r="J189" i="1" s="1"/>
  <c r="AN190" i="1"/>
  <c r="K190" i="1" s="1"/>
  <c r="J190" i="1" s="1"/>
  <c r="AN191" i="1"/>
  <c r="K191" i="1" s="1"/>
  <c r="J191" i="1" s="1"/>
  <c r="AN192" i="1"/>
  <c r="K192" i="1" s="1"/>
  <c r="J192" i="1" s="1"/>
  <c r="AN193" i="1"/>
  <c r="K193" i="1" s="1"/>
  <c r="J193" i="1" s="1"/>
  <c r="AN194" i="1"/>
  <c r="K194" i="1" s="1"/>
  <c r="J194" i="1" s="1"/>
  <c r="AN195" i="1"/>
  <c r="K195" i="1" s="1"/>
  <c r="J195" i="1" s="1"/>
  <c r="AN196" i="1"/>
  <c r="K196" i="1" s="1"/>
  <c r="J196" i="1" s="1"/>
  <c r="AN197" i="1"/>
  <c r="K197" i="1" s="1"/>
  <c r="J197" i="1" s="1"/>
  <c r="AN198" i="1"/>
  <c r="K198" i="1" s="1"/>
  <c r="J198" i="1" s="1"/>
  <c r="AN199" i="1"/>
  <c r="K199" i="1" s="1"/>
  <c r="J199" i="1" s="1"/>
  <c r="AN200" i="1"/>
  <c r="K200" i="1" s="1"/>
  <c r="J200" i="1" s="1"/>
  <c r="AN201" i="1"/>
  <c r="K201" i="1" s="1"/>
  <c r="J201" i="1" s="1"/>
  <c r="AN202" i="1"/>
  <c r="K202" i="1" s="1"/>
  <c r="J202" i="1" s="1"/>
  <c r="AN203" i="1"/>
  <c r="K203" i="1" s="1"/>
  <c r="J203" i="1" s="1"/>
  <c r="AN204" i="1"/>
  <c r="K204" i="1" s="1"/>
  <c r="J204" i="1" s="1"/>
  <c r="AN205" i="1"/>
  <c r="K205" i="1" s="1"/>
  <c r="J205" i="1" s="1"/>
  <c r="AN206" i="1"/>
  <c r="K206" i="1" s="1"/>
  <c r="J206" i="1" s="1"/>
  <c r="AN207" i="1"/>
  <c r="K207" i="1" s="1"/>
  <c r="J207" i="1" s="1"/>
  <c r="AN208" i="1"/>
  <c r="K208" i="1" s="1"/>
  <c r="J208" i="1" s="1"/>
  <c r="AN209" i="1"/>
  <c r="K209" i="1" s="1"/>
  <c r="J209" i="1" s="1"/>
  <c r="AN210" i="1"/>
  <c r="K210" i="1" s="1"/>
  <c r="J210" i="1" s="1"/>
  <c r="AN211" i="1"/>
  <c r="K211" i="1" s="1"/>
  <c r="J211" i="1" s="1"/>
  <c r="AN212" i="1"/>
  <c r="K212" i="1" s="1"/>
  <c r="J212" i="1" s="1"/>
  <c r="AN213" i="1"/>
  <c r="K213" i="1" s="1"/>
  <c r="J213" i="1" s="1"/>
  <c r="AN214" i="1"/>
  <c r="K214" i="1" s="1"/>
  <c r="J214" i="1" s="1"/>
  <c r="AN215" i="1"/>
  <c r="K215" i="1" s="1"/>
  <c r="J215" i="1" s="1"/>
  <c r="AN216" i="1"/>
  <c r="K216" i="1" s="1"/>
  <c r="J216" i="1" s="1"/>
  <c r="AN217" i="1"/>
  <c r="K217" i="1" s="1"/>
  <c r="J217" i="1" s="1"/>
  <c r="AN218" i="1"/>
  <c r="AN219" i="1"/>
  <c r="K219" i="1" s="1"/>
  <c r="J219" i="1" s="1"/>
  <c r="AN220" i="1"/>
  <c r="K220" i="1" s="1"/>
  <c r="J220" i="1" s="1"/>
  <c r="AC220" i="1" s="1"/>
  <c r="AN221" i="1"/>
  <c r="K221" i="1" s="1"/>
  <c r="J221" i="1" s="1"/>
  <c r="AN222" i="1"/>
  <c r="K222" i="1" s="1"/>
  <c r="J222" i="1" s="1"/>
  <c r="AN223" i="1"/>
  <c r="K223" i="1" s="1"/>
  <c r="J223" i="1" s="1"/>
  <c r="AN224" i="1"/>
  <c r="K224" i="1" s="1"/>
  <c r="J224" i="1" s="1"/>
  <c r="AC224" i="1" s="1"/>
  <c r="AN225" i="1"/>
  <c r="K225" i="1" s="1"/>
  <c r="J225" i="1" s="1"/>
  <c r="AN226" i="1"/>
  <c r="K226" i="1" s="1"/>
  <c r="J226" i="1" s="1"/>
  <c r="AN227" i="1"/>
  <c r="K227" i="1" s="1"/>
  <c r="J227" i="1" s="1"/>
  <c r="AN228" i="1"/>
  <c r="K228" i="1" s="1"/>
  <c r="J228" i="1" s="1"/>
  <c r="AN229" i="1"/>
  <c r="K229" i="1" s="1"/>
  <c r="J229" i="1" s="1"/>
  <c r="AC229" i="1" s="1"/>
  <c r="AN230" i="1"/>
  <c r="K230" i="1" s="1"/>
  <c r="J230" i="1" s="1"/>
  <c r="AN231" i="1"/>
  <c r="K231" i="1" s="1"/>
  <c r="J231" i="1" s="1"/>
  <c r="AN232" i="1"/>
  <c r="K232" i="1" s="1"/>
  <c r="J232" i="1" s="1"/>
  <c r="AN233" i="1"/>
  <c r="K233" i="1" s="1"/>
  <c r="J233" i="1" s="1"/>
  <c r="AN234" i="1"/>
  <c r="K234" i="1" s="1"/>
  <c r="J234" i="1" s="1"/>
  <c r="AC234" i="1" s="1"/>
  <c r="AN235" i="1"/>
  <c r="K235" i="1" s="1"/>
  <c r="J235" i="1" s="1"/>
  <c r="AN236" i="1"/>
  <c r="K236" i="1" s="1"/>
  <c r="J236" i="1" s="1"/>
  <c r="AN237" i="1"/>
  <c r="K237" i="1" s="1"/>
  <c r="J237" i="1" s="1"/>
  <c r="AN238" i="1"/>
  <c r="K238" i="1" s="1"/>
  <c r="J238" i="1" s="1"/>
  <c r="AN239" i="1"/>
  <c r="K239" i="1" s="1"/>
  <c r="J239" i="1" s="1"/>
  <c r="AN240" i="1"/>
  <c r="K240" i="1" s="1"/>
  <c r="J240" i="1" s="1"/>
  <c r="AN241" i="1"/>
  <c r="K241" i="1" s="1"/>
  <c r="J241" i="1" s="1"/>
  <c r="AN242" i="1"/>
  <c r="K242" i="1" s="1"/>
  <c r="J242" i="1" s="1"/>
  <c r="AC242" i="1" s="1"/>
  <c r="AN243" i="1"/>
  <c r="K243" i="1" s="1"/>
  <c r="J243" i="1" s="1"/>
  <c r="AN244" i="1"/>
  <c r="K244" i="1" s="1"/>
  <c r="J244" i="1" s="1"/>
  <c r="AN245" i="1"/>
  <c r="K245" i="1" s="1"/>
  <c r="J245" i="1" s="1"/>
  <c r="AN246" i="1"/>
  <c r="K246" i="1" s="1"/>
  <c r="J246" i="1" s="1"/>
  <c r="AN247" i="1"/>
  <c r="K247" i="1" s="1"/>
  <c r="J247" i="1" s="1"/>
  <c r="AC247" i="1" s="1"/>
  <c r="AN248" i="1"/>
  <c r="K248" i="1" s="1"/>
  <c r="J248" i="1" s="1"/>
  <c r="AN249" i="1"/>
  <c r="K249" i="1" s="1"/>
  <c r="J249" i="1" s="1"/>
  <c r="AC249" i="1" s="1"/>
  <c r="AN250" i="1"/>
  <c r="K250" i="1" s="1"/>
  <c r="J250" i="1" s="1"/>
  <c r="AN251" i="1"/>
  <c r="K251" i="1" s="1"/>
  <c r="J251" i="1" s="1"/>
  <c r="AN252" i="1"/>
  <c r="K252" i="1" s="1"/>
  <c r="J252" i="1" s="1"/>
  <c r="AN253" i="1"/>
  <c r="K253" i="1" s="1"/>
  <c r="J253" i="1" s="1"/>
  <c r="AN254" i="1"/>
  <c r="K254" i="1" s="1"/>
  <c r="J254" i="1" s="1"/>
  <c r="AC254" i="1" s="1"/>
  <c r="AN255" i="1"/>
  <c r="K255" i="1" s="1"/>
  <c r="J255" i="1" s="1"/>
  <c r="AN256" i="1"/>
  <c r="K256" i="1" s="1"/>
  <c r="J256" i="1" s="1"/>
  <c r="AN257" i="1"/>
  <c r="K257" i="1" s="1"/>
  <c r="J257" i="1" s="1"/>
  <c r="AN258" i="1"/>
  <c r="K258" i="1" s="1"/>
  <c r="J258" i="1" s="1"/>
  <c r="AN259" i="1"/>
  <c r="K259" i="1" s="1"/>
  <c r="J259" i="1" s="1"/>
  <c r="AN260" i="1"/>
  <c r="K260" i="1" s="1"/>
  <c r="J260" i="1" s="1"/>
  <c r="AN261" i="1"/>
  <c r="K261" i="1" s="1"/>
  <c r="J261" i="1" s="1"/>
  <c r="AN262" i="1"/>
  <c r="K262" i="1" s="1"/>
  <c r="J262" i="1" s="1"/>
  <c r="AN263" i="1"/>
  <c r="K263" i="1" s="1"/>
  <c r="J263" i="1" s="1"/>
  <c r="AN264" i="1"/>
  <c r="K264" i="1" s="1"/>
  <c r="J264" i="1" s="1"/>
  <c r="AN265" i="1"/>
  <c r="K265" i="1" s="1"/>
  <c r="J265" i="1" s="1"/>
  <c r="AN266" i="1"/>
  <c r="K266" i="1" s="1"/>
  <c r="J266" i="1" s="1"/>
  <c r="AC266" i="1" s="1"/>
  <c r="AN267" i="1"/>
  <c r="K267" i="1" s="1"/>
  <c r="J267" i="1" s="1"/>
  <c r="AC267" i="1" s="1"/>
  <c r="AN268" i="1"/>
  <c r="K268" i="1" s="1"/>
  <c r="J268" i="1" s="1"/>
  <c r="AN269" i="1"/>
  <c r="K269" i="1" s="1"/>
  <c r="J269" i="1" s="1"/>
  <c r="AN270" i="1"/>
  <c r="K270" i="1" s="1"/>
  <c r="J270" i="1" s="1"/>
  <c r="AN271" i="1"/>
  <c r="K271" i="1" s="1"/>
  <c r="J271" i="1" s="1"/>
  <c r="AN272" i="1"/>
  <c r="K272" i="1" s="1"/>
  <c r="J272" i="1" s="1"/>
  <c r="AC272" i="1" s="1"/>
  <c r="AN273" i="1"/>
  <c r="K273" i="1" s="1"/>
  <c r="J273" i="1" s="1"/>
  <c r="AN274" i="1"/>
  <c r="K274" i="1" s="1"/>
  <c r="J274" i="1" s="1"/>
  <c r="AC274" i="1" s="1"/>
  <c r="AN275" i="1"/>
  <c r="K275" i="1" s="1"/>
  <c r="J275" i="1" s="1"/>
  <c r="AN276" i="1"/>
  <c r="K276" i="1" s="1"/>
  <c r="J276" i="1" s="1"/>
  <c r="AN277" i="1"/>
  <c r="K277" i="1" s="1"/>
  <c r="J277" i="1" s="1"/>
  <c r="AN278" i="1"/>
  <c r="K278" i="1" s="1"/>
  <c r="J278" i="1" s="1"/>
  <c r="AN279" i="1"/>
  <c r="AN280" i="1"/>
  <c r="K280" i="1" s="1"/>
  <c r="J280" i="1" s="1"/>
  <c r="AN281" i="1"/>
  <c r="K281" i="1" s="1"/>
  <c r="J281" i="1" s="1"/>
  <c r="AC281" i="1" s="1"/>
  <c r="AN282" i="1"/>
  <c r="AN283" i="1"/>
  <c r="AN284" i="1"/>
  <c r="AN285" i="1"/>
  <c r="K285" i="1" s="1"/>
  <c r="J285" i="1" s="1"/>
  <c r="AN286" i="1"/>
  <c r="K286" i="1" s="1"/>
  <c r="J286" i="1" s="1"/>
  <c r="AC286" i="1" s="1"/>
  <c r="AN287" i="1"/>
  <c r="K287" i="1" s="1"/>
  <c r="J287" i="1" s="1"/>
  <c r="AN288" i="1"/>
  <c r="K288" i="1" s="1"/>
  <c r="J288" i="1" s="1"/>
  <c r="AC288" i="1" s="1"/>
  <c r="AN289" i="1"/>
  <c r="K289" i="1" s="1"/>
  <c r="J289" i="1" s="1"/>
  <c r="AN290" i="1"/>
  <c r="AN291" i="1"/>
  <c r="K291" i="1" s="1"/>
  <c r="J291" i="1" s="1"/>
  <c r="AN292" i="1"/>
  <c r="K292" i="1" s="1"/>
  <c r="J292" i="1" s="1"/>
  <c r="AN293" i="1"/>
  <c r="K293" i="1" s="1"/>
  <c r="J293" i="1" s="1"/>
  <c r="AC293" i="1" s="1"/>
  <c r="AN294" i="1"/>
  <c r="K294" i="1" s="1"/>
  <c r="J294" i="1" s="1"/>
  <c r="AN295" i="1"/>
  <c r="K295" i="1" s="1"/>
  <c r="J295" i="1" s="1"/>
  <c r="AC295" i="1" s="1"/>
  <c r="AN296" i="1"/>
  <c r="K296" i="1" s="1"/>
  <c r="J296" i="1" s="1"/>
  <c r="AN297" i="1"/>
  <c r="K297" i="1" s="1"/>
  <c r="J297" i="1" s="1"/>
  <c r="AN298" i="1"/>
  <c r="K298" i="1" s="1"/>
  <c r="J298" i="1" s="1"/>
  <c r="AC298" i="1" s="1"/>
  <c r="AN299" i="1"/>
  <c r="K299" i="1" s="1"/>
  <c r="J299" i="1" s="1"/>
  <c r="AN300" i="1"/>
  <c r="AN301" i="1"/>
  <c r="K301" i="1" s="1"/>
  <c r="J301" i="1" s="1"/>
  <c r="AN302" i="1"/>
  <c r="K302" i="1" s="1"/>
  <c r="J302" i="1" s="1"/>
  <c r="AN303" i="1"/>
  <c r="K303" i="1" s="1"/>
  <c r="J303" i="1" s="1"/>
  <c r="AC303" i="1" s="1"/>
  <c r="AN304" i="1"/>
  <c r="K304" i="1" s="1"/>
  <c r="J304" i="1" s="1"/>
  <c r="AN305" i="1"/>
  <c r="K305" i="1" s="1"/>
  <c r="J305" i="1" s="1"/>
  <c r="AC305" i="1" s="1"/>
  <c r="AN306" i="1"/>
  <c r="K306" i="1" s="1"/>
  <c r="J306" i="1" s="1"/>
  <c r="AN307" i="1"/>
  <c r="K307" i="1" s="1"/>
  <c r="J307" i="1" s="1"/>
  <c r="AN308" i="1"/>
  <c r="K308" i="1" s="1"/>
  <c r="J308" i="1" s="1"/>
  <c r="AN309" i="1"/>
  <c r="K309" i="1" s="1"/>
  <c r="J309" i="1" s="1"/>
  <c r="AN310" i="1"/>
  <c r="K310" i="1" s="1"/>
  <c r="J310" i="1" s="1"/>
  <c r="AC310" i="1" s="1"/>
  <c r="AN311" i="1"/>
  <c r="K311" i="1" s="1"/>
  <c r="J311" i="1" s="1"/>
  <c r="AN312" i="1"/>
  <c r="K312" i="1" s="1"/>
  <c r="J312" i="1" s="1"/>
  <c r="AN313" i="1"/>
  <c r="K313" i="1" s="1"/>
  <c r="J313" i="1" s="1"/>
  <c r="AN314" i="1"/>
  <c r="K314" i="1" s="1"/>
  <c r="J314" i="1" s="1"/>
  <c r="AN315" i="1"/>
  <c r="K315" i="1" s="1"/>
  <c r="J315" i="1" s="1"/>
  <c r="AC315" i="1" s="1"/>
  <c r="AN316" i="1"/>
  <c r="K316" i="1" s="1"/>
  <c r="J316" i="1" s="1"/>
  <c r="AN317" i="1"/>
  <c r="K317" i="1" s="1"/>
  <c r="J317" i="1" s="1"/>
  <c r="AN318" i="1"/>
  <c r="K318" i="1" s="1"/>
  <c r="J318" i="1" s="1"/>
  <c r="AN319" i="1"/>
  <c r="K319" i="1" s="1"/>
  <c r="J319" i="1" s="1"/>
  <c r="AN320" i="1"/>
  <c r="K320" i="1" s="1"/>
  <c r="J320" i="1" s="1"/>
  <c r="AC320" i="1" s="1"/>
  <c r="AN321" i="1"/>
  <c r="K321" i="1" s="1"/>
  <c r="J321" i="1" s="1"/>
  <c r="AN322" i="1"/>
  <c r="K322" i="1" s="1"/>
  <c r="J322" i="1" s="1"/>
  <c r="AN323" i="1"/>
  <c r="K323" i="1" s="1"/>
  <c r="J323" i="1" s="1"/>
  <c r="AN324" i="1"/>
  <c r="K324" i="1" s="1"/>
  <c r="J324" i="1" s="1"/>
  <c r="AN325" i="1"/>
  <c r="K325" i="1" s="1"/>
  <c r="J325" i="1" s="1"/>
  <c r="AC325" i="1" s="1"/>
  <c r="AN326" i="1"/>
  <c r="K326" i="1" s="1"/>
  <c r="J326" i="1" s="1"/>
  <c r="AN327" i="1"/>
  <c r="K327" i="1" s="1"/>
  <c r="J327" i="1" s="1"/>
  <c r="AC327" i="1" s="1"/>
  <c r="AN328" i="1"/>
  <c r="K328" i="1" s="1"/>
  <c r="J328" i="1" s="1"/>
  <c r="AC328" i="1" s="1"/>
  <c r="AN329" i="1"/>
  <c r="K329" i="1" s="1"/>
  <c r="J329" i="1" s="1"/>
  <c r="AN330" i="1"/>
  <c r="K330" i="1" s="1"/>
  <c r="J330" i="1" s="1"/>
  <c r="AN331" i="1"/>
  <c r="K331" i="1" s="1"/>
  <c r="J331" i="1" s="1"/>
  <c r="AN332" i="1"/>
  <c r="K332" i="1" s="1"/>
  <c r="J332" i="1" s="1"/>
  <c r="AC332" i="1" s="1"/>
  <c r="AN333" i="1"/>
  <c r="AN334" i="1"/>
  <c r="AN335" i="1"/>
  <c r="K335" i="1" s="1"/>
  <c r="J335" i="1" s="1"/>
  <c r="AN336" i="1"/>
  <c r="K336" i="1" s="1"/>
  <c r="J336" i="1" s="1"/>
  <c r="AN337" i="1"/>
  <c r="K337" i="1" s="1"/>
  <c r="J337" i="1" s="1"/>
  <c r="AC337" i="1" s="1"/>
  <c r="AN338" i="1"/>
  <c r="K338" i="1" s="1"/>
  <c r="J338" i="1" s="1"/>
  <c r="AC338" i="1" s="1"/>
  <c r="AN339" i="1"/>
  <c r="K339" i="1" s="1"/>
  <c r="J339" i="1" s="1"/>
  <c r="AN340" i="1"/>
  <c r="K340" i="1" s="1"/>
  <c r="J340" i="1" s="1"/>
  <c r="AC340" i="1" s="1"/>
  <c r="AN341" i="1"/>
  <c r="K341" i="1" s="1"/>
  <c r="J341" i="1" s="1"/>
  <c r="AN342" i="1"/>
  <c r="K342" i="1" s="1"/>
  <c r="J342" i="1" s="1"/>
  <c r="AN343" i="1"/>
  <c r="K343" i="1" s="1"/>
  <c r="J343" i="1" s="1"/>
  <c r="AN344" i="1"/>
  <c r="K344" i="1" s="1"/>
  <c r="J344" i="1" s="1"/>
  <c r="AN345" i="1"/>
  <c r="K345" i="1" s="1"/>
  <c r="J345" i="1" s="1"/>
  <c r="AN346" i="1"/>
  <c r="K346" i="1" s="1"/>
  <c r="J346" i="1" s="1"/>
  <c r="AN347" i="1"/>
  <c r="K347" i="1" s="1"/>
  <c r="J347" i="1" s="1"/>
  <c r="AC347" i="1" s="1"/>
  <c r="AN348" i="1"/>
  <c r="AN349" i="1"/>
  <c r="K349" i="1" s="1"/>
  <c r="J349" i="1" s="1"/>
  <c r="AN350" i="1"/>
  <c r="K350" i="1" s="1"/>
  <c r="J350" i="1" s="1"/>
  <c r="AN351" i="1"/>
  <c r="K351" i="1" s="1"/>
  <c r="J351" i="1" s="1"/>
  <c r="AN352" i="1"/>
  <c r="K352" i="1" s="1"/>
  <c r="J352" i="1" s="1"/>
  <c r="AN353" i="1"/>
  <c r="K353" i="1" s="1"/>
  <c r="J353" i="1" s="1"/>
  <c r="AN354" i="1"/>
  <c r="K354" i="1" s="1"/>
  <c r="J354" i="1" s="1"/>
  <c r="AN355" i="1"/>
  <c r="K355" i="1" s="1"/>
  <c r="J355" i="1" s="1"/>
  <c r="AN356" i="1"/>
  <c r="K356" i="1" s="1"/>
  <c r="J356" i="1" s="1"/>
  <c r="AN357" i="1"/>
  <c r="K357" i="1" s="1"/>
  <c r="J357" i="1" s="1"/>
  <c r="AN358" i="1"/>
  <c r="K358" i="1" s="1"/>
  <c r="J358" i="1" s="1"/>
  <c r="AN359" i="1"/>
  <c r="K359" i="1" s="1"/>
  <c r="J359" i="1" s="1"/>
  <c r="AN360" i="1"/>
  <c r="K360" i="1" s="1"/>
  <c r="J360" i="1" s="1"/>
  <c r="AN361" i="1"/>
  <c r="K361" i="1" s="1"/>
  <c r="J361" i="1" s="1"/>
  <c r="AN362" i="1"/>
  <c r="K362" i="1" s="1"/>
  <c r="J362" i="1" s="1"/>
  <c r="AN363" i="1"/>
  <c r="K363" i="1" s="1"/>
  <c r="J363" i="1" s="1"/>
  <c r="AN364" i="1"/>
  <c r="AN365" i="1"/>
  <c r="K365" i="1" s="1"/>
  <c r="J365" i="1" s="1"/>
  <c r="AC365" i="1" s="1"/>
  <c r="AN366" i="1"/>
  <c r="K366" i="1" s="1"/>
  <c r="J366" i="1" s="1"/>
  <c r="AN367" i="1"/>
  <c r="K367" i="1" s="1"/>
  <c r="J367" i="1" s="1"/>
  <c r="AN368" i="1"/>
  <c r="AN369" i="1"/>
  <c r="K369" i="1" s="1"/>
  <c r="J369" i="1" s="1"/>
  <c r="AC369" i="1" s="1"/>
  <c r="AN370" i="1"/>
  <c r="AN371" i="1"/>
  <c r="AN372" i="1"/>
  <c r="AN373" i="1"/>
  <c r="K373" i="1" s="1"/>
  <c r="J373" i="1" s="1"/>
  <c r="AN374" i="1"/>
  <c r="AN375" i="1"/>
  <c r="K375" i="1" s="1"/>
  <c r="J375" i="1" s="1"/>
  <c r="AN376" i="1"/>
  <c r="K376" i="1" s="1"/>
  <c r="J376" i="1" s="1"/>
  <c r="AN377" i="1"/>
  <c r="K377" i="1" s="1"/>
  <c r="J377" i="1" s="1"/>
  <c r="AN378" i="1"/>
  <c r="AN379" i="1"/>
  <c r="K379" i="1" s="1"/>
  <c r="J379" i="1" s="1"/>
  <c r="AN380" i="1"/>
  <c r="AN381" i="1"/>
  <c r="AN382" i="1"/>
  <c r="AN383" i="1"/>
  <c r="K383" i="1" s="1"/>
  <c r="J383" i="1" s="1"/>
  <c r="AN384" i="1"/>
  <c r="AN385" i="1"/>
  <c r="K385" i="1" s="1"/>
  <c r="J385" i="1" s="1"/>
  <c r="AN386" i="1"/>
  <c r="K386" i="1" s="1"/>
  <c r="J386" i="1" s="1"/>
  <c r="AC386" i="1" s="1"/>
  <c r="AN387" i="1"/>
  <c r="K387" i="1" s="1"/>
  <c r="J387" i="1" s="1"/>
  <c r="AN388" i="1"/>
  <c r="AN389" i="1"/>
  <c r="K389" i="1" s="1"/>
  <c r="J389" i="1" s="1"/>
  <c r="AN390" i="1"/>
  <c r="AN391" i="1"/>
  <c r="AN392" i="1"/>
  <c r="K392" i="1" s="1"/>
  <c r="J392" i="1" s="1"/>
  <c r="AN393" i="1"/>
  <c r="K393" i="1" s="1"/>
  <c r="J393" i="1" s="1"/>
  <c r="AN394" i="1"/>
  <c r="AN395" i="1"/>
  <c r="K395" i="1" s="1"/>
  <c r="J395" i="1" s="1"/>
  <c r="AN396" i="1"/>
  <c r="K396" i="1" s="1"/>
  <c r="J396" i="1" s="1"/>
  <c r="AN397" i="1"/>
  <c r="K397" i="1" s="1"/>
  <c r="J397" i="1" s="1"/>
  <c r="AN398" i="1"/>
  <c r="AN399" i="1"/>
  <c r="AN400" i="1"/>
  <c r="AN401" i="1"/>
  <c r="K401" i="1" s="1"/>
  <c r="J401" i="1" s="1"/>
  <c r="AN402" i="1"/>
  <c r="AN403" i="1"/>
  <c r="K403" i="1" s="1"/>
  <c r="J403" i="1" s="1"/>
  <c r="AN404" i="1"/>
  <c r="AN405" i="1"/>
  <c r="K405" i="1" s="1"/>
  <c r="J405" i="1" s="1"/>
  <c r="AN406" i="1"/>
  <c r="K406" i="1" s="1"/>
  <c r="J406" i="1" s="1"/>
  <c r="AC406" i="1" s="1"/>
  <c r="AN407" i="1"/>
  <c r="K407" i="1" s="1"/>
  <c r="J407" i="1" s="1"/>
  <c r="AN408" i="1"/>
  <c r="AN409" i="1"/>
  <c r="AN410" i="1"/>
  <c r="AN411" i="1"/>
  <c r="AN412" i="1"/>
  <c r="AN413" i="1"/>
  <c r="K413" i="1" s="1"/>
  <c r="J413" i="1" s="1"/>
  <c r="AN414" i="1"/>
  <c r="AN415" i="1"/>
  <c r="K415" i="1" s="1"/>
  <c r="J415" i="1" s="1"/>
  <c r="AN416" i="1"/>
  <c r="K416" i="1" s="1"/>
  <c r="J416" i="1" s="1"/>
  <c r="AN417" i="1"/>
  <c r="K417" i="1" s="1"/>
  <c r="J417" i="1" s="1"/>
  <c r="AN418" i="1"/>
  <c r="AN419" i="1"/>
  <c r="AN420" i="1"/>
  <c r="AN421" i="1"/>
  <c r="AN422" i="1"/>
  <c r="AN423" i="1"/>
  <c r="AN424" i="1"/>
  <c r="AN425" i="1"/>
  <c r="K425" i="1" s="1"/>
  <c r="J425" i="1" s="1"/>
  <c r="AN426" i="1"/>
  <c r="K426" i="1" s="1"/>
  <c r="J426" i="1" s="1"/>
  <c r="AN427" i="1"/>
  <c r="K427" i="1" s="1"/>
  <c r="J427" i="1" s="1"/>
  <c r="AN428" i="1"/>
  <c r="AN429" i="1"/>
  <c r="K429" i="1" s="1"/>
  <c r="J429" i="1" s="1"/>
  <c r="AN430" i="1"/>
  <c r="AN431" i="1"/>
  <c r="K431" i="1" s="1"/>
  <c r="J431" i="1" s="1"/>
  <c r="AC431" i="1" s="1"/>
  <c r="AN432" i="1"/>
  <c r="K432" i="1" s="1"/>
  <c r="J432" i="1" s="1"/>
  <c r="AN433" i="1"/>
  <c r="K433" i="1" s="1"/>
  <c r="J433" i="1" s="1"/>
  <c r="AN434" i="1"/>
  <c r="AN435" i="1"/>
  <c r="K435" i="1" s="1"/>
  <c r="J435" i="1" s="1"/>
  <c r="AN436" i="1"/>
  <c r="K436" i="1" s="1"/>
  <c r="J436" i="1" s="1"/>
  <c r="AC436" i="1" s="1"/>
  <c r="AN437" i="1"/>
  <c r="K437" i="1" s="1"/>
  <c r="J437" i="1" s="1"/>
  <c r="AN438" i="1"/>
  <c r="AN439" i="1"/>
  <c r="K439" i="1" s="1"/>
  <c r="J439" i="1" s="1"/>
  <c r="AN440" i="1"/>
  <c r="AN441" i="1"/>
  <c r="K441" i="1" s="1"/>
  <c r="J441" i="1" s="1"/>
  <c r="AC441" i="1" s="1"/>
  <c r="AN442" i="1"/>
  <c r="AN443" i="1"/>
  <c r="K443" i="1" s="1"/>
  <c r="J443" i="1" s="1"/>
  <c r="AN444" i="1"/>
  <c r="AN445" i="1"/>
  <c r="K445" i="1" s="1"/>
  <c r="J445" i="1" s="1"/>
  <c r="AN446" i="1"/>
  <c r="K446" i="1" s="1"/>
  <c r="J446" i="1" s="1"/>
  <c r="AN447" i="1"/>
  <c r="K447" i="1" s="1"/>
  <c r="J447" i="1" s="1"/>
  <c r="AN448" i="1"/>
  <c r="AN449" i="1"/>
  <c r="K449" i="1" s="1"/>
  <c r="J449" i="1" s="1"/>
  <c r="AN450" i="1"/>
  <c r="AN451" i="1"/>
  <c r="AN452" i="1"/>
  <c r="AN453" i="1"/>
  <c r="K453" i="1" s="1"/>
  <c r="J453" i="1" s="1"/>
  <c r="AN454" i="1"/>
  <c r="AN455" i="1"/>
  <c r="K455" i="1" s="1"/>
  <c r="J455" i="1" s="1"/>
  <c r="AN456" i="1"/>
  <c r="K456" i="1" s="1"/>
  <c r="J456" i="1" s="1"/>
  <c r="AN457" i="1"/>
  <c r="K457" i="1" s="1"/>
  <c r="J457" i="1" s="1"/>
  <c r="AC457" i="1" s="1"/>
  <c r="AN458" i="1"/>
  <c r="AN459" i="1"/>
  <c r="AN460" i="1"/>
  <c r="AN461" i="1"/>
  <c r="K461" i="1" s="1"/>
  <c r="J461" i="1" s="1"/>
  <c r="AN462" i="1"/>
  <c r="AN463" i="1"/>
  <c r="K463" i="1" s="1"/>
  <c r="J463" i="1" s="1"/>
  <c r="AN464" i="1"/>
  <c r="AN465" i="1"/>
  <c r="K465" i="1" s="1"/>
  <c r="J465" i="1" s="1"/>
  <c r="AC465" i="1" s="1"/>
  <c r="AN466" i="1"/>
  <c r="K466" i="1" s="1"/>
  <c r="J466" i="1" s="1"/>
  <c r="AN467" i="1"/>
  <c r="K467" i="1" s="1"/>
  <c r="J467" i="1" s="1"/>
  <c r="AN468" i="1"/>
  <c r="AN469" i="1"/>
  <c r="K469" i="1" s="1"/>
  <c r="J469" i="1" s="1"/>
  <c r="AN470" i="1"/>
  <c r="AN471" i="1"/>
  <c r="K471" i="1" s="1"/>
  <c r="J471" i="1" s="1"/>
  <c r="AC471" i="1" s="1"/>
  <c r="AN472" i="1"/>
  <c r="K472" i="1" s="1"/>
  <c r="J472" i="1" s="1"/>
  <c r="AN473" i="1"/>
  <c r="K473" i="1" s="1"/>
  <c r="J473" i="1" s="1"/>
  <c r="AN474" i="1"/>
  <c r="AN475" i="1"/>
  <c r="K475" i="1" s="1"/>
  <c r="J475" i="1" s="1"/>
  <c r="AN476" i="1"/>
  <c r="K476" i="1" s="1"/>
  <c r="J476" i="1" s="1"/>
  <c r="AC476" i="1" s="1"/>
  <c r="AN477" i="1"/>
  <c r="K477" i="1" s="1"/>
  <c r="J477" i="1" s="1"/>
  <c r="AN478" i="1"/>
  <c r="AN479" i="1"/>
  <c r="K479" i="1" s="1"/>
  <c r="J479" i="1" s="1"/>
  <c r="AC479" i="1" s="1"/>
  <c r="AN480" i="1"/>
  <c r="AN481" i="1"/>
  <c r="AN482" i="1"/>
  <c r="AN483" i="1"/>
  <c r="K483" i="1" s="1"/>
  <c r="J483" i="1" s="1"/>
  <c r="AN484" i="1"/>
  <c r="AN485" i="1"/>
  <c r="K485" i="1" s="1"/>
  <c r="J485" i="1" s="1"/>
  <c r="AN486" i="1"/>
  <c r="K486" i="1" s="1"/>
  <c r="J486" i="1" s="1"/>
  <c r="AN487" i="1"/>
  <c r="K487" i="1" s="1"/>
  <c r="J487" i="1" s="1"/>
  <c r="AN488" i="1"/>
  <c r="AN489" i="1"/>
  <c r="AN490" i="1"/>
  <c r="AN491" i="1"/>
  <c r="AN492" i="1"/>
  <c r="AN493" i="1"/>
  <c r="K493" i="1" s="1"/>
  <c r="J493" i="1" s="1"/>
  <c r="AN494" i="1"/>
  <c r="AN495" i="1"/>
  <c r="K495" i="1" s="1"/>
  <c r="J495" i="1" s="1"/>
  <c r="AN496" i="1"/>
  <c r="K496" i="1" s="1"/>
  <c r="J496" i="1" s="1"/>
  <c r="AN497" i="1"/>
  <c r="AN498" i="1"/>
  <c r="AN499" i="1"/>
  <c r="AN500" i="1"/>
  <c r="AN501" i="1"/>
  <c r="K501" i="1" s="1"/>
  <c r="J501" i="1" s="1"/>
  <c r="AN502" i="1"/>
  <c r="AN503" i="1"/>
  <c r="AN504" i="1"/>
  <c r="AN505" i="1"/>
  <c r="K505" i="1" s="1"/>
  <c r="J505" i="1" s="1"/>
  <c r="AN506" i="1"/>
  <c r="K506" i="1" s="1"/>
  <c r="J506" i="1" s="1"/>
  <c r="AN507" i="1"/>
  <c r="K507" i="1" s="1"/>
  <c r="J507" i="1" s="1"/>
  <c r="AN508" i="1"/>
  <c r="AN509" i="1"/>
  <c r="AN510" i="1"/>
  <c r="AN511" i="1"/>
  <c r="AN512" i="1"/>
  <c r="K512" i="1" s="1"/>
  <c r="J512" i="1" s="1"/>
  <c r="AN513" i="1"/>
  <c r="K513" i="1" s="1"/>
  <c r="J513" i="1" s="1"/>
  <c r="AN514" i="1"/>
  <c r="AN515" i="1"/>
  <c r="AN516" i="1"/>
  <c r="K516" i="1" s="1"/>
  <c r="J516" i="1" s="1"/>
  <c r="AN517" i="1"/>
  <c r="K517" i="1" s="1"/>
  <c r="J517" i="1" s="1"/>
  <c r="AN518" i="1"/>
  <c r="AN519" i="1"/>
  <c r="K519" i="1" s="1"/>
  <c r="J519" i="1" s="1"/>
  <c r="AC519" i="1" s="1"/>
  <c r="AN520" i="1"/>
  <c r="AN521" i="1"/>
  <c r="AN522" i="1"/>
  <c r="K522" i="1" s="1"/>
  <c r="J522" i="1" s="1"/>
  <c r="AN523" i="1"/>
  <c r="K523" i="1" s="1"/>
  <c r="J523" i="1" s="1"/>
  <c r="AN524" i="1"/>
  <c r="AN525" i="1"/>
  <c r="K525" i="1" s="1"/>
  <c r="J525" i="1" s="1"/>
  <c r="AN526" i="1"/>
  <c r="K526" i="1" s="1"/>
  <c r="J526" i="1" s="1"/>
  <c r="AN527" i="1"/>
  <c r="K527" i="1" s="1"/>
  <c r="J527" i="1" s="1"/>
  <c r="AN528" i="1"/>
  <c r="AN529" i="1"/>
  <c r="K529" i="1" s="1"/>
  <c r="J529" i="1" s="1"/>
  <c r="AC529" i="1" s="1"/>
  <c r="AN530" i="1"/>
  <c r="AN531" i="1"/>
  <c r="AN532" i="1"/>
  <c r="K532" i="1" s="1"/>
  <c r="J532" i="1" s="1"/>
  <c r="AC532" i="1" s="1"/>
  <c r="AN533" i="1"/>
  <c r="K533" i="1" s="1"/>
  <c r="J533" i="1" s="1"/>
  <c r="AN534" i="1"/>
  <c r="AN535" i="1"/>
  <c r="K535" i="1" s="1"/>
  <c r="J535" i="1" s="1"/>
  <c r="AN536" i="1"/>
  <c r="K536" i="1" s="1"/>
  <c r="J536" i="1" s="1"/>
  <c r="AN537" i="1"/>
  <c r="K537" i="1" s="1"/>
  <c r="J537" i="1" s="1"/>
  <c r="AC537" i="1" s="1"/>
  <c r="AN538" i="1"/>
  <c r="AN539" i="1"/>
  <c r="AN540" i="1"/>
  <c r="AN541" i="1"/>
  <c r="AN542" i="1"/>
  <c r="AN543" i="1"/>
  <c r="K543" i="1" s="1"/>
  <c r="J543" i="1" s="1"/>
  <c r="AN544" i="1"/>
  <c r="AN545" i="1"/>
  <c r="K545" i="1" s="1"/>
  <c r="J545" i="1" s="1"/>
  <c r="AN546" i="1"/>
  <c r="K546" i="1" s="1"/>
  <c r="J546" i="1" s="1"/>
  <c r="AC546" i="1" s="1"/>
  <c r="AN547" i="1"/>
  <c r="K547" i="1" s="1"/>
  <c r="J547" i="1" s="1"/>
  <c r="AC547" i="1" s="1"/>
  <c r="AN548" i="1"/>
  <c r="AN549" i="1"/>
  <c r="AN550" i="1"/>
  <c r="AN551" i="1"/>
  <c r="AN552" i="1"/>
  <c r="AN553" i="1"/>
  <c r="AN554" i="1"/>
  <c r="AN555" i="1"/>
  <c r="K555" i="1" s="1"/>
  <c r="J555" i="1" s="1"/>
  <c r="AN556" i="1"/>
  <c r="K556" i="1" s="1"/>
  <c r="J556" i="1" s="1"/>
  <c r="AC556" i="1" s="1"/>
  <c r="AN557" i="1"/>
  <c r="K557" i="1" s="1"/>
  <c r="J557" i="1" s="1"/>
  <c r="AN558" i="1"/>
  <c r="AN559" i="1"/>
  <c r="AN560" i="1"/>
  <c r="AN561" i="1"/>
  <c r="AN562" i="1"/>
  <c r="K562" i="1" s="1"/>
  <c r="J562" i="1" s="1"/>
  <c r="AN563" i="1"/>
  <c r="K563" i="1" s="1"/>
  <c r="J563" i="1" s="1"/>
  <c r="AN564" i="1"/>
  <c r="AN565" i="1"/>
  <c r="K565" i="1" s="1"/>
  <c r="J565" i="1" s="1"/>
  <c r="AN566" i="1"/>
  <c r="K566" i="1" s="1"/>
  <c r="J566" i="1" s="1"/>
  <c r="AN567" i="1"/>
  <c r="K567" i="1" s="1"/>
  <c r="J567" i="1" s="1"/>
  <c r="AN568" i="1"/>
  <c r="AN569" i="1"/>
  <c r="K569" i="1" s="1"/>
  <c r="J569" i="1" s="1"/>
  <c r="AC569" i="1" s="1"/>
  <c r="AN570" i="1"/>
  <c r="AN571" i="1"/>
  <c r="K571" i="1" s="1"/>
  <c r="J571" i="1" s="1"/>
  <c r="AC571" i="1" s="1"/>
  <c r="AN572" i="1"/>
  <c r="AN573" i="1"/>
  <c r="K573" i="1" s="1"/>
  <c r="J573" i="1" s="1"/>
  <c r="AN574" i="1"/>
  <c r="K574" i="1" s="1"/>
  <c r="J574" i="1" s="1"/>
  <c r="AC574" i="1" s="1"/>
  <c r="AN575" i="1"/>
  <c r="K575" i="1" s="1"/>
  <c r="J575" i="1" s="1"/>
  <c r="AN576" i="1"/>
  <c r="K576" i="1" s="1"/>
  <c r="J576" i="1" s="1"/>
  <c r="AC576" i="1" s="1"/>
  <c r="AN577" i="1"/>
  <c r="K577" i="1" s="1"/>
  <c r="J577" i="1" s="1"/>
  <c r="AN578" i="1"/>
  <c r="AN579" i="1"/>
  <c r="AN580" i="1"/>
  <c r="AN581" i="1"/>
  <c r="AN582" i="1"/>
  <c r="AN583" i="1"/>
  <c r="K583" i="1" s="1"/>
  <c r="J583" i="1" s="1"/>
  <c r="M17" i="1"/>
  <c r="P17" i="1"/>
  <c r="R17" i="1"/>
  <c r="U17" i="1"/>
  <c r="Z17" i="1"/>
  <c r="AA17" i="1"/>
  <c r="AG17" i="1"/>
  <c r="AH17" i="1"/>
  <c r="AI17" i="1"/>
  <c r="L17" i="1" s="1"/>
  <c r="M18" i="1"/>
  <c r="P18" i="1"/>
  <c r="R18" i="1"/>
  <c r="U18" i="1"/>
  <c r="Z18" i="1"/>
  <c r="AA18" i="1"/>
  <c r="AG18" i="1"/>
  <c r="AH18" i="1"/>
  <c r="AI18" i="1"/>
  <c r="L18" i="1" s="1"/>
  <c r="M19" i="1"/>
  <c r="P19" i="1"/>
  <c r="R19" i="1"/>
  <c r="U19" i="1"/>
  <c r="Z19" i="1"/>
  <c r="AA19" i="1"/>
  <c r="AI19" i="1"/>
  <c r="L19" i="1" s="1"/>
  <c r="M20" i="1"/>
  <c r="P20" i="1"/>
  <c r="R20" i="1"/>
  <c r="U20" i="1"/>
  <c r="Z20" i="1"/>
  <c r="AA20" i="1"/>
  <c r="AG20" i="1"/>
  <c r="AH20" i="1"/>
  <c r="AI20" i="1"/>
  <c r="L20" i="1" s="1"/>
  <c r="P21" i="1"/>
  <c r="R21" i="1"/>
  <c r="Z21" i="1"/>
  <c r="AA21" i="1"/>
  <c r="AG21" i="1"/>
  <c r="AH21" i="1"/>
  <c r="AI21" i="1"/>
  <c r="L21" i="1" s="1"/>
  <c r="M22" i="1"/>
  <c r="P22" i="1"/>
  <c r="R22" i="1"/>
  <c r="U22" i="1"/>
  <c r="Z22" i="1"/>
  <c r="AA22" i="1"/>
  <c r="AG22" i="1"/>
  <c r="AH22" i="1"/>
  <c r="AI22" i="1"/>
  <c r="L22" i="1" s="1"/>
  <c r="M23" i="1"/>
  <c r="P23" i="1"/>
  <c r="R23" i="1"/>
  <c r="U23" i="1"/>
  <c r="Z23" i="1"/>
  <c r="AA23" i="1"/>
  <c r="AG23" i="1"/>
  <c r="AH23" i="1"/>
  <c r="AI23" i="1"/>
  <c r="L23" i="1" s="1"/>
  <c r="M24" i="1"/>
  <c r="P24" i="1"/>
  <c r="R24" i="1"/>
  <c r="Z24" i="1"/>
  <c r="AA24" i="1"/>
  <c r="AG24" i="1"/>
  <c r="AH24" i="1"/>
  <c r="AI24" i="1"/>
  <c r="L24" i="1" s="1"/>
  <c r="M25" i="1"/>
  <c r="P25" i="1"/>
  <c r="R25" i="1"/>
  <c r="U25" i="1"/>
  <c r="Z25" i="1"/>
  <c r="AA25" i="1"/>
  <c r="AG25" i="1"/>
  <c r="AH25" i="1"/>
  <c r="AI25" i="1"/>
  <c r="L25" i="1" s="1"/>
  <c r="M26" i="1"/>
  <c r="P26" i="1"/>
  <c r="R26" i="1"/>
  <c r="Z26" i="1"/>
  <c r="AA26" i="1"/>
  <c r="AH26" i="1"/>
  <c r="AI26" i="1"/>
  <c r="L26" i="1" s="1"/>
  <c r="M27" i="1"/>
  <c r="P27" i="1"/>
  <c r="R27" i="1"/>
  <c r="U27" i="1"/>
  <c r="Z27" i="1"/>
  <c r="AA27" i="1"/>
  <c r="AG27" i="1"/>
  <c r="AH27" i="1"/>
  <c r="AI27" i="1"/>
  <c r="L27" i="1" s="1"/>
  <c r="M28" i="1"/>
  <c r="P28" i="1"/>
  <c r="R28" i="1"/>
  <c r="U28" i="1"/>
  <c r="Z28" i="1"/>
  <c r="AA28" i="1"/>
  <c r="AG28" i="1"/>
  <c r="AH28" i="1"/>
  <c r="AI28" i="1"/>
  <c r="L28" i="1" s="1"/>
  <c r="M29" i="1"/>
  <c r="R29" i="1"/>
  <c r="U29" i="1"/>
  <c r="Z29" i="1"/>
  <c r="AA29" i="1"/>
  <c r="AG29" i="1"/>
  <c r="AI29" i="1"/>
  <c r="L29" i="1" s="1"/>
  <c r="M30" i="1"/>
  <c r="P30" i="1"/>
  <c r="R30" i="1"/>
  <c r="U30" i="1"/>
  <c r="Z30" i="1"/>
  <c r="AA30" i="1"/>
  <c r="AG30" i="1"/>
  <c r="AH30" i="1"/>
  <c r="AI30" i="1"/>
  <c r="L30" i="1" s="1"/>
  <c r="M31" i="1"/>
  <c r="R31" i="1"/>
  <c r="U31" i="1"/>
  <c r="Z31" i="1"/>
  <c r="AA31" i="1"/>
  <c r="AG31" i="1"/>
  <c r="AH31" i="1"/>
  <c r="AI31" i="1"/>
  <c r="L31" i="1" s="1"/>
  <c r="M32" i="1"/>
  <c r="P32" i="1"/>
  <c r="R32" i="1"/>
  <c r="U32" i="1"/>
  <c r="Z32" i="1"/>
  <c r="AA32" i="1"/>
  <c r="AG32" i="1"/>
  <c r="AH32" i="1"/>
  <c r="AI32" i="1"/>
  <c r="L32" i="1" s="1"/>
  <c r="M33" i="1"/>
  <c r="P33" i="1"/>
  <c r="R33" i="1"/>
  <c r="U33" i="1"/>
  <c r="Z33" i="1"/>
  <c r="AA33" i="1"/>
  <c r="AG33" i="1"/>
  <c r="AH33" i="1"/>
  <c r="AI33" i="1"/>
  <c r="L33" i="1" s="1"/>
  <c r="M34" i="1"/>
  <c r="P34" i="1"/>
  <c r="R34" i="1"/>
  <c r="U34" i="1"/>
  <c r="Z34" i="1"/>
  <c r="AA34" i="1"/>
  <c r="AG34" i="1"/>
  <c r="AI34" i="1"/>
  <c r="L34" i="1" s="1"/>
  <c r="M35" i="1"/>
  <c r="P35" i="1"/>
  <c r="R35" i="1"/>
  <c r="U35" i="1"/>
  <c r="Z35" i="1"/>
  <c r="AA35" i="1"/>
  <c r="AG35" i="1"/>
  <c r="AH35" i="1"/>
  <c r="AI35" i="1"/>
  <c r="L35" i="1" s="1"/>
  <c r="P36" i="1"/>
  <c r="R36" i="1"/>
  <c r="U36" i="1"/>
  <c r="Z36" i="1"/>
  <c r="AA36" i="1"/>
  <c r="AH36" i="1"/>
  <c r="AI36" i="1"/>
  <c r="L36" i="1" s="1"/>
  <c r="M37" i="1"/>
  <c r="P37" i="1"/>
  <c r="R37" i="1"/>
  <c r="U37" i="1"/>
  <c r="Z37" i="1"/>
  <c r="AA37" i="1"/>
  <c r="AG37" i="1"/>
  <c r="AH37" i="1"/>
  <c r="AI37" i="1"/>
  <c r="L37" i="1" s="1"/>
  <c r="M38" i="1"/>
  <c r="P38" i="1"/>
  <c r="R38" i="1"/>
  <c r="U38" i="1"/>
  <c r="Z38" i="1"/>
  <c r="AA38" i="1"/>
  <c r="AG38" i="1"/>
  <c r="AH38" i="1"/>
  <c r="AI38" i="1"/>
  <c r="L38" i="1" s="1"/>
  <c r="P39" i="1"/>
  <c r="R39" i="1"/>
  <c r="U39" i="1"/>
  <c r="Z39" i="1"/>
  <c r="AA39" i="1"/>
  <c r="AG39" i="1"/>
  <c r="AH39" i="1"/>
  <c r="AI39" i="1"/>
  <c r="L39" i="1" s="1"/>
  <c r="M40" i="1"/>
  <c r="P40" i="1"/>
  <c r="R40" i="1"/>
  <c r="U40" i="1"/>
  <c r="Z40" i="1"/>
  <c r="AA40" i="1"/>
  <c r="AG40" i="1"/>
  <c r="AH40" i="1"/>
  <c r="AI40" i="1"/>
  <c r="L40" i="1" s="1"/>
  <c r="M41" i="1"/>
  <c r="R41" i="1"/>
  <c r="Z41" i="1"/>
  <c r="AA41" i="1"/>
  <c r="AG41" i="1"/>
  <c r="AH41" i="1"/>
  <c r="AI41" i="1"/>
  <c r="L41" i="1" s="1"/>
  <c r="M42" i="1"/>
  <c r="P42" i="1"/>
  <c r="R42" i="1"/>
  <c r="U42" i="1"/>
  <c r="Z42" i="1"/>
  <c r="AA42" i="1"/>
  <c r="AG42" i="1"/>
  <c r="AH42" i="1"/>
  <c r="AI42" i="1"/>
  <c r="L42" i="1" s="1"/>
  <c r="M43" i="1"/>
  <c r="P43" i="1"/>
  <c r="R43" i="1"/>
  <c r="U43" i="1"/>
  <c r="Z43" i="1"/>
  <c r="AA43" i="1"/>
  <c r="AG43" i="1"/>
  <c r="AH43" i="1"/>
  <c r="AI43" i="1"/>
  <c r="L43" i="1" s="1"/>
  <c r="R44" i="1"/>
  <c r="U44" i="1"/>
  <c r="Z44" i="1"/>
  <c r="AA44" i="1"/>
  <c r="AH44" i="1"/>
  <c r="AI44" i="1"/>
  <c r="L44" i="1" s="1"/>
  <c r="M45" i="1"/>
  <c r="P45" i="1"/>
  <c r="R45" i="1"/>
  <c r="U45" i="1"/>
  <c r="Z45" i="1"/>
  <c r="AA45" i="1"/>
  <c r="AG45" i="1"/>
  <c r="AH45" i="1"/>
  <c r="AI45" i="1"/>
  <c r="L45" i="1" s="1"/>
  <c r="M46" i="1"/>
  <c r="P46" i="1"/>
  <c r="R46" i="1"/>
  <c r="U46" i="1"/>
  <c r="Z46" i="1"/>
  <c r="AA46" i="1"/>
  <c r="AH46" i="1"/>
  <c r="AI46" i="1"/>
  <c r="L46" i="1" s="1"/>
  <c r="M47" i="1"/>
  <c r="P47" i="1"/>
  <c r="R47" i="1"/>
  <c r="U47" i="1"/>
  <c r="Z47" i="1"/>
  <c r="AA47" i="1"/>
  <c r="AG47" i="1"/>
  <c r="AH47" i="1"/>
  <c r="AI47" i="1"/>
  <c r="L47" i="1" s="1"/>
  <c r="M48" i="1"/>
  <c r="P48" i="1"/>
  <c r="R48" i="1"/>
  <c r="U48" i="1"/>
  <c r="Z48" i="1"/>
  <c r="AA48" i="1"/>
  <c r="AG48" i="1"/>
  <c r="AH48" i="1"/>
  <c r="AI48" i="1"/>
  <c r="L48" i="1" s="1"/>
  <c r="M49" i="1"/>
  <c r="P49" i="1"/>
  <c r="R49" i="1"/>
  <c r="U49" i="1"/>
  <c r="Z49" i="1"/>
  <c r="AA49" i="1"/>
  <c r="AI49" i="1"/>
  <c r="L49" i="1" s="1"/>
  <c r="M50" i="1"/>
  <c r="P50" i="1"/>
  <c r="R50" i="1"/>
  <c r="U50" i="1"/>
  <c r="Z50" i="1"/>
  <c r="AA50" i="1"/>
  <c r="AG50" i="1"/>
  <c r="AH50" i="1"/>
  <c r="AI50" i="1"/>
  <c r="L50" i="1" s="1"/>
  <c r="M51" i="1"/>
  <c r="R51" i="1"/>
  <c r="U51" i="1"/>
  <c r="Z51" i="1"/>
  <c r="AA51" i="1"/>
  <c r="AG51" i="1"/>
  <c r="AH51" i="1"/>
  <c r="AI51" i="1"/>
  <c r="L51" i="1" s="1"/>
  <c r="M52" i="1"/>
  <c r="P52" i="1"/>
  <c r="R52" i="1"/>
  <c r="U52" i="1"/>
  <c r="Z52" i="1"/>
  <c r="AA52" i="1"/>
  <c r="AG52" i="1"/>
  <c r="AH52" i="1"/>
  <c r="AI52" i="1"/>
  <c r="L52" i="1" s="1"/>
  <c r="M53" i="1"/>
  <c r="P53" i="1"/>
  <c r="R53" i="1"/>
  <c r="U53" i="1"/>
  <c r="Z53" i="1"/>
  <c r="AA53" i="1"/>
  <c r="AG53" i="1"/>
  <c r="AH53" i="1"/>
  <c r="AI53" i="1"/>
  <c r="L53" i="1" s="1"/>
  <c r="M54" i="1"/>
  <c r="P54" i="1"/>
  <c r="R54" i="1"/>
  <c r="Z54" i="1"/>
  <c r="AA54" i="1"/>
  <c r="AG54" i="1"/>
  <c r="AH54" i="1"/>
  <c r="AI54" i="1"/>
  <c r="L54" i="1" s="1"/>
  <c r="M55" i="1"/>
  <c r="P55" i="1"/>
  <c r="R55" i="1"/>
  <c r="U55" i="1"/>
  <c r="Z55" i="1"/>
  <c r="AA55" i="1"/>
  <c r="AG55" i="1"/>
  <c r="AH55" i="1"/>
  <c r="AI55" i="1"/>
  <c r="L55" i="1" s="1"/>
  <c r="M56" i="1"/>
  <c r="P56" i="1"/>
  <c r="R56" i="1"/>
  <c r="U56" i="1"/>
  <c r="Z56" i="1"/>
  <c r="AA56" i="1"/>
  <c r="AG56" i="1"/>
  <c r="AI56" i="1"/>
  <c r="L56" i="1" s="1"/>
  <c r="M57" i="1"/>
  <c r="P57" i="1"/>
  <c r="R57" i="1"/>
  <c r="U57" i="1"/>
  <c r="Z57" i="1"/>
  <c r="AA57" i="1"/>
  <c r="AG57" i="1"/>
  <c r="AH57" i="1"/>
  <c r="AI57" i="1"/>
  <c r="L57" i="1" s="1"/>
  <c r="M58" i="1"/>
  <c r="P58" i="1"/>
  <c r="R58" i="1"/>
  <c r="U58" i="1"/>
  <c r="Z58" i="1"/>
  <c r="AA58" i="1"/>
  <c r="AG58" i="1"/>
  <c r="AH58" i="1"/>
  <c r="AI58" i="1"/>
  <c r="L58" i="1" s="1"/>
  <c r="P59" i="1"/>
  <c r="R59" i="1"/>
  <c r="U59" i="1"/>
  <c r="Z59" i="1"/>
  <c r="AA59" i="1"/>
  <c r="AG59" i="1"/>
  <c r="AH59" i="1"/>
  <c r="AI59" i="1"/>
  <c r="L59" i="1" s="1"/>
  <c r="M60" i="1"/>
  <c r="P60" i="1"/>
  <c r="R60" i="1"/>
  <c r="Z60" i="1"/>
  <c r="AA60" i="1"/>
  <c r="AG60" i="1"/>
  <c r="AH60" i="1"/>
  <c r="AI60" i="1"/>
  <c r="L60" i="1" s="1"/>
  <c r="M61" i="1"/>
  <c r="P61" i="1"/>
  <c r="R61" i="1"/>
  <c r="Z61" i="1"/>
  <c r="AA61" i="1"/>
  <c r="AI61" i="1"/>
  <c r="L61" i="1" s="1"/>
  <c r="M62" i="1"/>
  <c r="P62" i="1"/>
  <c r="R62" i="1"/>
  <c r="U62" i="1"/>
  <c r="Z62" i="1"/>
  <c r="AA62" i="1"/>
  <c r="AG62" i="1"/>
  <c r="AH62" i="1"/>
  <c r="AI62" i="1"/>
  <c r="L62" i="1" s="1"/>
  <c r="M63" i="1"/>
  <c r="P63" i="1"/>
  <c r="R63" i="1"/>
  <c r="U63" i="1"/>
  <c r="Z63" i="1"/>
  <c r="AA63" i="1"/>
  <c r="AG63" i="1"/>
  <c r="AH63" i="1"/>
  <c r="AI63" i="1"/>
  <c r="L63" i="1" s="1"/>
  <c r="M64" i="1"/>
  <c r="P64" i="1"/>
  <c r="R64" i="1"/>
  <c r="U64" i="1"/>
  <c r="Z64" i="1"/>
  <c r="AA64" i="1"/>
  <c r="AG64" i="1"/>
  <c r="AH64" i="1"/>
  <c r="AI64" i="1"/>
  <c r="L64" i="1" s="1"/>
  <c r="M65" i="1"/>
  <c r="P65" i="1"/>
  <c r="R65" i="1"/>
  <c r="U65" i="1"/>
  <c r="Z65" i="1"/>
  <c r="AA65" i="1"/>
  <c r="AG65" i="1"/>
  <c r="AH65" i="1"/>
  <c r="AI65" i="1"/>
  <c r="L65" i="1" s="1"/>
  <c r="M66" i="1"/>
  <c r="P66" i="1"/>
  <c r="R66" i="1"/>
  <c r="U66" i="1"/>
  <c r="Z66" i="1"/>
  <c r="AA66" i="1"/>
  <c r="AG66" i="1"/>
  <c r="AH66" i="1"/>
  <c r="AI66" i="1"/>
  <c r="L66" i="1" s="1"/>
  <c r="M67" i="1"/>
  <c r="P67" i="1"/>
  <c r="R67" i="1"/>
  <c r="U67" i="1"/>
  <c r="Z67" i="1"/>
  <c r="AA67" i="1"/>
  <c r="AG67" i="1"/>
  <c r="AH67" i="1"/>
  <c r="AI67" i="1"/>
  <c r="L67" i="1" s="1"/>
  <c r="M68" i="1"/>
  <c r="P68" i="1"/>
  <c r="R68" i="1"/>
  <c r="Z68" i="1"/>
  <c r="AA68" i="1"/>
  <c r="AG68" i="1"/>
  <c r="AH68" i="1"/>
  <c r="AI68" i="1"/>
  <c r="L68" i="1" s="1"/>
  <c r="M69" i="1"/>
  <c r="P69" i="1"/>
  <c r="R69" i="1"/>
  <c r="U69" i="1"/>
  <c r="Z69" i="1"/>
  <c r="AA69" i="1"/>
  <c r="AG69" i="1"/>
  <c r="AH69" i="1"/>
  <c r="AI69" i="1"/>
  <c r="L69" i="1" s="1"/>
  <c r="M70" i="1"/>
  <c r="P70" i="1"/>
  <c r="R70" i="1"/>
  <c r="Z70" i="1"/>
  <c r="AA70" i="1"/>
  <c r="AG70" i="1"/>
  <c r="AH70" i="1"/>
  <c r="AI70" i="1"/>
  <c r="L70" i="1" s="1"/>
  <c r="M71" i="1"/>
  <c r="P71" i="1"/>
  <c r="R71" i="1"/>
  <c r="U71" i="1"/>
  <c r="Z71" i="1"/>
  <c r="AA71" i="1"/>
  <c r="AG71" i="1"/>
  <c r="AH71" i="1"/>
  <c r="AI71" i="1"/>
  <c r="L71" i="1" s="1"/>
  <c r="M72" i="1"/>
  <c r="P72" i="1"/>
  <c r="R72" i="1"/>
  <c r="U72" i="1"/>
  <c r="Z72" i="1"/>
  <c r="AA72" i="1"/>
  <c r="AG72" i="1"/>
  <c r="AH72" i="1"/>
  <c r="AI72" i="1"/>
  <c r="L72" i="1" s="1"/>
  <c r="M73" i="1"/>
  <c r="P73" i="1"/>
  <c r="R73" i="1"/>
  <c r="U73" i="1"/>
  <c r="Z73" i="1"/>
  <c r="AA73" i="1"/>
  <c r="AG73" i="1"/>
  <c r="AH73" i="1"/>
  <c r="AI73" i="1"/>
  <c r="L73" i="1" s="1"/>
  <c r="M74" i="1"/>
  <c r="P74" i="1"/>
  <c r="R74" i="1"/>
  <c r="U74" i="1"/>
  <c r="Z74" i="1"/>
  <c r="AA74" i="1"/>
  <c r="AG74" i="1"/>
  <c r="AH74" i="1"/>
  <c r="AI74" i="1"/>
  <c r="L74" i="1" s="1"/>
  <c r="M75" i="1"/>
  <c r="P75" i="1"/>
  <c r="R75" i="1"/>
  <c r="U75" i="1"/>
  <c r="Z75" i="1"/>
  <c r="AA75" i="1"/>
  <c r="AG75" i="1"/>
  <c r="AH75" i="1"/>
  <c r="AI75" i="1"/>
  <c r="L75" i="1" s="1"/>
  <c r="M76" i="1"/>
  <c r="P76" i="1"/>
  <c r="R76" i="1"/>
  <c r="U76" i="1"/>
  <c r="Z76" i="1"/>
  <c r="AA76" i="1"/>
  <c r="AG76" i="1"/>
  <c r="AH76" i="1"/>
  <c r="AI76" i="1"/>
  <c r="L76" i="1" s="1"/>
  <c r="M77" i="1"/>
  <c r="P77" i="1"/>
  <c r="R77" i="1"/>
  <c r="U77" i="1"/>
  <c r="Z77" i="1"/>
  <c r="AA77" i="1"/>
  <c r="AG77" i="1"/>
  <c r="AH77" i="1"/>
  <c r="AI77" i="1"/>
  <c r="L77" i="1" s="1"/>
  <c r="M78" i="1"/>
  <c r="P78" i="1"/>
  <c r="R78" i="1"/>
  <c r="Z78" i="1"/>
  <c r="AA78" i="1"/>
  <c r="AG78" i="1"/>
  <c r="AH78" i="1"/>
  <c r="AI78" i="1"/>
  <c r="L78" i="1" s="1"/>
  <c r="M79" i="1"/>
  <c r="P79" i="1"/>
  <c r="R79" i="1"/>
  <c r="U79" i="1"/>
  <c r="Z79" i="1"/>
  <c r="AA79" i="1"/>
  <c r="AG79" i="1"/>
  <c r="AH79" i="1"/>
  <c r="AI79" i="1"/>
  <c r="L79" i="1" s="1"/>
  <c r="M80" i="1"/>
  <c r="P80" i="1"/>
  <c r="R80" i="1"/>
  <c r="Z80" i="1"/>
  <c r="AA80" i="1"/>
  <c r="AG80" i="1"/>
  <c r="AH80" i="1"/>
  <c r="AI80" i="1"/>
  <c r="L80" i="1" s="1"/>
  <c r="M81" i="1"/>
  <c r="P81" i="1"/>
  <c r="R81" i="1"/>
  <c r="U81" i="1"/>
  <c r="Z81" i="1"/>
  <c r="AA81" i="1"/>
  <c r="AG81" i="1"/>
  <c r="AH81" i="1"/>
  <c r="AI81" i="1"/>
  <c r="L81" i="1" s="1"/>
  <c r="M82" i="1"/>
  <c r="P82" i="1"/>
  <c r="R82" i="1"/>
  <c r="U82" i="1"/>
  <c r="Z82" i="1"/>
  <c r="AA82" i="1"/>
  <c r="AG82" i="1"/>
  <c r="AH82" i="1"/>
  <c r="AI82" i="1"/>
  <c r="L82" i="1" s="1"/>
  <c r="M83" i="1"/>
  <c r="P83" i="1"/>
  <c r="R83" i="1"/>
  <c r="U83" i="1"/>
  <c r="Z83" i="1"/>
  <c r="AA83" i="1"/>
  <c r="AG83" i="1"/>
  <c r="AH83" i="1"/>
  <c r="AI83" i="1"/>
  <c r="L83" i="1" s="1"/>
  <c r="M84" i="1"/>
  <c r="P84" i="1"/>
  <c r="R84" i="1"/>
  <c r="U84" i="1"/>
  <c r="Z84" i="1"/>
  <c r="AA84" i="1"/>
  <c r="AG84" i="1"/>
  <c r="AH84" i="1"/>
  <c r="AI84" i="1"/>
  <c r="L84" i="1" s="1"/>
  <c r="R85" i="1"/>
  <c r="U85" i="1"/>
  <c r="Z85" i="1"/>
  <c r="AA85" i="1"/>
  <c r="AG85" i="1"/>
  <c r="AI85" i="1"/>
  <c r="L85" i="1" s="1"/>
  <c r="M86" i="1"/>
  <c r="P86" i="1"/>
  <c r="R86" i="1"/>
  <c r="U86" i="1"/>
  <c r="Z86" i="1"/>
  <c r="AA86" i="1"/>
  <c r="AG86" i="1"/>
  <c r="AH86" i="1"/>
  <c r="AI86" i="1"/>
  <c r="L86" i="1" s="1"/>
  <c r="M87" i="1"/>
  <c r="P87" i="1"/>
  <c r="R87" i="1"/>
  <c r="U87" i="1"/>
  <c r="Z87" i="1"/>
  <c r="AA87" i="1"/>
  <c r="AG87" i="1"/>
  <c r="AH87" i="1"/>
  <c r="AI87" i="1"/>
  <c r="L87" i="1" s="1"/>
  <c r="R88" i="1"/>
  <c r="U88" i="1"/>
  <c r="Z88" i="1"/>
  <c r="AA88" i="1"/>
  <c r="AI88" i="1"/>
  <c r="L88" i="1" s="1"/>
  <c r="M89" i="1"/>
  <c r="P89" i="1"/>
  <c r="R89" i="1"/>
  <c r="U89" i="1"/>
  <c r="Z89" i="1"/>
  <c r="AA89" i="1"/>
  <c r="AG89" i="1"/>
  <c r="AH89" i="1"/>
  <c r="AI89" i="1"/>
  <c r="L89" i="1" s="1"/>
  <c r="M90" i="1"/>
  <c r="P90" i="1"/>
  <c r="R90" i="1"/>
  <c r="U90" i="1"/>
  <c r="Z90" i="1"/>
  <c r="AA90" i="1"/>
  <c r="AG90" i="1"/>
  <c r="AH90" i="1"/>
  <c r="AI90" i="1"/>
  <c r="L90" i="1" s="1"/>
  <c r="M91" i="1"/>
  <c r="P91" i="1"/>
  <c r="R91" i="1"/>
  <c r="U91" i="1"/>
  <c r="Z91" i="1"/>
  <c r="AA91" i="1"/>
  <c r="AG91" i="1"/>
  <c r="AH91" i="1"/>
  <c r="AI91" i="1"/>
  <c r="L91" i="1" s="1"/>
  <c r="M92" i="1"/>
  <c r="P92" i="1"/>
  <c r="R92" i="1"/>
  <c r="U92" i="1"/>
  <c r="Z92" i="1"/>
  <c r="AA92" i="1"/>
  <c r="AG92" i="1"/>
  <c r="AH92" i="1"/>
  <c r="AI92" i="1"/>
  <c r="L92" i="1" s="1"/>
  <c r="M93" i="1"/>
  <c r="P93" i="1"/>
  <c r="R93" i="1"/>
  <c r="Z93" i="1"/>
  <c r="AA93" i="1"/>
  <c r="AG93" i="1"/>
  <c r="AH93" i="1"/>
  <c r="AI93" i="1"/>
  <c r="L93" i="1" s="1"/>
  <c r="M94" i="1"/>
  <c r="P94" i="1"/>
  <c r="R94" i="1"/>
  <c r="U94" i="1"/>
  <c r="Z94" i="1"/>
  <c r="AA94" i="1"/>
  <c r="AG94" i="1"/>
  <c r="AH94" i="1"/>
  <c r="AI94" i="1"/>
  <c r="L94" i="1" s="1"/>
  <c r="M95" i="1"/>
  <c r="P95" i="1"/>
  <c r="R95" i="1"/>
  <c r="U95" i="1"/>
  <c r="Z95" i="1"/>
  <c r="AA95" i="1"/>
  <c r="AG95" i="1"/>
  <c r="AH95" i="1"/>
  <c r="AI95" i="1"/>
  <c r="L95" i="1" s="1"/>
  <c r="M96" i="1"/>
  <c r="P96" i="1"/>
  <c r="R96" i="1"/>
  <c r="U96" i="1"/>
  <c r="Z96" i="1"/>
  <c r="AA96" i="1"/>
  <c r="AG96" i="1"/>
  <c r="AH96" i="1"/>
  <c r="AI96" i="1"/>
  <c r="L96" i="1" s="1"/>
  <c r="M97" i="1"/>
  <c r="P97" i="1"/>
  <c r="R97" i="1"/>
  <c r="U97" i="1"/>
  <c r="Z97" i="1"/>
  <c r="AA97" i="1"/>
  <c r="AG97" i="1"/>
  <c r="AH97" i="1"/>
  <c r="AI97" i="1"/>
  <c r="L97" i="1" s="1"/>
  <c r="R98" i="1"/>
  <c r="U98" i="1"/>
  <c r="Z98" i="1"/>
  <c r="AA98" i="1"/>
  <c r="AI98" i="1"/>
  <c r="L98" i="1" s="1"/>
  <c r="M99" i="1"/>
  <c r="P99" i="1"/>
  <c r="R99" i="1"/>
  <c r="U99" i="1"/>
  <c r="Z99" i="1"/>
  <c r="AA99" i="1"/>
  <c r="AG99" i="1"/>
  <c r="AH99" i="1"/>
  <c r="AI99" i="1"/>
  <c r="L99" i="1" s="1"/>
  <c r="M100" i="1"/>
  <c r="P100" i="1"/>
  <c r="R100" i="1"/>
  <c r="U100" i="1"/>
  <c r="Z100" i="1"/>
  <c r="AA100" i="1"/>
  <c r="AG100" i="1"/>
  <c r="AH100" i="1"/>
  <c r="AI100" i="1"/>
  <c r="L100" i="1" s="1"/>
  <c r="M101" i="1"/>
  <c r="P101" i="1"/>
  <c r="R101" i="1"/>
  <c r="U101" i="1"/>
  <c r="Z101" i="1"/>
  <c r="AA101" i="1"/>
  <c r="AG101" i="1"/>
  <c r="AH101" i="1"/>
  <c r="AI101" i="1"/>
  <c r="L101" i="1" s="1"/>
  <c r="M102" i="1"/>
  <c r="P102" i="1"/>
  <c r="R102" i="1"/>
  <c r="U102" i="1"/>
  <c r="Z102" i="1"/>
  <c r="AA102" i="1"/>
  <c r="AG102" i="1"/>
  <c r="AH102" i="1"/>
  <c r="AI102" i="1"/>
  <c r="L102" i="1" s="1"/>
  <c r="M103" i="1"/>
  <c r="P103" i="1"/>
  <c r="R103" i="1"/>
  <c r="Z103" i="1"/>
  <c r="AA103" i="1"/>
  <c r="AG103" i="1"/>
  <c r="AH103" i="1"/>
  <c r="AI103" i="1"/>
  <c r="L103" i="1" s="1"/>
  <c r="M104" i="1"/>
  <c r="P104" i="1"/>
  <c r="R104" i="1"/>
  <c r="U104" i="1"/>
  <c r="Z104" i="1"/>
  <c r="AA104" i="1"/>
  <c r="AG104" i="1"/>
  <c r="AH104" i="1"/>
  <c r="AI104" i="1"/>
  <c r="L104" i="1" s="1"/>
  <c r="M105" i="1"/>
  <c r="P105" i="1"/>
  <c r="R105" i="1"/>
  <c r="U105" i="1"/>
  <c r="Z105" i="1"/>
  <c r="AA105" i="1"/>
  <c r="AG105" i="1"/>
  <c r="AH105" i="1"/>
  <c r="AI105" i="1"/>
  <c r="L105" i="1" s="1"/>
  <c r="M106" i="1"/>
  <c r="P106" i="1"/>
  <c r="R106" i="1"/>
  <c r="U106" i="1"/>
  <c r="Z106" i="1"/>
  <c r="AA106" i="1"/>
  <c r="AG106" i="1"/>
  <c r="AH106" i="1"/>
  <c r="AI106" i="1"/>
  <c r="L106" i="1" s="1"/>
  <c r="M107" i="1"/>
  <c r="P107" i="1"/>
  <c r="R107" i="1"/>
  <c r="U107" i="1"/>
  <c r="Z107" i="1"/>
  <c r="AA107" i="1"/>
  <c r="AG107" i="1"/>
  <c r="AH107" i="1"/>
  <c r="AI107" i="1"/>
  <c r="L107" i="1" s="1"/>
  <c r="M108" i="1"/>
  <c r="P108" i="1"/>
  <c r="R108" i="1"/>
  <c r="U108" i="1"/>
  <c r="Z108" i="1"/>
  <c r="AA108" i="1"/>
  <c r="AI108" i="1"/>
  <c r="L108" i="1" s="1"/>
  <c r="M109" i="1"/>
  <c r="P109" i="1"/>
  <c r="R109" i="1"/>
  <c r="U109" i="1"/>
  <c r="Z109" i="1"/>
  <c r="AA109" i="1"/>
  <c r="AG109" i="1"/>
  <c r="AH109" i="1"/>
  <c r="AI109" i="1"/>
  <c r="L109" i="1" s="1"/>
  <c r="M110" i="1"/>
  <c r="P110" i="1"/>
  <c r="R110" i="1"/>
  <c r="U110" i="1"/>
  <c r="Z110" i="1"/>
  <c r="AA110" i="1"/>
  <c r="AG110" i="1"/>
  <c r="AH110" i="1"/>
  <c r="AI110" i="1"/>
  <c r="L110" i="1" s="1"/>
  <c r="M111" i="1"/>
  <c r="P111" i="1"/>
  <c r="R111" i="1"/>
  <c r="Z111" i="1"/>
  <c r="AA111" i="1"/>
  <c r="AG111" i="1"/>
  <c r="AH111" i="1"/>
  <c r="AI111" i="1"/>
  <c r="L111" i="1" s="1"/>
  <c r="M112" i="1"/>
  <c r="P112" i="1"/>
  <c r="R112" i="1"/>
  <c r="U112" i="1"/>
  <c r="Z112" i="1"/>
  <c r="AA112" i="1"/>
  <c r="AG112" i="1"/>
  <c r="AH112" i="1"/>
  <c r="AI112" i="1"/>
  <c r="L112" i="1" s="1"/>
  <c r="M113" i="1"/>
  <c r="P113" i="1"/>
  <c r="R113" i="1"/>
  <c r="U113" i="1"/>
  <c r="Z113" i="1"/>
  <c r="AA113" i="1"/>
  <c r="AG113" i="1"/>
  <c r="AH113" i="1"/>
  <c r="AI113" i="1"/>
  <c r="L113" i="1" s="1"/>
  <c r="M114" i="1"/>
  <c r="P114" i="1"/>
  <c r="R114" i="1"/>
  <c r="U114" i="1"/>
  <c r="Z114" i="1"/>
  <c r="AA114" i="1"/>
  <c r="AI114" i="1"/>
  <c r="L114" i="1" s="1"/>
  <c r="M115" i="1"/>
  <c r="P115" i="1"/>
  <c r="R115" i="1"/>
  <c r="Z115" i="1"/>
  <c r="AA115" i="1"/>
  <c r="AG115" i="1"/>
  <c r="AH115" i="1"/>
  <c r="AI115" i="1"/>
  <c r="L115" i="1" s="1"/>
  <c r="M116" i="1"/>
  <c r="P116" i="1"/>
  <c r="R116" i="1"/>
  <c r="U116" i="1"/>
  <c r="Z116" i="1"/>
  <c r="AA116" i="1"/>
  <c r="AG116" i="1"/>
  <c r="AH116" i="1"/>
  <c r="AI116" i="1"/>
  <c r="L116" i="1" s="1"/>
  <c r="R117" i="1"/>
  <c r="U117" i="1"/>
  <c r="Z117" i="1"/>
  <c r="AA117" i="1"/>
  <c r="AI117" i="1"/>
  <c r="L117" i="1" s="1"/>
  <c r="M118" i="1"/>
  <c r="P118" i="1"/>
  <c r="R118" i="1"/>
  <c r="U118" i="1"/>
  <c r="Z118" i="1"/>
  <c r="AA118" i="1"/>
  <c r="AG118" i="1"/>
  <c r="AH118" i="1"/>
  <c r="AI118" i="1"/>
  <c r="L118" i="1" s="1"/>
  <c r="M119" i="1"/>
  <c r="P119" i="1"/>
  <c r="R119" i="1"/>
  <c r="U119" i="1"/>
  <c r="Z119" i="1"/>
  <c r="AA119" i="1"/>
  <c r="AG119" i="1"/>
  <c r="AH119" i="1"/>
  <c r="AI119" i="1"/>
  <c r="L119" i="1" s="1"/>
  <c r="M120" i="1"/>
  <c r="P120" i="1"/>
  <c r="R120" i="1"/>
  <c r="U120" i="1"/>
  <c r="Z120" i="1"/>
  <c r="AA120" i="1"/>
  <c r="AG120" i="1"/>
  <c r="AH120" i="1"/>
  <c r="AI120" i="1"/>
  <c r="L120" i="1" s="1"/>
  <c r="M121" i="1"/>
  <c r="P121" i="1"/>
  <c r="R121" i="1"/>
  <c r="U121" i="1"/>
  <c r="Z121" i="1"/>
  <c r="AA121" i="1"/>
  <c r="AG121" i="1"/>
  <c r="AH121" i="1"/>
  <c r="AI121" i="1"/>
  <c r="L121" i="1" s="1"/>
  <c r="M122" i="1"/>
  <c r="P122" i="1"/>
  <c r="R122" i="1"/>
  <c r="U122" i="1"/>
  <c r="Z122" i="1"/>
  <c r="AA122" i="1"/>
  <c r="AG122" i="1"/>
  <c r="AH122" i="1"/>
  <c r="AI122" i="1"/>
  <c r="L122" i="1" s="1"/>
  <c r="M123" i="1"/>
  <c r="P123" i="1"/>
  <c r="R123" i="1"/>
  <c r="U123" i="1"/>
  <c r="Z123" i="1"/>
  <c r="AA123" i="1"/>
  <c r="AG123" i="1"/>
  <c r="AH123" i="1"/>
  <c r="AI123" i="1"/>
  <c r="L123" i="1" s="1"/>
  <c r="M124" i="1"/>
  <c r="P124" i="1"/>
  <c r="R124" i="1"/>
  <c r="U124" i="1"/>
  <c r="Z124" i="1"/>
  <c r="AA124" i="1"/>
  <c r="AG124" i="1"/>
  <c r="AH124" i="1"/>
  <c r="AI124" i="1"/>
  <c r="L124" i="1" s="1"/>
  <c r="M125" i="1"/>
  <c r="P125" i="1"/>
  <c r="R125" i="1"/>
  <c r="U125" i="1"/>
  <c r="Z125" i="1"/>
  <c r="AA125" i="1"/>
  <c r="AG125" i="1"/>
  <c r="AH125" i="1"/>
  <c r="AI125" i="1"/>
  <c r="L125" i="1" s="1"/>
  <c r="R126" i="1"/>
  <c r="U126" i="1"/>
  <c r="Z126" i="1"/>
  <c r="AA126" i="1"/>
  <c r="AG126" i="1"/>
  <c r="AH126" i="1"/>
  <c r="AI126" i="1"/>
  <c r="L126" i="1" s="1"/>
  <c r="M127" i="1"/>
  <c r="P127" i="1"/>
  <c r="R127" i="1"/>
  <c r="U127" i="1"/>
  <c r="Z127" i="1"/>
  <c r="AA127" i="1"/>
  <c r="AG127" i="1"/>
  <c r="AH127" i="1"/>
  <c r="AI127" i="1"/>
  <c r="L127" i="1" s="1"/>
  <c r="M128" i="1"/>
  <c r="P128" i="1"/>
  <c r="R128" i="1"/>
  <c r="U128" i="1"/>
  <c r="Z128" i="1"/>
  <c r="AA128" i="1"/>
  <c r="AG128" i="1"/>
  <c r="AH128" i="1"/>
  <c r="AI128" i="1"/>
  <c r="L128" i="1" s="1"/>
  <c r="M129" i="1"/>
  <c r="P129" i="1"/>
  <c r="R129" i="1"/>
  <c r="U129" i="1"/>
  <c r="Z129" i="1"/>
  <c r="AA129" i="1"/>
  <c r="AG129" i="1"/>
  <c r="AH129" i="1"/>
  <c r="AI129" i="1"/>
  <c r="L129" i="1" s="1"/>
  <c r="M130" i="1"/>
  <c r="P130" i="1"/>
  <c r="R130" i="1"/>
  <c r="U130" i="1"/>
  <c r="Z130" i="1"/>
  <c r="AA130" i="1"/>
  <c r="AG130" i="1"/>
  <c r="AH130" i="1"/>
  <c r="AI130" i="1"/>
  <c r="L130" i="1" s="1"/>
  <c r="R131" i="1"/>
  <c r="Z131" i="1"/>
  <c r="AA131" i="1"/>
  <c r="AG131" i="1"/>
  <c r="AH131" i="1"/>
  <c r="AI131" i="1"/>
  <c r="L131" i="1" s="1"/>
  <c r="M132" i="1"/>
  <c r="P132" i="1"/>
  <c r="R132" i="1"/>
  <c r="U132" i="1"/>
  <c r="Z132" i="1"/>
  <c r="AA132" i="1"/>
  <c r="AG132" i="1"/>
  <c r="AH132" i="1"/>
  <c r="AI132" i="1"/>
  <c r="L132" i="1" s="1"/>
  <c r="M133" i="1"/>
  <c r="P133" i="1"/>
  <c r="R133" i="1"/>
  <c r="U133" i="1"/>
  <c r="Z133" i="1"/>
  <c r="AA133" i="1"/>
  <c r="AG133" i="1"/>
  <c r="AH133" i="1"/>
  <c r="AI133" i="1"/>
  <c r="L133" i="1" s="1"/>
  <c r="M134" i="1"/>
  <c r="P134" i="1"/>
  <c r="R134" i="1"/>
  <c r="U134" i="1"/>
  <c r="Z134" i="1"/>
  <c r="AA134" i="1"/>
  <c r="AG134" i="1"/>
  <c r="AH134" i="1"/>
  <c r="AI134" i="1"/>
  <c r="L134" i="1" s="1"/>
  <c r="M135" i="1"/>
  <c r="P135" i="1"/>
  <c r="R135" i="1"/>
  <c r="Z135" i="1"/>
  <c r="AA135" i="1"/>
  <c r="AG135" i="1"/>
  <c r="AH135" i="1"/>
  <c r="AI135" i="1"/>
  <c r="L135" i="1" s="1"/>
  <c r="M136" i="1"/>
  <c r="P136" i="1"/>
  <c r="R136" i="1"/>
  <c r="U136" i="1"/>
  <c r="Z136" i="1"/>
  <c r="AA136" i="1"/>
  <c r="AG136" i="1"/>
  <c r="AH136" i="1"/>
  <c r="AI136" i="1"/>
  <c r="L136" i="1" s="1"/>
  <c r="M137" i="1"/>
  <c r="P137" i="1"/>
  <c r="R137" i="1"/>
  <c r="U137" i="1"/>
  <c r="Z137" i="1"/>
  <c r="AA137" i="1"/>
  <c r="AG137" i="1"/>
  <c r="AH137" i="1"/>
  <c r="AI137" i="1"/>
  <c r="L137" i="1" s="1"/>
  <c r="M138" i="1"/>
  <c r="P138" i="1"/>
  <c r="R138" i="1"/>
  <c r="U138" i="1"/>
  <c r="Z138" i="1"/>
  <c r="AA138" i="1"/>
  <c r="AG138" i="1"/>
  <c r="AH138" i="1"/>
  <c r="AI138" i="1"/>
  <c r="L138" i="1" s="1"/>
  <c r="M139" i="1"/>
  <c r="P139" i="1"/>
  <c r="R139" i="1"/>
  <c r="U139" i="1"/>
  <c r="Z139" i="1"/>
  <c r="AA139" i="1"/>
  <c r="AG139" i="1"/>
  <c r="AH139" i="1"/>
  <c r="AI139" i="1"/>
  <c r="L139" i="1" s="1"/>
  <c r="M140" i="1"/>
  <c r="P140" i="1"/>
  <c r="R140" i="1"/>
  <c r="U140" i="1"/>
  <c r="Z140" i="1"/>
  <c r="AA140" i="1"/>
  <c r="AG140" i="1"/>
  <c r="AH140" i="1"/>
  <c r="AI140" i="1"/>
  <c r="L140" i="1" s="1"/>
  <c r="M141" i="1"/>
  <c r="P141" i="1"/>
  <c r="R141" i="1"/>
  <c r="U141" i="1"/>
  <c r="Z141" i="1"/>
  <c r="AA141" i="1"/>
  <c r="AG141" i="1"/>
  <c r="AH141" i="1"/>
  <c r="AI141" i="1"/>
  <c r="L141" i="1" s="1"/>
  <c r="M142" i="1"/>
  <c r="P142" i="1"/>
  <c r="R142" i="1"/>
  <c r="U142" i="1"/>
  <c r="Z142" i="1"/>
  <c r="AA142" i="1"/>
  <c r="AG142" i="1"/>
  <c r="AH142" i="1"/>
  <c r="AI142" i="1"/>
  <c r="L142" i="1" s="1"/>
  <c r="R143" i="1"/>
  <c r="Z143" i="1"/>
  <c r="AA143" i="1"/>
  <c r="AG143" i="1"/>
  <c r="AH143" i="1"/>
  <c r="AI143" i="1"/>
  <c r="L143" i="1" s="1"/>
  <c r="M144" i="1"/>
  <c r="P144" i="1"/>
  <c r="R144" i="1"/>
  <c r="U144" i="1"/>
  <c r="Z144" i="1"/>
  <c r="AA144" i="1"/>
  <c r="AG144" i="1"/>
  <c r="AH144" i="1"/>
  <c r="AI144" i="1"/>
  <c r="L144" i="1" s="1"/>
  <c r="M145" i="1"/>
  <c r="P145" i="1"/>
  <c r="R145" i="1"/>
  <c r="Z145" i="1"/>
  <c r="AA145" i="1"/>
  <c r="AG145" i="1"/>
  <c r="AH145" i="1"/>
  <c r="AI145" i="1"/>
  <c r="L145" i="1" s="1"/>
  <c r="M146" i="1"/>
  <c r="P146" i="1"/>
  <c r="R146" i="1"/>
  <c r="Z146" i="1"/>
  <c r="AA146" i="1"/>
  <c r="AG146" i="1"/>
  <c r="AH146" i="1"/>
  <c r="AI146" i="1"/>
  <c r="L146" i="1" s="1"/>
  <c r="M147" i="1"/>
  <c r="P147" i="1"/>
  <c r="R147" i="1"/>
  <c r="U147" i="1"/>
  <c r="Z147" i="1"/>
  <c r="AA147" i="1"/>
  <c r="AG147" i="1"/>
  <c r="AH147" i="1"/>
  <c r="AI147" i="1"/>
  <c r="L147" i="1" s="1"/>
  <c r="M148" i="1"/>
  <c r="P148" i="1"/>
  <c r="R148" i="1"/>
  <c r="U148" i="1"/>
  <c r="Z148" i="1"/>
  <c r="AA148" i="1"/>
  <c r="AG148" i="1"/>
  <c r="AH148" i="1"/>
  <c r="AI148" i="1"/>
  <c r="L148" i="1" s="1"/>
  <c r="M149" i="1"/>
  <c r="P149" i="1"/>
  <c r="R149" i="1"/>
  <c r="U149" i="1"/>
  <c r="Z149" i="1"/>
  <c r="AA149" i="1"/>
  <c r="AG149" i="1"/>
  <c r="AH149" i="1"/>
  <c r="AI149" i="1"/>
  <c r="L149" i="1" s="1"/>
  <c r="M150" i="1"/>
  <c r="P150" i="1"/>
  <c r="R150" i="1"/>
  <c r="U150" i="1"/>
  <c r="Z150" i="1"/>
  <c r="AA150" i="1"/>
  <c r="AG150" i="1"/>
  <c r="AH150" i="1"/>
  <c r="AI150" i="1"/>
  <c r="L150" i="1" s="1"/>
  <c r="R151" i="1"/>
  <c r="U151" i="1"/>
  <c r="Z151" i="1"/>
  <c r="AA151" i="1"/>
  <c r="AI151" i="1"/>
  <c r="L151" i="1" s="1"/>
  <c r="M152" i="1"/>
  <c r="P152" i="1"/>
  <c r="R152" i="1"/>
  <c r="U152" i="1"/>
  <c r="Z152" i="1"/>
  <c r="AA152" i="1"/>
  <c r="AG152" i="1"/>
  <c r="AH152" i="1"/>
  <c r="AI152" i="1"/>
  <c r="L152" i="1" s="1"/>
  <c r="M153" i="1"/>
  <c r="P153" i="1"/>
  <c r="R153" i="1"/>
  <c r="U153" i="1"/>
  <c r="Z153" i="1"/>
  <c r="AA153" i="1"/>
  <c r="AI153" i="1"/>
  <c r="L153" i="1" s="1"/>
  <c r="M154" i="1"/>
  <c r="P154" i="1"/>
  <c r="R154" i="1"/>
  <c r="U154" i="1"/>
  <c r="Z154" i="1"/>
  <c r="AA154" i="1"/>
  <c r="AI154" i="1"/>
  <c r="L154" i="1" s="1"/>
  <c r="M155" i="1"/>
  <c r="P155" i="1"/>
  <c r="R155" i="1"/>
  <c r="Z155" i="1"/>
  <c r="AA155" i="1"/>
  <c r="AG155" i="1"/>
  <c r="AH155" i="1"/>
  <c r="AI155" i="1"/>
  <c r="L155" i="1" s="1"/>
  <c r="M156" i="1"/>
  <c r="P156" i="1"/>
  <c r="R156" i="1"/>
  <c r="Z156" i="1"/>
  <c r="AA156" i="1"/>
  <c r="AG156" i="1"/>
  <c r="AH156" i="1"/>
  <c r="AI156" i="1"/>
  <c r="L156" i="1" s="1"/>
  <c r="M157" i="1"/>
  <c r="P157" i="1"/>
  <c r="R157" i="1"/>
  <c r="U157" i="1"/>
  <c r="Z157" i="1"/>
  <c r="AA157" i="1"/>
  <c r="AG157" i="1"/>
  <c r="AH157" i="1"/>
  <c r="AI157" i="1"/>
  <c r="L157" i="1" s="1"/>
  <c r="M158" i="1"/>
  <c r="P158" i="1"/>
  <c r="R158" i="1"/>
  <c r="U158" i="1"/>
  <c r="Z158" i="1"/>
  <c r="AA158" i="1"/>
  <c r="AI158" i="1"/>
  <c r="L158" i="1" s="1"/>
  <c r="M159" i="1"/>
  <c r="P159" i="1"/>
  <c r="R159" i="1"/>
  <c r="U159" i="1"/>
  <c r="Z159" i="1"/>
  <c r="AA159" i="1"/>
  <c r="AG159" i="1"/>
  <c r="AH159" i="1"/>
  <c r="AI159" i="1"/>
  <c r="L159" i="1" s="1"/>
  <c r="M160" i="1"/>
  <c r="P160" i="1"/>
  <c r="R160" i="1"/>
  <c r="U160" i="1"/>
  <c r="Z160" i="1"/>
  <c r="AA160" i="1"/>
  <c r="AG160" i="1"/>
  <c r="AH160" i="1"/>
  <c r="AI160" i="1"/>
  <c r="L160" i="1" s="1"/>
  <c r="M161" i="1"/>
  <c r="P161" i="1"/>
  <c r="R161" i="1"/>
  <c r="U161" i="1"/>
  <c r="Z161" i="1"/>
  <c r="AA161" i="1"/>
  <c r="AG161" i="1"/>
  <c r="AH161" i="1"/>
  <c r="AI161" i="1"/>
  <c r="L161" i="1" s="1"/>
  <c r="M162" i="1"/>
  <c r="P162" i="1"/>
  <c r="R162" i="1"/>
  <c r="U162" i="1"/>
  <c r="Z162" i="1"/>
  <c r="AA162" i="1"/>
  <c r="AG162" i="1"/>
  <c r="AH162" i="1"/>
  <c r="AI162" i="1"/>
  <c r="L162" i="1" s="1"/>
  <c r="M163" i="1"/>
  <c r="P163" i="1"/>
  <c r="R163" i="1"/>
  <c r="Z163" i="1"/>
  <c r="AA163" i="1"/>
  <c r="AG163" i="1"/>
  <c r="AI163" i="1"/>
  <c r="L163" i="1" s="1"/>
  <c r="M164" i="1"/>
  <c r="P164" i="1"/>
  <c r="R164" i="1"/>
  <c r="U164" i="1"/>
  <c r="Z164" i="1"/>
  <c r="AA164" i="1"/>
  <c r="AI164" i="1"/>
  <c r="L164" i="1" s="1"/>
  <c r="M165" i="1"/>
  <c r="P165" i="1"/>
  <c r="R165" i="1"/>
  <c r="U165" i="1"/>
  <c r="Z165" i="1"/>
  <c r="AA165" i="1"/>
  <c r="AI165" i="1"/>
  <c r="L165" i="1" s="1"/>
  <c r="M166" i="1"/>
  <c r="P166" i="1"/>
  <c r="R166" i="1"/>
  <c r="U166" i="1"/>
  <c r="Z166" i="1"/>
  <c r="AA166" i="1"/>
  <c r="AG166" i="1"/>
  <c r="AH166" i="1"/>
  <c r="AI166" i="1"/>
  <c r="L166" i="1" s="1"/>
  <c r="M167" i="1"/>
  <c r="P167" i="1"/>
  <c r="R167" i="1"/>
  <c r="U167" i="1"/>
  <c r="Z167" i="1"/>
  <c r="AA167" i="1"/>
  <c r="AG167" i="1"/>
  <c r="AH167" i="1"/>
  <c r="AI167" i="1"/>
  <c r="L167" i="1" s="1"/>
  <c r="M168" i="1"/>
  <c r="P168" i="1"/>
  <c r="R168" i="1"/>
  <c r="Z168" i="1"/>
  <c r="AA168" i="1"/>
  <c r="AG168" i="1"/>
  <c r="AH168" i="1"/>
  <c r="AI168" i="1"/>
  <c r="L168" i="1" s="1"/>
  <c r="M169" i="1"/>
  <c r="P169" i="1"/>
  <c r="R169" i="1"/>
  <c r="U169" i="1"/>
  <c r="Z169" i="1"/>
  <c r="AA169" i="1"/>
  <c r="AG169" i="1"/>
  <c r="AH169" i="1"/>
  <c r="AI169" i="1"/>
  <c r="L169" i="1" s="1"/>
  <c r="M170" i="1"/>
  <c r="P170" i="1"/>
  <c r="R170" i="1"/>
  <c r="Z170" i="1"/>
  <c r="AA170" i="1"/>
  <c r="AG170" i="1"/>
  <c r="AH170" i="1"/>
  <c r="AI170" i="1"/>
  <c r="L170" i="1" s="1"/>
  <c r="M171" i="1"/>
  <c r="P171" i="1"/>
  <c r="R171" i="1"/>
  <c r="U171" i="1"/>
  <c r="Z171" i="1"/>
  <c r="AA171" i="1"/>
  <c r="AG171" i="1"/>
  <c r="AH171" i="1"/>
  <c r="AI171" i="1"/>
  <c r="L171" i="1" s="1"/>
  <c r="R172" i="1"/>
  <c r="U172" i="1"/>
  <c r="Z172" i="1"/>
  <c r="AA172" i="1"/>
  <c r="AI172" i="1"/>
  <c r="L172" i="1" s="1"/>
  <c r="M173" i="1"/>
  <c r="P173" i="1"/>
  <c r="R173" i="1"/>
  <c r="Z173" i="1"/>
  <c r="AA173" i="1"/>
  <c r="AG173" i="1"/>
  <c r="AH173" i="1"/>
  <c r="AI173" i="1"/>
  <c r="L173" i="1" s="1"/>
  <c r="M174" i="1"/>
  <c r="P174" i="1"/>
  <c r="R174" i="1"/>
  <c r="U174" i="1"/>
  <c r="Z174" i="1"/>
  <c r="AA174" i="1"/>
  <c r="AG174" i="1"/>
  <c r="AH174" i="1"/>
  <c r="AI174" i="1"/>
  <c r="L174" i="1" s="1"/>
  <c r="M175" i="1"/>
  <c r="P175" i="1"/>
  <c r="R175" i="1"/>
  <c r="U175" i="1"/>
  <c r="Z175" i="1"/>
  <c r="AA175" i="1"/>
  <c r="AG175" i="1"/>
  <c r="AH175" i="1"/>
  <c r="AI175" i="1"/>
  <c r="L175" i="1" s="1"/>
  <c r="M176" i="1"/>
  <c r="P176" i="1"/>
  <c r="R176" i="1"/>
  <c r="U176" i="1"/>
  <c r="Z176" i="1"/>
  <c r="AA176" i="1"/>
  <c r="AG176" i="1"/>
  <c r="AH176" i="1"/>
  <c r="AI176" i="1"/>
  <c r="L176" i="1" s="1"/>
  <c r="M177" i="1"/>
  <c r="P177" i="1"/>
  <c r="R177" i="1"/>
  <c r="U177" i="1"/>
  <c r="Z177" i="1"/>
  <c r="AA177" i="1"/>
  <c r="AG177" i="1"/>
  <c r="AH177" i="1"/>
  <c r="AI177" i="1"/>
  <c r="L177" i="1" s="1"/>
  <c r="M178" i="1"/>
  <c r="P178" i="1"/>
  <c r="R178" i="1"/>
  <c r="U178" i="1"/>
  <c r="Z178" i="1"/>
  <c r="AA178" i="1"/>
  <c r="AG178" i="1"/>
  <c r="AH178" i="1"/>
  <c r="AI178" i="1"/>
  <c r="L178" i="1" s="1"/>
  <c r="M179" i="1"/>
  <c r="P179" i="1"/>
  <c r="R179" i="1"/>
  <c r="U179" i="1"/>
  <c r="Z179" i="1"/>
  <c r="AA179" i="1"/>
  <c r="AG179" i="1"/>
  <c r="AH179" i="1"/>
  <c r="AI179" i="1"/>
  <c r="L179" i="1" s="1"/>
  <c r="K180" i="1"/>
  <c r="J180" i="1" s="1"/>
  <c r="M180" i="1"/>
  <c r="P180" i="1"/>
  <c r="R180" i="1"/>
  <c r="U180" i="1"/>
  <c r="Z180" i="1"/>
  <c r="AA180" i="1"/>
  <c r="AG180" i="1"/>
  <c r="AH180" i="1"/>
  <c r="AI180" i="1"/>
  <c r="L180" i="1" s="1"/>
  <c r="M181" i="1"/>
  <c r="P181" i="1"/>
  <c r="R181" i="1"/>
  <c r="U181" i="1"/>
  <c r="Z181" i="1"/>
  <c r="AA181" i="1"/>
  <c r="AG181" i="1"/>
  <c r="AH181" i="1"/>
  <c r="AI181" i="1"/>
  <c r="L181" i="1" s="1"/>
  <c r="M182" i="1"/>
  <c r="P182" i="1"/>
  <c r="R182" i="1"/>
  <c r="U182" i="1"/>
  <c r="Z182" i="1"/>
  <c r="AA182" i="1"/>
  <c r="AG182" i="1"/>
  <c r="AH182" i="1"/>
  <c r="AI182" i="1"/>
  <c r="L182" i="1" s="1"/>
  <c r="M183" i="1"/>
  <c r="P183" i="1"/>
  <c r="R183" i="1"/>
  <c r="Z183" i="1"/>
  <c r="AA183" i="1"/>
  <c r="AG183" i="1"/>
  <c r="AH183" i="1"/>
  <c r="AI183" i="1"/>
  <c r="L183" i="1" s="1"/>
  <c r="M184" i="1"/>
  <c r="P184" i="1"/>
  <c r="R184" i="1"/>
  <c r="U184" i="1"/>
  <c r="Z184" i="1"/>
  <c r="AA184" i="1"/>
  <c r="AG184" i="1"/>
  <c r="AH184" i="1"/>
  <c r="AI184" i="1"/>
  <c r="L184" i="1" s="1"/>
  <c r="M185" i="1"/>
  <c r="P185" i="1"/>
  <c r="R185" i="1"/>
  <c r="Z185" i="1"/>
  <c r="AA185" i="1"/>
  <c r="AG185" i="1"/>
  <c r="AH185" i="1"/>
  <c r="AI185" i="1"/>
  <c r="L185" i="1" s="1"/>
  <c r="M186" i="1"/>
  <c r="P186" i="1"/>
  <c r="R186" i="1"/>
  <c r="U186" i="1"/>
  <c r="Z186" i="1"/>
  <c r="AA186" i="1"/>
  <c r="AG186" i="1"/>
  <c r="AH186" i="1"/>
  <c r="AI186" i="1"/>
  <c r="L186" i="1" s="1"/>
  <c r="M187" i="1"/>
  <c r="P187" i="1"/>
  <c r="R187" i="1"/>
  <c r="U187" i="1"/>
  <c r="Z187" i="1"/>
  <c r="AA187" i="1"/>
  <c r="AG187" i="1"/>
  <c r="AH187" i="1"/>
  <c r="AI187" i="1"/>
  <c r="L187" i="1" s="1"/>
  <c r="M188" i="1"/>
  <c r="P188" i="1"/>
  <c r="R188" i="1"/>
  <c r="U188" i="1"/>
  <c r="Z188" i="1"/>
  <c r="AA188" i="1"/>
  <c r="AG188" i="1"/>
  <c r="AH188" i="1"/>
  <c r="AI188" i="1"/>
  <c r="L188" i="1" s="1"/>
  <c r="M189" i="1"/>
  <c r="P189" i="1"/>
  <c r="R189" i="1"/>
  <c r="U189" i="1"/>
  <c r="Z189" i="1"/>
  <c r="AA189" i="1"/>
  <c r="AG189" i="1"/>
  <c r="AH189" i="1"/>
  <c r="AI189" i="1"/>
  <c r="L189" i="1" s="1"/>
  <c r="M190" i="1"/>
  <c r="P190" i="1"/>
  <c r="R190" i="1"/>
  <c r="U190" i="1"/>
  <c r="Z190" i="1"/>
  <c r="AA190" i="1"/>
  <c r="AG190" i="1"/>
  <c r="AH190" i="1"/>
  <c r="AI190" i="1"/>
  <c r="L190" i="1" s="1"/>
  <c r="P191" i="1"/>
  <c r="R191" i="1"/>
  <c r="U191" i="1"/>
  <c r="Z191" i="1"/>
  <c r="AA191" i="1"/>
  <c r="AG191" i="1"/>
  <c r="AH191" i="1"/>
  <c r="AI191" i="1"/>
  <c r="L191" i="1" s="1"/>
  <c r="M192" i="1"/>
  <c r="P192" i="1"/>
  <c r="R192" i="1"/>
  <c r="U192" i="1"/>
  <c r="Z192" i="1"/>
  <c r="AA192" i="1"/>
  <c r="AG192" i="1"/>
  <c r="AH192" i="1"/>
  <c r="AI192" i="1"/>
  <c r="L192" i="1" s="1"/>
  <c r="R193" i="1"/>
  <c r="Z193" i="1"/>
  <c r="AA193" i="1"/>
  <c r="AI193" i="1"/>
  <c r="L193" i="1" s="1"/>
  <c r="M194" i="1"/>
  <c r="P194" i="1"/>
  <c r="R194" i="1"/>
  <c r="U194" i="1"/>
  <c r="Z194" i="1"/>
  <c r="AA194" i="1"/>
  <c r="AG194" i="1"/>
  <c r="AH194" i="1"/>
  <c r="AI194" i="1"/>
  <c r="L194" i="1" s="1"/>
  <c r="M195" i="1"/>
  <c r="P195" i="1"/>
  <c r="R195" i="1"/>
  <c r="U195" i="1"/>
  <c r="Z195" i="1"/>
  <c r="AA195" i="1"/>
  <c r="AG195" i="1"/>
  <c r="AH195" i="1"/>
  <c r="AI195" i="1"/>
  <c r="L195" i="1" s="1"/>
  <c r="P196" i="1"/>
  <c r="R196" i="1"/>
  <c r="U196" i="1"/>
  <c r="Z196" i="1"/>
  <c r="AA196" i="1"/>
  <c r="AG196" i="1"/>
  <c r="AH196" i="1"/>
  <c r="AI196" i="1"/>
  <c r="L196" i="1" s="1"/>
  <c r="M197" i="1"/>
  <c r="P197" i="1"/>
  <c r="R197" i="1"/>
  <c r="U197" i="1"/>
  <c r="Z197" i="1"/>
  <c r="AA197" i="1"/>
  <c r="AG197" i="1"/>
  <c r="AH197" i="1"/>
  <c r="AI197" i="1"/>
  <c r="L197" i="1" s="1"/>
  <c r="M198" i="1"/>
  <c r="P198" i="1"/>
  <c r="R198" i="1"/>
  <c r="Z198" i="1"/>
  <c r="AA198" i="1"/>
  <c r="AG198" i="1"/>
  <c r="AH198" i="1"/>
  <c r="AI198" i="1"/>
  <c r="L198" i="1" s="1"/>
  <c r="M199" i="1"/>
  <c r="P199" i="1"/>
  <c r="R199" i="1"/>
  <c r="U199" i="1"/>
  <c r="Z199" i="1"/>
  <c r="AA199" i="1"/>
  <c r="AG199" i="1"/>
  <c r="AH199" i="1"/>
  <c r="AI199" i="1"/>
  <c r="L199" i="1" s="1"/>
  <c r="M200" i="1"/>
  <c r="P200" i="1"/>
  <c r="R200" i="1"/>
  <c r="U200" i="1"/>
  <c r="Z200" i="1"/>
  <c r="AA200" i="1"/>
  <c r="AG200" i="1"/>
  <c r="AH200" i="1"/>
  <c r="AI200" i="1"/>
  <c r="L200" i="1" s="1"/>
  <c r="R201" i="1"/>
  <c r="U201" i="1"/>
  <c r="Z201" i="1"/>
  <c r="AA201" i="1"/>
  <c r="AG201" i="1"/>
  <c r="AI201" i="1"/>
  <c r="L201" i="1" s="1"/>
  <c r="M202" i="1"/>
  <c r="P202" i="1"/>
  <c r="R202" i="1"/>
  <c r="U202" i="1"/>
  <c r="Z202" i="1"/>
  <c r="AA202" i="1"/>
  <c r="AG202" i="1"/>
  <c r="AH202" i="1"/>
  <c r="AI202" i="1"/>
  <c r="L202" i="1" s="1"/>
  <c r="M203" i="1"/>
  <c r="P203" i="1"/>
  <c r="R203" i="1"/>
  <c r="U203" i="1"/>
  <c r="Z203" i="1"/>
  <c r="AA203" i="1"/>
  <c r="AI203" i="1"/>
  <c r="L203" i="1" s="1"/>
  <c r="M204" i="1"/>
  <c r="P204" i="1"/>
  <c r="R204" i="1"/>
  <c r="U204" i="1"/>
  <c r="Z204" i="1"/>
  <c r="AA204" i="1"/>
  <c r="AG204" i="1"/>
  <c r="AH204" i="1"/>
  <c r="AI204" i="1"/>
  <c r="L204" i="1" s="1"/>
  <c r="M205" i="1"/>
  <c r="P205" i="1"/>
  <c r="R205" i="1"/>
  <c r="Z205" i="1"/>
  <c r="AA205" i="1"/>
  <c r="AG205" i="1"/>
  <c r="AH205" i="1"/>
  <c r="AI205" i="1"/>
  <c r="L205" i="1" s="1"/>
  <c r="M206" i="1"/>
  <c r="P206" i="1"/>
  <c r="R206" i="1"/>
  <c r="U206" i="1"/>
  <c r="Z206" i="1"/>
  <c r="AA206" i="1"/>
  <c r="AG206" i="1"/>
  <c r="AI206" i="1"/>
  <c r="L206" i="1" s="1"/>
  <c r="M207" i="1"/>
  <c r="P207" i="1"/>
  <c r="R207" i="1"/>
  <c r="U207" i="1"/>
  <c r="Z207" i="1"/>
  <c r="AA207" i="1"/>
  <c r="AG207" i="1"/>
  <c r="AH207" i="1"/>
  <c r="AI207" i="1"/>
  <c r="L207" i="1" s="1"/>
  <c r="M208" i="1"/>
  <c r="P208" i="1"/>
  <c r="R208" i="1"/>
  <c r="U208" i="1"/>
  <c r="Z208" i="1"/>
  <c r="AA208" i="1"/>
  <c r="AG208" i="1"/>
  <c r="AH208" i="1"/>
  <c r="AI208" i="1"/>
  <c r="L208" i="1" s="1"/>
  <c r="M209" i="1"/>
  <c r="P209" i="1"/>
  <c r="R209" i="1"/>
  <c r="U209" i="1"/>
  <c r="Z209" i="1"/>
  <c r="AA209" i="1"/>
  <c r="AG209" i="1"/>
  <c r="AH209" i="1"/>
  <c r="AI209" i="1"/>
  <c r="L209" i="1" s="1"/>
  <c r="M210" i="1"/>
  <c r="P210" i="1"/>
  <c r="R210" i="1"/>
  <c r="U210" i="1"/>
  <c r="Z210" i="1"/>
  <c r="AA210" i="1"/>
  <c r="AG210" i="1"/>
  <c r="AH210" i="1"/>
  <c r="AI210" i="1"/>
  <c r="L210" i="1" s="1"/>
  <c r="M211" i="1"/>
  <c r="P211" i="1"/>
  <c r="R211" i="1"/>
  <c r="Z211" i="1"/>
  <c r="AA211" i="1"/>
  <c r="AG211" i="1"/>
  <c r="AH211" i="1"/>
  <c r="AI211" i="1"/>
  <c r="L211" i="1" s="1"/>
  <c r="M212" i="1"/>
  <c r="P212" i="1"/>
  <c r="R212" i="1"/>
  <c r="U212" i="1"/>
  <c r="Z212" i="1"/>
  <c r="AA212" i="1"/>
  <c r="AG212" i="1"/>
  <c r="AH212" i="1"/>
  <c r="AI212" i="1"/>
  <c r="L212" i="1" s="1"/>
  <c r="R213" i="1"/>
  <c r="U213" i="1"/>
  <c r="Z213" i="1"/>
  <c r="AA213" i="1"/>
  <c r="AI213" i="1"/>
  <c r="L213" i="1" s="1"/>
  <c r="M214" i="1"/>
  <c r="P214" i="1"/>
  <c r="R214" i="1"/>
  <c r="U214" i="1"/>
  <c r="Z214" i="1"/>
  <c r="AA214" i="1"/>
  <c r="AG214" i="1"/>
  <c r="AI214" i="1"/>
  <c r="L214" i="1" s="1"/>
  <c r="M215" i="1"/>
  <c r="P215" i="1"/>
  <c r="R215" i="1"/>
  <c r="U215" i="1"/>
  <c r="Z215" i="1"/>
  <c r="AA215" i="1"/>
  <c r="AG215" i="1"/>
  <c r="AH215" i="1"/>
  <c r="AI215" i="1"/>
  <c r="L215" i="1" s="1"/>
  <c r="M216" i="1"/>
  <c r="P216" i="1"/>
  <c r="R216" i="1"/>
  <c r="Z216" i="1"/>
  <c r="AA216" i="1"/>
  <c r="AG216" i="1"/>
  <c r="AH216" i="1"/>
  <c r="AI216" i="1"/>
  <c r="L216" i="1" s="1"/>
  <c r="M217" i="1"/>
  <c r="P217" i="1"/>
  <c r="R217" i="1"/>
  <c r="U217" i="1"/>
  <c r="Z217" i="1"/>
  <c r="AA217" i="1"/>
  <c r="AG217" i="1"/>
  <c r="AH217" i="1"/>
  <c r="AI217" i="1"/>
  <c r="L217" i="1" s="1"/>
  <c r="K218" i="1"/>
  <c r="J218" i="1" s="1"/>
  <c r="M218" i="1"/>
  <c r="P218" i="1"/>
  <c r="R218" i="1"/>
  <c r="Z218" i="1"/>
  <c r="AA218" i="1"/>
  <c r="AG218" i="1"/>
  <c r="AH218" i="1"/>
  <c r="AI218" i="1"/>
  <c r="L218" i="1" s="1"/>
  <c r="M219" i="1"/>
  <c r="P219" i="1"/>
  <c r="R219" i="1"/>
  <c r="U219" i="1"/>
  <c r="Z219" i="1"/>
  <c r="AA219" i="1"/>
  <c r="AG219" i="1"/>
  <c r="AH219" i="1"/>
  <c r="AI219" i="1"/>
  <c r="L219" i="1" s="1"/>
  <c r="M220" i="1"/>
  <c r="P220" i="1"/>
  <c r="R220" i="1"/>
  <c r="U220" i="1"/>
  <c r="Z220" i="1"/>
  <c r="AA220" i="1"/>
  <c r="AG220" i="1"/>
  <c r="AH220" i="1"/>
  <c r="AI220" i="1"/>
  <c r="L220" i="1" s="1"/>
  <c r="P221" i="1"/>
  <c r="R221" i="1"/>
  <c r="U221" i="1"/>
  <c r="Z221" i="1"/>
  <c r="AA221" i="1"/>
  <c r="AG221" i="1"/>
  <c r="AH221" i="1"/>
  <c r="AI221" i="1"/>
  <c r="L221" i="1" s="1"/>
  <c r="M222" i="1"/>
  <c r="P222" i="1"/>
  <c r="R222" i="1"/>
  <c r="U222" i="1"/>
  <c r="Z222" i="1"/>
  <c r="AA222" i="1"/>
  <c r="AG222" i="1"/>
  <c r="AH222" i="1"/>
  <c r="AI222" i="1"/>
  <c r="L222" i="1" s="1"/>
  <c r="M223" i="1"/>
  <c r="P223" i="1"/>
  <c r="R223" i="1"/>
  <c r="U223" i="1"/>
  <c r="Z223" i="1"/>
  <c r="AA223" i="1"/>
  <c r="AG223" i="1"/>
  <c r="AH223" i="1"/>
  <c r="AI223" i="1"/>
  <c r="L223" i="1" s="1"/>
  <c r="M224" i="1"/>
  <c r="P224" i="1"/>
  <c r="R224" i="1"/>
  <c r="U224" i="1"/>
  <c r="Z224" i="1"/>
  <c r="AA224" i="1"/>
  <c r="AG224" i="1"/>
  <c r="AI224" i="1"/>
  <c r="L224" i="1" s="1"/>
  <c r="M225" i="1"/>
  <c r="P225" i="1"/>
  <c r="R225" i="1"/>
  <c r="U225" i="1"/>
  <c r="Z225" i="1"/>
  <c r="AA225" i="1"/>
  <c r="AG225" i="1"/>
  <c r="AH225" i="1"/>
  <c r="AI225" i="1"/>
  <c r="L225" i="1" s="1"/>
  <c r="M226" i="1"/>
  <c r="P226" i="1"/>
  <c r="R226" i="1"/>
  <c r="Z226" i="1"/>
  <c r="AA226" i="1"/>
  <c r="AI226" i="1"/>
  <c r="L226" i="1" s="1"/>
  <c r="M227" i="1"/>
  <c r="P227" i="1"/>
  <c r="R227" i="1"/>
  <c r="U227" i="1"/>
  <c r="Z227" i="1"/>
  <c r="AA227" i="1"/>
  <c r="AG227" i="1"/>
  <c r="AH227" i="1"/>
  <c r="AI227" i="1"/>
  <c r="L227" i="1" s="1"/>
  <c r="M228" i="1"/>
  <c r="P228" i="1"/>
  <c r="R228" i="1"/>
  <c r="U228" i="1"/>
  <c r="Z228" i="1"/>
  <c r="AA228" i="1"/>
  <c r="AG228" i="1"/>
  <c r="AH228" i="1"/>
  <c r="AI228" i="1"/>
  <c r="L228" i="1" s="1"/>
  <c r="M229" i="1"/>
  <c r="P229" i="1"/>
  <c r="R229" i="1"/>
  <c r="U229" i="1"/>
  <c r="Z229" i="1"/>
  <c r="AA229" i="1"/>
  <c r="AG229" i="1"/>
  <c r="AH229" i="1"/>
  <c r="AI229" i="1"/>
  <c r="L229" i="1" s="1"/>
  <c r="M230" i="1"/>
  <c r="P230" i="1"/>
  <c r="R230" i="1"/>
  <c r="U230" i="1"/>
  <c r="Z230" i="1"/>
  <c r="AA230" i="1"/>
  <c r="AG230" i="1"/>
  <c r="AH230" i="1"/>
  <c r="AI230" i="1"/>
  <c r="L230" i="1" s="1"/>
  <c r="P231" i="1"/>
  <c r="R231" i="1"/>
  <c r="U231" i="1"/>
  <c r="Z231" i="1"/>
  <c r="AA231" i="1"/>
  <c r="AG231" i="1"/>
  <c r="AH231" i="1"/>
  <c r="AI231" i="1"/>
  <c r="L231" i="1" s="1"/>
  <c r="M232" i="1"/>
  <c r="P232" i="1"/>
  <c r="R232" i="1"/>
  <c r="U232" i="1"/>
  <c r="Z232" i="1"/>
  <c r="AA232" i="1"/>
  <c r="AG232" i="1"/>
  <c r="AH232" i="1"/>
  <c r="AI232" i="1"/>
  <c r="L232" i="1" s="1"/>
  <c r="M233" i="1"/>
  <c r="P233" i="1"/>
  <c r="R233" i="1"/>
  <c r="U233" i="1"/>
  <c r="Z233" i="1"/>
  <c r="AA233" i="1"/>
  <c r="AG233" i="1"/>
  <c r="AH233" i="1"/>
  <c r="AI233" i="1"/>
  <c r="L233" i="1" s="1"/>
  <c r="M234" i="1"/>
  <c r="P234" i="1"/>
  <c r="R234" i="1"/>
  <c r="U234" i="1"/>
  <c r="Z234" i="1"/>
  <c r="AA234" i="1"/>
  <c r="AG234" i="1"/>
  <c r="AH234" i="1"/>
  <c r="AI234" i="1"/>
  <c r="L234" i="1" s="1"/>
  <c r="M235" i="1"/>
  <c r="P235" i="1"/>
  <c r="R235" i="1"/>
  <c r="U235" i="1"/>
  <c r="Z235" i="1"/>
  <c r="AA235" i="1"/>
  <c r="AG235" i="1"/>
  <c r="AH235" i="1"/>
  <c r="AI235" i="1"/>
  <c r="L235" i="1" s="1"/>
  <c r="M236" i="1"/>
  <c r="P236" i="1"/>
  <c r="R236" i="1"/>
  <c r="Z236" i="1"/>
  <c r="AA236" i="1"/>
  <c r="AG236" i="1"/>
  <c r="AH236" i="1"/>
  <c r="AI236" i="1"/>
  <c r="L236" i="1" s="1"/>
  <c r="M237" i="1"/>
  <c r="P237" i="1"/>
  <c r="R237" i="1"/>
  <c r="U237" i="1"/>
  <c r="Z237" i="1"/>
  <c r="AA237" i="1"/>
  <c r="AG237" i="1"/>
  <c r="AH237" i="1"/>
  <c r="AI237" i="1"/>
  <c r="L237" i="1" s="1"/>
  <c r="R238" i="1"/>
  <c r="U238" i="1"/>
  <c r="Z238" i="1"/>
  <c r="AA238" i="1"/>
  <c r="AG238" i="1"/>
  <c r="AH238" i="1"/>
  <c r="AI238" i="1"/>
  <c r="L238" i="1" s="1"/>
  <c r="M239" i="1"/>
  <c r="P239" i="1"/>
  <c r="R239" i="1"/>
  <c r="U239" i="1"/>
  <c r="Z239" i="1"/>
  <c r="AA239" i="1"/>
  <c r="AG239" i="1"/>
  <c r="AH239" i="1"/>
  <c r="AI239" i="1"/>
  <c r="L239" i="1" s="1"/>
  <c r="M240" i="1"/>
  <c r="P240" i="1"/>
  <c r="R240" i="1"/>
  <c r="U240" i="1"/>
  <c r="Z240" i="1"/>
  <c r="AA240" i="1"/>
  <c r="AG240" i="1"/>
  <c r="AH240" i="1"/>
  <c r="AI240" i="1"/>
  <c r="L240" i="1" s="1"/>
  <c r="M241" i="1"/>
  <c r="R241" i="1"/>
  <c r="U241" i="1"/>
  <c r="Z241" i="1"/>
  <c r="AA241" i="1"/>
  <c r="AI241" i="1"/>
  <c r="L241" i="1" s="1"/>
  <c r="M242" i="1"/>
  <c r="P242" i="1"/>
  <c r="R242" i="1"/>
  <c r="U242" i="1"/>
  <c r="Z242" i="1"/>
  <c r="AA242" i="1"/>
  <c r="AG242" i="1"/>
  <c r="AH242" i="1"/>
  <c r="AI242" i="1"/>
  <c r="L242" i="1" s="1"/>
  <c r="M243" i="1"/>
  <c r="P243" i="1"/>
  <c r="R243" i="1"/>
  <c r="Z243" i="1"/>
  <c r="AA243" i="1"/>
  <c r="AG243" i="1"/>
  <c r="AH243" i="1"/>
  <c r="AI243" i="1"/>
  <c r="L243" i="1" s="1"/>
  <c r="M244" i="1"/>
  <c r="P244" i="1"/>
  <c r="R244" i="1"/>
  <c r="U244" i="1"/>
  <c r="Z244" i="1"/>
  <c r="AA244" i="1"/>
  <c r="AG244" i="1"/>
  <c r="AH244" i="1"/>
  <c r="AI244" i="1"/>
  <c r="L244" i="1" s="1"/>
  <c r="M245" i="1"/>
  <c r="P245" i="1"/>
  <c r="R245" i="1"/>
  <c r="U245" i="1"/>
  <c r="Z245" i="1"/>
  <c r="AA245" i="1"/>
  <c r="AG245" i="1"/>
  <c r="AH245" i="1"/>
  <c r="AI245" i="1"/>
  <c r="L245" i="1" s="1"/>
  <c r="M246" i="1"/>
  <c r="P246" i="1"/>
  <c r="R246" i="1"/>
  <c r="U246" i="1"/>
  <c r="Z246" i="1"/>
  <c r="AA246" i="1"/>
  <c r="AI246" i="1"/>
  <c r="L246" i="1" s="1"/>
  <c r="M247" i="1"/>
  <c r="P247" i="1"/>
  <c r="R247" i="1"/>
  <c r="U247" i="1"/>
  <c r="Z247" i="1"/>
  <c r="AA247" i="1"/>
  <c r="AG247" i="1"/>
  <c r="AH247" i="1"/>
  <c r="AI247" i="1"/>
  <c r="L247" i="1" s="1"/>
  <c r="M248" i="1"/>
  <c r="P248" i="1"/>
  <c r="R248" i="1"/>
  <c r="U248" i="1"/>
  <c r="Z248" i="1"/>
  <c r="AA248" i="1"/>
  <c r="AG248" i="1"/>
  <c r="AH248" i="1"/>
  <c r="AI248" i="1"/>
  <c r="L248" i="1" s="1"/>
  <c r="M249" i="1"/>
  <c r="P249" i="1"/>
  <c r="R249" i="1"/>
  <c r="U249" i="1"/>
  <c r="Z249" i="1"/>
  <c r="AA249" i="1"/>
  <c r="AG249" i="1"/>
  <c r="AH249" i="1"/>
  <c r="AI249" i="1"/>
  <c r="L249" i="1" s="1"/>
  <c r="M250" i="1"/>
  <c r="P250" i="1"/>
  <c r="R250" i="1"/>
  <c r="U250" i="1"/>
  <c r="Z250" i="1"/>
  <c r="AA250" i="1"/>
  <c r="AG250" i="1"/>
  <c r="AH250" i="1"/>
  <c r="AI250" i="1"/>
  <c r="L250" i="1" s="1"/>
  <c r="R251" i="1"/>
  <c r="U251" i="1"/>
  <c r="Z251" i="1"/>
  <c r="AA251" i="1"/>
  <c r="AH251" i="1"/>
  <c r="AI251" i="1"/>
  <c r="L251" i="1" s="1"/>
  <c r="M252" i="1"/>
  <c r="P252" i="1"/>
  <c r="R252" i="1"/>
  <c r="U252" i="1"/>
  <c r="Z252" i="1"/>
  <c r="AA252" i="1"/>
  <c r="AG252" i="1"/>
  <c r="AH252" i="1"/>
  <c r="AI252" i="1"/>
  <c r="L252" i="1" s="1"/>
  <c r="M253" i="1"/>
  <c r="P253" i="1"/>
  <c r="R253" i="1"/>
  <c r="U253" i="1"/>
  <c r="Z253" i="1"/>
  <c r="AA253" i="1"/>
  <c r="AG253" i="1"/>
  <c r="AH253" i="1"/>
  <c r="AI253" i="1"/>
  <c r="L253" i="1" s="1"/>
  <c r="M254" i="1"/>
  <c r="P254" i="1"/>
  <c r="R254" i="1"/>
  <c r="U254" i="1"/>
  <c r="Z254" i="1"/>
  <c r="AA254" i="1"/>
  <c r="AG254" i="1"/>
  <c r="AH254" i="1"/>
  <c r="AI254" i="1"/>
  <c r="L254" i="1" s="1"/>
  <c r="M255" i="1"/>
  <c r="P255" i="1"/>
  <c r="R255" i="1"/>
  <c r="U255" i="1"/>
  <c r="Z255" i="1"/>
  <c r="AA255" i="1"/>
  <c r="AG255" i="1"/>
  <c r="AH255" i="1"/>
  <c r="AI255" i="1"/>
  <c r="L255" i="1" s="1"/>
  <c r="M256" i="1"/>
  <c r="P256" i="1"/>
  <c r="R256" i="1"/>
  <c r="U256" i="1"/>
  <c r="Z256" i="1"/>
  <c r="AA256" i="1"/>
  <c r="AI256" i="1"/>
  <c r="L256" i="1" s="1"/>
  <c r="M257" i="1"/>
  <c r="P257" i="1"/>
  <c r="R257" i="1"/>
  <c r="U257" i="1"/>
  <c r="Z257" i="1"/>
  <c r="AA257" i="1"/>
  <c r="AG257" i="1"/>
  <c r="AH257" i="1"/>
  <c r="AI257" i="1"/>
  <c r="L257" i="1" s="1"/>
  <c r="M258" i="1"/>
  <c r="P258" i="1"/>
  <c r="R258" i="1"/>
  <c r="Z258" i="1"/>
  <c r="AA258" i="1"/>
  <c r="AG258" i="1"/>
  <c r="AH258" i="1"/>
  <c r="AI258" i="1"/>
  <c r="L258" i="1" s="1"/>
  <c r="M259" i="1"/>
  <c r="P259" i="1"/>
  <c r="R259" i="1"/>
  <c r="U259" i="1"/>
  <c r="Z259" i="1"/>
  <c r="AA259" i="1"/>
  <c r="AG259" i="1"/>
  <c r="AH259" i="1"/>
  <c r="AI259" i="1"/>
  <c r="L259" i="1" s="1"/>
  <c r="M260" i="1"/>
  <c r="P260" i="1"/>
  <c r="R260" i="1"/>
  <c r="U260" i="1"/>
  <c r="Z260" i="1"/>
  <c r="AA260" i="1"/>
  <c r="AG260" i="1"/>
  <c r="AH260" i="1"/>
  <c r="AI260" i="1"/>
  <c r="L260" i="1" s="1"/>
  <c r="M261" i="1"/>
  <c r="P261" i="1"/>
  <c r="R261" i="1"/>
  <c r="U261" i="1"/>
  <c r="Z261" i="1"/>
  <c r="AA261" i="1"/>
  <c r="AG261" i="1"/>
  <c r="AH261" i="1"/>
  <c r="AI261" i="1"/>
  <c r="L261" i="1" s="1"/>
  <c r="M262" i="1"/>
  <c r="P262" i="1"/>
  <c r="R262" i="1"/>
  <c r="U262" i="1"/>
  <c r="Z262" i="1"/>
  <c r="AA262" i="1"/>
  <c r="AI262" i="1"/>
  <c r="L262" i="1" s="1"/>
  <c r="M263" i="1"/>
  <c r="P263" i="1"/>
  <c r="R263" i="1"/>
  <c r="U263" i="1"/>
  <c r="Z263" i="1"/>
  <c r="AA263" i="1"/>
  <c r="AG263" i="1"/>
  <c r="AH263" i="1"/>
  <c r="AI263" i="1"/>
  <c r="L263" i="1" s="1"/>
  <c r="M264" i="1"/>
  <c r="P264" i="1"/>
  <c r="R264" i="1"/>
  <c r="U264" i="1"/>
  <c r="Z264" i="1"/>
  <c r="AA264" i="1"/>
  <c r="AI264" i="1"/>
  <c r="L264" i="1" s="1"/>
  <c r="M265" i="1"/>
  <c r="P265" i="1"/>
  <c r="R265" i="1"/>
  <c r="U265" i="1"/>
  <c r="Z265" i="1"/>
  <c r="AA265" i="1"/>
  <c r="AG265" i="1"/>
  <c r="AH265" i="1"/>
  <c r="AI265" i="1"/>
  <c r="L265" i="1" s="1"/>
  <c r="M266" i="1"/>
  <c r="R266" i="1"/>
  <c r="U266" i="1"/>
  <c r="Z266" i="1"/>
  <c r="AA266" i="1"/>
  <c r="AG266" i="1"/>
  <c r="AH266" i="1"/>
  <c r="AI266" i="1"/>
  <c r="L266" i="1" s="1"/>
  <c r="M267" i="1"/>
  <c r="P267" i="1"/>
  <c r="R267" i="1"/>
  <c r="U267" i="1"/>
  <c r="Z267" i="1"/>
  <c r="AA267" i="1"/>
  <c r="AG267" i="1"/>
  <c r="AH267" i="1"/>
  <c r="AI267" i="1"/>
  <c r="L267" i="1" s="1"/>
  <c r="M268" i="1"/>
  <c r="P268" i="1"/>
  <c r="R268" i="1"/>
  <c r="Z268" i="1"/>
  <c r="AA268" i="1"/>
  <c r="AG268" i="1"/>
  <c r="AH268" i="1"/>
  <c r="AI268" i="1"/>
  <c r="L268" i="1" s="1"/>
  <c r="M269" i="1"/>
  <c r="P269" i="1"/>
  <c r="R269" i="1"/>
  <c r="U269" i="1"/>
  <c r="Z269" i="1"/>
  <c r="AA269" i="1"/>
  <c r="AG269" i="1"/>
  <c r="AH269" i="1"/>
  <c r="AI269" i="1"/>
  <c r="L269" i="1" s="1"/>
  <c r="M270" i="1"/>
  <c r="P270" i="1"/>
  <c r="R270" i="1"/>
  <c r="Z270" i="1"/>
  <c r="AA270" i="1"/>
  <c r="AG270" i="1"/>
  <c r="AH270" i="1"/>
  <c r="AI270" i="1"/>
  <c r="L270" i="1" s="1"/>
  <c r="R271" i="1"/>
  <c r="Z271" i="1"/>
  <c r="AA271" i="1"/>
  <c r="AG271" i="1"/>
  <c r="AI271" i="1"/>
  <c r="L271" i="1" s="1"/>
  <c r="M272" i="1"/>
  <c r="P272" i="1"/>
  <c r="R272" i="1"/>
  <c r="U272" i="1"/>
  <c r="Z272" i="1"/>
  <c r="AA272" i="1"/>
  <c r="AG272" i="1"/>
  <c r="AH272" i="1"/>
  <c r="AI272" i="1"/>
  <c r="L272" i="1" s="1"/>
  <c r="R273" i="1"/>
  <c r="Z273" i="1"/>
  <c r="AA273" i="1"/>
  <c r="AI273" i="1"/>
  <c r="L273" i="1" s="1"/>
  <c r="M274" i="1"/>
  <c r="P274" i="1"/>
  <c r="R274" i="1"/>
  <c r="U274" i="1"/>
  <c r="Z274" i="1"/>
  <c r="AA274" i="1"/>
  <c r="AG274" i="1"/>
  <c r="AH274" i="1"/>
  <c r="AI274" i="1"/>
  <c r="L274" i="1" s="1"/>
  <c r="M275" i="1"/>
  <c r="P275" i="1"/>
  <c r="R275" i="1"/>
  <c r="U275" i="1"/>
  <c r="Z275" i="1"/>
  <c r="AA275" i="1"/>
  <c r="AG275" i="1"/>
  <c r="AH275" i="1"/>
  <c r="AI275" i="1"/>
  <c r="L275" i="1" s="1"/>
  <c r="R276" i="1"/>
  <c r="Z276" i="1"/>
  <c r="AA276" i="1"/>
  <c r="AI276" i="1"/>
  <c r="L276" i="1" s="1"/>
  <c r="M277" i="1"/>
  <c r="P277" i="1"/>
  <c r="R277" i="1"/>
  <c r="U277" i="1"/>
  <c r="Z277" i="1"/>
  <c r="AA277" i="1"/>
  <c r="AG277" i="1"/>
  <c r="AH277" i="1"/>
  <c r="AI277" i="1"/>
  <c r="L277" i="1" s="1"/>
  <c r="M278" i="1"/>
  <c r="P278" i="1"/>
  <c r="R278" i="1"/>
  <c r="U278" i="1"/>
  <c r="Z278" i="1"/>
  <c r="AA278" i="1"/>
  <c r="AG278" i="1"/>
  <c r="AH278" i="1"/>
  <c r="AI278" i="1"/>
  <c r="L278" i="1" s="1"/>
  <c r="K279" i="1"/>
  <c r="J279" i="1" s="1"/>
  <c r="AC279" i="1" s="1"/>
  <c r="M279" i="1"/>
  <c r="P279" i="1"/>
  <c r="R279" i="1"/>
  <c r="U279" i="1"/>
  <c r="Z279" i="1"/>
  <c r="AA279" i="1"/>
  <c r="AG279" i="1"/>
  <c r="AH279" i="1"/>
  <c r="AI279" i="1"/>
  <c r="L279" i="1" s="1"/>
  <c r="M280" i="1"/>
  <c r="P280" i="1"/>
  <c r="R280" i="1"/>
  <c r="Z280" i="1"/>
  <c r="AA280" i="1"/>
  <c r="AG280" i="1"/>
  <c r="AH280" i="1"/>
  <c r="AI280" i="1"/>
  <c r="L280" i="1" s="1"/>
  <c r="R281" i="1"/>
  <c r="Z281" i="1"/>
  <c r="AA281" i="1"/>
  <c r="AI281" i="1"/>
  <c r="L281" i="1" s="1"/>
  <c r="K282" i="1"/>
  <c r="J282" i="1" s="1"/>
  <c r="M282" i="1"/>
  <c r="P282" i="1"/>
  <c r="R282" i="1"/>
  <c r="U282" i="1"/>
  <c r="Z282" i="1"/>
  <c r="AA282" i="1"/>
  <c r="AG282" i="1"/>
  <c r="AH282" i="1"/>
  <c r="AI282" i="1"/>
  <c r="L282" i="1" s="1"/>
  <c r="K283" i="1"/>
  <c r="J283" i="1" s="1"/>
  <c r="M283" i="1"/>
  <c r="P283" i="1"/>
  <c r="R283" i="1"/>
  <c r="Z283" i="1"/>
  <c r="AA283" i="1"/>
  <c r="AG283" i="1"/>
  <c r="AH283" i="1"/>
  <c r="AI283" i="1"/>
  <c r="L283" i="1" s="1"/>
  <c r="K284" i="1"/>
  <c r="J284" i="1" s="1"/>
  <c r="AC284" i="1" s="1"/>
  <c r="M284" i="1"/>
  <c r="P284" i="1"/>
  <c r="R284" i="1"/>
  <c r="U284" i="1"/>
  <c r="Z284" i="1"/>
  <c r="AA284" i="1"/>
  <c r="AG284" i="1"/>
  <c r="AH284" i="1"/>
  <c r="AI284" i="1"/>
  <c r="L284" i="1" s="1"/>
  <c r="M285" i="1"/>
  <c r="P285" i="1"/>
  <c r="R285" i="1"/>
  <c r="U285" i="1"/>
  <c r="Z285" i="1"/>
  <c r="AA285" i="1"/>
  <c r="AG285" i="1"/>
  <c r="AH285" i="1"/>
  <c r="AI285" i="1"/>
  <c r="L285" i="1" s="1"/>
  <c r="P286" i="1"/>
  <c r="R286" i="1"/>
  <c r="Z286" i="1"/>
  <c r="AA286" i="1"/>
  <c r="AI286" i="1"/>
  <c r="L286" i="1" s="1"/>
  <c r="M287" i="1"/>
  <c r="P287" i="1"/>
  <c r="R287" i="1"/>
  <c r="U287" i="1"/>
  <c r="Z287" i="1"/>
  <c r="AA287" i="1"/>
  <c r="AH287" i="1"/>
  <c r="AI287" i="1"/>
  <c r="L287" i="1" s="1"/>
  <c r="M288" i="1"/>
  <c r="P288" i="1"/>
  <c r="R288" i="1"/>
  <c r="U288" i="1"/>
  <c r="Z288" i="1"/>
  <c r="AA288" i="1"/>
  <c r="AG288" i="1"/>
  <c r="AH288" i="1"/>
  <c r="AI288" i="1"/>
  <c r="L288" i="1" s="1"/>
  <c r="M289" i="1"/>
  <c r="P289" i="1"/>
  <c r="R289" i="1"/>
  <c r="U289" i="1"/>
  <c r="Z289" i="1"/>
  <c r="AA289" i="1"/>
  <c r="AG289" i="1"/>
  <c r="AH289" i="1"/>
  <c r="AI289" i="1"/>
  <c r="L289" i="1" s="1"/>
  <c r="K290" i="1"/>
  <c r="J290" i="1" s="1"/>
  <c r="M290" i="1"/>
  <c r="P290" i="1"/>
  <c r="R290" i="1"/>
  <c r="U290" i="1"/>
  <c r="Z290" i="1"/>
  <c r="AA290" i="1"/>
  <c r="AG290" i="1"/>
  <c r="AH290" i="1"/>
  <c r="AI290" i="1"/>
  <c r="L290" i="1" s="1"/>
  <c r="R291" i="1"/>
  <c r="Z291" i="1"/>
  <c r="AA291" i="1"/>
  <c r="AI291" i="1"/>
  <c r="L291" i="1" s="1"/>
  <c r="M292" i="1"/>
  <c r="P292" i="1"/>
  <c r="R292" i="1"/>
  <c r="U292" i="1"/>
  <c r="Z292" i="1"/>
  <c r="AA292" i="1"/>
  <c r="AG292" i="1"/>
  <c r="AH292" i="1"/>
  <c r="AI292" i="1"/>
  <c r="L292" i="1" s="1"/>
  <c r="M293" i="1"/>
  <c r="P293" i="1"/>
  <c r="R293" i="1"/>
  <c r="Z293" i="1"/>
  <c r="AA293" i="1"/>
  <c r="AG293" i="1"/>
  <c r="AH293" i="1"/>
  <c r="AI293" i="1"/>
  <c r="L293" i="1" s="1"/>
  <c r="M294" i="1"/>
  <c r="P294" i="1"/>
  <c r="R294" i="1"/>
  <c r="U294" i="1"/>
  <c r="Z294" i="1"/>
  <c r="AA294" i="1"/>
  <c r="AG294" i="1"/>
  <c r="AH294" i="1"/>
  <c r="AI294" i="1"/>
  <c r="L294" i="1" s="1"/>
  <c r="M295" i="1"/>
  <c r="P295" i="1"/>
  <c r="R295" i="1"/>
  <c r="U295" i="1"/>
  <c r="Z295" i="1"/>
  <c r="AA295" i="1"/>
  <c r="AG295" i="1"/>
  <c r="AH295" i="1"/>
  <c r="AI295" i="1"/>
  <c r="L295" i="1" s="1"/>
  <c r="R296" i="1"/>
  <c r="Z296" i="1"/>
  <c r="AA296" i="1"/>
  <c r="AI296" i="1"/>
  <c r="L296" i="1" s="1"/>
  <c r="M297" i="1"/>
  <c r="P297" i="1"/>
  <c r="R297" i="1"/>
  <c r="U297" i="1"/>
  <c r="Z297" i="1"/>
  <c r="AA297" i="1"/>
  <c r="AG297" i="1"/>
  <c r="AH297" i="1"/>
  <c r="AI297" i="1"/>
  <c r="L297" i="1" s="1"/>
  <c r="M298" i="1"/>
  <c r="P298" i="1"/>
  <c r="R298" i="1"/>
  <c r="Z298" i="1"/>
  <c r="AA298" i="1"/>
  <c r="AG298" i="1"/>
  <c r="AH298" i="1"/>
  <c r="AI298" i="1"/>
  <c r="L298" i="1" s="1"/>
  <c r="M299" i="1"/>
  <c r="P299" i="1"/>
  <c r="R299" i="1"/>
  <c r="Z299" i="1"/>
  <c r="AA299" i="1"/>
  <c r="AG299" i="1"/>
  <c r="AH299" i="1"/>
  <c r="AI299" i="1"/>
  <c r="L299" i="1" s="1"/>
  <c r="K300" i="1"/>
  <c r="J300" i="1" s="1"/>
  <c r="AC300" i="1" s="1"/>
  <c r="M300" i="1"/>
  <c r="P300" i="1"/>
  <c r="R300" i="1"/>
  <c r="U300" i="1"/>
  <c r="Z300" i="1"/>
  <c r="AA300" i="1"/>
  <c r="AG300" i="1"/>
  <c r="AH300" i="1"/>
  <c r="AI300" i="1"/>
  <c r="L300" i="1" s="1"/>
  <c r="R301" i="1"/>
  <c r="Z301" i="1"/>
  <c r="AA301" i="1"/>
  <c r="AI301" i="1"/>
  <c r="L301" i="1" s="1"/>
  <c r="M302" i="1"/>
  <c r="P302" i="1"/>
  <c r="R302" i="1"/>
  <c r="Z302" i="1"/>
  <c r="AA302" i="1"/>
  <c r="AG302" i="1"/>
  <c r="AH302" i="1"/>
  <c r="AI302" i="1"/>
  <c r="L302" i="1" s="1"/>
  <c r="M303" i="1"/>
  <c r="P303" i="1"/>
  <c r="R303" i="1"/>
  <c r="U303" i="1"/>
  <c r="Z303" i="1"/>
  <c r="AA303" i="1"/>
  <c r="AG303" i="1"/>
  <c r="AH303" i="1"/>
  <c r="AI303" i="1"/>
  <c r="L303" i="1" s="1"/>
  <c r="M304" i="1"/>
  <c r="P304" i="1"/>
  <c r="R304" i="1"/>
  <c r="U304" i="1"/>
  <c r="Z304" i="1"/>
  <c r="AA304" i="1"/>
  <c r="AG304" i="1"/>
  <c r="AH304" i="1"/>
  <c r="AI304" i="1"/>
  <c r="L304" i="1" s="1"/>
  <c r="M305" i="1"/>
  <c r="P305" i="1"/>
  <c r="R305" i="1"/>
  <c r="U305" i="1"/>
  <c r="Z305" i="1"/>
  <c r="AA305" i="1"/>
  <c r="AG305" i="1"/>
  <c r="AH305" i="1"/>
  <c r="AI305" i="1"/>
  <c r="L305" i="1" s="1"/>
  <c r="R306" i="1"/>
  <c r="Z306" i="1"/>
  <c r="AA306" i="1"/>
  <c r="AI306" i="1"/>
  <c r="L306" i="1" s="1"/>
  <c r="M307" i="1"/>
  <c r="P307" i="1"/>
  <c r="R307" i="1"/>
  <c r="U307" i="1"/>
  <c r="Z307" i="1"/>
  <c r="AA307" i="1"/>
  <c r="AG307" i="1"/>
  <c r="AH307" i="1"/>
  <c r="AI307" i="1"/>
  <c r="L307" i="1" s="1"/>
  <c r="M308" i="1"/>
  <c r="P308" i="1"/>
  <c r="R308" i="1"/>
  <c r="Z308" i="1"/>
  <c r="AA308" i="1"/>
  <c r="AG308" i="1"/>
  <c r="AH308" i="1"/>
  <c r="AI308" i="1"/>
  <c r="L308" i="1" s="1"/>
  <c r="M309" i="1"/>
  <c r="P309" i="1"/>
  <c r="R309" i="1"/>
  <c r="U309" i="1"/>
  <c r="Z309" i="1"/>
  <c r="AA309" i="1"/>
  <c r="AG309" i="1"/>
  <c r="AH309" i="1"/>
  <c r="AI309" i="1"/>
  <c r="L309" i="1" s="1"/>
  <c r="M310" i="1"/>
  <c r="P310" i="1"/>
  <c r="R310" i="1"/>
  <c r="U310" i="1"/>
  <c r="Z310" i="1"/>
  <c r="AA310" i="1"/>
  <c r="AG310" i="1"/>
  <c r="AH310" i="1"/>
  <c r="AI310" i="1"/>
  <c r="L310" i="1" s="1"/>
  <c r="R311" i="1"/>
  <c r="U311" i="1"/>
  <c r="Z311" i="1"/>
  <c r="AA311" i="1"/>
  <c r="AG311" i="1"/>
  <c r="AI311" i="1"/>
  <c r="L311" i="1" s="1"/>
  <c r="M312" i="1"/>
  <c r="P312" i="1"/>
  <c r="R312" i="1"/>
  <c r="U312" i="1"/>
  <c r="Z312" i="1"/>
  <c r="AA312" i="1"/>
  <c r="AG312" i="1"/>
  <c r="AH312" i="1"/>
  <c r="AI312" i="1"/>
  <c r="L312" i="1" s="1"/>
  <c r="M313" i="1"/>
  <c r="P313" i="1"/>
  <c r="R313" i="1"/>
  <c r="Z313" i="1"/>
  <c r="AA313" i="1"/>
  <c r="AG313" i="1"/>
  <c r="AH313" i="1"/>
  <c r="AI313" i="1"/>
  <c r="L313" i="1" s="1"/>
  <c r="M314" i="1"/>
  <c r="P314" i="1"/>
  <c r="R314" i="1"/>
  <c r="U314" i="1"/>
  <c r="Z314" i="1"/>
  <c r="AA314" i="1"/>
  <c r="AG314" i="1"/>
  <c r="AH314" i="1"/>
  <c r="AI314" i="1"/>
  <c r="L314" i="1" s="1"/>
  <c r="M315" i="1"/>
  <c r="P315" i="1"/>
  <c r="R315" i="1"/>
  <c r="U315" i="1"/>
  <c r="Z315" i="1"/>
  <c r="AA315" i="1"/>
  <c r="AG315" i="1"/>
  <c r="AH315" i="1"/>
  <c r="AI315" i="1"/>
  <c r="L315" i="1" s="1"/>
  <c r="M316" i="1"/>
  <c r="P316" i="1"/>
  <c r="R316" i="1"/>
  <c r="Z316" i="1"/>
  <c r="AA316" i="1"/>
  <c r="AI316" i="1"/>
  <c r="L316" i="1" s="1"/>
  <c r="M317" i="1"/>
  <c r="P317" i="1"/>
  <c r="R317" i="1"/>
  <c r="U317" i="1"/>
  <c r="Z317" i="1"/>
  <c r="AA317" i="1"/>
  <c r="AG317" i="1"/>
  <c r="AH317" i="1"/>
  <c r="AI317" i="1"/>
  <c r="L317" i="1" s="1"/>
  <c r="M318" i="1"/>
  <c r="P318" i="1"/>
  <c r="R318" i="1"/>
  <c r="U318" i="1"/>
  <c r="Z318" i="1"/>
  <c r="AA318" i="1"/>
  <c r="AG318" i="1"/>
  <c r="AH318" i="1"/>
  <c r="AI318" i="1"/>
  <c r="L318" i="1" s="1"/>
  <c r="M319" i="1"/>
  <c r="P319" i="1"/>
  <c r="R319" i="1"/>
  <c r="U319" i="1"/>
  <c r="Z319" i="1"/>
  <c r="AA319" i="1"/>
  <c r="AG319" i="1"/>
  <c r="AH319" i="1"/>
  <c r="AI319" i="1"/>
  <c r="L319" i="1" s="1"/>
  <c r="M320" i="1"/>
  <c r="P320" i="1"/>
  <c r="R320" i="1"/>
  <c r="U320" i="1"/>
  <c r="Z320" i="1"/>
  <c r="AA320" i="1"/>
  <c r="AG320" i="1"/>
  <c r="AH320" i="1"/>
  <c r="AI320" i="1"/>
  <c r="L320" i="1" s="1"/>
  <c r="M321" i="1"/>
  <c r="R321" i="1"/>
  <c r="Z321" i="1"/>
  <c r="AA321" i="1"/>
  <c r="AI321" i="1"/>
  <c r="L321" i="1" s="1"/>
  <c r="M322" i="1"/>
  <c r="P322" i="1"/>
  <c r="R322" i="1"/>
  <c r="U322" i="1"/>
  <c r="Z322" i="1"/>
  <c r="AA322" i="1"/>
  <c r="AG322" i="1"/>
  <c r="AH322" i="1"/>
  <c r="AI322" i="1"/>
  <c r="L322" i="1" s="1"/>
  <c r="M323" i="1"/>
  <c r="P323" i="1"/>
  <c r="R323" i="1"/>
  <c r="Z323" i="1"/>
  <c r="AA323" i="1"/>
  <c r="AG323" i="1"/>
  <c r="AH323" i="1"/>
  <c r="AI323" i="1"/>
  <c r="L323" i="1" s="1"/>
  <c r="M324" i="1"/>
  <c r="P324" i="1"/>
  <c r="R324" i="1"/>
  <c r="U324" i="1"/>
  <c r="Z324" i="1"/>
  <c r="AA324" i="1"/>
  <c r="AG324" i="1"/>
  <c r="AH324" i="1"/>
  <c r="AI324" i="1"/>
  <c r="L324" i="1" s="1"/>
  <c r="M325" i="1"/>
  <c r="P325" i="1"/>
  <c r="R325" i="1"/>
  <c r="U325" i="1"/>
  <c r="Z325" i="1"/>
  <c r="AA325" i="1"/>
  <c r="AG325" i="1"/>
  <c r="AH325" i="1"/>
  <c r="AI325" i="1"/>
  <c r="L325" i="1" s="1"/>
  <c r="R326" i="1"/>
  <c r="U326" i="1"/>
  <c r="Z326" i="1"/>
  <c r="AA326" i="1"/>
  <c r="AI326" i="1"/>
  <c r="L326" i="1" s="1"/>
  <c r="M327" i="1"/>
  <c r="P327" i="1"/>
  <c r="R327" i="1"/>
  <c r="U327" i="1"/>
  <c r="Z327" i="1"/>
  <c r="AA327" i="1"/>
  <c r="AG327" i="1"/>
  <c r="AH327" i="1"/>
  <c r="AI327" i="1"/>
  <c r="L327" i="1" s="1"/>
  <c r="M328" i="1"/>
  <c r="P328" i="1"/>
  <c r="R328" i="1"/>
  <c r="Z328" i="1"/>
  <c r="AA328" i="1"/>
  <c r="AG328" i="1"/>
  <c r="AH328" i="1"/>
  <c r="AI328" i="1"/>
  <c r="L328" i="1" s="1"/>
  <c r="M329" i="1"/>
  <c r="P329" i="1"/>
  <c r="R329" i="1"/>
  <c r="U329" i="1"/>
  <c r="Z329" i="1"/>
  <c r="AA329" i="1"/>
  <c r="AG329" i="1"/>
  <c r="AH329" i="1"/>
  <c r="AI329" i="1"/>
  <c r="L329" i="1" s="1"/>
  <c r="M330" i="1"/>
  <c r="P330" i="1"/>
  <c r="R330" i="1"/>
  <c r="U330" i="1"/>
  <c r="Z330" i="1"/>
  <c r="AA330" i="1"/>
  <c r="AG330" i="1"/>
  <c r="AH330" i="1"/>
  <c r="AI330" i="1"/>
  <c r="L330" i="1" s="1"/>
  <c r="R331" i="1"/>
  <c r="Z331" i="1"/>
  <c r="AA331" i="1"/>
  <c r="AG331" i="1"/>
  <c r="AH331" i="1"/>
  <c r="AI331" i="1"/>
  <c r="L331" i="1" s="1"/>
  <c r="M332" i="1"/>
  <c r="P332" i="1"/>
  <c r="R332" i="1"/>
  <c r="U332" i="1"/>
  <c r="Z332" i="1"/>
  <c r="AA332" i="1"/>
  <c r="AG332" i="1"/>
  <c r="AH332" i="1"/>
  <c r="AI332" i="1"/>
  <c r="L332" i="1" s="1"/>
  <c r="K333" i="1"/>
  <c r="J333" i="1" s="1"/>
  <c r="AC333" i="1" s="1"/>
  <c r="M333" i="1"/>
  <c r="P333" i="1"/>
  <c r="R333" i="1"/>
  <c r="Z333" i="1"/>
  <c r="AA333" i="1"/>
  <c r="AG333" i="1"/>
  <c r="AH333" i="1"/>
  <c r="AI333" i="1"/>
  <c r="L333" i="1" s="1"/>
  <c r="K334" i="1"/>
  <c r="J334" i="1" s="1"/>
  <c r="AC334" i="1" s="1"/>
  <c r="M334" i="1"/>
  <c r="P334" i="1"/>
  <c r="R334" i="1"/>
  <c r="U334" i="1"/>
  <c r="Z334" i="1"/>
  <c r="AA334" i="1"/>
  <c r="AG334" i="1"/>
  <c r="AH334" i="1"/>
  <c r="AI334" i="1"/>
  <c r="L334" i="1" s="1"/>
  <c r="M335" i="1"/>
  <c r="P335" i="1"/>
  <c r="R335" i="1"/>
  <c r="U335" i="1"/>
  <c r="Z335" i="1"/>
  <c r="AA335" i="1"/>
  <c r="AG335" i="1"/>
  <c r="AH335" i="1"/>
  <c r="AI335" i="1"/>
  <c r="L335" i="1" s="1"/>
  <c r="M336" i="1"/>
  <c r="P336" i="1"/>
  <c r="R336" i="1"/>
  <c r="Z336" i="1"/>
  <c r="AA336" i="1"/>
  <c r="AI336" i="1"/>
  <c r="L336" i="1" s="1"/>
  <c r="M337" i="1"/>
  <c r="P337" i="1"/>
  <c r="R337" i="1"/>
  <c r="U337" i="1"/>
  <c r="Z337" i="1"/>
  <c r="AA337" i="1"/>
  <c r="AG337" i="1"/>
  <c r="AH337" i="1"/>
  <c r="AI337" i="1"/>
  <c r="L337" i="1" s="1"/>
  <c r="M338" i="1"/>
  <c r="P338" i="1"/>
  <c r="R338" i="1"/>
  <c r="U338" i="1"/>
  <c r="Z338" i="1"/>
  <c r="AA338" i="1"/>
  <c r="AG338" i="1"/>
  <c r="AH338" i="1"/>
  <c r="AI338" i="1"/>
  <c r="L338" i="1" s="1"/>
  <c r="M339" i="1"/>
  <c r="P339" i="1"/>
  <c r="R339" i="1"/>
  <c r="U339" i="1"/>
  <c r="Z339" i="1"/>
  <c r="AA339" i="1"/>
  <c r="AG339" i="1"/>
  <c r="AH339" i="1"/>
  <c r="AI339" i="1"/>
  <c r="L339" i="1" s="1"/>
  <c r="M340" i="1"/>
  <c r="P340" i="1"/>
  <c r="R340" i="1"/>
  <c r="U340" i="1"/>
  <c r="Z340" i="1"/>
  <c r="AA340" i="1"/>
  <c r="AG340" i="1"/>
  <c r="AH340" i="1"/>
  <c r="AI340" i="1"/>
  <c r="L340" i="1" s="1"/>
  <c r="R341" i="1"/>
  <c r="Z341" i="1"/>
  <c r="AA341" i="1"/>
  <c r="AH341" i="1"/>
  <c r="AI341" i="1"/>
  <c r="L341" i="1" s="1"/>
  <c r="M342" i="1"/>
  <c r="P342" i="1"/>
  <c r="R342" i="1"/>
  <c r="U342" i="1"/>
  <c r="Z342" i="1"/>
  <c r="AA342" i="1"/>
  <c r="AG342" i="1"/>
  <c r="AH342" i="1"/>
  <c r="AI342" i="1"/>
  <c r="L342" i="1" s="1"/>
  <c r="M343" i="1"/>
  <c r="P343" i="1"/>
  <c r="R343" i="1"/>
  <c r="Z343" i="1"/>
  <c r="AA343" i="1"/>
  <c r="AG343" i="1"/>
  <c r="AH343" i="1"/>
  <c r="AI343" i="1"/>
  <c r="L343" i="1" s="1"/>
  <c r="M344" i="1"/>
  <c r="P344" i="1"/>
  <c r="R344" i="1"/>
  <c r="U344" i="1"/>
  <c r="Z344" i="1"/>
  <c r="AA344" i="1"/>
  <c r="AG344" i="1"/>
  <c r="AH344" i="1"/>
  <c r="AI344" i="1"/>
  <c r="L344" i="1" s="1"/>
  <c r="M345" i="1"/>
  <c r="P345" i="1"/>
  <c r="R345" i="1"/>
  <c r="U345" i="1"/>
  <c r="Z345" i="1"/>
  <c r="AA345" i="1"/>
  <c r="AG345" i="1"/>
  <c r="AH345" i="1"/>
  <c r="AI345" i="1"/>
  <c r="L345" i="1" s="1"/>
  <c r="R346" i="1"/>
  <c r="U346" i="1"/>
  <c r="Z346" i="1"/>
  <c r="AA346" i="1"/>
  <c r="AI346" i="1"/>
  <c r="L346" i="1" s="1"/>
  <c r="M347" i="1"/>
  <c r="P347" i="1"/>
  <c r="R347" i="1"/>
  <c r="U347" i="1"/>
  <c r="Z347" i="1"/>
  <c r="AA347" i="1"/>
  <c r="AG347" i="1"/>
  <c r="AH347" i="1"/>
  <c r="AI347" i="1"/>
  <c r="L347" i="1" s="1"/>
  <c r="K348" i="1"/>
  <c r="J348" i="1" s="1"/>
  <c r="AC348" i="1" s="1"/>
  <c r="M348" i="1"/>
  <c r="P348" i="1"/>
  <c r="R348" i="1"/>
  <c r="U348" i="1"/>
  <c r="Z348" i="1"/>
  <c r="AA348" i="1"/>
  <c r="AG348" i="1"/>
  <c r="AH348" i="1"/>
  <c r="AI348" i="1"/>
  <c r="L348" i="1" s="1"/>
  <c r="M349" i="1"/>
  <c r="P349" i="1"/>
  <c r="R349" i="1"/>
  <c r="U349" i="1"/>
  <c r="Z349" i="1"/>
  <c r="AA349" i="1"/>
  <c r="AG349" i="1"/>
  <c r="AH349" i="1"/>
  <c r="AI349" i="1"/>
  <c r="L349" i="1" s="1"/>
  <c r="M350" i="1"/>
  <c r="P350" i="1"/>
  <c r="R350" i="1"/>
  <c r="U350" i="1"/>
  <c r="Z350" i="1"/>
  <c r="AA350" i="1"/>
  <c r="AG350" i="1"/>
  <c r="AH350" i="1"/>
  <c r="AI350" i="1"/>
  <c r="L350" i="1" s="1"/>
  <c r="R351" i="1"/>
  <c r="Z351" i="1"/>
  <c r="AA351" i="1"/>
  <c r="AI351" i="1"/>
  <c r="L351" i="1" s="1"/>
  <c r="M352" i="1"/>
  <c r="P352" i="1"/>
  <c r="R352" i="1"/>
  <c r="U352" i="1"/>
  <c r="Z352" i="1"/>
  <c r="AA352" i="1"/>
  <c r="AG352" i="1"/>
  <c r="AH352" i="1"/>
  <c r="AI352" i="1"/>
  <c r="L352" i="1" s="1"/>
  <c r="M353" i="1"/>
  <c r="P353" i="1"/>
  <c r="R353" i="1"/>
  <c r="Z353" i="1"/>
  <c r="AA353" i="1"/>
  <c r="AG353" i="1"/>
  <c r="AH353" i="1"/>
  <c r="AI353" i="1"/>
  <c r="L353" i="1" s="1"/>
  <c r="M354" i="1"/>
  <c r="P354" i="1"/>
  <c r="R354" i="1"/>
  <c r="U354" i="1"/>
  <c r="Z354" i="1"/>
  <c r="AA354" i="1"/>
  <c r="AG354" i="1"/>
  <c r="AH354" i="1"/>
  <c r="AI354" i="1"/>
  <c r="L354" i="1" s="1"/>
  <c r="M355" i="1"/>
  <c r="P355" i="1"/>
  <c r="R355" i="1"/>
  <c r="U355" i="1"/>
  <c r="Z355" i="1"/>
  <c r="AA355" i="1"/>
  <c r="AG355" i="1"/>
  <c r="AH355" i="1"/>
  <c r="AI355" i="1"/>
  <c r="L355" i="1" s="1"/>
  <c r="R356" i="1"/>
  <c r="Z356" i="1"/>
  <c r="AA356" i="1"/>
  <c r="AG356" i="1"/>
  <c r="AH356" i="1"/>
  <c r="AI356" i="1"/>
  <c r="L356" i="1" s="1"/>
  <c r="M357" i="1"/>
  <c r="P357" i="1"/>
  <c r="R357" i="1"/>
  <c r="U357" i="1"/>
  <c r="Z357" i="1"/>
  <c r="AA357" i="1"/>
  <c r="AG357" i="1"/>
  <c r="AH357" i="1"/>
  <c r="AI357" i="1"/>
  <c r="L357" i="1" s="1"/>
  <c r="M358" i="1"/>
  <c r="P358" i="1"/>
  <c r="R358" i="1"/>
  <c r="U358" i="1"/>
  <c r="Z358" i="1"/>
  <c r="AA358" i="1"/>
  <c r="AG358" i="1"/>
  <c r="AH358" i="1"/>
  <c r="AI358" i="1"/>
  <c r="L358" i="1" s="1"/>
  <c r="M359" i="1"/>
  <c r="P359" i="1"/>
  <c r="R359" i="1"/>
  <c r="U359" i="1"/>
  <c r="Z359" i="1"/>
  <c r="AA359" i="1"/>
  <c r="AG359" i="1"/>
  <c r="AH359" i="1"/>
  <c r="AI359" i="1"/>
  <c r="L359" i="1" s="1"/>
  <c r="M360" i="1"/>
  <c r="P360" i="1"/>
  <c r="R360" i="1"/>
  <c r="U360" i="1"/>
  <c r="Z360" i="1"/>
  <c r="AA360" i="1"/>
  <c r="AG360" i="1"/>
  <c r="AH360" i="1"/>
  <c r="AI360" i="1"/>
  <c r="L360" i="1" s="1"/>
  <c r="M361" i="1"/>
  <c r="P361" i="1"/>
  <c r="R361" i="1"/>
  <c r="Z361" i="1"/>
  <c r="AA361" i="1"/>
  <c r="AI361" i="1"/>
  <c r="L361" i="1" s="1"/>
  <c r="M362" i="1"/>
  <c r="P362" i="1"/>
  <c r="R362" i="1"/>
  <c r="U362" i="1"/>
  <c r="Z362" i="1"/>
  <c r="AA362" i="1"/>
  <c r="AG362" i="1"/>
  <c r="AH362" i="1"/>
  <c r="AI362" i="1"/>
  <c r="L362" i="1" s="1"/>
  <c r="M363" i="1"/>
  <c r="P363" i="1"/>
  <c r="R363" i="1"/>
  <c r="Z363" i="1"/>
  <c r="AA363" i="1"/>
  <c r="AG363" i="1"/>
  <c r="AH363" i="1"/>
  <c r="AI363" i="1"/>
  <c r="L363" i="1" s="1"/>
  <c r="K364" i="1"/>
  <c r="J364" i="1" s="1"/>
  <c r="AC364" i="1" s="1"/>
  <c r="M364" i="1"/>
  <c r="P364" i="1"/>
  <c r="R364" i="1"/>
  <c r="U364" i="1"/>
  <c r="Z364" i="1"/>
  <c r="AA364" i="1"/>
  <c r="AG364" i="1"/>
  <c r="AH364" i="1"/>
  <c r="AI364" i="1"/>
  <c r="L364" i="1" s="1"/>
  <c r="M365" i="1"/>
  <c r="P365" i="1"/>
  <c r="R365" i="1"/>
  <c r="U365" i="1"/>
  <c r="Z365" i="1"/>
  <c r="AA365" i="1"/>
  <c r="AG365" i="1"/>
  <c r="AH365" i="1"/>
  <c r="AI365" i="1"/>
  <c r="L365" i="1" s="1"/>
  <c r="R366" i="1"/>
  <c r="Z366" i="1"/>
  <c r="AA366" i="1"/>
  <c r="AI366" i="1"/>
  <c r="L366" i="1" s="1"/>
  <c r="M367" i="1"/>
  <c r="P367" i="1"/>
  <c r="R367" i="1"/>
  <c r="U367" i="1"/>
  <c r="Z367" i="1"/>
  <c r="AA367" i="1"/>
  <c r="AG367" i="1"/>
  <c r="AH367" i="1"/>
  <c r="AI367" i="1"/>
  <c r="L367" i="1" s="1"/>
  <c r="K368" i="1"/>
  <c r="J368" i="1" s="1"/>
  <c r="M368" i="1"/>
  <c r="P368" i="1"/>
  <c r="R368" i="1"/>
  <c r="U368" i="1"/>
  <c r="Z368" i="1"/>
  <c r="AA368" i="1"/>
  <c r="AG368" i="1"/>
  <c r="AH368" i="1"/>
  <c r="AI368" i="1"/>
  <c r="L368" i="1" s="1"/>
  <c r="M369" i="1"/>
  <c r="P369" i="1"/>
  <c r="R369" i="1"/>
  <c r="U369" i="1"/>
  <c r="Z369" i="1"/>
  <c r="AA369" i="1"/>
  <c r="AG369" i="1"/>
  <c r="AH369" i="1"/>
  <c r="AI369" i="1"/>
  <c r="L369" i="1" s="1"/>
  <c r="K370" i="1"/>
  <c r="J370" i="1" s="1"/>
  <c r="M370" i="1"/>
  <c r="P370" i="1"/>
  <c r="R370" i="1"/>
  <c r="U370" i="1"/>
  <c r="Z370" i="1"/>
  <c r="AA370" i="1"/>
  <c r="AG370" i="1"/>
  <c r="AH370" i="1"/>
  <c r="AI370" i="1"/>
  <c r="L370" i="1" s="1"/>
  <c r="K371" i="1"/>
  <c r="J371" i="1" s="1"/>
  <c r="M371" i="1"/>
  <c r="P371" i="1"/>
  <c r="R371" i="1"/>
  <c r="Z371" i="1"/>
  <c r="AA371" i="1"/>
  <c r="AI371" i="1"/>
  <c r="L371" i="1" s="1"/>
  <c r="K372" i="1"/>
  <c r="J372" i="1" s="1"/>
  <c r="M372" i="1"/>
  <c r="P372" i="1"/>
  <c r="R372" i="1"/>
  <c r="U372" i="1"/>
  <c r="Z372" i="1"/>
  <c r="AA372" i="1"/>
  <c r="AG372" i="1"/>
  <c r="AH372" i="1"/>
  <c r="AI372" i="1"/>
  <c r="L372" i="1" s="1"/>
  <c r="M373" i="1"/>
  <c r="P373" i="1"/>
  <c r="R373" i="1"/>
  <c r="Z373" i="1"/>
  <c r="AA373" i="1"/>
  <c r="AG373" i="1"/>
  <c r="AH373" i="1"/>
  <c r="AI373" i="1"/>
  <c r="L373" i="1" s="1"/>
  <c r="K374" i="1"/>
  <c r="J374" i="1" s="1"/>
  <c r="M374" i="1"/>
  <c r="P374" i="1"/>
  <c r="R374" i="1"/>
  <c r="U374" i="1"/>
  <c r="Z374" i="1"/>
  <c r="AA374" i="1"/>
  <c r="AG374" i="1"/>
  <c r="AH374" i="1"/>
  <c r="AI374" i="1"/>
  <c r="L374" i="1" s="1"/>
  <c r="M375" i="1"/>
  <c r="P375" i="1"/>
  <c r="R375" i="1"/>
  <c r="Z375" i="1"/>
  <c r="AA375" i="1"/>
  <c r="AG375" i="1"/>
  <c r="AH375" i="1"/>
  <c r="AI375" i="1"/>
  <c r="L375" i="1" s="1"/>
  <c r="R376" i="1"/>
  <c r="Z376" i="1"/>
  <c r="AA376" i="1"/>
  <c r="AH376" i="1"/>
  <c r="AI376" i="1"/>
  <c r="L376" i="1" s="1"/>
  <c r="M377" i="1"/>
  <c r="P377" i="1"/>
  <c r="R377" i="1"/>
  <c r="U377" i="1"/>
  <c r="Z377" i="1"/>
  <c r="AA377" i="1"/>
  <c r="AG377" i="1"/>
  <c r="AH377" i="1"/>
  <c r="AI377" i="1"/>
  <c r="L377" i="1" s="1"/>
  <c r="K378" i="1"/>
  <c r="J378" i="1" s="1"/>
  <c r="R378" i="1"/>
  <c r="Z378" i="1"/>
  <c r="AA378" i="1"/>
  <c r="AH378" i="1"/>
  <c r="AI378" i="1"/>
  <c r="L378" i="1" s="1"/>
  <c r="M379" i="1"/>
  <c r="P379" i="1"/>
  <c r="R379" i="1"/>
  <c r="U379" i="1"/>
  <c r="Z379" i="1"/>
  <c r="AA379" i="1"/>
  <c r="AG379" i="1"/>
  <c r="AH379" i="1"/>
  <c r="AI379" i="1"/>
  <c r="L379" i="1" s="1"/>
  <c r="K380" i="1"/>
  <c r="J380" i="1" s="1"/>
  <c r="M380" i="1"/>
  <c r="P380" i="1"/>
  <c r="R380" i="1"/>
  <c r="Z380" i="1"/>
  <c r="AA380" i="1"/>
  <c r="AG380" i="1"/>
  <c r="AH380" i="1"/>
  <c r="AI380" i="1"/>
  <c r="L380" i="1" s="1"/>
  <c r="K381" i="1"/>
  <c r="J381" i="1" s="1"/>
  <c r="AC381" i="1" s="1"/>
  <c r="R381" i="1"/>
  <c r="Z381" i="1"/>
  <c r="AA381" i="1"/>
  <c r="AG381" i="1"/>
  <c r="AH381" i="1"/>
  <c r="AI381" i="1"/>
  <c r="L381" i="1" s="1"/>
  <c r="K382" i="1"/>
  <c r="J382" i="1" s="1"/>
  <c r="M382" i="1"/>
  <c r="P382" i="1"/>
  <c r="R382" i="1"/>
  <c r="U382" i="1"/>
  <c r="Z382" i="1"/>
  <c r="AA382" i="1"/>
  <c r="AG382" i="1"/>
  <c r="AH382" i="1"/>
  <c r="AI382" i="1"/>
  <c r="L382" i="1" s="1"/>
  <c r="R383" i="1"/>
  <c r="Z383" i="1"/>
  <c r="AA383" i="1"/>
  <c r="AI383" i="1"/>
  <c r="L383" i="1" s="1"/>
  <c r="K384" i="1"/>
  <c r="J384" i="1" s="1"/>
  <c r="AC384" i="1" s="1"/>
  <c r="M384" i="1"/>
  <c r="P384" i="1"/>
  <c r="R384" i="1"/>
  <c r="U384" i="1"/>
  <c r="Z384" i="1"/>
  <c r="AA384" i="1"/>
  <c r="AG384" i="1"/>
  <c r="AH384" i="1"/>
  <c r="AI384" i="1"/>
  <c r="L384" i="1" s="1"/>
  <c r="M385" i="1"/>
  <c r="P385" i="1"/>
  <c r="R385" i="1"/>
  <c r="U385" i="1"/>
  <c r="Z385" i="1"/>
  <c r="AA385" i="1"/>
  <c r="AG385" i="1"/>
  <c r="AH385" i="1"/>
  <c r="AI385" i="1"/>
  <c r="L385" i="1" s="1"/>
  <c r="R386" i="1"/>
  <c r="U386" i="1"/>
  <c r="Z386" i="1"/>
  <c r="AA386" i="1"/>
  <c r="AG386" i="1"/>
  <c r="AI386" i="1"/>
  <c r="L386" i="1" s="1"/>
  <c r="M387" i="1"/>
  <c r="P387" i="1"/>
  <c r="R387" i="1"/>
  <c r="U387" i="1"/>
  <c r="Z387" i="1"/>
  <c r="AA387" i="1"/>
  <c r="AG387" i="1"/>
  <c r="AH387" i="1"/>
  <c r="AI387" i="1"/>
  <c r="L387" i="1" s="1"/>
  <c r="K388" i="1"/>
  <c r="J388" i="1" s="1"/>
  <c r="M388" i="1"/>
  <c r="P388" i="1"/>
  <c r="R388" i="1"/>
  <c r="Z388" i="1"/>
  <c r="AA388" i="1"/>
  <c r="AG388" i="1"/>
  <c r="AH388" i="1"/>
  <c r="AI388" i="1"/>
  <c r="L388" i="1" s="1"/>
  <c r="M389" i="1"/>
  <c r="P389" i="1"/>
  <c r="R389" i="1"/>
  <c r="U389" i="1"/>
  <c r="Z389" i="1"/>
  <c r="AA389" i="1"/>
  <c r="AG389" i="1"/>
  <c r="AH389" i="1"/>
  <c r="AI389" i="1"/>
  <c r="L389" i="1" s="1"/>
  <c r="K390" i="1"/>
  <c r="J390" i="1" s="1"/>
  <c r="M390" i="1"/>
  <c r="P390" i="1"/>
  <c r="R390" i="1"/>
  <c r="U390" i="1"/>
  <c r="Z390" i="1"/>
  <c r="AA390" i="1"/>
  <c r="AG390" i="1"/>
  <c r="AH390" i="1"/>
  <c r="AI390" i="1"/>
  <c r="L390" i="1" s="1"/>
  <c r="K391" i="1"/>
  <c r="J391" i="1" s="1"/>
  <c r="R391" i="1"/>
  <c r="Z391" i="1"/>
  <c r="AA391" i="1"/>
  <c r="AI391" i="1"/>
  <c r="L391" i="1" s="1"/>
  <c r="M392" i="1"/>
  <c r="P392" i="1"/>
  <c r="R392" i="1"/>
  <c r="U392" i="1"/>
  <c r="Z392" i="1"/>
  <c r="AA392" i="1"/>
  <c r="AG392" i="1"/>
  <c r="AH392" i="1"/>
  <c r="AI392" i="1"/>
  <c r="L392" i="1" s="1"/>
  <c r="M393" i="1"/>
  <c r="P393" i="1"/>
  <c r="R393" i="1"/>
  <c r="Z393" i="1"/>
  <c r="AA393" i="1"/>
  <c r="AG393" i="1"/>
  <c r="AH393" i="1"/>
  <c r="AI393" i="1"/>
  <c r="L393" i="1" s="1"/>
  <c r="K394" i="1"/>
  <c r="J394" i="1" s="1"/>
  <c r="M394" i="1"/>
  <c r="P394" i="1"/>
  <c r="R394" i="1"/>
  <c r="U394" i="1"/>
  <c r="Z394" i="1"/>
  <c r="AA394" i="1"/>
  <c r="AG394" i="1"/>
  <c r="AH394" i="1"/>
  <c r="AI394" i="1"/>
  <c r="L394" i="1" s="1"/>
  <c r="R395" i="1"/>
  <c r="U395" i="1"/>
  <c r="Z395" i="1"/>
  <c r="AA395" i="1"/>
  <c r="AG395" i="1"/>
  <c r="AI395" i="1"/>
  <c r="L395" i="1" s="1"/>
  <c r="R396" i="1"/>
  <c r="U396" i="1"/>
  <c r="Z396" i="1"/>
  <c r="AA396" i="1"/>
  <c r="AH396" i="1"/>
  <c r="AI396" i="1"/>
  <c r="L396" i="1" s="1"/>
  <c r="M397" i="1"/>
  <c r="P397" i="1"/>
  <c r="R397" i="1"/>
  <c r="U397" i="1"/>
  <c r="Z397" i="1"/>
  <c r="AA397" i="1"/>
  <c r="AG397" i="1"/>
  <c r="AH397" i="1"/>
  <c r="AI397" i="1"/>
  <c r="L397" i="1" s="1"/>
  <c r="K398" i="1"/>
  <c r="J398" i="1" s="1"/>
  <c r="M398" i="1"/>
  <c r="P398" i="1"/>
  <c r="R398" i="1"/>
  <c r="Z398" i="1"/>
  <c r="AA398" i="1"/>
  <c r="AG398" i="1"/>
  <c r="AH398" i="1"/>
  <c r="AI398" i="1"/>
  <c r="L398" i="1" s="1"/>
  <c r="K399" i="1"/>
  <c r="J399" i="1" s="1"/>
  <c r="M399" i="1"/>
  <c r="P399" i="1"/>
  <c r="R399" i="1"/>
  <c r="U399" i="1"/>
  <c r="Z399" i="1"/>
  <c r="AA399" i="1"/>
  <c r="AG399" i="1"/>
  <c r="AH399" i="1"/>
  <c r="AI399" i="1"/>
  <c r="L399" i="1" s="1"/>
  <c r="K400" i="1"/>
  <c r="J400" i="1" s="1"/>
  <c r="M400" i="1"/>
  <c r="P400" i="1"/>
  <c r="R400" i="1"/>
  <c r="Z400" i="1"/>
  <c r="AA400" i="1"/>
  <c r="AG400" i="1"/>
  <c r="AH400" i="1"/>
  <c r="AI400" i="1"/>
  <c r="L400" i="1" s="1"/>
  <c r="P401" i="1"/>
  <c r="R401" i="1"/>
  <c r="Z401" i="1"/>
  <c r="AA401" i="1"/>
  <c r="AI401" i="1"/>
  <c r="L401" i="1" s="1"/>
  <c r="K402" i="1"/>
  <c r="J402" i="1" s="1"/>
  <c r="M402" i="1"/>
  <c r="P402" i="1"/>
  <c r="R402" i="1"/>
  <c r="U402" i="1"/>
  <c r="Z402" i="1"/>
  <c r="AA402" i="1"/>
  <c r="AG402" i="1"/>
  <c r="AH402" i="1"/>
  <c r="AI402" i="1"/>
  <c r="L402" i="1" s="1"/>
  <c r="M403" i="1"/>
  <c r="P403" i="1"/>
  <c r="R403" i="1"/>
  <c r="Z403" i="1"/>
  <c r="AA403" i="1"/>
  <c r="AG403" i="1"/>
  <c r="AH403" i="1"/>
  <c r="AI403" i="1"/>
  <c r="L403" i="1" s="1"/>
  <c r="K404" i="1"/>
  <c r="J404" i="1" s="1"/>
  <c r="M404" i="1"/>
  <c r="P404" i="1"/>
  <c r="R404" i="1"/>
  <c r="U404" i="1"/>
  <c r="Z404" i="1"/>
  <c r="AA404" i="1"/>
  <c r="AG404" i="1"/>
  <c r="AH404" i="1"/>
  <c r="AI404" i="1"/>
  <c r="L404" i="1" s="1"/>
  <c r="M405" i="1"/>
  <c r="P405" i="1"/>
  <c r="R405" i="1"/>
  <c r="Z405" i="1"/>
  <c r="AA405" i="1"/>
  <c r="AG405" i="1"/>
  <c r="AH405" i="1"/>
  <c r="AI405" i="1"/>
  <c r="L405" i="1" s="1"/>
  <c r="R406" i="1"/>
  <c r="U406" i="1"/>
  <c r="Z406" i="1"/>
  <c r="AA406" i="1"/>
  <c r="AH406" i="1"/>
  <c r="AI406" i="1"/>
  <c r="L406" i="1" s="1"/>
  <c r="M407" i="1"/>
  <c r="P407" i="1"/>
  <c r="R407" i="1"/>
  <c r="U407" i="1"/>
  <c r="Z407" i="1"/>
  <c r="AA407" i="1"/>
  <c r="AG407" i="1"/>
  <c r="AH407" i="1"/>
  <c r="AI407" i="1"/>
  <c r="L407" i="1" s="1"/>
  <c r="K408" i="1"/>
  <c r="J408" i="1" s="1"/>
  <c r="M408" i="1"/>
  <c r="P408" i="1"/>
  <c r="R408" i="1"/>
  <c r="Z408" i="1"/>
  <c r="AA408" i="1"/>
  <c r="AG408" i="1"/>
  <c r="AH408" i="1"/>
  <c r="AI408" i="1"/>
  <c r="L408" i="1" s="1"/>
  <c r="K409" i="1"/>
  <c r="J409" i="1" s="1"/>
  <c r="AC409" i="1" s="1"/>
  <c r="M409" i="1"/>
  <c r="P409" i="1"/>
  <c r="R409" i="1"/>
  <c r="U409" i="1"/>
  <c r="Z409" i="1"/>
  <c r="AA409" i="1"/>
  <c r="AG409" i="1"/>
  <c r="AH409" i="1"/>
  <c r="AI409" i="1"/>
  <c r="L409" i="1" s="1"/>
  <c r="K410" i="1"/>
  <c r="J410" i="1" s="1"/>
  <c r="R410" i="1"/>
  <c r="Z410" i="1"/>
  <c r="AA410" i="1"/>
  <c r="AH410" i="1"/>
  <c r="AI410" i="1"/>
  <c r="L410" i="1" s="1"/>
  <c r="K411" i="1"/>
  <c r="J411" i="1" s="1"/>
  <c r="AC411" i="1" s="1"/>
  <c r="R411" i="1"/>
  <c r="Z411" i="1"/>
  <c r="AA411" i="1"/>
  <c r="AG411" i="1"/>
  <c r="AI411" i="1"/>
  <c r="L411" i="1" s="1"/>
  <c r="K412" i="1"/>
  <c r="J412" i="1" s="1"/>
  <c r="M412" i="1"/>
  <c r="P412" i="1"/>
  <c r="R412" i="1"/>
  <c r="U412" i="1"/>
  <c r="Z412" i="1"/>
  <c r="AA412" i="1"/>
  <c r="AG412" i="1"/>
  <c r="AH412" i="1"/>
  <c r="AI412" i="1"/>
  <c r="L412" i="1" s="1"/>
  <c r="M413" i="1"/>
  <c r="P413" i="1"/>
  <c r="R413" i="1"/>
  <c r="Z413" i="1"/>
  <c r="AA413" i="1"/>
  <c r="AG413" i="1"/>
  <c r="AH413" i="1"/>
  <c r="AI413" i="1"/>
  <c r="L413" i="1" s="1"/>
  <c r="K414" i="1"/>
  <c r="J414" i="1" s="1"/>
  <c r="M414" i="1"/>
  <c r="P414" i="1"/>
  <c r="R414" i="1"/>
  <c r="U414" i="1"/>
  <c r="Z414" i="1"/>
  <c r="AA414" i="1"/>
  <c r="AG414" i="1"/>
  <c r="AH414" i="1"/>
  <c r="AI414" i="1"/>
  <c r="L414" i="1" s="1"/>
  <c r="M415" i="1"/>
  <c r="P415" i="1"/>
  <c r="R415" i="1"/>
  <c r="U415" i="1"/>
  <c r="Z415" i="1"/>
  <c r="AA415" i="1"/>
  <c r="AG415" i="1"/>
  <c r="AH415" i="1"/>
  <c r="AI415" i="1"/>
  <c r="L415" i="1" s="1"/>
  <c r="M416" i="1"/>
  <c r="R416" i="1"/>
  <c r="U416" i="1"/>
  <c r="Z416" i="1"/>
  <c r="AA416" i="1"/>
  <c r="AI416" i="1"/>
  <c r="L416" i="1" s="1"/>
  <c r="M417" i="1"/>
  <c r="P417" i="1"/>
  <c r="R417" i="1"/>
  <c r="U417" i="1"/>
  <c r="Z417" i="1"/>
  <c r="AA417" i="1"/>
  <c r="AG417" i="1"/>
  <c r="AH417" i="1"/>
  <c r="AI417" i="1"/>
  <c r="L417" i="1" s="1"/>
  <c r="K418" i="1"/>
  <c r="J418" i="1" s="1"/>
  <c r="M418" i="1"/>
  <c r="P418" i="1"/>
  <c r="R418" i="1"/>
  <c r="U418" i="1"/>
  <c r="Z418" i="1"/>
  <c r="AA418" i="1"/>
  <c r="AG418" i="1"/>
  <c r="AH418" i="1"/>
  <c r="AI418" i="1"/>
  <c r="L418" i="1" s="1"/>
  <c r="K419" i="1"/>
  <c r="J419" i="1" s="1"/>
  <c r="M419" i="1"/>
  <c r="P419" i="1"/>
  <c r="R419" i="1"/>
  <c r="U419" i="1"/>
  <c r="Z419" i="1"/>
  <c r="AA419" i="1"/>
  <c r="AG419" i="1"/>
  <c r="AH419" i="1"/>
  <c r="AI419" i="1"/>
  <c r="L419" i="1" s="1"/>
  <c r="K420" i="1"/>
  <c r="J420" i="1" s="1"/>
  <c r="M420" i="1"/>
  <c r="P420" i="1"/>
  <c r="R420" i="1"/>
  <c r="U420" i="1"/>
  <c r="Z420" i="1"/>
  <c r="AA420" i="1"/>
  <c r="AG420" i="1"/>
  <c r="AH420" i="1"/>
  <c r="AI420" i="1"/>
  <c r="L420" i="1" s="1"/>
  <c r="K421" i="1"/>
  <c r="J421" i="1" s="1"/>
  <c r="P421" i="1"/>
  <c r="R421" i="1"/>
  <c r="Z421" i="1"/>
  <c r="AA421" i="1"/>
  <c r="AI421" i="1"/>
  <c r="L421" i="1" s="1"/>
  <c r="K422" i="1"/>
  <c r="J422" i="1" s="1"/>
  <c r="R422" i="1"/>
  <c r="U422" i="1"/>
  <c r="Z422" i="1"/>
  <c r="AA422" i="1"/>
  <c r="AI422" i="1"/>
  <c r="L422" i="1" s="1"/>
  <c r="K423" i="1"/>
  <c r="J423" i="1" s="1"/>
  <c r="M423" i="1"/>
  <c r="P423" i="1"/>
  <c r="R423" i="1"/>
  <c r="Z423" i="1"/>
  <c r="AA423" i="1"/>
  <c r="AG423" i="1"/>
  <c r="AH423" i="1"/>
  <c r="AI423" i="1"/>
  <c r="L423" i="1" s="1"/>
  <c r="K424" i="1"/>
  <c r="J424" i="1" s="1"/>
  <c r="M424" i="1"/>
  <c r="P424" i="1"/>
  <c r="R424" i="1"/>
  <c r="U424" i="1"/>
  <c r="Z424" i="1"/>
  <c r="AA424" i="1"/>
  <c r="AG424" i="1"/>
  <c r="AH424" i="1"/>
  <c r="AI424" i="1"/>
  <c r="L424" i="1" s="1"/>
  <c r="M425" i="1"/>
  <c r="P425" i="1"/>
  <c r="R425" i="1"/>
  <c r="Z425" i="1"/>
  <c r="AA425" i="1"/>
  <c r="AG425" i="1"/>
  <c r="AH425" i="1"/>
  <c r="AI425" i="1"/>
  <c r="L425" i="1" s="1"/>
  <c r="M426" i="1"/>
  <c r="P426" i="1"/>
  <c r="R426" i="1"/>
  <c r="Z426" i="1"/>
  <c r="AA426" i="1"/>
  <c r="AI426" i="1"/>
  <c r="L426" i="1" s="1"/>
  <c r="M427" i="1"/>
  <c r="P427" i="1"/>
  <c r="R427" i="1"/>
  <c r="U427" i="1"/>
  <c r="Z427" i="1"/>
  <c r="AA427" i="1"/>
  <c r="AG427" i="1"/>
  <c r="AH427" i="1"/>
  <c r="AI427" i="1"/>
  <c r="L427" i="1" s="1"/>
  <c r="K428" i="1"/>
  <c r="J428" i="1" s="1"/>
  <c r="M428" i="1"/>
  <c r="P428" i="1"/>
  <c r="R428" i="1"/>
  <c r="Z428" i="1"/>
  <c r="AA428" i="1"/>
  <c r="AG428" i="1"/>
  <c r="AH428" i="1"/>
  <c r="AI428" i="1"/>
  <c r="L428" i="1" s="1"/>
  <c r="M429" i="1"/>
  <c r="P429" i="1"/>
  <c r="R429" i="1"/>
  <c r="U429" i="1"/>
  <c r="Z429" i="1"/>
  <c r="AA429" i="1"/>
  <c r="AG429" i="1"/>
  <c r="AH429" i="1"/>
  <c r="AI429" i="1"/>
  <c r="L429" i="1" s="1"/>
  <c r="K430" i="1"/>
  <c r="J430" i="1" s="1"/>
  <c r="M430" i="1"/>
  <c r="P430" i="1"/>
  <c r="R430" i="1"/>
  <c r="Z430" i="1"/>
  <c r="AA430" i="1"/>
  <c r="AG430" i="1"/>
  <c r="AH430" i="1"/>
  <c r="AI430" i="1"/>
  <c r="L430" i="1" s="1"/>
  <c r="R431" i="1"/>
  <c r="Z431" i="1"/>
  <c r="AA431" i="1"/>
  <c r="AH431" i="1"/>
  <c r="AI431" i="1"/>
  <c r="L431" i="1" s="1"/>
  <c r="M432" i="1"/>
  <c r="P432" i="1"/>
  <c r="R432" i="1"/>
  <c r="U432" i="1"/>
  <c r="Z432" i="1"/>
  <c r="AA432" i="1"/>
  <c r="AG432" i="1"/>
  <c r="AH432" i="1"/>
  <c r="AI432" i="1"/>
  <c r="L432" i="1" s="1"/>
  <c r="M433" i="1"/>
  <c r="P433" i="1"/>
  <c r="R433" i="1"/>
  <c r="Z433" i="1"/>
  <c r="AA433" i="1"/>
  <c r="AG433" i="1"/>
  <c r="AH433" i="1"/>
  <c r="AI433" i="1"/>
  <c r="L433" i="1" s="1"/>
  <c r="K434" i="1"/>
  <c r="J434" i="1" s="1"/>
  <c r="AC434" i="1" s="1"/>
  <c r="R434" i="1"/>
  <c r="U434" i="1"/>
  <c r="Z434" i="1"/>
  <c r="AA434" i="1"/>
  <c r="AI434" i="1"/>
  <c r="L434" i="1" s="1"/>
  <c r="M435" i="1"/>
  <c r="P435" i="1"/>
  <c r="R435" i="1"/>
  <c r="U435" i="1"/>
  <c r="Z435" i="1"/>
  <c r="AA435" i="1"/>
  <c r="AG435" i="1"/>
  <c r="AH435" i="1"/>
  <c r="AI435" i="1"/>
  <c r="L435" i="1" s="1"/>
  <c r="R436" i="1"/>
  <c r="Z436" i="1"/>
  <c r="AA436" i="1"/>
  <c r="AI436" i="1"/>
  <c r="L436" i="1" s="1"/>
  <c r="M437" i="1"/>
  <c r="P437" i="1"/>
  <c r="R437" i="1"/>
  <c r="U437" i="1"/>
  <c r="Z437" i="1"/>
  <c r="AA437" i="1"/>
  <c r="AG437" i="1"/>
  <c r="AH437" i="1"/>
  <c r="AI437" i="1"/>
  <c r="L437" i="1" s="1"/>
  <c r="K438" i="1"/>
  <c r="J438" i="1" s="1"/>
  <c r="M438" i="1"/>
  <c r="P438" i="1"/>
  <c r="R438" i="1"/>
  <c r="Z438" i="1"/>
  <c r="AA438" i="1"/>
  <c r="AG438" i="1"/>
  <c r="AH438" i="1"/>
  <c r="AI438" i="1"/>
  <c r="L438" i="1" s="1"/>
  <c r="R439" i="1"/>
  <c r="U439" i="1"/>
  <c r="Z439" i="1"/>
  <c r="AA439" i="1"/>
  <c r="AI439" i="1"/>
  <c r="L439" i="1" s="1"/>
  <c r="K440" i="1"/>
  <c r="J440" i="1" s="1"/>
  <c r="M440" i="1"/>
  <c r="P440" i="1"/>
  <c r="R440" i="1"/>
  <c r="Z440" i="1"/>
  <c r="AA440" i="1"/>
  <c r="AG440" i="1"/>
  <c r="AH440" i="1"/>
  <c r="AI440" i="1"/>
  <c r="L440" i="1" s="1"/>
  <c r="R441" i="1"/>
  <c r="Z441" i="1"/>
  <c r="AA441" i="1"/>
  <c r="AI441" i="1"/>
  <c r="L441" i="1" s="1"/>
  <c r="K442" i="1"/>
  <c r="J442" i="1" s="1"/>
  <c r="M442" i="1"/>
  <c r="P442" i="1"/>
  <c r="R442" i="1"/>
  <c r="U442" i="1"/>
  <c r="Z442" i="1"/>
  <c r="AA442" i="1"/>
  <c r="AG442" i="1"/>
  <c r="AH442" i="1"/>
  <c r="AI442" i="1"/>
  <c r="L442" i="1" s="1"/>
  <c r="M443" i="1"/>
  <c r="P443" i="1"/>
  <c r="R443" i="1"/>
  <c r="Z443" i="1"/>
  <c r="AA443" i="1"/>
  <c r="AG443" i="1"/>
  <c r="AH443" i="1"/>
  <c r="AI443" i="1"/>
  <c r="L443" i="1" s="1"/>
  <c r="K444" i="1"/>
  <c r="J444" i="1" s="1"/>
  <c r="R444" i="1"/>
  <c r="U444" i="1"/>
  <c r="Z444" i="1"/>
  <c r="AA444" i="1"/>
  <c r="AI444" i="1"/>
  <c r="L444" i="1" s="1"/>
  <c r="M445" i="1"/>
  <c r="P445" i="1"/>
  <c r="R445" i="1"/>
  <c r="U445" i="1"/>
  <c r="Z445" i="1"/>
  <c r="AA445" i="1"/>
  <c r="AG445" i="1"/>
  <c r="AH445" i="1"/>
  <c r="AI445" i="1"/>
  <c r="L445" i="1" s="1"/>
  <c r="R446" i="1"/>
  <c r="Z446" i="1"/>
  <c r="AA446" i="1"/>
  <c r="AI446" i="1"/>
  <c r="L446" i="1" s="1"/>
  <c r="M447" i="1"/>
  <c r="P447" i="1"/>
  <c r="R447" i="1"/>
  <c r="U447" i="1"/>
  <c r="Z447" i="1"/>
  <c r="AA447" i="1"/>
  <c r="AG447" i="1"/>
  <c r="AH447" i="1"/>
  <c r="AI447" i="1"/>
  <c r="L447" i="1" s="1"/>
  <c r="K448" i="1"/>
  <c r="J448" i="1" s="1"/>
  <c r="M448" i="1"/>
  <c r="P448" i="1"/>
  <c r="R448" i="1"/>
  <c r="Z448" i="1"/>
  <c r="AA448" i="1"/>
  <c r="AG448" i="1"/>
  <c r="AH448" i="1"/>
  <c r="AI448" i="1"/>
  <c r="L448" i="1" s="1"/>
  <c r="M449" i="1"/>
  <c r="P449" i="1"/>
  <c r="R449" i="1"/>
  <c r="U449" i="1"/>
  <c r="Z449" i="1"/>
  <c r="AA449" i="1"/>
  <c r="AG449" i="1"/>
  <c r="AH449" i="1"/>
  <c r="AI449" i="1"/>
  <c r="L449" i="1" s="1"/>
  <c r="K450" i="1"/>
  <c r="J450" i="1" s="1"/>
  <c r="M450" i="1"/>
  <c r="P450" i="1"/>
  <c r="R450" i="1"/>
  <c r="U450" i="1"/>
  <c r="Z450" i="1"/>
  <c r="AA450" i="1"/>
  <c r="AG450" i="1"/>
  <c r="AH450" i="1"/>
  <c r="AI450" i="1"/>
  <c r="L450" i="1" s="1"/>
  <c r="K451" i="1"/>
  <c r="J451" i="1" s="1"/>
  <c r="R451" i="1"/>
  <c r="Z451" i="1"/>
  <c r="AA451" i="1"/>
  <c r="AI451" i="1"/>
  <c r="L451" i="1" s="1"/>
  <c r="K452" i="1"/>
  <c r="J452" i="1" s="1"/>
  <c r="M452" i="1"/>
  <c r="P452" i="1"/>
  <c r="R452" i="1"/>
  <c r="U452" i="1"/>
  <c r="Z452" i="1"/>
  <c r="AA452" i="1"/>
  <c r="AG452" i="1"/>
  <c r="AH452" i="1"/>
  <c r="AI452" i="1"/>
  <c r="L452" i="1" s="1"/>
  <c r="M453" i="1"/>
  <c r="P453" i="1"/>
  <c r="R453" i="1"/>
  <c r="Z453" i="1"/>
  <c r="AA453" i="1"/>
  <c r="AG453" i="1"/>
  <c r="AH453" i="1"/>
  <c r="AI453" i="1"/>
  <c r="L453" i="1" s="1"/>
  <c r="K454" i="1"/>
  <c r="J454" i="1" s="1"/>
  <c r="AC454" i="1" s="1"/>
  <c r="M454" i="1"/>
  <c r="P454" i="1"/>
  <c r="R454" i="1"/>
  <c r="U454" i="1"/>
  <c r="Z454" i="1"/>
  <c r="AA454" i="1"/>
  <c r="AG454" i="1"/>
  <c r="AH454" i="1"/>
  <c r="AI454" i="1"/>
  <c r="L454" i="1" s="1"/>
  <c r="M455" i="1"/>
  <c r="P455" i="1"/>
  <c r="R455" i="1"/>
  <c r="Z455" i="1"/>
  <c r="AA455" i="1"/>
  <c r="AG455" i="1"/>
  <c r="AH455" i="1"/>
  <c r="AI455" i="1"/>
  <c r="L455" i="1" s="1"/>
  <c r="R456" i="1"/>
  <c r="Z456" i="1"/>
  <c r="AA456" i="1"/>
  <c r="AI456" i="1"/>
  <c r="L456" i="1" s="1"/>
  <c r="M457" i="1"/>
  <c r="P457" i="1"/>
  <c r="R457" i="1"/>
  <c r="U457" i="1"/>
  <c r="Z457" i="1"/>
  <c r="AA457" i="1"/>
  <c r="AG457" i="1"/>
  <c r="AH457" i="1"/>
  <c r="AI457" i="1"/>
  <c r="L457" i="1" s="1"/>
  <c r="K458" i="1"/>
  <c r="J458" i="1" s="1"/>
  <c r="M458" i="1"/>
  <c r="R458" i="1"/>
  <c r="Z458" i="1"/>
  <c r="AA458" i="1"/>
  <c r="AG458" i="1"/>
  <c r="AI458" i="1"/>
  <c r="L458" i="1" s="1"/>
  <c r="K459" i="1"/>
  <c r="J459" i="1" s="1"/>
  <c r="M459" i="1"/>
  <c r="P459" i="1"/>
  <c r="R459" i="1"/>
  <c r="U459" i="1"/>
  <c r="Z459" i="1"/>
  <c r="AA459" i="1"/>
  <c r="AG459" i="1"/>
  <c r="AH459" i="1"/>
  <c r="AI459" i="1"/>
  <c r="L459" i="1" s="1"/>
  <c r="K460" i="1"/>
  <c r="J460" i="1" s="1"/>
  <c r="AC460" i="1" s="1"/>
  <c r="M460" i="1"/>
  <c r="P460" i="1"/>
  <c r="R460" i="1"/>
  <c r="Z460" i="1"/>
  <c r="AA460" i="1"/>
  <c r="AG460" i="1"/>
  <c r="AH460" i="1"/>
  <c r="AI460" i="1"/>
  <c r="L460" i="1" s="1"/>
  <c r="M461" i="1"/>
  <c r="R461" i="1"/>
  <c r="Z461" i="1"/>
  <c r="AA461" i="1"/>
  <c r="AI461" i="1"/>
  <c r="L461" i="1" s="1"/>
  <c r="K462" i="1"/>
  <c r="J462" i="1" s="1"/>
  <c r="M462" i="1"/>
  <c r="P462" i="1"/>
  <c r="R462" i="1"/>
  <c r="U462" i="1"/>
  <c r="Z462" i="1"/>
  <c r="AA462" i="1"/>
  <c r="AG462" i="1"/>
  <c r="AH462" i="1"/>
  <c r="AI462" i="1"/>
  <c r="L462" i="1" s="1"/>
  <c r="M463" i="1"/>
  <c r="P463" i="1"/>
  <c r="R463" i="1"/>
  <c r="Z463" i="1"/>
  <c r="AA463" i="1"/>
  <c r="AG463" i="1"/>
  <c r="AH463" i="1"/>
  <c r="AI463" i="1"/>
  <c r="L463" i="1" s="1"/>
  <c r="K464" i="1"/>
  <c r="J464" i="1" s="1"/>
  <c r="AC464" i="1" s="1"/>
  <c r="M464" i="1"/>
  <c r="P464" i="1"/>
  <c r="R464" i="1"/>
  <c r="U464" i="1"/>
  <c r="Z464" i="1"/>
  <c r="AA464" i="1"/>
  <c r="AG464" i="1"/>
  <c r="AH464" i="1"/>
  <c r="AI464" i="1"/>
  <c r="L464" i="1" s="1"/>
  <c r="M465" i="1"/>
  <c r="P465" i="1"/>
  <c r="R465" i="1"/>
  <c r="Z465" i="1"/>
  <c r="AA465" i="1"/>
  <c r="AG465" i="1"/>
  <c r="AH465" i="1"/>
  <c r="AI465" i="1"/>
  <c r="L465" i="1" s="1"/>
  <c r="R466" i="1"/>
  <c r="U466" i="1"/>
  <c r="Z466" i="1"/>
  <c r="AA466" i="1"/>
  <c r="AI466" i="1"/>
  <c r="L466" i="1" s="1"/>
  <c r="M467" i="1"/>
  <c r="P467" i="1"/>
  <c r="R467" i="1"/>
  <c r="U467" i="1"/>
  <c r="Z467" i="1"/>
  <c r="AA467" i="1"/>
  <c r="AG467" i="1"/>
  <c r="AH467" i="1"/>
  <c r="AI467" i="1"/>
  <c r="L467" i="1" s="1"/>
  <c r="K468" i="1"/>
  <c r="J468" i="1" s="1"/>
  <c r="M468" i="1"/>
  <c r="P468" i="1"/>
  <c r="R468" i="1"/>
  <c r="Z468" i="1"/>
  <c r="AA468" i="1"/>
  <c r="AG468" i="1"/>
  <c r="AH468" i="1"/>
  <c r="AI468" i="1"/>
  <c r="L468" i="1" s="1"/>
  <c r="M469" i="1"/>
  <c r="P469" i="1"/>
  <c r="R469" i="1"/>
  <c r="U469" i="1"/>
  <c r="Z469" i="1"/>
  <c r="AA469" i="1"/>
  <c r="AG469" i="1"/>
  <c r="AH469" i="1"/>
  <c r="AI469" i="1"/>
  <c r="L469" i="1" s="1"/>
  <c r="K470" i="1"/>
  <c r="J470" i="1" s="1"/>
  <c r="AC470" i="1" s="1"/>
  <c r="M470" i="1"/>
  <c r="P470" i="1"/>
  <c r="R470" i="1"/>
  <c r="U470" i="1"/>
  <c r="Z470" i="1"/>
  <c r="AA470" i="1"/>
  <c r="AG470" i="1"/>
  <c r="AH470" i="1"/>
  <c r="AI470" i="1"/>
  <c r="L470" i="1" s="1"/>
  <c r="R471" i="1"/>
  <c r="Z471" i="1"/>
  <c r="AA471" i="1"/>
  <c r="AI471" i="1"/>
  <c r="L471" i="1" s="1"/>
  <c r="M472" i="1"/>
  <c r="P472" i="1"/>
  <c r="R472" i="1"/>
  <c r="U472" i="1"/>
  <c r="Z472" i="1"/>
  <c r="AA472" i="1"/>
  <c r="AG472" i="1"/>
  <c r="AH472" i="1"/>
  <c r="AI472" i="1"/>
  <c r="L472" i="1" s="1"/>
  <c r="M473" i="1"/>
  <c r="P473" i="1"/>
  <c r="R473" i="1"/>
  <c r="Z473" i="1"/>
  <c r="AA473" i="1"/>
  <c r="AG473" i="1"/>
  <c r="AH473" i="1"/>
  <c r="AI473" i="1"/>
  <c r="L473" i="1" s="1"/>
  <c r="K474" i="1"/>
  <c r="J474" i="1" s="1"/>
  <c r="AC474" i="1" s="1"/>
  <c r="M474" i="1"/>
  <c r="P474" i="1"/>
  <c r="R474" i="1"/>
  <c r="U474" i="1"/>
  <c r="Z474" i="1"/>
  <c r="AA474" i="1"/>
  <c r="AG474" i="1"/>
  <c r="AH474" i="1"/>
  <c r="AI474" i="1"/>
  <c r="L474" i="1" s="1"/>
  <c r="M475" i="1"/>
  <c r="P475" i="1"/>
  <c r="R475" i="1"/>
  <c r="U475" i="1"/>
  <c r="Z475" i="1"/>
  <c r="AA475" i="1"/>
  <c r="AG475" i="1"/>
  <c r="AH475" i="1"/>
  <c r="AI475" i="1"/>
  <c r="L475" i="1" s="1"/>
  <c r="R476" i="1"/>
  <c r="Z476" i="1"/>
  <c r="AA476" i="1"/>
  <c r="AI476" i="1"/>
  <c r="L476" i="1" s="1"/>
  <c r="M477" i="1"/>
  <c r="P477" i="1"/>
  <c r="R477" i="1"/>
  <c r="U477" i="1"/>
  <c r="Z477" i="1"/>
  <c r="AA477" i="1"/>
  <c r="AG477" i="1"/>
  <c r="AH477" i="1"/>
  <c r="AI477" i="1"/>
  <c r="L477" i="1" s="1"/>
  <c r="K478" i="1"/>
  <c r="J478" i="1" s="1"/>
  <c r="M478" i="1"/>
  <c r="P478" i="1"/>
  <c r="R478" i="1"/>
  <c r="Z478" i="1"/>
  <c r="AA478" i="1"/>
  <c r="AG478" i="1"/>
  <c r="AH478" i="1"/>
  <c r="AI478" i="1"/>
  <c r="L478" i="1" s="1"/>
  <c r="M479" i="1"/>
  <c r="P479" i="1"/>
  <c r="R479" i="1"/>
  <c r="U479" i="1"/>
  <c r="Z479" i="1"/>
  <c r="AA479" i="1"/>
  <c r="AG479" i="1"/>
  <c r="AH479" i="1"/>
  <c r="AI479" i="1"/>
  <c r="L479" i="1" s="1"/>
  <c r="K480" i="1"/>
  <c r="J480" i="1" s="1"/>
  <c r="M480" i="1"/>
  <c r="P480" i="1"/>
  <c r="R480" i="1"/>
  <c r="Z480" i="1"/>
  <c r="AA480" i="1"/>
  <c r="AG480" i="1"/>
  <c r="AH480" i="1"/>
  <c r="AI480" i="1"/>
  <c r="L480" i="1" s="1"/>
  <c r="K481" i="1"/>
  <c r="J481" i="1" s="1"/>
  <c r="R481" i="1"/>
  <c r="Z481" i="1"/>
  <c r="AA481" i="1"/>
  <c r="AI481" i="1"/>
  <c r="L481" i="1" s="1"/>
  <c r="K482" i="1"/>
  <c r="J482" i="1" s="1"/>
  <c r="M482" i="1"/>
  <c r="P482" i="1"/>
  <c r="R482" i="1"/>
  <c r="U482" i="1"/>
  <c r="Z482" i="1"/>
  <c r="AA482" i="1"/>
  <c r="AG482" i="1"/>
  <c r="AH482" i="1"/>
  <c r="AI482" i="1"/>
  <c r="L482" i="1" s="1"/>
  <c r="M483" i="1"/>
  <c r="P483" i="1"/>
  <c r="R483" i="1"/>
  <c r="Z483" i="1"/>
  <c r="AA483" i="1"/>
  <c r="AG483" i="1"/>
  <c r="AH483" i="1"/>
  <c r="AI483" i="1"/>
  <c r="L483" i="1" s="1"/>
  <c r="K484" i="1"/>
  <c r="J484" i="1" s="1"/>
  <c r="AC484" i="1" s="1"/>
  <c r="M484" i="1"/>
  <c r="P484" i="1"/>
  <c r="R484" i="1"/>
  <c r="U484" i="1"/>
  <c r="Z484" i="1"/>
  <c r="AA484" i="1"/>
  <c r="AG484" i="1"/>
  <c r="AH484" i="1"/>
  <c r="AI484" i="1"/>
  <c r="L484" i="1" s="1"/>
  <c r="M485" i="1"/>
  <c r="P485" i="1"/>
  <c r="R485" i="1"/>
  <c r="Z485" i="1"/>
  <c r="AA485" i="1"/>
  <c r="AG485" i="1"/>
  <c r="AH485" i="1"/>
  <c r="AI485" i="1"/>
  <c r="L485" i="1" s="1"/>
  <c r="R486" i="1"/>
  <c r="Z486" i="1"/>
  <c r="AA486" i="1"/>
  <c r="AG486" i="1"/>
  <c r="AI486" i="1"/>
  <c r="L486" i="1" s="1"/>
  <c r="M487" i="1"/>
  <c r="P487" i="1"/>
  <c r="R487" i="1"/>
  <c r="U487" i="1"/>
  <c r="Z487" i="1"/>
  <c r="AA487" i="1"/>
  <c r="AG487" i="1"/>
  <c r="AH487" i="1"/>
  <c r="AI487" i="1"/>
  <c r="L487" i="1" s="1"/>
  <c r="K488" i="1"/>
  <c r="J488" i="1" s="1"/>
  <c r="M488" i="1"/>
  <c r="P488" i="1"/>
  <c r="R488" i="1"/>
  <c r="Z488" i="1"/>
  <c r="AA488" i="1"/>
  <c r="AH488" i="1"/>
  <c r="AI488" i="1"/>
  <c r="L488" i="1" s="1"/>
  <c r="K489" i="1"/>
  <c r="J489" i="1" s="1"/>
  <c r="AC489" i="1" s="1"/>
  <c r="M489" i="1"/>
  <c r="P489" i="1"/>
  <c r="R489" i="1"/>
  <c r="U489" i="1"/>
  <c r="Z489" i="1"/>
  <c r="AA489" i="1"/>
  <c r="AG489" i="1"/>
  <c r="AH489" i="1"/>
  <c r="AI489" i="1"/>
  <c r="L489" i="1" s="1"/>
  <c r="K490" i="1"/>
  <c r="J490" i="1" s="1"/>
  <c r="M490" i="1"/>
  <c r="P490" i="1"/>
  <c r="R490" i="1"/>
  <c r="Z490" i="1"/>
  <c r="AA490" i="1"/>
  <c r="AG490" i="1"/>
  <c r="AH490" i="1"/>
  <c r="AI490" i="1"/>
  <c r="L490" i="1" s="1"/>
  <c r="K491" i="1"/>
  <c r="J491" i="1" s="1"/>
  <c r="M491" i="1"/>
  <c r="R491" i="1"/>
  <c r="Z491" i="1"/>
  <c r="AA491" i="1"/>
  <c r="AI491" i="1"/>
  <c r="L491" i="1" s="1"/>
  <c r="K492" i="1"/>
  <c r="J492" i="1" s="1"/>
  <c r="M492" i="1"/>
  <c r="P492" i="1"/>
  <c r="R492" i="1"/>
  <c r="U492" i="1"/>
  <c r="Z492" i="1"/>
  <c r="AA492" i="1"/>
  <c r="AG492" i="1"/>
  <c r="AH492" i="1"/>
  <c r="AI492" i="1"/>
  <c r="L492" i="1" s="1"/>
  <c r="M493" i="1"/>
  <c r="P493" i="1"/>
  <c r="R493" i="1"/>
  <c r="Z493" i="1"/>
  <c r="AA493" i="1"/>
  <c r="AG493" i="1"/>
  <c r="AH493" i="1"/>
  <c r="AI493" i="1"/>
  <c r="L493" i="1" s="1"/>
  <c r="K494" i="1"/>
  <c r="J494" i="1" s="1"/>
  <c r="AC494" i="1" s="1"/>
  <c r="M494" i="1"/>
  <c r="P494" i="1"/>
  <c r="R494" i="1"/>
  <c r="U494" i="1"/>
  <c r="Z494" i="1"/>
  <c r="AA494" i="1"/>
  <c r="AG494" i="1"/>
  <c r="AH494" i="1"/>
  <c r="AI494" i="1"/>
  <c r="L494" i="1" s="1"/>
  <c r="M495" i="1"/>
  <c r="P495" i="1"/>
  <c r="R495" i="1"/>
  <c r="Z495" i="1"/>
  <c r="AA495" i="1"/>
  <c r="AG495" i="1"/>
  <c r="AH495" i="1"/>
  <c r="AI495" i="1"/>
  <c r="L495" i="1" s="1"/>
  <c r="R496" i="1"/>
  <c r="Z496" i="1"/>
  <c r="AA496" i="1"/>
  <c r="AI496" i="1"/>
  <c r="L496" i="1" s="1"/>
  <c r="K497" i="1"/>
  <c r="J497" i="1" s="1"/>
  <c r="M497" i="1"/>
  <c r="P497" i="1"/>
  <c r="R497" i="1"/>
  <c r="U497" i="1"/>
  <c r="Z497" i="1"/>
  <c r="AA497" i="1"/>
  <c r="AG497" i="1"/>
  <c r="AH497" i="1"/>
  <c r="AI497" i="1"/>
  <c r="L497" i="1" s="1"/>
  <c r="K498" i="1"/>
  <c r="J498" i="1" s="1"/>
  <c r="M498" i="1"/>
  <c r="P498" i="1"/>
  <c r="R498" i="1"/>
  <c r="Z498" i="1"/>
  <c r="AA498" i="1"/>
  <c r="AI498" i="1"/>
  <c r="L498" i="1" s="1"/>
  <c r="K499" i="1"/>
  <c r="J499" i="1" s="1"/>
  <c r="AC499" i="1" s="1"/>
  <c r="M499" i="1"/>
  <c r="P499" i="1"/>
  <c r="R499" i="1"/>
  <c r="U499" i="1"/>
  <c r="Z499" i="1"/>
  <c r="AA499" i="1"/>
  <c r="AG499" i="1"/>
  <c r="AH499" i="1"/>
  <c r="AI499" i="1"/>
  <c r="L499" i="1" s="1"/>
  <c r="K500" i="1"/>
  <c r="J500" i="1" s="1"/>
  <c r="M500" i="1"/>
  <c r="P500" i="1"/>
  <c r="R500" i="1"/>
  <c r="U500" i="1"/>
  <c r="Z500" i="1"/>
  <c r="AA500" i="1"/>
  <c r="AG500" i="1"/>
  <c r="AH500" i="1"/>
  <c r="AI500" i="1"/>
  <c r="L500" i="1" s="1"/>
  <c r="R501" i="1"/>
  <c r="Z501" i="1"/>
  <c r="AA501" i="1"/>
  <c r="AI501" i="1"/>
  <c r="L501" i="1" s="1"/>
  <c r="K502" i="1"/>
  <c r="J502" i="1" s="1"/>
  <c r="M502" i="1"/>
  <c r="P502" i="1"/>
  <c r="R502" i="1"/>
  <c r="U502" i="1"/>
  <c r="Z502" i="1"/>
  <c r="AA502" i="1"/>
  <c r="AG502" i="1"/>
  <c r="AH502" i="1"/>
  <c r="AI502" i="1"/>
  <c r="L502" i="1" s="1"/>
  <c r="K503" i="1"/>
  <c r="J503" i="1" s="1"/>
  <c r="M503" i="1"/>
  <c r="P503" i="1"/>
  <c r="R503" i="1"/>
  <c r="Z503" i="1"/>
  <c r="AA503" i="1"/>
  <c r="AG503" i="1"/>
  <c r="AH503" i="1"/>
  <c r="AI503" i="1"/>
  <c r="L503" i="1" s="1"/>
  <c r="K504" i="1"/>
  <c r="J504" i="1" s="1"/>
  <c r="M504" i="1"/>
  <c r="P504" i="1"/>
  <c r="R504" i="1"/>
  <c r="U504" i="1"/>
  <c r="Z504" i="1"/>
  <c r="AA504" i="1"/>
  <c r="AG504" i="1"/>
  <c r="AH504" i="1"/>
  <c r="AI504" i="1"/>
  <c r="L504" i="1" s="1"/>
  <c r="M505" i="1"/>
  <c r="P505" i="1"/>
  <c r="R505" i="1"/>
  <c r="Z505" i="1"/>
  <c r="AA505" i="1"/>
  <c r="AG505" i="1"/>
  <c r="AH505" i="1"/>
  <c r="AI505" i="1"/>
  <c r="L505" i="1" s="1"/>
  <c r="R506" i="1"/>
  <c r="Z506" i="1"/>
  <c r="AA506" i="1"/>
  <c r="AI506" i="1"/>
  <c r="L506" i="1" s="1"/>
  <c r="M507" i="1"/>
  <c r="P507" i="1"/>
  <c r="R507" i="1"/>
  <c r="Z507" i="1"/>
  <c r="AA507" i="1"/>
  <c r="AG507" i="1"/>
  <c r="AH507" i="1"/>
  <c r="AI507" i="1"/>
  <c r="L507" i="1" s="1"/>
  <c r="K508" i="1"/>
  <c r="J508" i="1" s="1"/>
  <c r="M508" i="1"/>
  <c r="P508" i="1"/>
  <c r="R508" i="1"/>
  <c r="Z508" i="1"/>
  <c r="AA508" i="1"/>
  <c r="AG508" i="1"/>
  <c r="AH508" i="1"/>
  <c r="AI508" i="1"/>
  <c r="L508" i="1" s="1"/>
  <c r="K509" i="1"/>
  <c r="J509" i="1" s="1"/>
  <c r="M509" i="1"/>
  <c r="P509" i="1"/>
  <c r="R509" i="1"/>
  <c r="U509" i="1"/>
  <c r="Z509" i="1"/>
  <c r="AA509" i="1"/>
  <c r="AG509" i="1"/>
  <c r="AH509" i="1"/>
  <c r="AI509" i="1"/>
  <c r="L509" i="1" s="1"/>
  <c r="K510" i="1"/>
  <c r="J510" i="1" s="1"/>
  <c r="M510" i="1"/>
  <c r="P510" i="1"/>
  <c r="R510" i="1"/>
  <c r="Z510" i="1"/>
  <c r="AA510" i="1"/>
  <c r="AG510" i="1"/>
  <c r="AH510" i="1"/>
  <c r="AI510" i="1"/>
  <c r="L510" i="1" s="1"/>
  <c r="K511" i="1"/>
  <c r="J511" i="1" s="1"/>
  <c r="R511" i="1"/>
  <c r="U511" i="1"/>
  <c r="Z511" i="1"/>
  <c r="AA511" i="1"/>
  <c r="AG511" i="1"/>
  <c r="AI511" i="1"/>
  <c r="L511" i="1" s="1"/>
  <c r="M512" i="1"/>
  <c r="P512" i="1"/>
  <c r="R512" i="1"/>
  <c r="U512" i="1"/>
  <c r="Z512" i="1"/>
  <c r="AA512" i="1"/>
  <c r="AG512" i="1"/>
  <c r="AH512" i="1"/>
  <c r="AI512" i="1"/>
  <c r="L512" i="1" s="1"/>
  <c r="M513" i="1"/>
  <c r="P513" i="1"/>
  <c r="R513" i="1"/>
  <c r="Z513" i="1"/>
  <c r="AA513" i="1"/>
  <c r="AG513" i="1"/>
  <c r="AH513" i="1"/>
  <c r="AI513" i="1"/>
  <c r="L513" i="1" s="1"/>
  <c r="K514" i="1"/>
  <c r="J514" i="1" s="1"/>
  <c r="AC514" i="1" s="1"/>
  <c r="M514" i="1"/>
  <c r="P514" i="1"/>
  <c r="R514" i="1"/>
  <c r="U514" i="1"/>
  <c r="Z514" i="1"/>
  <c r="AA514" i="1"/>
  <c r="AG514" i="1"/>
  <c r="AH514" i="1"/>
  <c r="AI514" i="1"/>
  <c r="L514" i="1" s="1"/>
  <c r="K515" i="1"/>
  <c r="J515" i="1" s="1"/>
  <c r="M515" i="1"/>
  <c r="P515" i="1"/>
  <c r="R515" i="1"/>
  <c r="Z515" i="1"/>
  <c r="AA515" i="1"/>
  <c r="AG515" i="1"/>
  <c r="AH515" i="1"/>
  <c r="AI515" i="1"/>
  <c r="L515" i="1" s="1"/>
  <c r="M516" i="1"/>
  <c r="P516" i="1"/>
  <c r="R516" i="1"/>
  <c r="Z516" i="1"/>
  <c r="AA516" i="1"/>
  <c r="AI516" i="1"/>
  <c r="L516" i="1" s="1"/>
  <c r="M517" i="1"/>
  <c r="P517" i="1"/>
  <c r="R517" i="1"/>
  <c r="U517" i="1"/>
  <c r="Z517" i="1"/>
  <c r="AA517" i="1"/>
  <c r="AG517" i="1"/>
  <c r="AH517" i="1"/>
  <c r="AI517" i="1"/>
  <c r="L517" i="1" s="1"/>
  <c r="K518" i="1"/>
  <c r="J518" i="1" s="1"/>
  <c r="R518" i="1"/>
  <c r="Z518" i="1"/>
  <c r="AA518" i="1"/>
  <c r="AG518" i="1"/>
  <c r="AH518" i="1"/>
  <c r="AI518" i="1"/>
  <c r="L518" i="1" s="1"/>
  <c r="M519" i="1"/>
  <c r="P519" i="1"/>
  <c r="R519" i="1"/>
  <c r="U519" i="1"/>
  <c r="Z519" i="1"/>
  <c r="AA519" i="1"/>
  <c r="AG519" i="1"/>
  <c r="AH519" i="1"/>
  <c r="AI519" i="1"/>
  <c r="L519" i="1" s="1"/>
  <c r="K520" i="1"/>
  <c r="J520" i="1" s="1"/>
  <c r="M520" i="1"/>
  <c r="P520" i="1"/>
  <c r="R520" i="1"/>
  <c r="Z520" i="1"/>
  <c r="AA520" i="1"/>
  <c r="AG520" i="1"/>
  <c r="AH520" i="1"/>
  <c r="AI520" i="1"/>
  <c r="L520" i="1" s="1"/>
  <c r="K521" i="1"/>
  <c r="J521" i="1" s="1"/>
  <c r="R521" i="1"/>
  <c r="Z521" i="1"/>
  <c r="AA521" i="1"/>
  <c r="AI521" i="1"/>
  <c r="L521" i="1" s="1"/>
  <c r="M522" i="1"/>
  <c r="P522" i="1"/>
  <c r="R522" i="1"/>
  <c r="U522" i="1"/>
  <c r="Z522" i="1"/>
  <c r="AA522" i="1"/>
  <c r="AG522" i="1"/>
  <c r="AH522" i="1"/>
  <c r="AI522" i="1"/>
  <c r="L522" i="1" s="1"/>
  <c r="M523" i="1"/>
  <c r="P523" i="1"/>
  <c r="R523" i="1"/>
  <c r="Z523" i="1"/>
  <c r="AA523" i="1"/>
  <c r="AG523" i="1"/>
  <c r="AH523" i="1"/>
  <c r="AI523" i="1"/>
  <c r="L523" i="1" s="1"/>
  <c r="K524" i="1"/>
  <c r="J524" i="1" s="1"/>
  <c r="AC524" i="1" s="1"/>
  <c r="M524" i="1"/>
  <c r="P524" i="1"/>
  <c r="R524" i="1"/>
  <c r="U524" i="1"/>
  <c r="Z524" i="1"/>
  <c r="AA524" i="1"/>
  <c r="AG524" i="1"/>
  <c r="AH524" i="1"/>
  <c r="AI524" i="1"/>
  <c r="L524" i="1" s="1"/>
  <c r="R525" i="1"/>
  <c r="U525" i="1"/>
  <c r="Z525" i="1"/>
  <c r="AA525" i="1"/>
  <c r="AI525" i="1"/>
  <c r="L525" i="1" s="1"/>
  <c r="R526" i="1"/>
  <c r="Z526" i="1"/>
  <c r="AA526" i="1"/>
  <c r="AG526" i="1"/>
  <c r="AI526" i="1"/>
  <c r="L526" i="1" s="1"/>
  <c r="M527" i="1"/>
  <c r="P527" i="1"/>
  <c r="R527" i="1"/>
  <c r="U527" i="1"/>
  <c r="Z527" i="1"/>
  <c r="AA527" i="1"/>
  <c r="AG527" i="1"/>
  <c r="AH527" i="1"/>
  <c r="AI527" i="1"/>
  <c r="L527" i="1" s="1"/>
  <c r="K528" i="1"/>
  <c r="J528" i="1" s="1"/>
  <c r="M528" i="1"/>
  <c r="P528" i="1"/>
  <c r="R528" i="1"/>
  <c r="U528" i="1"/>
  <c r="Z528" i="1"/>
  <c r="AA528" i="1"/>
  <c r="AG528" i="1"/>
  <c r="AH528" i="1"/>
  <c r="AI528" i="1"/>
  <c r="L528" i="1" s="1"/>
  <c r="M529" i="1"/>
  <c r="P529" i="1"/>
  <c r="R529" i="1"/>
  <c r="U529" i="1"/>
  <c r="Z529" i="1"/>
  <c r="AA529" i="1"/>
  <c r="AG529" i="1"/>
  <c r="AH529" i="1"/>
  <c r="AI529" i="1"/>
  <c r="L529" i="1" s="1"/>
  <c r="K530" i="1"/>
  <c r="J530" i="1" s="1"/>
  <c r="M530" i="1"/>
  <c r="P530" i="1"/>
  <c r="R530" i="1"/>
  <c r="Z530" i="1"/>
  <c r="AA530" i="1"/>
  <c r="AG530" i="1"/>
  <c r="AH530" i="1"/>
  <c r="AI530" i="1"/>
  <c r="L530" i="1" s="1"/>
  <c r="K531" i="1"/>
  <c r="J531" i="1" s="1"/>
  <c r="R531" i="1"/>
  <c r="Z531" i="1"/>
  <c r="AA531" i="1"/>
  <c r="AI531" i="1"/>
  <c r="L531" i="1" s="1"/>
  <c r="M532" i="1"/>
  <c r="P532" i="1"/>
  <c r="R532" i="1"/>
  <c r="U532" i="1"/>
  <c r="Z532" i="1"/>
  <c r="AA532" i="1"/>
  <c r="AG532" i="1"/>
  <c r="AH532" i="1"/>
  <c r="AI532" i="1"/>
  <c r="L532" i="1" s="1"/>
  <c r="M533" i="1"/>
  <c r="P533" i="1"/>
  <c r="R533" i="1"/>
  <c r="Z533" i="1"/>
  <c r="AA533" i="1"/>
  <c r="AG533" i="1"/>
  <c r="AH533" i="1"/>
  <c r="AI533" i="1"/>
  <c r="L533" i="1" s="1"/>
  <c r="K534" i="1"/>
  <c r="J534" i="1" s="1"/>
  <c r="M534" i="1"/>
  <c r="P534" i="1"/>
  <c r="R534" i="1"/>
  <c r="U534" i="1"/>
  <c r="Z534" i="1"/>
  <c r="AA534" i="1"/>
  <c r="AG534" i="1"/>
  <c r="AH534" i="1"/>
  <c r="AI534" i="1"/>
  <c r="L534" i="1" s="1"/>
  <c r="M535" i="1"/>
  <c r="P535" i="1"/>
  <c r="R535" i="1"/>
  <c r="Z535" i="1"/>
  <c r="AA535" i="1"/>
  <c r="AH535" i="1"/>
  <c r="AI535" i="1"/>
  <c r="L535" i="1" s="1"/>
  <c r="R536" i="1"/>
  <c r="Z536" i="1"/>
  <c r="AA536" i="1"/>
  <c r="AI536" i="1"/>
  <c r="L536" i="1" s="1"/>
  <c r="M537" i="1"/>
  <c r="P537" i="1"/>
  <c r="R537" i="1"/>
  <c r="U537" i="1"/>
  <c r="Z537" i="1"/>
  <c r="AA537" i="1"/>
  <c r="AG537" i="1"/>
  <c r="AH537" i="1"/>
  <c r="AI537" i="1"/>
  <c r="L537" i="1" s="1"/>
  <c r="K538" i="1"/>
  <c r="J538" i="1" s="1"/>
  <c r="M538" i="1"/>
  <c r="P538" i="1"/>
  <c r="R538" i="1"/>
  <c r="Z538" i="1"/>
  <c r="AA538" i="1"/>
  <c r="AG538" i="1"/>
  <c r="AH538" i="1"/>
  <c r="AI538" i="1"/>
  <c r="L538" i="1" s="1"/>
  <c r="K539" i="1"/>
  <c r="J539" i="1" s="1"/>
  <c r="AC539" i="1" s="1"/>
  <c r="M539" i="1"/>
  <c r="P539" i="1"/>
  <c r="R539" i="1"/>
  <c r="U539" i="1"/>
  <c r="Z539" i="1"/>
  <c r="AA539" i="1"/>
  <c r="AG539" i="1"/>
  <c r="AH539" i="1"/>
  <c r="AI539" i="1"/>
  <c r="L539" i="1" s="1"/>
  <c r="K540" i="1"/>
  <c r="J540" i="1" s="1"/>
  <c r="M540" i="1"/>
  <c r="P540" i="1"/>
  <c r="R540" i="1"/>
  <c r="Z540" i="1"/>
  <c r="AA540" i="1"/>
  <c r="AG540" i="1"/>
  <c r="AH540" i="1"/>
  <c r="AI540" i="1"/>
  <c r="L540" i="1" s="1"/>
  <c r="K541" i="1"/>
  <c r="J541" i="1" s="1"/>
  <c r="R541" i="1"/>
  <c r="Z541" i="1"/>
  <c r="AA541" i="1"/>
  <c r="AI541" i="1"/>
  <c r="L541" i="1" s="1"/>
  <c r="K542" i="1"/>
  <c r="J542" i="1" s="1"/>
  <c r="M542" i="1"/>
  <c r="P542" i="1"/>
  <c r="R542" i="1"/>
  <c r="U542" i="1"/>
  <c r="Z542" i="1"/>
  <c r="AA542" i="1"/>
  <c r="AG542" i="1"/>
  <c r="AH542" i="1"/>
  <c r="AI542" i="1"/>
  <c r="L542" i="1" s="1"/>
  <c r="M543" i="1"/>
  <c r="P543" i="1"/>
  <c r="R543" i="1"/>
  <c r="Z543" i="1"/>
  <c r="AA543" i="1"/>
  <c r="AG543" i="1"/>
  <c r="AH543" i="1"/>
  <c r="AI543" i="1"/>
  <c r="L543" i="1" s="1"/>
  <c r="K544" i="1"/>
  <c r="J544" i="1" s="1"/>
  <c r="AC544" i="1" s="1"/>
  <c r="M544" i="1"/>
  <c r="P544" i="1"/>
  <c r="R544" i="1"/>
  <c r="Z544" i="1"/>
  <c r="AA544" i="1"/>
  <c r="AG544" i="1"/>
  <c r="AH544" i="1"/>
  <c r="AI544" i="1"/>
  <c r="L544" i="1" s="1"/>
  <c r="M545" i="1"/>
  <c r="P545" i="1"/>
  <c r="R545" i="1"/>
  <c r="Z545" i="1"/>
  <c r="AA545" i="1"/>
  <c r="AH545" i="1"/>
  <c r="AI545" i="1"/>
  <c r="L545" i="1" s="1"/>
  <c r="R546" i="1"/>
  <c r="Z546" i="1"/>
  <c r="AA546" i="1"/>
  <c r="AG546" i="1"/>
  <c r="AH546" i="1"/>
  <c r="AI546" i="1"/>
  <c r="L546" i="1" s="1"/>
  <c r="M547" i="1"/>
  <c r="P547" i="1"/>
  <c r="R547" i="1"/>
  <c r="U547" i="1"/>
  <c r="Z547" i="1"/>
  <c r="AA547" i="1"/>
  <c r="AG547" i="1"/>
  <c r="AH547" i="1"/>
  <c r="AI547" i="1"/>
  <c r="L547" i="1" s="1"/>
  <c r="K548" i="1"/>
  <c r="J548" i="1" s="1"/>
  <c r="M548" i="1"/>
  <c r="P548" i="1"/>
  <c r="R548" i="1"/>
  <c r="Z548" i="1"/>
  <c r="AA548" i="1"/>
  <c r="AG548" i="1"/>
  <c r="AH548" i="1"/>
  <c r="AI548" i="1"/>
  <c r="L548" i="1" s="1"/>
  <c r="K549" i="1"/>
  <c r="J549" i="1" s="1"/>
  <c r="M549" i="1"/>
  <c r="P549" i="1"/>
  <c r="R549" i="1"/>
  <c r="U549" i="1"/>
  <c r="Z549" i="1"/>
  <c r="AA549" i="1"/>
  <c r="AG549" i="1"/>
  <c r="AH549" i="1"/>
  <c r="AI549" i="1"/>
  <c r="L549" i="1" s="1"/>
  <c r="K550" i="1"/>
  <c r="J550" i="1" s="1"/>
  <c r="M550" i="1"/>
  <c r="P550" i="1"/>
  <c r="R550" i="1"/>
  <c r="Z550" i="1"/>
  <c r="AA550" i="1"/>
  <c r="AG550" i="1"/>
  <c r="AH550" i="1"/>
  <c r="AI550" i="1"/>
  <c r="L550" i="1" s="1"/>
  <c r="K551" i="1"/>
  <c r="J551" i="1" s="1"/>
  <c r="AC551" i="1" s="1"/>
  <c r="R551" i="1"/>
  <c r="Z551" i="1"/>
  <c r="AA551" i="1"/>
  <c r="AI551" i="1"/>
  <c r="L551" i="1" s="1"/>
  <c r="K552" i="1"/>
  <c r="J552" i="1" s="1"/>
  <c r="M552" i="1"/>
  <c r="P552" i="1"/>
  <c r="R552" i="1"/>
  <c r="U552" i="1"/>
  <c r="Z552" i="1"/>
  <c r="AA552" i="1"/>
  <c r="AG552" i="1"/>
  <c r="AH552" i="1"/>
  <c r="AI552" i="1"/>
  <c r="L552" i="1" s="1"/>
  <c r="K553" i="1"/>
  <c r="J553" i="1" s="1"/>
  <c r="P553" i="1"/>
  <c r="R553" i="1"/>
  <c r="Z553" i="1"/>
  <c r="AA553" i="1"/>
  <c r="AG553" i="1"/>
  <c r="AH553" i="1"/>
  <c r="AI553" i="1"/>
  <c r="L553" i="1" s="1"/>
  <c r="K554" i="1"/>
  <c r="J554" i="1" s="1"/>
  <c r="M554" i="1"/>
  <c r="P554" i="1"/>
  <c r="R554" i="1"/>
  <c r="U554" i="1"/>
  <c r="Z554" i="1"/>
  <c r="AA554" i="1"/>
  <c r="AG554" i="1"/>
  <c r="AH554" i="1"/>
  <c r="AI554" i="1"/>
  <c r="L554" i="1" s="1"/>
  <c r="M555" i="1"/>
  <c r="P555" i="1"/>
  <c r="R555" i="1"/>
  <c r="Z555" i="1"/>
  <c r="AA555" i="1"/>
  <c r="AG555" i="1"/>
  <c r="AH555" i="1"/>
  <c r="AI555" i="1"/>
  <c r="L555" i="1" s="1"/>
  <c r="R556" i="1"/>
  <c r="Z556" i="1"/>
  <c r="AA556" i="1"/>
  <c r="AI556" i="1"/>
  <c r="L556" i="1" s="1"/>
  <c r="M557" i="1"/>
  <c r="P557" i="1"/>
  <c r="R557" i="1"/>
  <c r="U557" i="1"/>
  <c r="Z557" i="1"/>
  <c r="AA557" i="1"/>
  <c r="AG557" i="1"/>
  <c r="AH557" i="1"/>
  <c r="AI557" i="1"/>
  <c r="L557" i="1" s="1"/>
  <c r="K558" i="1"/>
  <c r="J558" i="1" s="1"/>
  <c r="R558" i="1"/>
  <c r="Z558" i="1"/>
  <c r="AA558" i="1"/>
  <c r="AI558" i="1"/>
  <c r="L558" i="1" s="1"/>
  <c r="K559" i="1"/>
  <c r="J559" i="1" s="1"/>
  <c r="M559" i="1"/>
  <c r="P559" i="1"/>
  <c r="R559" i="1"/>
  <c r="U559" i="1"/>
  <c r="Z559" i="1"/>
  <c r="AA559" i="1"/>
  <c r="AG559" i="1"/>
  <c r="AH559" i="1"/>
  <c r="AI559" i="1"/>
  <c r="L559" i="1" s="1"/>
  <c r="K560" i="1"/>
  <c r="J560" i="1" s="1"/>
  <c r="M560" i="1"/>
  <c r="P560" i="1"/>
  <c r="R560" i="1"/>
  <c r="Z560" i="1"/>
  <c r="AA560" i="1"/>
  <c r="AG560" i="1"/>
  <c r="AH560" i="1"/>
  <c r="AI560" i="1"/>
  <c r="L560" i="1" s="1"/>
  <c r="K561" i="1"/>
  <c r="J561" i="1" s="1"/>
  <c r="R561" i="1"/>
  <c r="Z561" i="1"/>
  <c r="AA561" i="1"/>
  <c r="AI561" i="1"/>
  <c r="L561" i="1" s="1"/>
  <c r="M562" i="1"/>
  <c r="P562" i="1"/>
  <c r="R562" i="1"/>
  <c r="U562" i="1"/>
  <c r="Z562" i="1"/>
  <c r="AA562" i="1"/>
  <c r="AG562" i="1"/>
  <c r="AH562" i="1"/>
  <c r="AI562" i="1"/>
  <c r="L562" i="1" s="1"/>
  <c r="R563" i="1"/>
  <c r="Z563" i="1"/>
  <c r="AA563" i="1"/>
  <c r="AI563" i="1"/>
  <c r="L563" i="1" s="1"/>
  <c r="K564" i="1"/>
  <c r="J564" i="1" s="1"/>
  <c r="M564" i="1"/>
  <c r="P564" i="1"/>
  <c r="R564" i="1"/>
  <c r="U564" i="1"/>
  <c r="Z564" i="1"/>
  <c r="AA564" i="1"/>
  <c r="AG564" i="1"/>
  <c r="AH564" i="1"/>
  <c r="AI564" i="1"/>
  <c r="L564" i="1" s="1"/>
  <c r="M565" i="1"/>
  <c r="P565" i="1"/>
  <c r="R565" i="1"/>
  <c r="U565" i="1"/>
  <c r="Z565" i="1"/>
  <c r="AA565" i="1"/>
  <c r="AG565" i="1"/>
  <c r="AH565" i="1"/>
  <c r="AI565" i="1"/>
  <c r="L565" i="1" s="1"/>
  <c r="R566" i="1"/>
  <c r="Z566" i="1"/>
  <c r="AA566" i="1"/>
  <c r="AI566" i="1"/>
  <c r="L566" i="1" s="1"/>
  <c r="M567" i="1"/>
  <c r="P567" i="1"/>
  <c r="R567" i="1"/>
  <c r="U567" i="1"/>
  <c r="Z567" i="1"/>
  <c r="AA567" i="1"/>
  <c r="AG567" i="1"/>
  <c r="AH567" i="1"/>
  <c r="AI567" i="1"/>
  <c r="L567" i="1" s="1"/>
  <c r="K568" i="1"/>
  <c r="J568" i="1" s="1"/>
  <c r="M568" i="1"/>
  <c r="P568" i="1"/>
  <c r="R568" i="1"/>
  <c r="Z568" i="1"/>
  <c r="AA568" i="1"/>
  <c r="AG568" i="1"/>
  <c r="AH568" i="1"/>
  <c r="AI568" i="1"/>
  <c r="L568" i="1" s="1"/>
  <c r="M569" i="1"/>
  <c r="P569" i="1"/>
  <c r="R569" i="1"/>
  <c r="U569" i="1"/>
  <c r="Z569" i="1"/>
  <c r="AA569" i="1"/>
  <c r="AG569" i="1"/>
  <c r="AH569" i="1"/>
  <c r="AI569" i="1"/>
  <c r="L569" i="1" s="1"/>
  <c r="K570" i="1"/>
  <c r="J570" i="1" s="1"/>
  <c r="M570" i="1"/>
  <c r="P570" i="1"/>
  <c r="R570" i="1"/>
  <c r="U570" i="1"/>
  <c r="Z570" i="1"/>
  <c r="AA570" i="1"/>
  <c r="AG570" i="1"/>
  <c r="AH570" i="1"/>
  <c r="AI570" i="1"/>
  <c r="L570" i="1" s="1"/>
  <c r="R571" i="1"/>
  <c r="Z571" i="1"/>
  <c r="AA571" i="1"/>
  <c r="AG571" i="1"/>
  <c r="AI571" i="1"/>
  <c r="L571" i="1" s="1"/>
  <c r="K572" i="1"/>
  <c r="J572" i="1" s="1"/>
  <c r="AC572" i="1" s="1"/>
  <c r="M572" i="1"/>
  <c r="P572" i="1"/>
  <c r="R572" i="1"/>
  <c r="U572" i="1"/>
  <c r="Z572" i="1"/>
  <c r="AA572" i="1"/>
  <c r="AG572" i="1"/>
  <c r="AH572" i="1"/>
  <c r="AI572" i="1"/>
  <c r="L572" i="1" s="1"/>
  <c r="M573" i="1"/>
  <c r="P573" i="1"/>
  <c r="R573" i="1"/>
  <c r="Z573" i="1"/>
  <c r="AA573" i="1"/>
  <c r="AG573" i="1"/>
  <c r="AH573" i="1"/>
  <c r="AI573" i="1"/>
  <c r="L573" i="1" s="1"/>
  <c r="M574" i="1"/>
  <c r="P574" i="1"/>
  <c r="R574" i="1"/>
  <c r="U574" i="1"/>
  <c r="Z574" i="1"/>
  <c r="AA574" i="1"/>
  <c r="AG574" i="1"/>
  <c r="AH574" i="1"/>
  <c r="AI574" i="1"/>
  <c r="L574" i="1" s="1"/>
  <c r="M575" i="1"/>
  <c r="P575" i="1"/>
  <c r="R575" i="1"/>
  <c r="Z575" i="1"/>
  <c r="AA575" i="1"/>
  <c r="AI575" i="1"/>
  <c r="L575" i="1" s="1"/>
  <c r="R576" i="1"/>
  <c r="Z576" i="1"/>
  <c r="AA576" i="1"/>
  <c r="AH576" i="1"/>
  <c r="AI576" i="1"/>
  <c r="L576" i="1" s="1"/>
  <c r="M577" i="1"/>
  <c r="P577" i="1"/>
  <c r="R577" i="1"/>
  <c r="U577" i="1"/>
  <c r="Z577" i="1"/>
  <c r="AA577" i="1"/>
  <c r="AG577" i="1"/>
  <c r="AH577" i="1"/>
  <c r="AI577" i="1"/>
  <c r="L577" i="1" s="1"/>
  <c r="K578" i="1"/>
  <c r="J578" i="1" s="1"/>
  <c r="R578" i="1"/>
  <c r="Z578" i="1"/>
  <c r="AA578" i="1"/>
  <c r="AG578" i="1"/>
  <c r="AI578" i="1"/>
  <c r="L578" i="1" s="1"/>
  <c r="K579" i="1"/>
  <c r="J579" i="1" s="1"/>
  <c r="AC579" i="1" s="1"/>
  <c r="M579" i="1"/>
  <c r="P579" i="1"/>
  <c r="R579" i="1"/>
  <c r="U579" i="1"/>
  <c r="Z579" i="1"/>
  <c r="AA579" i="1"/>
  <c r="AG579" i="1"/>
  <c r="AH579" i="1"/>
  <c r="AI579" i="1"/>
  <c r="L579" i="1" s="1"/>
  <c r="K580" i="1"/>
  <c r="J580" i="1" s="1"/>
  <c r="M580" i="1"/>
  <c r="P580" i="1"/>
  <c r="R580" i="1"/>
  <c r="Z580" i="1"/>
  <c r="AA580" i="1"/>
  <c r="AG580" i="1"/>
  <c r="AH580" i="1"/>
  <c r="AI580" i="1"/>
  <c r="L580" i="1" s="1"/>
  <c r="K581" i="1"/>
  <c r="J581" i="1" s="1"/>
  <c r="AC581" i="1" s="1"/>
  <c r="R581" i="1"/>
  <c r="Z581" i="1"/>
  <c r="AA581" i="1"/>
  <c r="AI581" i="1"/>
  <c r="L581" i="1" s="1"/>
  <c r="K582" i="1"/>
  <c r="J582" i="1" s="1"/>
  <c r="AC582" i="1" s="1"/>
  <c r="M582" i="1"/>
  <c r="P582" i="1"/>
  <c r="R582" i="1"/>
  <c r="U582" i="1"/>
  <c r="Z582" i="1"/>
  <c r="AA582" i="1"/>
  <c r="AG582" i="1"/>
  <c r="AH582" i="1"/>
  <c r="AI582" i="1"/>
  <c r="L582" i="1" s="1"/>
  <c r="R583" i="1"/>
  <c r="Z583" i="1"/>
  <c r="AA583" i="1"/>
  <c r="AI583" i="1"/>
  <c r="L583" i="1" s="1"/>
  <c r="M451" i="1" l="1"/>
  <c r="AH446" i="1"/>
  <c r="AH436" i="1"/>
  <c r="AG431" i="1"/>
  <c r="AH416" i="1"/>
  <c r="AG406" i="1"/>
  <c r="M401" i="1"/>
  <c r="AG396" i="1"/>
  <c r="AH391" i="1"/>
  <c r="AG376" i="1"/>
  <c r="AH366" i="1"/>
  <c r="AH351" i="1"/>
  <c r="AG341" i="1"/>
  <c r="AG326" i="1"/>
  <c r="AH301" i="1"/>
  <c r="M286" i="1"/>
  <c r="AH281" i="1"/>
  <c r="M481" i="1"/>
  <c r="AG446" i="1"/>
  <c r="AH441" i="1"/>
  <c r="AG436" i="1"/>
  <c r="AG416" i="1"/>
  <c r="P411" i="1"/>
  <c r="AG391" i="1"/>
  <c r="AG366" i="1"/>
  <c r="AG351" i="1"/>
  <c r="P346" i="1"/>
  <c r="AG301" i="1"/>
  <c r="AH296" i="1"/>
  <c r="AG281" i="1"/>
  <c r="P541" i="1"/>
  <c r="AG461" i="1"/>
  <c r="AG441" i="1"/>
  <c r="M411" i="1"/>
  <c r="M386" i="1"/>
  <c r="P381" i="1"/>
  <c r="P356" i="1"/>
  <c r="M346" i="1"/>
  <c r="AH336" i="1"/>
  <c r="P331" i="1"/>
  <c r="M311" i="1"/>
  <c r="P306" i="1"/>
  <c r="P581" i="1"/>
  <c r="AH501" i="1"/>
  <c r="AG426" i="1"/>
  <c r="AH421" i="1"/>
  <c r="M381" i="1"/>
  <c r="AH371" i="1"/>
  <c r="AH361" i="1"/>
  <c r="M356" i="1"/>
  <c r="AG336" i="1"/>
  <c r="M331" i="1"/>
  <c r="AH321" i="1"/>
  <c r="M306" i="1"/>
  <c r="AH291" i="1"/>
  <c r="AG576" i="1"/>
  <c r="P566" i="1"/>
  <c r="AG536" i="1"/>
  <c r="P506" i="1"/>
  <c r="AH521" i="1"/>
  <c r="AG456" i="1"/>
  <c r="P431" i="1"/>
  <c r="AG421" i="1"/>
  <c r="AH401" i="1"/>
  <c r="P376" i="1"/>
  <c r="AG371" i="1"/>
  <c r="AG361" i="1"/>
  <c r="P341" i="1"/>
  <c r="AG291" i="1"/>
  <c r="AH276" i="1"/>
  <c r="AH536" i="1"/>
  <c r="M506" i="1"/>
  <c r="AH551" i="1"/>
  <c r="P531" i="1"/>
  <c r="AH451" i="1"/>
  <c r="P446" i="1"/>
  <c r="M436" i="1"/>
  <c r="M431" i="1"/>
  <c r="P406" i="1"/>
  <c r="AG401" i="1"/>
  <c r="P396" i="1"/>
  <c r="P391" i="1"/>
  <c r="M376" i="1"/>
  <c r="M366" i="1"/>
  <c r="P351" i="1"/>
  <c r="AH346" i="1"/>
  <c r="P326" i="1"/>
  <c r="P296" i="1"/>
  <c r="AH286" i="1"/>
  <c r="P281" i="1"/>
  <c r="P271" i="1"/>
  <c r="M251" i="1"/>
  <c r="AH241" i="1"/>
  <c r="AH226" i="1"/>
  <c r="M221" i="1"/>
  <c r="M581" i="1"/>
  <c r="M541" i="1"/>
  <c r="M531" i="1"/>
  <c r="AH526" i="1"/>
  <c r="AH511" i="1"/>
  <c r="P461" i="1"/>
  <c r="AG451" i="1"/>
  <c r="M446" i="1"/>
  <c r="P441" i="1"/>
  <c r="P416" i="1"/>
  <c r="AH411" i="1"/>
  <c r="M406" i="1"/>
  <c r="M391" i="1"/>
  <c r="AH386" i="1"/>
  <c r="M351" i="1"/>
  <c r="AG346" i="1"/>
  <c r="M326" i="1"/>
  <c r="AH311" i="1"/>
  <c r="M296" i="1"/>
  <c r="M281" i="1"/>
  <c r="M271" i="1"/>
  <c r="AG256" i="1"/>
  <c r="AG241" i="1"/>
  <c r="AG226" i="1"/>
  <c r="AH206" i="1"/>
  <c r="M196" i="1"/>
  <c r="M191" i="1"/>
  <c r="M59" i="1"/>
  <c r="AG44" i="1"/>
  <c r="M39" i="1"/>
  <c r="AH29" i="1"/>
  <c r="U185" i="1"/>
  <c r="U170" i="1"/>
  <c r="U155" i="1"/>
  <c r="U145" i="1"/>
  <c r="V145" i="1" s="1"/>
  <c r="W145" i="1" s="1"/>
  <c r="AD145" i="1" s="1"/>
  <c r="U135" i="1"/>
  <c r="U115" i="1"/>
  <c r="U80" i="1"/>
  <c r="U70" i="1"/>
  <c r="U60" i="1"/>
  <c r="AH49" i="1"/>
  <c r="P44" i="1"/>
  <c r="AH19" i="1"/>
  <c r="AG49" i="1"/>
  <c r="M44" i="1"/>
  <c r="AH34" i="1"/>
  <c r="P29" i="1"/>
  <c r="AG19" i="1"/>
  <c r="U193" i="1"/>
  <c r="U168" i="1"/>
  <c r="U163" i="1"/>
  <c r="U143" i="1"/>
  <c r="U93" i="1"/>
  <c r="U78" i="1"/>
  <c r="U68" i="1"/>
  <c r="AY315" i="1"/>
  <c r="AY290" i="1"/>
  <c r="AY230" i="1"/>
  <c r="AY210" i="1"/>
  <c r="M36" i="1"/>
  <c r="M21" i="1"/>
  <c r="Y241" i="1"/>
  <c r="AH56" i="1"/>
  <c r="P51" i="1"/>
  <c r="AG46" i="1"/>
  <c r="P41" i="1"/>
  <c r="AG36" i="1"/>
  <c r="P31" i="1"/>
  <c r="AG26" i="1"/>
  <c r="U568" i="1"/>
  <c r="U448" i="1"/>
  <c r="M566" i="1"/>
  <c r="AG551" i="1"/>
  <c r="AG521" i="1"/>
  <c r="AG501" i="1"/>
  <c r="AH471" i="1"/>
  <c r="U580" i="1"/>
  <c r="U575" i="1"/>
  <c r="U560" i="1"/>
  <c r="U555" i="1"/>
  <c r="U550" i="1"/>
  <c r="U545" i="1"/>
  <c r="U540" i="1"/>
  <c r="U535" i="1"/>
  <c r="U530" i="1"/>
  <c r="U520" i="1"/>
  <c r="U515" i="1"/>
  <c r="V515" i="1" s="1"/>
  <c r="W515" i="1" s="1"/>
  <c r="X515" i="1" s="1"/>
  <c r="AB515" i="1" s="1"/>
  <c r="U495" i="1"/>
  <c r="U490" i="1"/>
  <c r="U485" i="1"/>
  <c r="U480" i="1"/>
  <c r="U465" i="1"/>
  <c r="U460" i="1"/>
  <c r="U455" i="1"/>
  <c r="U440" i="1"/>
  <c r="U430" i="1"/>
  <c r="V430" i="1" s="1"/>
  <c r="W430" i="1" s="1"/>
  <c r="AE430" i="1" s="1"/>
  <c r="U425" i="1"/>
  <c r="V425" i="1" s="1"/>
  <c r="W425" i="1" s="1"/>
  <c r="S425" i="1" s="1"/>
  <c r="Q425" i="1" s="1"/>
  <c r="T425" i="1" s="1"/>
  <c r="N425" i="1" s="1"/>
  <c r="O425" i="1" s="1"/>
  <c r="U410" i="1"/>
  <c r="U405" i="1"/>
  <c r="U400" i="1"/>
  <c r="V400" i="1" s="1"/>
  <c r="W400" i="1" s="1"/>
  <c r="U380" i="1"/>
  <c r="P561" i="1"/>
  <c r="AH541" i="1"/>
  <c r="AH531" i="1"/>
  <c r="P496" i="1"/>
  <c r="AH491" i="1"/>
  <c r="AH481" i="1"/>
  <c r="AG471" i="1"/>
  <c r="P466" i="1"/>
  <c r="P456" i="1"/>
  <c r="P576" i="1"/>
  <c r="M561" i="1"/>
  <c r="AG541" i="1"/>
  <c r="AG531" i="1"/>
  <c r="M496" i="1"/>
  <c r="AG491" i="1"/>
  <c r="P486" i="1"/>
  <c r="AG481" i="1"/>
  <c r="M466" i="1"/>
  <c r="AH461" i="1"/>
  <c r="M456" i="1"/>
  <c r="AG581" i="1"/>
  <c r="M576" i="1"/>
  <c r="M546" i="1"/>
  <c r="AH516" i="1"/>
  <c r="P511" i="1"/>
  <c r="AH506" i="1"/>
  <c r="M486" i="1"/>
  <c r="P571" i="1"/>
  <c r="AH566" i="1"/>
  <c r="P536" i="1"/>
  <c r="P526" i="1"/>
  <c r="AG516" i="1"/>
  <c r="M511" i="1"/>
  <c r="AG506" i="1"/>
  <c r="M571" i="1"/>
  <c r="AG566" i="1"/>
  <c r="AH561" i="1"/>
  <c r="P551" i="1"/>
  <c r="M536" i="1"/>
  <c r="M526" i="1"/>
  <c r="P521" i="1"/>
  <c r="P501" i="1"/>
  <c r="AH496" i="1"/>
  <c r="P471" i="1"/>
  <c r="AH466" i="1"/>
  <c r="M441" i="1"/>
  <c r="M421" i="1"/>
  <c r="M396" i="1"/>
  <c r="M341" i="1"/>
  <c r="AH316" i="1"/>
  <c r="AH306" i="1"/>
  <c r="P301" i="1"/>
  <c r="AG296" i="1"/>
  <c r="P291" i="1"/>
  <c r="AG286" i="1"/>
  <c r="AH246" i="1"/>
  <c r="AG561" i="1"/>
  <c r="M551" i="1"/>
  <c r="M521" i="1"/>
  <c r="M501" i="1"/>
  <c r="AG496" i="1"/>
  <c r="P491" i="1"/>
  <c r="AH486" i="1"/>
  <c r="P481" i="1"/>
  <c r="M471" i="1"/>
  <c r="AG466" i="1"/>
  <c r="AH456" i="1"/>
  <c r="P451" i="1"/>
  <c r="P436" i="1"/>
  <c r="AH426" i="1"/>
  <c r="P386" i="1"/>
  <c r="P366" i="1"/>
  <c r="AH326" i="1"/>
  <c r="AG316" i="1"/>
  <c r="P311" i="1"/>
  <c r="AG306" i="1"/>
  <c r="M301" i="1"/>
  <c r="M291" i="1"/>
  <c r="AH271" i="1"/>
  <c r="P266" i="1"/>
  <c r="AH256" i="1"/>
  <c r="AG246" i="1"/>
  <c r="P241" i="1"/>
  <c r="AY346" i="1"/>
  <c r="U578" i="1"/>
  <c r="U573" i="1"/>
  <c r="U563" i="1"/>
  <c r="U558" i="1"/>
  <c r="U553" i="1"/>
  <c r="U548" i="1"/>
  <c r="U543" i="1"/>
  <c r="U538" i="1"/>
  <c r="U533" i="1"/>
  <c r="U523" i="1"/>
  <c r="U518" i="1"/>
  <c r="U513" i="1"/>
  <c r="U508" i="1"/>
  <c r="U498" i="1"/>
  <c r="U493" i="1"/>
  <c r="U488" i="1"/>
  <c r="V488" i="1" s="1"/>
  <c r="W488" i="1" s="1"/>
  <c r="S488" i="1" s="1"/>
  <c r="Q488" i="1" s="1"/>
  <c r="T488" i="1" s="1"/>
  <c r="N488" i="1" s="1"/>
  <c r="O488" i="1" s="1"/>
  <c r="U483" i="1"/>
  <c r="U478" i="1"/>
  <c r="U468" i="1"/>
  <c r="U443" i="1"/>
  <c r="V443" i="1" s="1"/>
  <c r="W443" i="1" s="1"/>
  <c r="X443" i="1" s="1"/>
  <c r="AB443" i="1" s="1"/>
  <c r="U433" i="1"/>
  <c r="U428" i="1"/>
  <c r="U423" i="1"/>
  <c r="U413" i="1"/>
  <c r="U408" i="1"/>
  <c r="V408" i="1" s="1"/>
  <c r="W408" i="1" s="1"/>
  <c r="AD408" i="1" s="1"/>
  <c r="U403" i="1"/>
  <c r="U398" i="1"/>
  <c r="U383" i="1"/>
  <c r="AY93" i="1"/>
  <c r="Y331" i="1"/>
  <c r="P546" i="1"/>
  <c r="AH581" i="1"/>
  <c r="AH571" i="1"/>
  <c r="Y184" i="1"/>
  <c r="AY553" i="1"/>
  <c r="AY533" i="1"/>
  <c r="AY518" i="1"/>
  <c r="AY513" i="1"/>
  <c r="AY503" i="1"/>
  <c r="AY463" i="1"/>
  <c r="AY458" i="1"/>
  <c r="AY448" i="1"/>
  <c r="AY443" i="1"/>
  <c r="AY438" i="1"/>
  <c r="AY408" i="1"/>
  <c r="AY383" i="1"/>
  <c r="Y360" i="1"/>
  <c r="Y558" i="1"/>
  <c r="Y440" i="1"/>
  <c r="Y235" i="1"/>
  <c r="Y349" i="1"/>
  <c r="AV98" i="1"/>
  <c r="P98" i="1"/>
  <c r="AG98" i="1"/>
  <c r="AH98" i="1"/>
  <c r="M98" i="1"/>
  <c r="Y200" i="1"/>
  <c r="Y132" i="1"/>
  <c r="Y84" i="1"/>
  <c r="Y27" i="1"/>
  <c r="AY552" i="1"/>
  <c r="AY532" i="1"/>
  <c r="AY437" i="1"/>
  <c r="AY66" i="1"/>
  <c r="AY26" i="1"/>
  <c r="Y526" i="1"/>
  <c r="Y225" i="1"/>
  <c r="AY461" i="1"/>
  <c r="U456" i="1"/>
  <c r="AY446" i="1"/>
  <c r="AY232" i="1"/>
  <c r="Y540" i="1"/>
  <c r="Y114" i="1"/>
  <c r="Y113" i="1"/>
  <c r="Y112" i="1"/>
  <c r="AY209" i="1"/>
  <c r="AY194" i="1"/>
  <c r="AY366" i="1"/>
  <c r="AY321" i="1"/>
  <c r="AY311" i="1"/>
  <c r="AY301" i="1"/>
  <c r="AY296" i="1"/>
  <c r="AY241" i="1"/>
  <c r="AV213" i="1"/>
  <c r="M213" i="1"/>
  <c r="P213" i="1"/>
  <c r="AG213" i="1"/>
  <c r="AH213" i="1"/>
  <c r="AV193" i="1"/>
  <c r="AG193" i="1"/>
  <c r="AH193" i="1"/>
  <c r="M193" i="1"/>
  <c r="P193" i="1"/>
  <c r="AV556" i="1"/>
  <c r="AG556" i="1"/>
  <c r="AH556" i="1"/>
  <c r="M556" i="1"/>
  <c r="P556" i="1"/>
  <c r="AV563" i="1"/>
  <c r="AG563" i="1"/>
  <c r="AH563" i="1"/>
  <c r="P563" i="1"/>
  <c r="M563" i="1"/>
  <c r="AV558" i="1"/>
  <c r="P558" i="1"/>
  <c r="M558" i="1"/>
  <c r="AG558" i="1"/>
  <c r="AH558" i="1"/>
  <c r="V521" i="1"/>
  <c r="W521" i="1" s="1"/>
  <c r="AY416" i="1"/>
  <c r="AY376" i="1"/>
  <c r="AY198" i="1"/>
  <c r="Y29" i="1"/>
  <c r="AY170" i="1"/>
  <c r="AY38" i="1"/>
  <c r="AY28" i="1"/>
  <c r="AY23" i="1"/>
  <c r="AY18" i="1"/>
  <c r="AY395" i="1"/>
  <c r="AY349" i="1"/>
  <c r="Y124" i="1"/>
  <c r="Y85" i="1"/>
  <c r="AY574" i="1"/>
  <c r="AY564" i="1"/>
  <c r="Y515" i="1"/>
  <c r="Y458" i="1"/>
  <c r="Y373" i="1"/>
  <c r="V283" i="1"/>
  <c r="W283" i="1" s="1"/>
  <c r="Y155" i="1"/>
  <c r="AY206" i="1"/>
  <c r="AY64" i="1"/>
  <c r="Y434" i="1"/>
  <c r="Y403" i="1"/>
  <c r="Y205" i="1"/>
  <c r="Y175" i="1"/>
  <c r="AY578" i="1"/>
  <c r="AY484" i="1"/>
  <c r="AY384" i="1"/>
  <c r="AY343" i="1"/>
  <c r="AY338" i="1"/>
  <c r="AY303" i="1"/>
  <c r="AY181" i="1"/>
  <c r="AY176" i="1"/>
  <c r="AV201" i="1"/>
  <c r="M201" i="1"/>
  <c r="P201" i="1"/>
  <c r="AH201" i="1"/>
  <c r="AV158" i="1"/>
  <c r="AG158" i="1"/>
  <c r="AH158" i="1"/>
  <c r="Y153" i="1"/>
  <c r="Y380" i="1"/>
  <c r="Y379" i="1"/>
  <c r="Y95" i="1"/>
  <c r="Y561" i="1"/>
  <c r="Y557" i="1"/>
  <c r="Y556" i="1"/>
  <c r="Y555" i="1"/>
  <c r="Y203" i="1"/>
  <c r="Y202" i="1"/>
  <c r="Y164" i="1"/>
  <c r="V571" i="1"/>
  <c r="W571" i="1" s="1"/>
  <c r="S571" i="1" s="1"/>
  <c r="Q571" i="1" s="1"/>
  <c r="T571" i="1" s="1"/>
  <c r="N571" i="1" s="1"/>
  <c r="O571" i="1" s="1"/>
  <c r="Y521" i="1"/>
  <c r="Y427" i="1"/>
  <c r="Y424" i="1"/>
  <c r="Y423" i="1"/>
  <c r="Y115" i="1"/>
  <c r="V522" i="1"/>
  <c r="W522" i="1" s="1"/>
  <c r="AE522" i="1" s="1"/>
  <c r="Y483" i="1"/>
  <c r="Y478" i="1"/>
  <c r="Y429" i="1"/>
  <c r="Y389" i="1"/>
  <c r="AV276" i="1"/>
  <c r="M276" i="1"/>
  <c r="P276" i="1"/>
  <c r="Y34" i="1"/>
  <c r="AY511" i="1"/>
  <c r="AY471" i="1"/>
  <c r="AY426" i="1"/>
  <c r="AY421" i="1"/>
  <c r="AY284" i="1"/>
  <c r="AY108" i="1"/>
  <c r="AY175" i="1"/>
  <c r="AY143" i="1"/>
  <c r="AY363" i="1"/>
  <c r="AY120" i="1"/>
  <c r="AY58" i="1"/>
  <c r="Y279" i="1"/>
  <c r="Y96" i="1"/>
  <c r="AY423" i="1"/>
  <c r="Y275" i="1"/>
  <c r="AY545" i="1"/>
  <c r="U373" i="1"/>
  <c r="AY365" i="1"/>
  <c r="AY271" i="1"/>
  <c r="AY221" i="1"/>
  <c r="Y317" i="1"/>
  <c r="V275" i="1"/>
  <c r="W275" i="1" s="1"/>
  <c r="Y169" i="1"/>
  <c r="Y166" i="1"/>
  <c r="Y129" i="1"/>
  <c r="Y73" i="1"/>
  <c r="Y71" i="1"/>
  <c r="Y44" i="1"/>
  <c r="Y42" i="1"/>
  <c r="Y41" i="1"/>
  <c r="U510" i="1"/>
  <c r="U505" i="1"/>
  <c r="AY500" i="1"/>
  <c r="AY495" i="1"/>
  <c r="AY485" i="1"/>
  <c r="AY425" i="1"/>
  <c r="AY189" i="1"/>
  <c r="AY102" i="1"/>
  <c r="AY380" i="1"/>
  <c r="AY285" i="1"/>
  <c r="Y321" i="1"/>
  <c r="Y234" i="1"/>
  <c r="Y233" i="1"/>
  <c r="Y190" i="1"/>
  <c r="Y120" i="1"/>
  <c r="Y75" i="1"/>
  <c r="AY462" i="1"/>
  <c r="AY452" i="1"/>
  <c r="U280" i="1"/>
  <c r="V280" i="1" s="1"/>
  <c r="W280" i="1" s="1"/>
  <c r="Y328" i="1"/>
  <c r="Y327" i="1"/>
  <c r="Y326" i="1"/>
  <c r="Y322" i="1"/>
  <c r="Y250" i="1"/>
  <c r="AY544" i="1"/>
  <c r="AY397" i="1"/>
  <c r="U302" i="1"/>
  <c r="U299" i="1"/>
  <c r="V299" i="1" s="1"/>
  <c r="W299" i="1" s="1"/>
  <c r="AY297" i="1"/>
  <c r="AY292" i="1"/>
  <c r="AY275" i="1"/>
  <c r="Y194" i="1"/>
  <c r="Y159" i="1"/>
  <c r="Y110" i="1"/>
  <c r="Y61" i="1"/>
  <c r="AY531" i="1"/>
  <c r="AY404" i="1"/>
  <c r="AY267" i="1"/>
  <c r="AY158" i="1"/>
  <c r="AY91" i="1"/>
  <c r="Y148" i="1"/>
  <c r="AV131" i="1"/>
  <c r="M131" i="1"/>
  <c r="P131" i="1"/>
  <c r="AV126" i="1"/>
  <c r="M126" i="1"/>
  <c r="P126" i="1"/>
  <c r="AV262" i="1"/>
  <c r="AG262" i="1"/>
  <c r="AH262" i="1"/>
  <c r="AV163" i="1"/>
  <c r="AH163" i="1"/>
  <c r="Y390" i="1"/>
  <c r="Y228" i="1"/>
  <c r="Y227" i="1"/>
  <c r="Y199" i="1"/>
  <c r="AV153" i="1"/>
  <c r="AG153" i="1"/>
  <c r="AH153" i="1"/>
  <c r="AV143" i="1"/>
  <c r="M143" i="1"/>
  <c r="P143" i="1"/>
  <c r="AV108" i="1"/>
  <c r="AG108" i="1"/>
  <c r="AH108" i="1"/>
  <c r="AV61" i="1"/>
  <c r="AG61" i="1"/>
  <c r="AH61" i="1"/>
  <c r="Y472" i="1"/>
  <c r="Y574" i="1"/>
  <c r="Y573" i="1"/>
  <c r="Y565" i="1"/>
  <c r="Y476" i="1"/>
  <c r="Y465" i="1"/>
  <c r="Y454" i="1"/>
  <c r="Y453" i="1"/>
  <c r="Y388" i="1"/>
  <c r="Y346" i="1"/>
  <c r="Y342" i="1"/>
  <c r="Y339" i="1"/>
  <c r="Y276" i="1"/>
  <c r="AV321" i="1"/>
  <c r="AG321" i="1"/>
  <c r="AV264" i="1"/>
  <c r="AG264" i="1"/>
  <c r="AH264" i="1"/>
  <c r="AV224" i="1"/>
  <c r="AH224" i="1"/>
  <c r="AV214" i="1"/>
  <c r="AH214" i="1"/>
  <c r="AV165" i="1"/>
  <c r="AG165" i="1"/>
  <c r="AH165" i="1"/>
  <c r="Y577" i="1"/>
  <c r="Y543" i="1"/>
  <c r="Y542" i="1"/>
  <c r="Y541" i="1"/>
  <c r="Y535" i="1"/>
  <c r="Y529" i="1"/>
  <c r="Y528" i="1"/>
  <c r="Y484" i="1"/>
  <c r="Y460" i="1"/>
  <c r="Y456" i="1"/>
  <c r="Y395" i="1"/>
  <c r="Y386" i="1"/>
  <c r="Y385" i="1"/>
  <c r="Y384" i="1"/>
  <c r="Y286" i="1"/>
  <c r="Y285" i="1"/>
  <c r="Y260" i="1"/>
  <c r="Y157" i="1"/>
  <c r="Y76" i="1"/>
  <c r="Y22" i="1"/>
  <c r="Y560" i="1"/>
  <c r="Y545" i="1"/>
  <c r="Y537" i="1"/>
  <c r="Y536" i="1"/>
  <c r="Y498" i="1"/>
  <c r="Y490" i="1"/>
  <c r="Y372" i="1"/>
  <c r="AV251" i="1"/>
  <c r="AG251" i="1"/>
  <c r="AV231" i="1"/>
  <c r="M231" i="1"/>
  <c r="Y469" i="1"/>
  <c r="Y448" i="1"/>
  <c r="Y392" i="1"/>
  <c r="Y358" i="1"/>
  <c r="Y356" i="1"/>
  <c r="Y355" i="1"/>
  <c r="Y354" i="1"/>
  <c r="V329" i="1"/>
  <c r="W329" i="1" s="1"/>
  <c r="X329" i="1" s="1"/>
  <c r="AB329" i="1" s="1"/>
  <c r="Y210" i="1"/>
  <c r="Y78" i="1"/>
  <c r="AV85" i="1"/>
  <c r="M85" i="1"/>
  <c r="P85" i="1"/>
  <c r="AH85" i="1"/>
  <c r="Y446" i="1"/>
  <c r="Y394" i="1"/>
  <c r="Y579" i="1"/>
  <c r="Y500" i="1"/>
  <c r="Y415" i="1"/>
  <c r="Y414" i="1"/>
  <c r="Y413" i="1"/>
  <c r="Y377" i="1"/>
  <c r="Y376" i="1"/>
  <c r="Y375" i="1"/>
  <c r="Y369" i="1"/>
  <c r="Y361" i="1"/>
  <c r="Y301" i="1"/>
  <c r="Y162" i="1"/>
  <c r="AV238" i="1"/>
  <c r="M238" i="1"/>
  <c r="P238" i="1"/>
  <c r="AV164" i="1"/>
  <c r="AG164" i="1"/>
  <c r="AH164" i="1"/>
  <c r="Y475" i="1"/>
  <c r="Y471" i="1"/>
  <c r="Y445" i="1"/>
  <c r="V566" i="1"/>
  <c r="W566" i="1" s="1"/>
  <c r="X566" i="1" s="1"/>
  <c r="AB566" i="1" s="1"/>
  <c r="Y505" i="1"/>
  <c r="Y219" i="1"/>
  <c r="AV203" i="1"/>
  <c r="AG203" i="1"/>
  <c r="AH203" i="1"/>
  <c r="AV154" i="1"/>
  <c r="AG154" i="1"/>
  <c r="AH154" i="1"/>
  <c r="AV114" i="1"/>
  <c r="AG114" i="1"/>
  <c r="AH114" i="1"/>
  <c r="Y470" i="1"/>
  <c r="Y393" i="1"/>
  <c r="V442" i="1"/>
  <c r="W442" i="1" s="1"/>
  <c r="X442" i="1" s="1"/>
  <c r="AB442" i="1" s="1"/>
  <c r="Y165" i="1"/>
  <c r="AY541" i="1"/>
  <c r="AY536" i="1"/>
  <c r="AY551" i="1"/>
  <c r="U507" i="1"/>
  <c r="V507" i="1" s="1"/>
  <c r="W507" i="1" s="1"/>
  <c r="AY473" i="1"/>
  <c r="AY468" i="1"/>
  <c r="U458" i="1"/>
  <c r="V458" i="1" s="1"/>
  <c r="W458" i="1" s="1"/>
  <c r="U453" i="1"/>
  <c r="V453" i="1" s="1"/>
  <c r="W453" i="1" s="1"/>
  <c r="S453" i="1" s="1"/>
  <c r="Q453" i="1" s="1"/>
  <c r="T453" i="1" s="1"/>
  <c r="N453" i="1" s="1"/>
  <c r="O453" i="1" s="1"/>
  <c r="U375" i="1"/>
  <c r="V375" i="1" s="1"/>
  <c r="W375" i="1" s="1"/>
  <c r="AY309" i="1"/>
  <c r="U270" i="1"/>
  <c r="V270" i="1" s="1"/>
  <c r="W270" i="1" s="1"/>
  <c r="S270" i="1" s="1"/>
  <c r="Q270" i="1" s="1"/>
  <c r="T270" i="1" s="1"/>
  <c r="N270" i="1" s="1"/>
  <c r="O270" i="1" s="1"/>
  <c r="U205" i="1"/>
  <c r="V205" i="1" s="1"/>
  <c r="W205" i="1" s="1"/>
  <c r="AY114" i="1"/>
  <c r="AY68" i="1"/>
  <c r="U26" i="1"/>
  <c r="U21" i="1"/>
  <c r="V21" i="1" s="1"/>
  <c r="W21" i="1" s="1"/>
  <c r="X21" i="1" s="1"/>
  <c r="AB21" i="1" s="1"/>
  <c r="AY480" i="1"/>
  <c r="AY229" i="1"/>
  <c r="AY224" i="1"/>
  <c r="AY205" i="1"/>
  <c r="AY164" i="1"/>
  <c r="Y83" i="1"/>
  <c r="Y82" i="1"/>
  <c r="Y81" i="1"/>
  <c r="Y79" i="1"/>
  <c r="Y51" i="1"/>
  <c r="V19" i="1"/>
  <c r="W19" i="1" s="1"/>
  <c r="X19" i="1" s="1"/>
  <c r="AB19" i="1" s="1"/>
  <c r="AY492" i="1"/>
  <c r="AY487" i="1"/>
  <c r="AY470" i="1"/>
  <c r="AY394" i="1"/>
  <c r="AY294" i="1"/>
  <c r="AY265" i="1"/>
  <c r="AY193" i="1"/>
  <c r="AY145" i="1"/>
  <c r="AY121" i="1"/>
  <c r="AY104" i="1"/>
  <c r="Y150" i="1"/>
  <c r="V117" i="1"/>
  <c r="W117" i="1" s="1"/>
  <c r="Y26" i="1"/>
  <c r="AY430" i="1"/>
  <c r="AY401" i="1"/>
  <c r="AY333" i="1"/>
  <c r="AY306" i="1"/>
  <c r="AY226" i="1"/>
  <c r="AY214" i="1"/>
  <c r="AY212" i="1"/>
  <c r="AY159" i="1"/>
  <c r="AY111" i="1"/>
  <c r="AY101" i="1"/>
  <c r="AY89" i="1"/>
  <c r="AY82" i="1"/>
  <c r="Y128" i="1"/>
  <c r="Y55" i="1"/>
  <c r="Y32" i="1"/>
  <c r="V47" i="1"/>
  <c r="W47" i="1" s="1"/>
  <c r="AY501" i="1"/>
  <c r="AY494" i="1"/>
  <c r="AY418" i="1"/>
  <c r="AY386" i="1"/>
  <c r="AY374" i="1"/>
  <c r="AY274" i="1"/>
  <c r="Y151" i="1"/>
  <c r="Y56" i="1"/>
  <c r="AY330" i="1"/>
  <c r="AY325" i="1"/>
  <c r="AY250" i="1"/>
  <c r="AY185" i="1"/>
  <c r="AY142" i="1"/>
  <c r="AY581" i="1"/>
  <c r="AY576" i="1"/>
  <c r="AY474" i="1"/>
  <c r="AY442" i="1"/>
  <c r="AY432" i="1"/>
  <c r="AY403" i="1"/>
  <c r="AY398" i="1"/>
  <c r="AY357" i="1"/>
  <c r="AY347" i="1"/>
  <c r="AY288" i="1"/>
  <c r="Y334" i="1"/>
  <c r="Y329" i="1"/>
  <c r="Y314" i="1"/>
  <c r="Y255" i="1"/>
  <c r="Y248" i="1"/>
  <c r="Y170" i="1"/>
  <c r="Y100" i="1"/>
  <c r="Y90" i="1"/>
  <c r="Y89" i="1"/>
  <c r="Y66" i="1"/>
  <c r="AY561" i="1"/>
  <c r="AY388" i="1"/>
  <c r="AY139" i="1"/>
  <c r="AY134" i="1"/>
  <c r="V154" i="1"/>
  <c r="W154" i="1" s="1"/>
  <c r="AE154" i="1" s="1"/>
  <c r="Y72" i="1"/>
  <c r="Y19" i="1"/>
  <c r="AY558" i="1"/>
  <c r="AY549" i="1"/>
  <c r="AY385" i="1"/>
  <c r="AY334" i="1"/>
  <c r="AY329" i="1"/>
  <c r="AY312" i="1"/>
  <c r="AY266" i="1"/>
  <c r="AY259" i="1"/>
  <c r="AY151" i="1"/>
  <c r="AY146" i="1"/>
  <c r="AY131" i="1"/>
  <c r="AY129" i="1"/>
  <c r="AV525" i="1"/>
  <c r="AH525" i="1"/>
  <c r="AV476" i="1"/>
  <c r="AG476" i="1"/>
  <c r="AV444" i="1"/>
  <c r="P444" i="1"/>
  <c r="AV439" i="1"/>
  <c r="AG439" i="1"/>
  <c r="AV434" i="1"/>
  <c r="AH434" i="1"/>
  <c r="AV422" i="1"/>
  <c r="AG422" i="1"/>
  <c r="AV273" i="1"/>
  <c r="M273" i="1"/>
  <c r="P273" i="1"/>
  <c r="AG273" i="1"/>
  <c r="AH273" i="1"/>
  <c r="AV172" i="1"/>
  <c r="M172" i="1"/>
  <c r="P172" i="1"/>
  <c r="AG172" i="1"/>
  <c r="AH172" i="1"/>
  <c r="AV151" i="1"/>
  <c r="M151" i="1"/>
  <c r="P151" i="1"/>
  <c r="AG151" i="1"/>
  <c r="AH151" i="1"/>
  <c r="AV117" i="1"/>
  <c r="M117" i="1"/>
  <c r="P117" i="1"/>
  <c r="AG117" i="1"/>
  <c r="AH117" i="1"/>
  <c r="AV88" i="1"/>
  <c r="AH88" i="1"/>
  <c r="M88" i="1"/>
  <c r="P88" i="1"/>
  <c r="AY54" i="1"/>
  <c r="U54" i="1"/>
  <c r="AY24" i="1"/>
  <c r="U24" i="1"/>
  <c r="Y583" i="1"/>
  <c r="Y581" i="1"/>
  <c r="Y580" i="1"/>
  <c r="Y525" i="1"/>
  <c r="Y511" i="1"/>
  <c r="Y506" i="1"/>
  <c r="M476" i="1"/>
  <c r="Y425" i="1"/>
  <c r="Y422" i="1"/>
  <c r="Y420" i="1"/>
  <c r="Y419" i="1"/>
  <c r="AG410" i="1"/>
  <c r="AH395" i="1"/>
  <c r="AG378" i="1"/>
  <c r="M444" i="1"/>
  <c r="P439" i="1"/>
  <c r="Y411" i="1"/>
  <c r="Y410" i="1"/>
  <c r="Y409" i="1"/>
  <c r="Y408" i="1"/>
  <c r="Y405" i="1"/>
  <c r="Y404" i="1"/>
  <c r="Y401" i="1"/>
  <c r="Y400" i="1"/>
  <c r="Y399" i="1"/>
  <c r="V319" i="1"/>
  <c r="W319" i="1" s="1"/>
  <c r="AE319" i="1" s="1"/>
  <c r="Y576" i="1"/>
  <c r="V541" i="1"/>
  <c r="W541" i="1" s="1"/>
  <c r="S541" i="1" s="1"/>
  <c r="Q541" i="1" s="1"/>
  <c r="T541" i="1" s="1"/>
  <c r="N541" i="1" s="1"/>
  <c r="O541" i="1" s="1"/>
  <c r="P583" i="1"/>
  <c r="Y570" i="1"/>
  <c r="Y569" i="1"/>
  <c r="Y568" i="1"/>
  <c r="Y567" i="1"/>
  <c r="P525" i="1"/>
  <c r="Y499" i="1"/>
  <c r="Y495" i="1"/>
  <c r="Y491" i="1"/>
  <c r="Y485" i="1"/>
  <c r="M439" i="1"/>
  <c r="P434" i="1"/>
  <c r="P422" i="1"/>
  <c r="Y383" i="1"/>
  <c r="V380" i="1"/>
  <c r="W380" i="1" s="1"/>
  <c r="AE380" i="1" s="1"/>
  <c r="AG88" i="1"/>
  <c r="Y504" i="1"/>
  <c r="M583" i="1"/>
  <c r="P578" i="1"/>
  <c r="M525" i="1"/>
  <c r="AH476" i="1"/>
  <c r="M434" i="1"/>
  <c r="M422" i="1"/>
  <c r="Y503" i="1"/>
  <c r="M578" i="1"/>
  <c r="Y482" i="1"/>
  <c r="Y481" i="1"/>
  <c r="Y473" i="1"/>
  <c r="Y468" i="1"/>
  <c r="V420" i="1"/>
  <c r="W420" i="1" s="1"/>
  <c r="S420" i="1" s="1"/>
  <c r="Q420" i="1" s="1"/>
  <c r="T420" i="1" s="1"/>
  <c r="N420" i="1" s="1"/>
  <c r="O420" i="1" s="1"/>
  <c r="P410" i="1"/>
  <c r="P378" i="1"/>
  <c r="Y502" i="1"/>
  <c r="Y553" i="1"/>
  <c r="AH444" i="1"/>
  <c r="M410" i="1"/>
  <c r="P395" i="1"/>
  <c r="M378" i="1"/>
  <c r="Y497" i="1"/>
  <c r="AH583" i="1"/>
  <c r="Y538" i="1"/>
  <c r="AG444" i="1"/>
  <c r="AH439" i="1"/>
  <c r="AG434" i="1"/>
  <c r="M395" i="1"/>
  <c r="Y520" i="1"/>
  <c r="AG583" i="1"/>
  <c r="AH578" i="1"/>
  <c r="U544" i="1"/>
  <c r="V544" i="1" s="1"/>
  <c r="W544" i="1" s="1"/>
  <c r="AD544" i="1" s="1"/>
  <c r="AG525" i="1"/>
  <c r="Y451" i="1"/>
  <c r="Y450" i="1"/>
  <c r="Y449" i="1"/>
  <c r="Y439" i="1"/>
  <c r="AH422" i="1"/>
  <c r="V369" i="1"/>
  <c r="W369" i="1" s="1"/>
  <c r="X369" i="1" s="1"/>
  <c r="AB369" i="1" s="1"/>
  <c r="Y359" i="1"/>
  <c r="Y343" i="1"/>
  <c r="Y338" i="1"/>
  <c r="V337" i="1"/>
  <c r="W337" i="1" s="1"/>
  <c r="X337" i="1" s="1"/>
  <c r="AB337" i="1" s="1"/>
  <c r="Y333" i="1"/>
  <c r="Y273" i="1"/>
  <c r="Y224" i="1"/>
  <c r="Y223" i="1"/>
  <c r="Y193" i="1"/>
  <c r="Y48" i="1"/>
  <c r="AV287" i="1"/>
  <c r="AG287" i="1"/>
  <c r="Y348" i="1"/>
  <c r="Y347" i="1"/>
  <c r="V321" i="1"/>
  <c r="W321" i="1" s="1"/>
  <c r="X321" i="1" s="1"/>
  <c r="AB321" i="1" s="1"/>
  <c r="V273" i="1"/>
  <c r="W273" i="1" s="1"/>
  <c r="AE273" i="1" s="1"/>
  <c r="V237" i="1"/>
  <c r="W237" i="1" s="1"/>
  <c r="X237" i="1" s="1"/>
  <c r="AB237" i="1" s="1"/>
  <c r="Y54" i="1"/>
  <c r="V57" i="1"/>
  <c r="W57" i="1" s="1"/>
  <c r="X57" i="1" s="1"/>
  <c r="AB57" i="1" s="1"/>
  <c r="Y444" i="1"/>
  <c r="Y156" i="1"/>
  <c r="Y152" i="1"/>
  <c r="V201" i="1"/>
  <c r="W201" i="1" s="1"/>
  <c r="S201" i="1" s="1"/>
  <c r="Q201" i="1" s="1"/>
  <c r="T201" i="1" s="1"/>
  <c r="Y39" i="1"/>
  <c r="Y268" i="1"/>
  <c r="Y186" i="1"/>
  <c r="Y185" i="1"/>
  <c r="Y183" i="1"/>
  <c r="Y180" i="1"/>
  <c r="Y575" i="1"/>
  <c r="Y531" i="1"/>
  <c r="Y530" i="1"/>
  <c r="Y480" i="1"/>
  <c r="Y438" i="1"/>
  <c r="Y436" i="1"/>
  <c r="Y435" i="1"/>
  <c r="Y387" i="1"/>
  <c r="Y337" i="1"/>
  <c r="Y316" i="1"/>
  <c r="Y313" i="1"/>
  <c r="Y312" i="1"/>
  <c r="Y311" i="1"/>
  <c r="Y309" i="1"/>
  <c r="V250" i="1"/>
  <c r="W250" i="1" s="1"/>
  <c r="Y195" i="1"/>
  <c r="Y47" i="1"/>
  <c r="Y46" i="1"/>
  <c r="Y130" i="1"/>
  <c r="AY571" i="1"/>
  <c r="AY566" i="1"/>
  <c r="AY512" i="1"/>
  <c r="AY486" i="1"/>
  <c r="AY451" i="1"/>
  <c r="AY417" i="1"/>
  <c r="AY542" i="1"/>
  <c r="AY524" i="1"/>
  <c r="AY519" i="1"/>
  <c r="AY514" i="1"/>
  <c r="AY472" i="1"/>
  <c r="AY444" i="1"/>
  <c r="AY389" i="1"/>
  <c r="AY382" i="1"/>
  <c r="AY375" i="1"/>
  <c r="AY289" i="1"/>
  <c r="Y179" i="1"/>
  <c r="Y176" i="1"/>
  <c r="Y174" i="1"/>
  <c r="Y123" i="1"/>
  <c r="Y122" i="1"/>
  <c r="Y117" i="1"/>
  <c r="Y80" i="1"/>
  <c r="Y43" i="1"/>
  <c r="Y17" i="1"/>
  <c r="AY575" i="1"/>
  <c r="AY546" i="1"/>
  <c r="AY537" i="1"/>
  <c r="AY528" i="1"/>
  <c r="AY516" i="1"/>
  <c r="AY504" i="1"/>
  <c r="AY502" i="1"/>
  <c r="AY476" i="1"/>
  <c r="AY455" i="1"/>
  <c r="AY441" i="1"/>
  <c r="AY434" i="1"/>
  <c r="AY372" i="1"/>
  <c r="Y267" i="1"/>
  <c r="Y220" i="1"/>
  <c r="V95" i="1"/>
  <c r="W95" i="1" s="1"/>
  <c r="S95" i="1" s="1"/>
  <c r="Q95" i="1" s="1"/>
  <c r="T95" i="1" s="1"/>
  <c r="N95" i="1" s="1"/>
  <c r="O95" i="1" s="1"/>
  <c r="Y18" i="1"/>
  <c r="AY565" i="1"/>
  <c r="AY497" i="1"/>
  <c r="AY379" i="1"/>
  <c r="Y308" i="1"/>
  <c r="Y306" i="1"/>
  <c r="Y305" i="1"/>
  <c r="Y304" i="1"/>
  <c r="Y302" i="1"/>
  <c r="Y266" i="1"/>
  <c r="Y265" i="1"/>
  <c r="Y264" i="1"/>
  <c r="Y263" i="1"/>
  <c r="Y262" i="1"/>
  <c r="Y261" i="1"/>
  <c r="Y256" i="1"/>
  <c r="Y218" i="1"/>
  <c r="Y214" i="1"/>
  <c r="Y213" i="1"/>
  <c r="Y211" i="1"/>
  <c r="Y209" i="1"/>
  <c r="Y208" i="1"/>
  <c r="Y204" i="1"/>
  <c r="Y145" i="1"/>
  <c r="Y142" i="1"/>
  <c r="V93" i="1"/>
  <c r="W93" i="1" s="1"/>
  <c r="X93" i="1" s="1"/>
  <c r="AB93" i="1" s="1"/>
  <c r="Y24" i="1"/>
  <c r="AY577" i="1"/>
  <c r="AY550" i="1"/>
  <c r="AY506" i="1"/>
  <c r="AY466" i="1"/>
  <c r="AY457" i="1"/>
  <c r="AY450" i="1"/>
  <c r="AY436" i="1"/>
  <c r="AY381" i="1"/>
  <c r="V261" i="1"/>
  <c r="W261" i="1" s="1"/>
  <c r="AE261" i="1" s="1"/>
  <c r="AY572" i="1"/>
  <c r="AY567" i="1"/>
  <c r="AY525" i="1"/>
  <c r="AY422" i="1"/>
  <c r="AY420" i="1"/>
  <c r="AY407" i="1"/>
  <c r="AY342" i="1"/>
  <c r="AY337" i="1"/>
  <c r="Y370" i="1"/>
  <c r="V327" i="1"/>
  <c r="W327" i="1" s="1"/>
  <c r="AE327" i="1" s="1"/>
  <c r="Y300" i="1"/>
  <c r="Y299" i="1"/>
  <c r="Y298" i="1"/>
  <c r="Y283" i="1"/>
  <c r="Y281" i="1"/>
  <c r="V223" i="1"/>
  <c r="W223" i="1" s="1"/>
  <c r="Y141" i="1"/>
  <c r="Y140" i="1"/>
  <c r="Y139" i="1"/>
  <c r="Y138" i="1"/>
  <c r="Y109" i="1"/>
  <c r="Y107" i="1"/>
  <c r="Y102" i="1"/>
  <c r="V72" i="1"/>
  <c r="W72" i="1" s="1"/>
  <c r="X72" i="1" s="1"/>
  <c r="AB72" i="1" s="1"/>
  <c r="Y67" i="1"/>
  <c r="AY579" i="1"/>
  <c r="AY440" i="1"/>
  <c r="AY424" i="1"/>
  <c r="AY413" i="1"/>
  <c r="AY390" i="1"/>
  <c r="Y368" i="1"/>
  <c r="Y364" i="1"/>
  <c r="Y362" i="1"/>
  <c r="Y297" i="1"/>
  <c r="Y296" i="1"/>
  <c r="Y292" i="1"/>
  <c r="Y280" i="1"/>
  <c r="Y247" i="1"/>
  <c r="Y245" i="1"/>
  <c r="Y243" i="1"/>
  <c r="Y240" i="1"/>
  <c r="Y238" i="1"/>
  <c r="Y231" i="1"/>
  <c r="Y198" i="1"/>
  <c r="Y197" i="1"/>
  <c r="V171" i="1"/>
  <c r="W171" i="1" s="1"/>
  <c r="Y161" i="1"/>
  <c r="Y101" i="1"/>
  <c r="Y99" i="1"/>
  <c r="AY527" i="1"/>
  <c r="AY496" i="1"/>
  <c r="AY491" i="1"/>
  <c r="AY482" i="1"/>
  <c r="AY456" i="1"/>
  <c r="AY415" i="1"/>
  <c r="AY399" i="1"/>
  <c r="AY378" i="1"/>
  <c r="AY369" i="1"/>
  <c r="AY367" i="1"/>
  <c r="AY352" i="1"/>
  <c r="AY318" i="1"/>
  <c r="AY313" i="1"/>
  <c r="AY299" i="1"/>
  <c r="AY287" i="1"/>
  <c r="AY273" i="1"/>
  <c r="AY252" i="1"/>
  <c r="AY245" i="1"/>
  <c r="AY196" i="1"/>
  <c r="AY169" i="1"/>
  <c r="AY149" i="1"/>
  <c r="AY144" i="1"/>
  <c r="AY135" i="1"/>
  <c r="AY128" i="1"/>
  <c r="AY126" i="1"/>
  <c r="AY119" i="1"/>
  <c r="AY105" i="1"/>
  <c r="AY83" i="1"/>
  <c r="AY76" i="1"/>
  <c r="AY69" i="1"/>
  <c r="AY67" i="1"/>
  <c r="AY40" i="1"/>
  <c r="AY153" i="1"/>
  <c r="AY130" i="1"/>
  <c r="AY49" i="1"/>
  <c r="AY44" i="1"/>
  <c r="AY327" i="1"/>
  <c r="AY291" i="1"/>
  <c r="AY277" i="1"/>
  <c r="AY256" i="1"/>
  <c r="AY249" i="1"/>
  <c r="AY242" i="1"/>
  <c r="AY235" i="1"/>
  <c r="AY207" i="1"/>
  <c r="AY200" i="1"/>
  <c r="AY184" i="1"/>
  <c r="AY182" i="1"/>
  <c r="AY180" i="1"/>
  <c r="AY173" i="1"/>
  <c r="AY148" i="1"/>
  <c r="AY141" i="1"/>
  <c r="AY132" i="1"/>
  <c r="AY123" i="1"/>
  <c r="AY118" i="1"/>
  <c r="AY109" i="1"/>
  <c r="AY80" i="1"/>
  <c r="AY73" i="1"/>
  <c r="AY62" i="1"/>
  <c r="AY361" i="1"/>
  <c r="AY356" i="1"/>
  <c r="AY310" i="1"/>
  <c r="AY270" i="1"/>
  <c r="AY75" i="1"/>
  <c r="AY39" i="1"/>
  <c r="AY319" i="1"/>
  <c r="AY305" i="1"/>
  <c r="AY293" i="1"/>
  <c r="AY272" i="1"/>
  <c r="AY263" i="1"/>
  <c r="AY253" i="1"/>
  <c r="AY239" i="1"/>
  <c r="AY225" i="1"/>
  <c r="AY202" i="1"/>
  <c r="AY195" i="1"/>
  <c r="AY186" i="1"/>
  <c r="AY150" i="1"/>
  <c r="AY125" i="1"/>
  <c r="AY113" i="1"/>
  <c r="AY99" i="1"/>
  <c r="AY84" i="1"/>
  <c r="AY57" i="1"/>
  <c r="AY34" i="1"/>
  <c r="AY25" i="1"/>
  <c r="AY115" i="1"/>
  <c r="AY77" i="1"/>
  <c r="AY70" i="1"/>
  <c r="AY59" i="1"/>
  <c r="AY43" i="1"/>
  <c r="AY314" i="1"/>
  <c r="AY300" i="1"/>
  <c r="AY295" i="1"/>
  <c r="AY276" i="1"/>
  <c r="AY197" i="1"/>
  <c r="AY179" i="1"/>
  <c r="AY165" i="1"/>
  <c r="AY163" i="1"/>
  <c r="AY154" i="1"/>
  <c r="AY79" i="1"/>
  <c r="AY72" i="1"/>
  <c r="AY50" i="1"/>
  <c r="AY29" i="1"/>
  <c r="AY27" i="1"/>
  <c r="AY22" i="1"/>
  <c r="AY328" i="1"/>
  <c r="AY255" i="1"/>
  <c r="AY222" i="1"/>
  <c r="AY199" i="1"/>
  <c r="AY190" i="1"/>
  <c r="AY183" i="1"/>
  <c r="AY174" i="1"/>
  <c r="AY133" i="1"/>
  <c r="AY117" i="1"/>
  <c r="AY110" i="1"/>
  <c r="AY92" i="1"/>
  <c r="AY90" i="1"/>
  <c r="AY74" i="1"/>
  <c r="AY65" i="1"/>
  <c r="AY56" i="1"/>
  <c r="Y552" i="1"/>
  <c r="Y519" i="1"/>
  <c r="Y518" i="1"/>
  <c r="Y514" i="1"/>
  <c r="Y513" i="1"/>
  <c r="Y512" i="1"/>
  <c r="Y455" i="1"/>
  <c r="Y374" i="1"/>
  <c r="V582" i="1"/>
  <c r="W582" i="1" s="1"/>
  <c r="X582" i="1" s="1"/>
  <c r="AB582" i="1" s="1"/>
  <c r="Y554" i="1"/>
  <c r="Y551" i="1"/>
  <c r="Y533" i="1"/>
  <c r="Y532" i="1"/>
  <c r="Y510" i="1"/>
  <c r="Y550" i="1"/>
  <c r="V540" i="1"/>
  <c r="W540" i="1" s="1"/>
  <c r="AE540" i="1" s="1"/>
  <c r="Y474" i="1"/>
  <c r="Y452" i="1"/>
  <c r="V424" i="1"/>
  <c r="W424" i="1" s="1"/>
  <c r="X424" i="1" s="1"/>
  <c r="AB424" i="1" s="1"/>
  <c r="Y407" i="1"/>
  <c r="Y566" i="1"/>
  <c r="V557" i="1"/>
  <c r="W557" i="1" s="1"/>
  <c r="S557" i="1" s="1"/>
  <c r="Q557" i="1" s="1"/>
  <c r="T557" i="1" s="1"/>
  <c r="N557" i="1" s="1"/>
  <c r="O557" i="1" s="1"/>
  <c r="Y527" i="1"/>
  <c r="Y418" i="1"/>
  <c r="Y417" i="1"/>
  <c r="V405" i="1"/>
  <c r="W405" i="1" s="1"/>
  <c r="AE405" i="1" s="1"/>
  <c r="Y582" i="1"/>
  <c r="Y578" i="1"/>
  <c r="Y501" i="1"/>
  <c r="V552" i="1"/>
  <c r="W552" i="1" s="1"/>
  <c r="AE552" i="1" s="1"/>
  <c r="Y496" i="1"/>
  <c r="Y433" i="1"/>
  <c r="Y432" i="1"/>
  <c r="Y430" i="1"/>
  <c r="V576" i="1"/>
  <c r="W576" i="1" s="1"/>
  <c r="AE576" i="1" s="1"/>
  <c r="Y572" i="1"/>
  <c r="Y517" i="1"/>
  <c r="Y516" i="1"/>
  <c r="Y494" i="1"/>
  <c r="Y493" i="1"/>
  <c r="Y492" i="1"/>
  <c r="Y443" i="1"/>
  <c r="Y442" i="1"/>
  <c r="Y428" i="1"/>
  <c r="Y398" i="1"/>
  <c r="Y397" i="1"/>
  <c r="Y378" i="1"/>
  <c r="Y258" i="1"/>
  <c r="Y365" i="1"/>
  <c r="Y291" i="1"/>
  <c r="Y539" i="1"/>
  <c r="Y509" i="1"/>
  <c r="Y508" i="1"/>
  <c r="Y507" i="1"/>
  <c r="Y479" i="1"/>
  <c r="Y466" i="1"/>
  <c r="Y464" i="1"/>
  <c r="Y426" i="1"/>
  <c r="Y402" i="1"/>
  <c r="Y563" i="1"/>
  <c r="Y562" i="1"/>
  <c r="Y549" i="1"/>
  <c r="Y548" i="1"/>
  <c r="Y547" i="1"/>
  <c r="Y524" i="1"/>
  <c r="Y523" i="1"/>
  <c r="Y522" i="1"/>
  <c r="Y489" i="1"/>
  <c r="Y488" i="1"/>
  <c r="Y487" i="1"/>
  <c r="Y486" i="1"/>
  <c r="Y477" i="1"/>
  <c r="Y463" i="1"/>
  <c r="Y459" i="1"/>
  <c r="Y447" i="1"/>
  <c r="Y437" i="1"/>
  <c r="Y412" i="1"/>
  <c r="Y382" i="1"/>
  <c r="Y341" i="1"/>
  <c r="V172" i="1"/>
  <c r="W172" i="1" s="1"/>
  <c r="V101" i="1"/>
  <c r="W101" i="1" s="1"/>
  <c r="AD101" i="1" s="1"/>
  <c r="Y94" i="1"/>
  <c r="Y246" i="1"/>
  <c r="Y232" i="1"/>
  <c r="Y91" i="1"/>
  <c r="Y70" i="1"/>
  <c r="Y353" i="1"/>
  <c r="V346" i="1"/>
  <c r="W346" i="1" s="1"/>
  <c r="S346" i="1" s="1"/>
  <c r="Q346" i="1" s="1"/>
  <c r="T346" i="1" s="1"/>
  <c r="N346" i="1" s="1"/>
  <c r="O346" i="1" s="1"/>
  <c r="V306" i="1"/>
  <c r="W306" i="1" s="1"/>
  <c r="X306" i="1" s="1"/>
  <c r="AB306" i="1" s="1"/>
  <c r="Y272" i="1"/>
  <c r="Y259" i="1"/>
  <c r="V232" i="1"/>
  <c r="W232" i="1" s="1"/>
  <c r="X232" i="1" s="1"/>
  <c r="AB232" i="1" s="1"/>
  <c r="Y230" i="1"/>
  <c r="Y192" i="1"/>
  <c r="V178" i="1"/>
  <c r="W178" i="1" s="1"/>
  <c r="S178" i="1" s="1"/>
  <c r="Q178" i="1" s="1"/>
  <c r="T178" i="1" s="1"/>
  <c r="N178" i="1" s="1"/>
  <c r="O178" i="1" s="1"/>
  <c r="Y160" i="1"/>
  <c r="Y135" i="1"/>
  <c r="Y108" i="1"/>
  <c r="Y64" i="1"/>
  <c r="Y63" i="1"/>
  <c r="Y36" i="1"/>
  <c r="Y351" i="1"/>
  <c r="Y350" i="1"/>
  <c r="Y303" i="1"/>
  <c r="Y288" i="1"/>
  <c r="Y287" i="1"/>
  <c r="Y271" i="1"/>
  <c r="Y270" i="1"/>
  <c r="Y257" i="1"/>
  <c r="Y244" i="1"/>
  <c r="Y217" i="1"/>
  <c r="Y216" i="1"/>
  <c r="Y215" i="1"/>
  <c r="V167" i="1"/>
  <c r="W167" i="1" s="1"/>
  <c r="S167" i="1" s="1"/>
  <c r="Q167" i="1" s="1"/>
  <c r="T167" i="1" s="1"/>
  <c r="N167" i="1" s="1"/>
  <c r="O167" i="1" s="1"/>
  <c r="Y158" i="1"/>
  <c r="Y149" i="1"/>
  <c r="Y134" i="1"/>
  <c r="Y119" i="1"/>
  <c r="Y118" i="1"/>
  <c r="Y87" i="1"/>
  <c r="Y31" i="1"/>
  <c r="Y25" i="1"/>
  <c r="Y21" i="1"/>
  <c r="Y289" i="1"/>
  <c r="V263" i="1"/>
  <c r="W263" i="1" s="1"/>
  <c r="S263" i="1" s="1"/>
  <c r="Q263" i="1" s="1"/>
  <c r="T263" i="1" s="1"/>
  <c r="N263" i="1" s="1"/>
  <c r="O263" i="1" s="1"/>
  <c r="Y242" i="1"/>
  <c r="Y226" i="1"/>
  <c r="Y189" i="1"/>
  <c r="Y172" i="1"/>
  <c r="Y171" i="1"/>
  <c r="Y131" i="1"/>
  <c r="V336" i="1"/>
  <c r="W336" i="1" s="1"/>
  <c r="AD336" i="1" s="1"/>
  <c r="V286" i="1"/>
  <c r="W286" i="1" s="1"/>
  <c r="X286" i="1" s="1"/>
  <c r="AB286" i="1" s="1"/>
  <c r="Y147" i="1"/>
  <c r="V347" i="1"/>
  <c r="W347" i="1" s="1"/>
  <c r="X347" i="1" s="1"/>
  <c r="AB347" i="1" s="1"/>
  <c r="V258" i="1"/>
  <c r="W258" i="1" s="1"/>
  <c r="X258" i="1" s="1"/>
  <c r="AB258" i="1" s="1"/>
  <c r="V248" i="1"/>
  <c r="W248" i="1" s="1"/>
  <c r="X248" i="1" s="1"/>
  <c r="AB248" i="1" s="1"/>
  <c r="Y336" i="1"/>
  <c r="Y324" i="1"/>
  <c r="Y323" i="1"/>
  <c r="V304" i="1"/>
  <c r="W304" i="1" s="1"/>
  <c r="X304" i="1" s="1"/>
  <c r="AB304" i="1" s="1"/>
  <c r="V271" i="1"/>
  <c r="W271" i="1" s="1"/>
  <c r="AE271" i="1" s="1"/>
  <c r="Y237" i="1"/>
  <c r="Y236" i="1"/>
  <c r="V216" i="1"/>
  <c r="W216" i="1" s="1"/>
  <c r="X216" i="1" s="1"/>
  <c r="AB216" i="1" s="1"/>
  <c r="V215" i="1"/>
  <c r="W215" i="1" s="1"/>
  <c r="AE215" i="1" s="1"/>
  <c r="Y207" i="1"/>
  <c r="Y206" i="1"/>
  <c r="Y182" i="1"/>
  <c r="Y181" i="1"/>
  <c r="Y154" i="1"/>
  <c r="Y144" i="1"/>
  <c r="Y143" i="1"/>
  <c r="V128" i="1"/>
  <c r="W128" i="1" s="1"/>
  <c r="AE128" i="1" s="1"/>
  <c r="Y127" i="1"/>
  <c r="Y111" i="1"/>
  <c r="Y77" i="1"/>
  <c r="Y45" i="1"/>
  <c r="V97" i="1"/>
  <c r="W97" i="1" s="1"/>
  <c r="AD97" i="1" s="1"/>
  <c r="V34" i="1"/>
  <c r="W34" i="1" s="1"/>
  <c r="AY583" i="1"/>
  <c r="AY573" i="1"/>
  <c r="AY523" i="1"/>
  <c r="AY521" i="1"/>
  <c r="AY488" i="1"/>
  <c r="AY569" i="1"/>
  <c r="AY563" i="1"/>
  <c r="AY508" i="1"/>
  <c r="AY498" i="1"/>
  <c r="AY427" i="1"/>
  <c r="Y52" i="1"/>
  <c r="Y20" i="1"/>
  <c r="AY555" i="1"/>
  <c r="AY529" i="1"/>
  <c r="AY490" i="1"/>
  <c r="AY429" i="1"/>
  <c r="AY409" i="1"/>
  <c r="Y86" i="1"/>
  <c r="Y74" i="1"/>
  <c r="Y30" i="1"/>
  <c r="AY559" i="1"/>
  <c r="AY557" i="1"/>
  <c r="AY543" i="1"/>
  <c r="AY535" i="1"/>
  <c r="AY526" i="1"/>
  <c r="AY510" i="1"/>
  <c r="AY483" i="1"/>
  <c r="AY467" i="1"/>
  <c r="AY465" i="1"/>
  <c r="AY433" i="1"/>
  <c r="AY431" i="1"/>
  <c r="AY419" i="1"/>
  <c r="AY411" i="1"/>
  <c r="AY405" i="1"/>
  <c r="AY377" i="1"/>
  <c r="AY371" i="1"/>
  <c r="AY568" i="1"/>
  <c r="AY539" i="1"/>
  <c r="AY493" i="1"/>
  <c r="AY481" i="1"/>
  <c r="AY477" i="1"/>
  <c r="AY475" i="1"/>
  <c r="AY400" i="1"/>
  <c r="Y60" i="1"/>
  <c r="Y38" i="1"/>
  <c r="Y37" i="1"/>
  <c r="AY582" i="1"/>
  <c r="AY580" i="1"/>
  <c r="AY547" i="1"/>
  <c r="AY507" i="1"/>
  <c r="AY505" i="1"/>
  <c r="AY435" i="1"/>
  <c r="AY522" i="1"/>
  <c r="AY515" i="1"/>
  <c r="Y319" i="1"/>
  <c r="Y307" i="1"/>
  <c r="Y294" i="1"/>
  <c r="Y254" i="1"/>
  <c r="Y253" i="1"/>
  <c r="Y252" i="1"/>
  <c r="Y212" i="1"/>
  <c r="Y106" i="1"/>
  <c r="Y105" i="1"/>
  <c r="Y92" i="1"/>
  <c r="V52" i="1"/>
  <c r="W52" i="1" s="1"/>
  <c r="AD52" i="1" s="1"/>
  <c r="AY562" i="1"/>
  <c r="AY556" i="1"/>
  <c r="AY554" i="1"/>
  <c r="AY534" i="1"/>
  <c r="AY517" i="1"/>
  <c r="AY509" i="1"/>
  <c r="AY499" i="1"/>
  <c r="AY464" i="1"/>
  <c r="AY460" i="1"/>
  <c r="AY447" i="1"/>
  <c r="AY445" i="1"/>
  <c r="AY410" i="1"/>
  <c r="Y332" i="1"/>
  <c r="Y318" i="1"/>
  <c r="Y293" i="1"/>
  <c r="Y278" i="1"/>
  <c r="Y277" i="1"/>
  <c r="Y229" i="1"/>
  <c r="V217" i="1"/>
  <c r="W217" i="1" s="1"/>
  <c r="AD217" i="1" s="1"/>
  <c r="Y188" i="1"/>
  <c r="Y187" i="1"/>
  <c r="Y177" i="1"/>
  <c r="Y168" i="1"/>
  <c r="Y167" i="1"/>
  <c r="Y137" i="1"/>
  <c r="Y125" i="1"/>
  <c r="Y104" i="1"/>
  <c r="Y103" i="1"/>
  <c r="Y69" i="1"/>
  <c r="Y68" i="1"/>
  <c r="Y35" i="1"/>
  <c r="Y33" i="1"/>
  <c r="AY548" i="1"/>
  <c r="AY538" i="1"/>
  <c r="AY478" i="1"/>
  <c r="AY453" i="1"/>
  <c r="AY449" i="1"/>
  <c r="AY428" i="1"/>
  <c r="AY406" i="1"/>
  <c r="AY454" i="1"/>
  <c r="AY391" i="1"/>
  <c r="AY302" i="1"/>
  <c r="AY257" i="1"/>
  <c r="AY233" i="1"/>
  <c r="AY191" i="1"/>
  <c r="AY138" i="1"/>
  <c r="AY362" i="1"/>
  <c r="AY355" i="1"/>
  <c r="AY344" i="1"/>
  <c r="AY331" i="1"/>
  <c r="AY261" i="1"/>
  <c r="AY246" i="1"/>
  <c r="AY220" i="1"/>
  <c r="AY140" i="1"/>
  <c r="AY106" i="1"/>
  <c r="AY46" i="1"/>
  <c r="AY32" i="1"/>
  <c r="AY364" i="1"/>
  <c r="AY359" i="1"/>
  <c r="AY254" i="1"/>
  <c r="AY237" i="1"/>
  <c r="AY211" i="1"/>
  <c r="AY171" i="1"/>
  <c r="AY48" i="1"/>
  <c r="AY335" i="1"/>
  <c r="AY322" i="1"/>
  <c r="AY320" i="1"/>
  <c r="AY282" i="1"/>
  <c r="AY42" i="1"/>
  <c r="AY269" i="1"/>
  <c r="AY215" i="1"/>
  <c r="AY213" i="1"/>
  <c r="AY160" i="1"/>
  <c r="AY156" i="1"/>
  <c r="AY152" i="1"/>
  <c r="AY95" i="1"/>
  <c r="AY85" i="1"/>
  <c r="AY31" i="1"/>
  <c r="AY341" i="1"/>
  <c r="AY324" i="1"/>
  <c r="AY307" i="1"/>
  <c r="AY243" i="1"/>
  <c r="AY204" i="1"/>
  <c r="AY192" i="1"/>
  <c r="AY116" i="1"/>
  <c r="AY112" i="1"/>
  <c r="AY103" i="1"/>
  <c r="AY97" i="1"/>
  <c r="AY81" i="1"/>
  <c r="AY52" i="1"/>
  <c r="AY35" i="1"/>
  <c r="AY33" i="1"/>
  <c r="AY358" i="1"/>
  <c r="AY281" i="1"/>
  <c r="AY279" i="1"/>
  <c r="AY251" i="1"/>
  <c r="AY234" i="1"/>
  <c r="AY223" i="1"/>
  <c r="AY219" i="1"/>
  <c r="AY188" i="1"/>
  <c r="AY168" i="1"/>
  <c r="AY166" i="1"/>
  <c r="AY162" i="1"/>
  <c r="AY124" i="1"/>
  <c r="AY71" i="1"/>
  <c r="AY45" i="1"/>
  <c r="AY41" i="1"/>
  <c r="AY37" i="1"/>
  <c r="AY345" i="1"/>
  <c r="AY336" i="1"/>
  <c r="AY332" i="1"/>
  <c r="AY317" i="1"/>
  <c r="AY262" i="1"/>
  <c r="AY260" i="1"/>
  <c r="AY236" i="1"/>
  <c r="AY323" i="1"/>
  <c r="AY304" i="1"/>
  <c r="AY283" i="1"/>
  <c r="AY268" i="1"/>
  <c r="AY264" i="1"/>
  <c r="AY247" i="1"/>
  <c r="AY178" i="1"/>
  <c r="AY172" i="1"/>
  <c r="AY155" i="1"/>
  <c r="AY122" i="1"/>
  <c r="AY107" i="1"/>
  <c r="AY96" i="1"/>
  <c r="AY94" i="1"/>
  <c r="AY61" i="1"/>
  <c r="AY55" i="1"/>
  <c r="AY51" i="1"/>
  <c r="AY47" i="1"/>
  <c r="AY17" i="1"/>
  <c r="AY368" i="1"/>
  <c r="AY353" i="1"/>
  <c r="AY348" i="1"/>
  <c r="AY308" i="1"/>
  <c r="AY244" i="1"/>
  <c r="AY231" i="1"/>
  <c r="AY216" i="1"/>
  <c r="AY203" i="1"/>
  <c r="AY201" i="1"/>
  <c r="AY161" i="1"/>
  <c r="AY136" i="1"/>
  <c r="AY100" i="1"/>
  <c r="AY98" i="1"/>
  <c r="AY88" i="1"/>
  <c r="AY86" i="1"/>
  <c r="AY78" i="1"/>
  <c r="AY36" i="1"/>
  <c r="AY30" i="1"/>
  <c r="AY21" i="1"/>
  <c r="V450" i="1"/>
  <c r="W450" i="1" s="1"/>
  <c r="X450" i="1" s="1"/>
  <c r="AB450" i="1" s="1"/>
  <c r="AC450" i="1"/>
  <c r="V391" i="1"/>
  <c r="W391" i="1" s="1"/>
  <c r="AD391" i="1" s="1"/>
  <c r="AC391" i="1"/>
  <c r="V376" i="1"/>
  <c r="W376" i="1" s="1"/>
  <c r="S376" i="1" s="1"/>
  <c r="Q376" i="1" s="1"/>
  <c r="T376" i="1" s="1"/>
  <c r="N376" i="1" s="1"/>
  <c r="O376" i="1" s="1"/>
  <c r="AC78" i="1"/>
  <c r="V78" i="1"/>
  <c r="W78" i="1" s="1"/>
  <c r="X78" i="1" s="1"/>
  <c r="AB78" i="1" s="1"/>
  <c r="V110" i="1"/>
  <c r="W110" i="1" s="1"/>
  <c r="AE110" i="1" s="1"/>
  <c r="AC110" i="1"/>
  <c r="AV458" i="1"/>
  <c r="P458" i="1"/>
  <c r="AH458" i="1"/>
  <c r="V478" i="1"/>
  <c r="W478" i="1" s="1"/>
  <c r="AE478" i="1" s="1"/>
  <c r="V520" i="1"/>
  <c r="W520" i="1" s="1"/>
  <c r="X520" i="1" s="1"/>
  <c r="AB520" i="1" s="1"/>
  <c r="V456" i="1"/>
  <c r="W456" i="1" s="1"/>
  <c r="AD456" i="1" s="1"/>
  <c r="V455" i="1"/>
  <c r="W455" i="1" s="1"/>
  <c r="AD455" i="1" s="1"/>
  <c r="V140" i="1"/>
  <c r="W140" i="1" s="1"/>
  <c r="AE140" i="1" s="1"/>
  <c r="AC140" i="1"/>
  <c r="V82" i="1"/>
  <c r="W82" i="1" s="1"/>
  <c r="AC82" i="1"/>
  <c r="AG575" i="1"/>
  <c r="AH575" i="1"/>
  <c r="AV575" i="1"/>
  <c r="AV488" i="1"/>
  <c r="AG488" i="1"/>
  <c r="AV383" i="1"/>
  <c r="AG383" i="1"/>
  <c r="AH383" i="1"/>
  <c r="M383" i="1"/>
  <c r="P383" i="1"/>
  <c r="V536" i="1"/>
  <c r="W536" i="1" s="1"/>
  <c r="X536" i="1" s="1"/>
  <c r="AB536" i="1" s="1"/>
  <c r="V349" i="1"/>
  <c r="W349" i="1" s="1"/>
  <c r="AE349" i="1" s="1"/>
  <c r="AC349" i="1"/>
  <c r="AV498" i="1"/>
  <c r="AG498" i="1"/>
  <c r="AH498" i="1"/>
  <c r="V484" i="1"/>
  <c r="W484" i="1" s="1"/>
  <c r="AD484" i="1" s="1"/>
  <c r="V581" i="1"/>
  <c r="W581" i="1" s="1"/>
  <c r="AE581" i="1" s="1"/>
  <c r="V546" i="1"/>
  <c r="W546" i="1" s="1"/>
  <c r="S546" i="1" s="1"/>
  <c r="Q546" i="1" s="1"/>
  <c r="T546" i="1" s="1"/>
  <c r="N546" i="1" s="1"/>
  <c r="O546" i="1" s="1"/>
  <c r="V438" i="1"/>
  <c r="W438" i="1" s="1"/>
  <c r="AE438" i="1" s="1"/>
  <c r="M553" i="1"/>
  <c r="AV553" i="1"/>
  <c r="AG535" i="1"/>
  <c r="AV535" i="1"/>
  <c r="M518" i="1"/>
  <c r="P518" i="1"/>
  <c r="AV518" i="1"/>
  <c r="AG545" i="1"/>
  <c r="AV545" i="1"/>
  <c r="V49" i="1"/>
  <c r="W49" i="1" s="1"/>
  <c r="AE49" i="1" s="1"/>
  <c r="AY489" i="1"/>
  <c r="AY469" i="1"/>
  <c r="AY459" i="1"/>
  <c r="AY393" i="1"/>
  <c r="V220" i="1"/>
  <c r="W220" i="1" s="1"/>
  <c r="S220" i="1" s="1"/>
  <c r="Q220" i="1" s="1"/>
  <c r="T220" i="1" s="1"/>
  <c r="N220" i="1" s="1"/>
  <c r="O220" i="1" s="1"/>
  <c r="AY520" i="1"/>
  <c r="AY479" i="1"/>
  <c r="V326" i="1"/>
  <c r="W326" i="1" s="1"/>
  <c r="AE326" i="1" s="1"/>
  <c r="AY530" i="1"/>
  <c r="AY439" i="1"/>
  <c r="AY414" i="1"/>
  <c r="AY387" i="1"/>
  <c r="V309" i="1"/>
  <c r="W309" i="1" s="1"/>
  <c r="X309" i="1" s="1"/>
  <c r="AB309" i="1" s="1"/>
  <c r="V242" i="1"/>
  <c r="W242" i="1" s="1"/>
  <c r="S242" i="1" s="1"/>
  <c r="Q242" i="1" s="1"/>
  <c r="T242" i="1" s="1"/>
  <c r="N242" i="1" s="1"/>
  <c r="O242" i="1" s="1"/>
  <c r="V186" i="1"/>
  <c r="W186" i="1" s="1"/>
  <c r="AD186" i="1" s="1"/>
  <c r="V138" i="1"/>
  <c r="W138" i="1" s="1"/>
  <c r="AD138" i="1" s="1"/>
  <c r="AC52" i="1"/>
  <c r="V22" i="1"/>
  <c r="W22" i="1" s="1"/>
  <c r="AE22" i="1" s="1"/>
  <c r="V17" i="1"/>
  <c r="W17" i="1" s="1"/>
  <c r="S17" i="1" s="1"/>
  <c r="Q17" i="1" s="1"/>
  <c r="T17" i="1" s="1"/>
  <c r="N17" i="1" s="1"/>
  <c r="O17" i="1" s="1"/>
  <c r="V388" i="1"/>
  <c r="W388" i="1" s="1"/>
  <c r="AD388" i="1" s="1"/>
  <c r="V289" i="1"/>
  <c r="W289" i="1" s="1"/>
  <c r="AD289" i="1" s="1"/>
  <c r="V185" i="1"/>
  <c r="W185" i="1" s="1"/>
  <c r="AE185" i="1" s="1"/>
  <c r="V177" i="1"/>
  <c r="W177" i="1" s="1"/>
  <c r="S177" i="1" s="1"/>
  <c r="Q177" i="1" s="1"/>
  <c r="T177" i="1" s="1"/>
  <c r="N177" i="1" s="1"/>
  <c r="O177" i="1" s="1"/>
  <c r="V147" i="1"/>
  <c r="W147" i="1" s="1"/>
  <c r="AD147" i="1" s="1"/>
  <c r="V137" i="1"/>
  <c r="W137" i="1" s="1"/>
  <c r="AD137" i="1" s="1"/>
  <c r="V81" i="1"/>
  <c r="W81" i="1" s="1"/>
  <c r="S81" i="1" s="1"/>
  <c r="Q81" i="1" s="1"/>
  <c r="T81" i="1" s="1"/>
  <c r="N81" i="1" s="1"/>
  <c r="O81" i="1" s="1"/>
  <c r="AY570" i="1"/>
  <c r="AY540" i="1"/>
  <c r="V343" i="1"/>
  <c r="W343" i="1" s="1"/>
  <c r="S343" i="1" s="1"/>
  <c r="Q343" i="1" s="1"/>
  <c r="T343" i="1" s="1"/>
  <c r="N343" i="1" s="1"/>
  <c r="O343" i="1" s="1"/>
  <c r="V316" i="1"/>
  <c r="W316" i="1" s="1"/>
  <c r="AD316" i="1" s="1"/>
  <c r="AC186" i="1"/>
  <c r="V162" i="1"/>
  <c r="W162" i="1" s="1"/>
  <c r="AE162" i="1" s="1"/>
  <c r="V98" i="1"/>
  <c r="W98" i="1" s="1"/>
  <c r="X98" i="1" s="1"/>
  <c r="AB98" i="1" s="1"/>
  <c r="V83" i="1"/>
  <c r="W83" i="1" s="1"/>
  <c r="AD83" i="1" s="1"/>
  <c r="V80" i="1"/>
  <c r="W80" i="1" s="1"/>
  <c r="AD80" i="1" s="1"/>
  <c r="V66" i="1"/>
  <c r="W66" i="1" s="1"/>
  <c r="X66" i="1" s="1"/>
  <c r="AB66" i="1" s="1"/>
  <c r="AY560" i="1"/>
  <c r="AY396" i="1"/>
  <c r="V505" i="1"/>
  <c r="W505" i="1" s="1"/>
  <c r="X505" i="1" s="1"/>
  <c r="AB505" i="1" s="1"/>
  <c r="V497" i="1"/>
  <c r="W497" i="1" s="1"/>
  <c r="S497" i="1" s="1"/>
  <c r="Q497" i="1" s="1"/>
  <c r="T497" i="1" s="1"/>
  <c r="N497" i="1" s="1"/>
  <c r="O497" i="1" s="1"/>
  <c r="V395" i="1"/>
  <c r="W395" i="1" s="1"/>
  <c r="S395" i="1" s="1"/>
  <c r="Q395" i="1" s="1"/>
  <c r="T395" i="1" s="1"/>
  <c r="V268" i="1"/>
  <c r="W268" i="1" s="1"/>
  <c r="X268" i="1" s="1"/>
  <c r="AB268" i="1" s="1"/>
  <c r="V247" i="1"/>
  <c r="W247" i="1" s="1"/>
  <c r="AE247" i="1" s="1"/>
  <c r="V229" i="1"/>
  <c r="W229" i="1" s="1"/>
  <c r="X229" i="1" s="1"/>
  <c r="AB229" i="1" s="1"/>
  <c r="V219" i="1"/>
  <c r="W219" i="1" s="1"/>
  <c r="X219" i="1" s="1"/>
  <c r="AB219" i="1" s="1"/>
  <c r="V143" i="1"/>
  <c r="W143" i="1" s="1"/>
  <c r="X143" i="1" s="1"/>
  <c r="AB143" i="1" s="1"/>
  <c r="V105" i="1"/>
  <c r="W105" i="1" s="1"/>
  <c r="X105" i="1" s="1"/>
  <c r="AB105" i="1" s="1"/>
  <c r="V59" i="1"/>
  <c r="W59" i="1" s="1"/>
  <c r="AD59" i="1" s="1"/>
  <c r="V555" i="1"/>
  <c r="W555" i="1" s="1"/>
  <c r="X555" i="1" s="1"/>
  <c r="AB555" i="1" s="1"/>
  <c r="V379" i="1"/>
  <c r="W379" i="1" s="1"/>
  <c r="X379" i="1" s="1"/>
  <c r="AB379" i="1" s="1"/>
  <c r="V314" i="1"/>
  <c r="W314" i="1" s="1"/>
  <c r="AD314" i="1" s="1"/>
  <c r="V190" i="1"/>
  <c r="W190" i="1" s="1"/>
  <c r="AD190" i="1" s="1"/>
  <c r="V134" i="1"/>
  <c r="W134" i="1" s="1"/>
  <c r="AD134" i="1" s="1"/>
  <c r="V133" i="1"/>
  <c r="W133" i="1" s="1"/>
  <c r="AE133" i="1" s="1"/>
  <c r="AY402" i="1"/>
  <c r="AY412" i="1"/>
  <c r="AY373" i="1"/>
  <c r="AY392" i="1"/>
  <c r="AY339" i="1"/>
  <c r="AY354" i="1"/>
  <c r="AY351" i="1"/>
  <c r="AY360" i="1"/>
  <c r="AY258" i="1"/>
  <c r="AY370" i="1"/>
  <c r="AY340" i="1"/>
  <c r="AY298" i="1"/>
  <c r="AY280" i="1"/>
  <c r="AY240" i="1"/>
  <c r="AY217" i="1"/>
  <c r="AY326" i="1"/>
  <c r="AY286" i="1"/>
  <c r="AY350" i="1"/>
  <c r="AY316" i="1"/>
  <c r="AY227" i="1"/>
  <c r="AY127" i="1"/>
  <c r="AY248" i="1"/>
  <c r="AY137" i="1"/>
  <c r="AY208" i="1"/>
  <c r="AY147" i="1"/>
  <c r="AY278" i="1"/>
  <c r="AY238" i="1"/>
  <c r="AY218" i="1"/>
  <c r="AY157" i="1"/>
  <c r="AY228" i="1"/>
  <c r="AY167" i="1"/>
  <c r="AY177" i="1"/>
  <c r="AY63" i="1"/>
  <c r="AY187" i="1"/>
  <c r="AY87" i="1"/>
  <c r="AY53" i="1"/>
  <c r="AC461" i="1"/>
  <c r="V461" i="1"/>
  <c r="W461" i="1" s="1"/>
  <c r="AD461" i="1" s="1"/>
  <c r="V401" i="1"/>
  <c r="W401" i="1" s="1"/>
  <c r="AD401" i="1" s="1"/>
  <c r="V446" i="1"/>
  <c r="W446" i="1" s="1"/>
  <c r="AD446" i="1" s="1"/>
  <c r="AC446" i="1"/>
  <c r="V426" i="1"/>
  <c r="W426" i="1" s="1"/>
  <c r="AD426" i="1" s="1"/>
  <c r="V416" i="1"/>
  <c r="W416" i="1" s="1"/>
  <c r="AD416" i="1" s="1"/>
  <c r="AC416" i="1"/>
  <c r="AC534" i="1"/>
  <c r="V451" i="1"/>
  <c r="W451" i="1" s="1"/>
  <c r="AD451" i="1" s="1"/>
  <c r="AC451" i="1"/>
  <c r="V510" i="1"/>
  <c r="W510" i="1" s="1"/>
  <c r="AD510" i="1" s="1"/>
  <c r="V494" i="1"/>
  <c r="W494" i="1" s="1"/>
  <c r="X494" i="1" s="1"/>
  <c r="AB494" i="1" s="1"/>
  <c r="V460" i="1"/>
  <c r="W460" i="1" s="1"/>
  <c r="X460" i="1" s="1"/>
  <c r="AB460" i="1" s="1"/>
  <c r="V413" i="1"/>
  <c r="W413" i="1" s="1"/>
  <c r="AE413" i="1" s="1"/>
  <c r="AC342" i="1"/>
  <c r="V342" i="1"/>
  <c r="W342" i="1" s="1"/>
  <c r="S342" i="1" s="1"/>
  <c r="Q342" i="1" s="1"/>
  <c r="T342" i="1" s="1"/>
  <c r="N342" i="1" s="1"/>
  <c r="O342" i="1" s="1"/>
  <c r="V499" i="1"/>
  <c r="W499" i="1" s="1"/>
  <c r="S499" i="1" s="1"/>
  <c r="Q499" i="1" s="1"/>
  <c r="T499" i="1" s="1"/>
  <c r="N499" i="1" s="1"/>
  <c r="O499" i="1" s="1"/>
  <c r="V534" i="1"/>
  <c r="W534" i="1" s="1"/>
  <c r="S534" i="1" s="1"/>
  <c r="Q534" i="1" s="1"/>
  <c r="T534" i="1" s="1"/>
  <c r="N534" i="1" s="1"/>
  <c r="O534" i="1" s="1"/>
  <c r="AD319" i="1"/>
  <c r="AC221" i="1"/>
  <c r="AC209" i="1"/>
  <c r="V209" i="1"/>
  <c r="W209" i="1" s="1"/>
  <c r="AD209" i="1" s="1"/>
  <c r="AC318" i="1"/>
  <c r="V318" i="1"/>
  <c r="W318" i="1" s="1"/>
  <c r="X318" i="1" s="1"/>
  <c r="AB318" i="1" s="1"/>
  <c r="V512" i="1"/>
  <c r="W512" i="1" s="1"/>
  <c r="S512" i="1" s="1"/>
  <c r="Q512" i="1" s="1"/>
  <c r="T512" i="1" s="1"/>
  <c r="N512" i="1" s="1"/>
  <c r="O512" i="1" s="1"/>
  <c r="V489" i="1"/>
  <c r="W489" i="1" s="1"/>
  <c r="AE489" i="1" s="1"/>
  <c r="S522" i="1"/>
  <c r="Q522" i="1" s="1"/>
  <c r="T522" i="1" s="1"/>
  <c r="N522" i="1" s="1"/>
  <c r="O522" i="1" s="1"/>
  <c r="V524" i="1"/>
  <c r="W524" i="1" s="1"/>
  <c r="X524" i="1" s="1"/>
  <c r="AB524" i="1" s="1"/>
  <c r="V366" i="1"/>
  <c r="W366" i="1" s="1"/>
  <c r="AC366" i="1"/>
  <c r="V356" i="1"/>
  <c r="W356" i="1" s="1"/>
  <c r="AD356" i="1" s="1"/>
  <c r="AC356" i="1"/>
  <c r="AC153" i="1"/>
  <c r="AC522" i="1"/>
  <c r="V470" i="1"/>
  <c r="W470" i="1" s="1"/>
  <c r="AD470" i="1" s="1"/>
  <c r="V344" i="1"/>
  <c r="W344" i="1" s="1"/>
  <c r="AE344" i="1" s="1"/>
  <c r="AC344" i="1"/>
  <c r="V294" i="1"/>
  <c r="W294" i="1" s="1"/>
  <c r="X294" i="1" s="1"/>
  <c r="AB294" i="1" s="1"/>
  <c r="V176" i="1"/>
  <c r="W176" i="1" s="1"/>
  <c r="S176" i="1" s="1"/>
  <c r="Q176" i="1" s="1"/>
  <c r="T176" i="1" s="1"/>
  <c r="N176" i="1" s="1"/>
  <c r="O176" i="1" s="1"/>
  <c r="AC176" i="1"/>
  <c r="AC46" i="1"/>
  <c r="AC31" i="1"/>
  <c r="V31" i="1"/>
  <c r="W31" i="1" s="1"/>
  <c r="AD31" i="1" s="1"/>
  <c r="AC130" i="1"/>
  <c r="V130" i="1"/>
  <c r="W130" i="1" s="1"/>
  <c r="AD130" i="1" s="1"/>
  <c r="V114" i="1"/>
  <c r="W114" i="1" s="1"/>
  <c r="X114" i="1" s="1"/>
  <c r="AB114" i="1" s="1"/>
  <c r="AC114" i="1"/>
  <c r="V37" i="1"/>
  <c r="W37" i="1" s="1"/>
  <c r="X37" i="1" s="1"/>
  <c r="AB37" i="1" s="1"/>
  <c r="AC37" i="1"/>
  <c r="V221" i="1"/>
  <c r="W221" i="1" s="1"/>
  <c r="S221" i="1" s="1"/>
  <c r="Q221" i="1" s="1"/>
  <c r="T221" i="1" s="1"/>
  <c r="N221" i="1" s="1"/>
  <c r="O221" i="1" s="1"/>
  <c r="AC355" i="1"/>
  <c r="V355" i="1"/>
  <c r="W355" i="1" s="1"/>
  <c r="AE355" i="1" s="1"/>
  <c r="AC276" i="1"/>
  <c r="V276" i="1"/>
  <c r="W276" i="1" s="1"/>
  <c r="S276" i="1" s="1"/>
  <c r="Q276" i="1" s="1"/>
  <c r="T276" i="1" s="1"/>
  <c r="N276" i="1" s="1"/>
  <c r="O276" i="1" s="1"/>
  <c r="V182" i="1"/>
  <c r="W182" i="1" s="1"/>
  <c r="S182" i="1" s="1"/>
  <c r="Q182" i="1" s="1"/>
  <c r="T182" i="1" s="1"/>
  <c r="N182" i="1" s="1"/>
  <c r="O182" i="1" s="1"/>
  <c r="AC139" i="1"/>
  <c r="V139" i="1"/>
  <c r="W139" i="1" s="1"/>
  <c r="X139" i="1" s="1"/>
  <c r="AB139" i="1" s="1"/>
  <c r="AC244" i="1"/>
  <c r="AC87" i="1"/>
  <c r="V87" i="1"/>
  <c r="W87" i="1" s="1"/>
  <c r="AE87" i="1" s="1"/>
  <c r="AC206" i="1"/>
  <c r="V206" i="1"/>
  <c r="W206" i="1" s="1"/>
  <c r="AD206" i="1" s="1"/>
  <c r="V166" i="1"/>
  <c r="W166" i="1" s="1"/>
  <c r="S166" i="1" s="1"/>
  <c r="Q166" i="1" s="1"/>
  <c r="T166" i="1" s="1"/>
  <c r="N166" i="1" s="1"/>
  <c r="O166" i="1" s="1"/>
  <c r="AC166" i="1"/>
  <c r="AC150" i="1"/>
  <c r="V150" i="1"/>
  <c r="W150" i="1" s="1"/>
  <c r="X150" i="1" s="1"/>
  <c r="AB150" i="1" s="1"/>
  <c r="AC57" i="1"/>
  <c r="V27" i="1"/>
  <c r="W27" i="1" s="1"/>
  <c r="AE27" i="1" s="1"/>
  <c r="AC27" i="1"/>
  <c r="V287" i="1"/>
  <c r="W287" i="1" s="1"/>
  <c r="AD287" i="1" s="1"/>
  <c r="V125" i="1"/>
  <c r="W125" i="1" s="1"/>
  <c r="X125" i="1" s="1"/>
  <c r="AB125" i="1" s="1"/>
  <c r="AC125" i="1"/>
  <c r="AC370" i="1"/>
  <c r="V370" i="1"/>
  <c r="W370" i="1" s="1"/>
  <c r="X370" i="1" s="1"/>
  <c r="AB370" i="1" s="1"/>
  <c r="AC322" i="1"/>
  <c r="V322" i="1"/>
  <c r="W322" i="1" s="1"/>
  <c r="AE322" i="1" s="1"/>
  <c r="V196" i="1"/>
  <c r="W196" i="1" s="1"/>
  <c r="AE196" i="1" s="1"/>
  <c r="AC196" i="1"/>
  <c r="V191" i="1"/>
  <c r="W191" i="1" s="1"/>
  <c r="AE191" i="1" s="1"/>
  <c r="AC191" i="1"/>
  <c r="V115" i="1"/>
  <c r="W115" i="1" s="1"/>
  <c r="X115" i="1" s="1"/>
  <c r="AB115" i="1" s="1"/>
  <c r="AC115" i="1"/>
  <c r="V107" i="1"/>
  <c r="W107" i="1" s="1"/>
  <c r="AE107" i="1" s="1"/>
  <c r="V253" i="1"/>
  <c r="W253" i="1" s="1"/>
  <c r="X253" i="1" s="1"/>
  <c r="AB253" i="1" s="1"/>
  <c r="V244" i="1"/>
  <c r="W244" i="1" s="1"/>
  <c r="AD244" i="1" s="1"/>
  <c r="V222" i="1"/>
  <c r="W222" i="1" s="1"/>
  <c r="S222" i="1" s="1"/>
  <c r="Q222" i="1" s="1"/>
  <c r="T222" i="1" s="1"/>
  <c r="N222" i="1" s="1"/>
  <c r="O222" i="1" s="1"/>
  <c r="V193" i="1"/>
  <c r="W193" i="1" s="1"/>
  <c r="S193" i="1" s="1"/>
  <c r="Q193" i="1" s="1"/>
  <c r="T193" i="1" s="1"/>
  <c r="AC149" i="1"/>
  <c r="V77" i="1"/>
  <c r="W77" i="1" s="1"/>
  <c r="S77" i="1" s="1"/>
  <c r="Q77" i="1" s="1"/>
  <c r="T77" i="1" s="1"/>
  <c r="N77" i="1" s="1"/>
  <c r="O77" i="1" s="1"/>
  <c r="AC77" i="1"/>
  <c r="V86" i="1"/>
  <c r="W86" i="1" s="1"/>
  <c r="X86" i="1" s="1"/>
  <c r="AB86" i="1" s="1"/>
  <c r="V51" i="1"/>
  <c r="W51" i="1" s="1"/>
  <c r="AE51" i="1" s="1"/>
  <c r="V208" i="1"/>
  <c r="W208" i="1" s="1"/>
  <c r="AE208" i="1" s="1"/>
  <c r="V188" i="1"/>
  <c r="W188" i="1" s="1"/>
  <c r="S188" i="1" s="1"/>
  <c r="Q188" i="1" s="1"/>
  <c r="T188" i="1" s="1"/>
  <c r="N188" i="1" s="1"/>
  <c r="O188" i="1" s="1"/>
  <c r="V183" i="1"/>
  <c r="W183" i="1" s="1"/>
  <c r="AD183" i="1" s="1"/>
  <c r="V79" i="1"/>
  <c r="W79" i="1" s="1"/>
  <c r="S79" i="1" s="1"/>
  <c r="Q79" i="1" s="1"/>
  <c r="T79" i="1" s="1"/>
  <c r="N79" i="1" s="1"/>
  <c r="O79" i="1" s="1"/>
  <c r="AD154" i="1"/>
  <c r="AF154" i="1" s="1"/>
  <c r="V124" i="1"/>
  <c r="W124" i="1" s="1"/>
  <c r="S124" i="1" s="1"/>
  <c r="Q124" i="1" s="1"/>
  <c r="T124" i="1" s="1"/>
  <c r="N124" i="1" s="1"/>
  <c r="O124" i="1" s="1"/>
  <c r="V173" i="1"/>
  <c r="W173" i="1" s="1"/>
  <c r="S173" i="1" s="1"/>
  <c r="Q173" i="1" s="1"/>
  <c r="T173" i="1" s="1"/>
  <c r="N173" i="1" s="1"/>
  <c r="O173" i="1" s="1"/>
  <c r="AC156" i="1"/>
  <c r="AC93" i="1"/>
  <c r="V168" i="1"/>
  <c r="W168" i="1" s="1"/>
  <c r="S168" i="1" s="1"/>
  <c r="Q168" i="1" s="1"/>
  <c r="T168" i="1" s="1"/>
  <c r="N168" i="1" s="1"/>
  <c r="O168" i="1" s="1"/>
  <c r="V153" i="1"/>
  <c r="W153" i="1" s="1"/>
  <c r="S153" i="1" s="1"/>
  <c r="Q153" i="1" s="1"/>
  <c r="T153" i="1" s="1"/>
  <c r="N153" i="1" s="1"/>
  <c r="O153" i="1" s="1"/>
  <c r="V149" i="1"/>
  <c r="W149" i="1" s="1"/>
  <c r="S149" i="1" s="1"/>
  <c r="Q149" i="1" s="1"/>
  <c r="T149" i="1" s="1"/>
  <c r="N149" i="1" s="1"/>
  <c r="O149" i="1" s="1"/>
  <c r="V315" i="1"/>
  <c r="W315" i="1" s="1"/>
  <c r="AD315" i="1" s="1"/>
  <c r="V265" i="1"/>
  <c r="W265" i="1" s="1"/>
  <c r="AC171" i="1"/>
  <c r="V163" i="1"/>
  <c r="W163" i="1" s="1"/>
  <c r="AD163" i="1" s="1"/>
  <c r="V104" i="1"/>
  <c r="W104" i="1" s="1"/>
  <c r="S104" i="1" s="1"/>
  <c r="Q104" i="1" s="1"/>
  <c r="T104" i="1" s="1"/>
  <c r="N104" i="1" s="1"/>
  <c r="O104" i="1" s="1"/>
  <c r="V32" i="1"/>
  <c r="W32" i="1" s="1"/>
  <c r="AD32" i="1" s="1"/>
  <c r="V300" i="1"/>
  <c r="W300" i="1" s="1"/>
  <c r="X300" i="1" s="1"/>
  <c r="AB300" i="1" s="1"/>
  <c r="V281" i="1"/>
  <c r="W281" i="1" s="1"/>
  <c r="AE281" i="1" s="1"/>
  <c r="V254" i="1"/>
  <c r="W254" i="1" s="1"/>
  <c r="AD254" i="1" s="1"/>
  <c r="V234" i="1"/>
  <c r="W234" i="1" s="1"/>
  <c r="X234" i="1" s="1"/>
  <c r="AB234" i="1" s="1"/>
  <c r="V225" i="1"/>
  <c r="W225" i="1" s="1"/>
  <c r="AD225" i="1" s="1"/>
  <c r="V198" i="1"/>
  <c r="W198" i="1" s="1"/>
  <c r="V156" i="1"/>
  <c r="W156" i="1" s="1"/>
  <c r="S156" i="1" s="1"/>
  <c r="Q156" i="1" s="1"/>
  <c r="T156" i="1" s="1"/>
  <c r="N156" i="1" s="1"/>
  <c r="O156" i="1" s="1"/>
  <c r="AC97" i="1"/>
  <c r="V46" i="1"/>
  <c r="W46" i="1" s="1"/>
  <c r="AD46" i="1" s="1"/>
  <c r="AC444" i="1"/>
  <c r="V527" i="1"/>
  <c r="W527" i="1" s="1"/>
  <c r="AC527" i="1"/>
  <c r="AC562" i="1"/>
  <c r="V562" i="1"/>
  <c r="W562" i="1" s="1"/>
  <c r="AC567" i="1"/>
  <c r="AC504" i="1"/>
  <c r="AE541" i="1"/>
  <c r="V492" i="1"/>
  <c r="W492" i="1" s="1"/>
  <c r="S492" i="1" s="1"/>
  <c r="Q492" i="1" s="1"/>
  <c r="T492" i="1" s="1"/>
  <c r="N492" i="1" s="1"/>
  <c r="O492" i="1" s="1"/>
  <c r="AE582" i="1"/>
  <c r="S582" i="1"/>
  <c r="Q582" i="1" s="1"/>
  <c r="T582" i="1" s="1"/>
  <c r="N582" i="1" s="1"/>
  <c r="O582" i="1" s="1"/>
  <c r="V575" i="1"/>
  <c r="W575" i="1" s="1"/>
  <c r="V574" i="1"/>
  <c r="W574" i="1" s="1"/>
  <c r="AC541" i="1"/>
  <c r="AC382" i="1"/>
  <c r="V382" i="1"/>
  <c r="W382" i="1" s="1"/>
  <c r="S382" i="1" s="1"/>
  <c r="Q382" i="1" s="1"/>
  <c r="T382" i="1" s="1"/>
  <c r="N382" i="1" s="1"/>
  <c r="O382" i="1" s="1"/>
  <c r="V572" i="1"/>
  <c r="W572" i="1" s="1"/>
  <c r="V570" i="1"/>
  <c r="W570" i="1" s="1"/>
  <c r="S570" i="1" s="1"/>
  <c r="Q570" i="1" s="1"/>
  <c r="T570" i="1" s="1"/>
  <c r="N570" i="1" s="1"/>
  <c r="O570" i="1" s="1"/>
  <c r="V564" i="1"/>
  <c r="W564" i="1" s="1"/>
  <c r="S564" i="1" s="1"/>
  <c r="Q564" i="1" s="1"/>
  <c r="T564" i="1" s="1"/>
  <c r="N564" i="1" s="1"/>
  <c r="O564" i="1" s="1"/>
  <c r="AC561" i="1"/>
  <c r="V561" i="1"/>
  <c r="W561" i="1" s="1"/>
  <c r="AD561" i="1" s="1"/>
  <c r="AE521" i="1"/>
  <c r="X521" i="1"/>
  <c r="AB521" i="1" s="1"/>
  <c r="AC473" i="1"/>
  <c r="V580" i="1"/>
  <c r="W580" i="1" s="1"/>
  <c r="AD580" i="1" s="1"/>
  <c r="AE566" i="1"/>
  <c r="AC557" i="1"/>
  <c r="AC512" i="1"/>
  <c r="AC477" i="1"/>
  <c r="V477" i="1"/>
  <c r="W477" i="1" s="1"/>
  <c r="S477" i="1" s="1"/>
  <c r="Q477" i="1" s="1"/>
  <c r="T477" i="1" s="1"/>
  <c r="N477" i="1" s="1"/>
  <c r="O477" i="1" s="1"/>
  <c r="AC472" i="1"/>
  <c r="V472" i="1"/>
  <c r="W472" i="1" s="1"/>
  <c r="AC466" i="1"/>
  <c r="V466" i="1"/>
  <c r="W466" i="1" s="1"/>
  <c r="V463" i="1"/>
  <c r="W463" i="1" s="1"/>
  <c r="S463" i="1" s="1"/>
  <c r="Q463" i="1" s="1"/>
  <c r="T463" i="1" s="1"/>
  <c r="N463" i="1" s="1"/>
  <c r="O463" i="1" s="1"/>
  <c r="V399" i="1"/>
  <c r="W399" i="1" s="1"/>
  <c r="V556" i="1"/>
  <c r="W556" i="1" s="1"/>
  <c r="AD556" i="1" s="1"/>
  <c r="V551" i="1"/>
  <c r="W551" i="1" s="1"/>
  <c r="AD551" i="1" s="1"/>
  <c r="V502" i="1"/>
  <c r="W502" i="1" s="1"/>
  <c r="S502" i="1" s="1"/>
  <c r="Q502" i="1" s="1"/>
  <c r="T502" i="1" s="1"/>
  <c r="N502" i="1" s="1"/>
  <c r="O502" i="1" s="1"/>
  <c r="AC482" i="1"/>
  <c r="V482" i="1"/>
  <c r="W482" i="1" s="1"/>
  <c r="AC372" i="1"/>
  <c r="Y571" i="1"/>
  <c r="AC565" i="1"/>
  <c r="AC560" i="1"/>
  <c r="AC394" i="1"/>
  <c r="V394" i="1"/>
  <c r="W394" i="1" s="1"/>
  <c r="S394" i="1" s="1"/>
  <c r="Q394" i="1" s="1"/>
  <c r="T394" i="1" s="1"/>
  <c r="N394" i="1" s="1"/>
  <c r="O394" i="1" s="1"/>
  <c r="V371" i="1"/>
  <c r="W371" i="1" s="1"/>
  <c r="S371" i="1" s="1"/>
  <c r="Q371" i="1" s="1"/>
  <c r="T371" i="1" s="1"/>
  <c r="N371" i="1" s="1"/>
  <c r="O371" i="1" s="1"/>
  <c r="AC371" i="1"/>
  <c r="V577" i="1"/>
  <c r="W577" i="1" s="1"/>
  <c r="AC577" i="1"/>
  <c r="AC564" i="1"/>
  <c r="AC549" i="1"/>
  <c r="Y546" i="1"/>
  <c r="AC542" i="1"/>
  <c r="V532" i="1"/>
  <c r="W532" i="1" s="1"/>
  <c r="S521" i="1"/>
  <c r="Q521" i="1" s="1"/>
  <c r="T521" i="1" s="1"/>
  <c r="N521" i="1" s="1"/>
  <c r="O521" i="1" s="1"/>
  <c r="AC521" i="1"/>
  <c r="AC475" i="1"/>
  <c r="V475" i="1"/>
  <c r="W475" i="1" s="1"/>
  <c r="AD475" i="1" s="1"/>
  <c r="V567" i="1"/>
  <c r="W567" i="1" s="1"/>
  <c r="S567" i="1" s="1"/>
  <c r="Q567" i="1" s="1"/>
  <c r="T567" i="1" s="1"/>
  <c r="N567" i="1" s="1"/>
  <c r="O567" i="1" s="1"/>
  <c r="AC559" i="1"/>
  <c r="V550" i="1"/>
  <c r="W550" i="1" s="1"/>
  <c r="S550" i="1" s="1"/>
  <c r="Q550" i="1" s="1"/>
  <c r="T550" i="1" s="1"/>
  <c r="N550" i="1" s="1"/>
  <c r="O550" i="1" s="1"/>
  <c r="AC530" i="1"/>
  <c r="AC432" i="1"/>
  <c r="V432" i="1"/>
  <c r="W432" i="1" s="1"/>
  <c r="S432" i="1" s="1"/>
  <c r="Q432" i="1" s="1"/>
  <c r="T432" i="1" s="1"/>
  <c r="N432" i="1" s="1"/>
  <c r="O432" i="1" s="1"/>
  <c r="V374" i="1"/>
  <c r="W374" i="1" s="1"/>
  <c r="S374" i="1" s="1"/>
  <c r="Q374" i="1" s="1"/>
  <c r="T374" i="1" s="1"/>
  <c r="N374" i="1" s="1"/>
  <c r="O374" i="1" s="1"/>
  <c r="AC578" i="1"/>
  <c r="V578" i="1"/>
  <c r="W578" i="1" s="1"/>
  <c r="AC568" i="1"/>
  <c r="V568" i="1"/>
  <c r="W568" i="1" s="1"/>
  <c r="S568" i="1" s="1"/>
  <c r="Q568" i="1" s="1"/>
  <c r="T568" i="1" s="1"/>
  <c r="N568" i="1" s="1"/>
  <c r="O568" i="1" s="1"/>
  <c r="V535" i="1"/>
  <c r="W535" i="1" s="1"/>
  <c r="AC490" i="1"/>
  <c r="AC480" i="1"/>
  <c r="V480" i="1"/>
  <c r="W480" i="1" s="1"/>
  <c r="AC427" i="1"/>
  <c r="V427" i="1"/>
  <c r="W427" i="1" s="1"/>
  <c r="S427" i="1" s="1"/>
  <c r="Q427" i="1" s="1"/>
  <c r="T427" i="1" s="1"/>
  <c r="N427" i="1" s="1"/>
  <c r="O427" i="1" s="1"/>
  <c r="V412" i="1"/>
  <c r="W412" i="1" s="1"/>
  <c r="S412" i="1" s="1"/>
  <c r="Q412" i="1" s="1"/>
  <c r="T412" i="1" s="1"/>
  <c r="N412" i="1" s="1"/>
  <c r="O412" i="1" s="1"/>
  <c r="AC397" i="1"/>
  <c r="AC566" i="1"/>
  <c r="V560" i="1"/>
  <c r="W560" i="1" s="1"/>
  <c r="AD560" i="1" s="1"/>
  <c r="AC554" i="1"/>
  <c r="V542" i="1"/>
  <c r="W542" i="1" s="1"/>
  <c r="V537" i="1"/>
  <c r="W537" i="1" s="1"/>
  <c r="S537" i="1" s="1"/>
  <c r="Q537" i="1" s="1"/>
  <c r="T537" i="1" s="1"/>
  <c r="N537" i="1" s="1"/>
  <c r="O537" i="1" s="1"/>
  <c r="AC533" i="1"/>
  <c r="V533" i="1"/>
  <c r="W533" i="1" s="1"/>
  <c r="X522" i="1"/>
  <c r="AB522" i="1" s="1"/>
  <c r="AD522" i="1"/>
  <c r="AC509" i="1"/>
  <c r="V501" i="1"/>
  <c r="W501" i="1" s="1"/>
  <c r="S501" i="1" s="1"/>
  <c r="Q501" i="1" s="1"/>
  <c r="T501" i="1" s="1"/>
  <c r="N501" i="1" s="1"/>
  <c r="O501" i="1" s="1"/>
  <c r="AC501" i="1"/>
  <c r="AC469" i="1"/>
  <c r="AC453" i="1"/>
  <c r="AC415" i="1"/>
  <c r="V415" i="1"/>
  <c r="W415" i="1" s="1"/>
  <c r="AD415" i="1" s="1"/>
  <c r="Y564" i="1"/>
  <c r="AC563" i="1"/>
  <c r="V563" i="1"/>
  <c r="W563" i="1" s="1"/>
  <c r="V559" i="1"/>
  <c r="W559" i="1" s="1"/>
  <c r="AC517" i="1"/>
  <c r="V506" i="1"/>
  <c r="W506" i="1" s="1"/>
  <c r="S506" i="1" s="1"/>
  <c r="Q506" i="1" s="1"/>
  <c r="T506" i="1" s="1"/>
  <c r="N506" i="1" s="1"/>
  <c r="O506" i="1" s="1"/>
  <c r="AC506" i="1"/>
  <c r="AC485" i="1"/>
  <c r="V471" i="1"/>
  <c r="W471" i="1" s="1"/>
  <c r="AD471" i="1" s="1"/>
  <c r="AC462" i="1"/>
  <c r="AC459" i="1"/>
  <c r="AC445" i="1"/>
  <c r="V445" i="1"/>
  <c r="W445" i="1" s="1"/>
  <c r="AE442" i="1"/>
  <c r="AC419" i="1"/>
  <c r="AC407" i="1"/>
  <c r="AC390" i="1"/>
  <c r="V390" i="1"/>
  <c r="W390" i="1" s="1"/>
  <c r="AD390" i="1" s="1"/>
  <c r="V387" i="1"/>
  <c r="W387" i="1" s="1"/>
  <c r="Y544" i="1"/>
  <c r="AC543" i="1"/>
  <c r="V543" i="1"/>
  <c r="W543" i="1" s="1"/>
  <c r="Y534" i="1"/>
  <c r="AC531" i="1"/>
  <c r="AC525" i="1"/>
  <c r="V511" i="1"/>
  <c r="W511" i="1" s="1"/>
  <c r="S511" i="1" s="1"/>
  <c r="Q511" i="1" s="1"/>
  <c r="T511" i="1" s="1"/>
  <c r="N511" i="1" s="1"/>
  <c r="O511" i="1" s="1"/>
  <c r="AC511" i="1"/>
  <c r="V504" i="1"/>
  <c r="W504" i="1" s="1"/>
  <c r="AC495" i="1"/>
  <c r="AC452" i="1"/>
  <c r="V452" i="1"/>
  <c r="W452" i="1" s="1"/>
  <c r="S452" i="1" s="1"/>
  <c r="Q452" i="1" s="1"/>
  <c r="T452" i="1" s="1"/>
  <c r="N452" i="1" s="1"/>
  <c r="O452" i="1" s="1"/>
  <c r="AC447" i="1"/>
  <c r="V447" i="1"/>
  <c r="W447" i="1" s="1"/>
  <c r="V437" i="1"/>
  <c r="W437" i="1" s="1"/>
  <c r="S437" i="1" s="1"/>
  <c r="Q437" i="1" s="1"/>
  <c r="T437" i="1" s="1"/>
  <c r="N437" i="1" s="1"/>
  <c r="O437" i="1" s="1"/>
  <c r="AD424" i="1"/>
  <c r="AE424" i="1"/>
  <c r="AC422" i="1"/>
  <c r="AC389" i="1"/>
  <c r="V389" i="1"/>
  <c r="W389" i="1" s="1"/>
  <c r="AC570" i="1"/>
  <c r="V565" i="1"/>
  <c r="W565" i="1" s="1"/>
  <c r="AD565" i="1" s="1"/>
  <c r="AC552" i="1"/>
  <c r="AC545" i="1"/>
  <c r="V530" i="1"/>
  <c r="W530" i="1" s="1"/>
  <c r="AC528" i="1"/>
  <c r="V528" i="1"/>
  <c r="W528" i="1" s="1"/>
  <c r="AD521" i="1"/>
  <c r="V519" i="1"/>
  <c r="W519" i="1" s="1"/>
  <c r="V516" i="1"/>
  <c r="W516" i="1" s="1"/>
  <c r="AD516" i="1" s="1"/>
  <c r="AC516" i="1"/>
  <c r="AC500" i="1"/>
  <c r="AC487" i="1"/>
  <c r="AC468" i="1"/>
  <c r="V419" i="1"/>
  <c r="W419" i="1" s="1"/>
  <c r="S419" i="1" s="1"/>
  <c r="Q419" i="1" s="1"/>
  <c r="T419" i="1" s="1"/>
  <c r="N419" i="1" s="1"/>
  <c r="O419" i="1" s="1"/>
  <c r="AC414" i="1"/>
  <c r="V414" i="1"/>
  <c r="W414" i="1" s="1"/>
  <c r="S414" i="1" s="1"/>
  <c r="Q414" i="1" s="1"/>
  <c r="T414" i="1" s="1"/>
  <c r="N414" i="1" s="1"/>
  <c r="O414" i="1" s="1"/>
  <c r="V407" i="1"/>
  <c r="W407" i="1" s="1"/>
  <c r="S407" i="1" s="1"/>
  <c r="Q407" i="1" s="1"/>
  <c r="T407" i="1" s="1"/>
  <c r="N407" i="1" s="1"/>
  <c r="O407" i="1" s="1"/>
  <c r="V396" i="1"/>
  <c r="W396" i="1" s="1"/>
  <c r="S396" i="1" s="1"/>
  <c r="Q396" i="1" s="1"/>
  <c r="T396" i="1" s="1"/>
  <c r="N396" i="1" s="1"/>
  <c r="O396" i="1" s="1"/>
  <c r="AC396" i="1"/>
  <c r="AC573" i="1"/>
  <c r="V573" i="1"/>
  <c r="W573" i="1" s="1"/>
  <c r="S573" i="1" s="1"/>
  <c r="Q573" i="1" s="1"/>
  <c r="T573" i="1" s="1"/>
  <c r="N573" i="1" s="1"/>
  <c r="O573" i="1" s="1"/>
  <c r="V569" i="1"/>
  <c r="W569" i="1" s="1"/>
  <c r="AC548" i="1"/>
  <c r="V548" i="1"/>
  <c r="W548" i="1" s="1"/>
  <c r="V531" i="1"/>
  <c r="W531" i="1" s="1"/>
  <c r="S531" i="1" s="1"/>
  <c r="Q531" i="1" s="1"/>
  <c r="T531" i="1" s="1"/>
  <c r="N531" i="1" s="1"/>
  <c r="O531" i="1" s="1"/>
  <c r="AC520" i="1"/>
  <c r="V517" i="1"/>
  <c r="W517" i="1" s="1"/>
  <c r="V509" i="1"/>
  <c r="W509" i="1" s="1"/>
  <c r="AC505" i="1"/>
  <c r="AC492" i="1"/>
  <c r="V474" i="1"/>
  <c r="W474" i="1" s="1"/>
  <c r="V462" i="1"/>
  <c r="W462" i="1" s="1"/>
  <c r="V459" i="1"/>
  <c r="W459" i="1" s="1"/>
  <c r="V439" i="1"/>
  <c r="W439" i="1" s="1"/>
  <c r="S439" i="1" s="1"/>
  <c r="Q439" i="1" s="1"/>
  <c r="T439" i="1" s="1"/>
  <c r="AC439" i="1"/>
  <c r="V421" i="1"/>
  <c r="W421" i="1" s="1"/>
  <c r="S421" i="1" s="1"/>
  <c r="Q421" i="1" s="1"/>
  <c r="T421" i="1" s="1"/>
  <c r="N421" i="1" s="1"/>
  <c r="O421" i="1" s="1"/>
  <c r="AC421" i="1"/>
  <c r="V404" i="1"/>
  <c r="W404" i="1" s="1"/>
  <c r="AD404" i="1" s="1"/>
  <c r="AC575" i="1"/>
  <c r="AD566" i="1"/>
  <c r="AC550" i="1"/>
  <c r="V547" i="1"/>
  <c r="W547" i="1" s="1"/>
  <c r="V545" i="1"/>
  <c r="W545" i="1" s="1"/>
  <c r="S545" i="1" s="1"/>
  <c r="Q545" i="1" s="1"/>
  <c r="T545" i="1" s="1"/>
  <c r="N545" i="1" s="1"/>
  <c r="O545" i="1" s="1"/>
  <c r="AC538" i="1"/>
  <c r="V538" i="1"/>
  <c r="W538" i="1" s="1"/>
  <c r="S538" i="1" s="1"/>
  <c r="Q538" i="1" s="1"/>
  <c r="T538" i="1" s="1"/>
  <c r="N538" i="1" s="1"/>
  <c r="O538" i="1" s="1"/>
  <c r="AC535" i="1"/>
  <c r="V514" i="1"/>
  <c r="W514" i="1" s="1"/>
  <c r="AC497" i="1"/>
  <c r="V485" i="1"/>
  <c r="W485" i="1" s="1"/>
  <c r="S485" i="1" s="1"/>
  <c r="Q485" i="1" s="1"/>
  <c r="T485" i="1" s="1"/>
  <c r="N485" i="1" s="1"/>
  <c r="O485" i="1" s="1"/>
  <c r="V464" i="1"/>
  <c r="W464" i="1" s="1"/>
  <c r="AD464" i="1" s="1"/>
  <c r="Y461" i="1"/>
  <c r="AC455" i="1"/>
  <c r="V429" i="1"/>
  <c r="W429" i="1" s="1"/>
  <c r="AD429" i="1" s="1"/>
  <c r="AC383" i="1"/>
  <c r="AC374" i="1"/>
  <c r="AC553" i="1"/>
  <c r="V553" i="1"/>
  <c r="W553" i="1" s="1"/>
  <c r="V549" i="1"/>
  <c r="W549" i="1" s="1"/>
  <c r="AD549" i="1" s="1"/>
  <c r="AC526" i="1"/>
  <c r="AC523" i="1"/>
  <c r="V523" i="1"/>
  <c r="W523" i="1" s="1"/>
  <c r="S523" i="1" s="1"/>
  <c r="Q523" i="1" s="1"/>
  <c r="T523" i="1" s="1"/>
  <c r="N523" i="1" s="1"/>
  <c r="O523" i="1" s="1"/>
  <c r="AC518" i="1"/>
  <c r="V518" i="1"/>
  <c r="W518" i="1" s="1"/>
  <c r="S518" i="1" s="1"/>
  <c r="Q518" i="1" s="1"/>
  <c r="T518" i="1" s="1"/>
  <c r="AC510" i="1"/>
  <c r="AC502" i="1"/>
  <c r="V490" i="1"/>
  <c r="W490" i="1" s="1"/>
  <c r="S490" i="1" s="1"/>
  <c r="Q490" i="1" s="1"/>
  <c r="T490" i="1" s="1"/>
  <c r="N490" i="1" s="1"/>
  <c r="O490" i="1" s="1"/>
  <c r="V486" i="1"/>
  <c r="W486" i="1" s="1"/>
  <c r="AD486" i="1" s="1"/>
  <c r="AC486" i="1"/>
  <c r="V476" i="1"/>
  <c r="W476" i="1" s="1"/>
  <c r="AD476" i="1" s="1"/>
  <c r="V469" i="1"/>
  <c r="W469" i="1" s="1"/>
  <c r="V449" i="1"/>
  <c r="W449" i="1" s="1"/>
  <c r="S449" i="1" s="1"/>
  <c r="Q449" i="1" s="1"/>
  <c r="T449" i="1" s="1"/>
  <c r="N449" i="1" s="1"/>
  <c r="O449" i="1" s="1"/>
  <c r="AC449" i="1"/>
  <c r="AC442" i="1"/>
  <c r="AC408" i="1"/>
  <c r="AC387" i="1"/>
  <c r="AC580" i="1"/>
  <c r="AD571" i="1"/>
  <c r="AC555" i="1"/>
  <c r="V525" i="1"/>
  <c r="W525" i="1" s="1"/>
  <c r="AD525" i="1" s="1"/>
  <c r="AC515" i="1"/>
  <c r="V495" i="1"/>
  <c r="W495" i="1" s="1"/>
  <c r="AD495" i="1" s="1"/>
  <c r="V491" i="1"/>
  <c r="W491" i="1" s="1"/>
  <c r="S491" i="1" s="1"/>
  <c r="Q491" i="1" s="1"/>
  <c r="T491" i="1" s="1"/>
  <c r="N491" i="1" s="1"/>
  <c r="O491" i="1" s="1"/>
  <c r="AC491" i="1"/>
  <c r="V487" i="1"/>
  <c r="W487" i="1" s="1"/>
  <c r="V467" i="1"/>
  <c r="W467" i="1" s="1"/>
  <c r="AC467" i="1"/>
  <c r="AC433" i="1"/>
  <c r="AC412" i="1"/>
  <c r="AC399" i="1"/>
  <c r="AC377" i="1"/>
  <c r="V377" i="1"/>
  <c r="W377" i="1" s="1"/>
  <c r="S377" i="1" s="1"/>
  <c r="Q377" i="1" s="1"/>
  <c r="T377" i="1" s="1"/>
  <c r="N377" i="1" s="1"/>
  <c r="O377" i="1" s="1"/>
  <c r="AC583" i="1"/>
  <c r="V583" i="1"/>
  <c r="W583" i="1" s="1"/>
  <c r="S583" i="1" s="1"/>
  <c r="Q583" i="1" s="1"/>
  <c r="T583" i="1" s="1"/>
  <c r="N583" i="1" s="1"/>
  <c r="O583" i="1" s="1"/>
  <c r="V579" i="1"/>
  <c r="W579" i="1" s="1"/>
  <c r="S579" i="1" s="1"/>
  <c r="Q579" i="1" s="1"/>
  <c r="T579" i="1" s="1"/>
  <c r="N579" i="1" s="1"/>
  <c r="O579" i="1" s="1"/>
  <c r="Y559" i="1"/>
  <c r="AC558" i="1"/>
  <c r="V558" i="1"/>
  <c r="W558" i="1" s="1"/>
  <c r="V554" i="1"/>
  <c r="W554" i="1" s="1"/>
  <c r="AC540" i="1"/>
  <c r="V539" i="1"/>
  <c r="W539" i="1" s="1"/>
  <c r="AD539" i="1" s="1"/>
  <c r="AC536" i="1"/>
  <c r="V529" i="1"/>
  <c r="W529" i="1" s="1"/>
  <c r="V526" i="1"/>
  <c r="W526" i="1" s="1"/>
  <c r="AC507" i="1"/>
  <c r="V500" i="1"/>
  <c r="W500" i="1" s="1"/>
  <c r="AD500" i="1" s="1"/>
  <c r="V496" i="1"/>
  <c r="W496" i="1" s="1"/>
  <c r="S496" i="1" s="1"/>
  <c r="Q496" i="1" s="1"/>
  <c r="T496" i="1" s="1"/>
  <c r="N496" i="1" s="1"/>
  <c r="O496" i="1" s="1"/>
  <c r="AC496" i="1"/>
  <c r="AC478" i="1"/>
  <c r="AC437" i="1"/>
  <c r="AC424" i="1"/>
  <c r="S424" i="1"/>
  <c r="Q424" i="1" s="1"/>
  <c r="T424" i="1" s="1"/>
  <c r="N424" i="1" s="1"/>
  <c r="O424" i="1" s="1"/>
  <c r="AC402" i="1"/>
  <c r="V402" i="1"/>
  <c r="W402" i="1" s="1"/>
  <c r="AC463" i="1"/>
  <c r="AC420" i="1"/>
  <c r="V418" i="1"/>
  <c r="W418" i="1" s="1"/>
  <c r="AD418" i="1" s="1"/>
  <c r="AC395" i="1"/>
  <c r="V393" i="1"/>
  <c r="W393" i="1" s="1"/>
  <c r="S393" i="1" s="1"/>
  <c r="Q393" i="1" s="1"/>
  <c r="T393" i="1" s="1"/>
  <c r="N393" i="1" s="1"/>
  <c r="O393" i="1" s="1"/>
  <c r="V473" i="1"/>
  <c r="W473" i="1" s="1"/>
  <c r="Y457" i="1"/>
  <c r="AC456" i="1"/>
  <c r="V454" i="1"/>
  <c r="W454" i="1" s="1"/>
  <c r="S454" i="1" s="1"/>
  <c r="Q454" i="1" s="1"/>
  <c r="T454" i="1" s="1"/>
  <c r="N454" i="1" s="1"/>
  <c r="O454" i="1" s="1"/>
  <c r="V444" i="1"/>
  <c r="W444" i="1" s="1"/>
  <c r="S444" i="1" s="1"/>
  <c r="Q444" i="1" s="1"/>
  <c r="T444" i="1" s="1"/>
  <c r="N444" i="1" s="1"/>
  <c r="O444" i="1" s="1"/>
  <c r="AC440" i="1"/>
  <c r="AC429" i="1"/>
  <c r="AC428" i="1"/>
  <c r="Y421" i="1"/>
  <c r="AC404" i="1"/>
  <c r="AC403" i="1"/>
  <c r="Y396" i="1"/>
  <c r="AC379" i="1"/>
  <c r="AC378" i="1"/>
  <c r="Y371" i="1"/>
  <c r="AC458" i="1"/>
  <c r="AC435" i="1"/>
  <c r="V433" i="1"/>
  <c r="W433" i="1" s="1"/>
  <c r="AD433" i="1" s="1"/>
  <c r="AC410" i="1"/>
  <c r="AE391" i="1"/>
  <c r="AC385" i="1"/>
  <c r="V383" i="1"/>
  <c r="W383" i="1" s="1"/>
  <c r="V513" i="1"/>
  <c r="W513" i="1" s="1"/>
  <c r="V508" i="1"/>
  <c r="W508" i="1" s="1"/>
  <c r="S508" i="1" s="1"/>
  <c r="Q508" i="1" s="1"/>
  <c r="T508" i="1" s="1"/>
  <c r="N508" i="1" s="1"/>
  <c r="O508" i="1" s="1"/>
  <c r="V503" i="1"/>
  <c r="W503" i="1" s="1"/>
  <c r="S503" i="1" s="1"/>
  <c r="Q503" i="1" s="1"/>
  <c r="T503" i="1" s="1"/>
  <c r="N503" i="1" s="1"/>
  <c r="O503" i="1" s="1"/>
  <c r="V498" i="1"/>
  <c r="W498" i="1" s="1"/>
  <c r="S498" i="1" s="1"/>
  <c r="Q498" i="1" s="1"/>
  <c r="T498" i="1" s="1"/>
  <c r="N498" i="1" s="1"/>
  <c r="O498" i="1" s="1"/>
  <c r="V493" i="1"/>
  <c r="W493" i="1" s="1"/>
  <c r="S493" i="1" s="1"/>
  <c r="Q493" i="1" s="1"/>
  <c r="T493" i="1" s="1"/>
  <c r="N493" i="1" s="1"/>
  <c r="O493" i="1" s="1"/>
  <c r="V483" i="1"/>
  <c r="W483" i="1" s="1"/>
  <c r="S483" i="1" s="1"/>
  <c r="Q483" i="1" s="1"/>
  <c r="T483" i="1" s="1"/>
  <c r="N483" i="1" s="1"/>
  <c r="O483" i="1" s="1"/>
  <c r="V481" i="1"/>
  <c r="W481" i="1" s="1"/>
  <c r="V479" i="1"/>
  <c r="W479" i="1" s="1"/>
  <c r="S479" i="1" s="1"/>
  <c r="Q479" i="1" s="1"/>
  <c r="T479" i="1" s="1"/>
  <c r="N479" i="1" s="1"/>
  <c r="O479" i="1" s="1"/>
  <c r="Y467" i="1"/>
  <c r="V465" i="1"/>
  <c r="W465" i="1" s="1"/>
  <c r="V441" i="1"/>
  <c r="W441" i="1" s="1"/>
  <c r="V440" i="1"/>
  <c r="W440" i="1" s="1"/>
  <c r="AC423" i="1"/>
  <c r="Y416" i="1"/>
  <c r="AC398" i="1"/>
  <c r="Y391" i="1"/>
  <c r="AC373" i="1"/>
  <c r="V457" i="1"/>
  <c r="W457" i="1" s="1"/>
  <c r="AC448" i="1"/>
  <c r="Y441" i="1"/>
  <c r="V436" i="1"/>
  <c r="W436" i="1" s="1"/>
  <c r="AD436" i="1" s="1"/>
  <c r="V435" i="1"/>
  <c r="W435" i="1" s="1"/>
  <c r="S435" i="1" s="1"/>
  <c r="Q435" i="1" s="1"/>
  <c r="T435" i="1" s="1"/>
  <c r="N435" i="1" s="1"/>
  <c r="O435" i="1" s="1"/>
  <c r="V434" i="1"/>
  <c r="W434" i="1" s="1"/>
  <c r="S434" i="1" s="1"/>
  <c r="Q434" i="1" s="1"/>
  <c r="T434" i="1" s="1"/>
  <c r="AC430" i="1"/>
  <c r="V428" i="1"/>
  <c r="W428" i="1" s="1"/>
  <c r="V422" i="1"/>
  <c r="W422" i="1" s="1"/>
  <c r="S422" i="1" s="1"/>
  <c r="Q422" i="1" s="1"/>
  <c r="T422" i="1" s="1"/>
  <c r="V411" i="1"/>
  <c r="W411" i="1" s="1"/>
  <c r="AD411" i="1" s="1"/>
  <c r="V410" i="1"/>
  <c r="W410" i="1" s="1"/>
  <c r="AD410" i="1" s="1"/>
  <c r="V409" i="1"/>
  <c r="W409" i="1" s="1"/>
  <c r="AC405" i="1"/>
  <c r="V403" i="1"/>
  <c r="W403" i="1" s="1"/>
  <c r="V397" i="1"/>
  <c r="W397" i="1" s="1"/>
  <c r="V386" i="1"/>
  <c r="W386" i="1" s="1"/>
  <c r="AD386" i="1" s="1"/>
  <c r="V385" i="1"/>
  <c r="W385" i="1" s="1"/>
  <c r="S385" i="1" s="1"/>
  <c r="Q385" i="1" s="1"/>
  <c r="T385" i="1" s="1"/>
  <c r="N385" i="1" s="1"/>
  <c r="O385" i="1" s="1"/>
  <c r="V384" i="1"/>
  <c r="W384" i="1" s="1"/>
  <c r="S384" i="1" s="1"/>
  <c r="Q384" i="1" s="1"/>
  <c r="T384" i="1" s="1"/>
  <c r="N384" i="1" s="1"/>
  <c r="O384" i="1" s="1"/>
  <c r="AC380" i="1"/>
  <c r="V378" i="1"/>
  <c r="W378" i="1" s="1"/>
  <c r="S378" i="1" s="1"/>
  <c r="Q378" i="1" s="1"/>
  <c r="T378" i="1" s="1"/>
  <c r="V372" i="1"/>
  <c r="W372" i="1" s="1"/>
  <c r="V468" i="1"/>
  <c r="W468" i="1" s="1"/>
  <c r="AC418" i="1"/>
  <c r="AC417" i="1"/>
  <c r="AC393" i="1"/>
  <c r="AC392" i="1"/>
  <c r="AC513" i="1"/>
  <c r="AC508" i="1"/>
  <c r="AC503" i="1"/>
  <c r="AC498" i="1"/>
  <c r="AC493" i="1"/>
  <c r="AC488" i="1"/>
  <c r="AC483" i="1"/>
  <c r="AC481" i="1"/>
  <c r="AC443" i="1"/>
  <c r="V431" i="1"/>
  <c r="W431" i="1" s="1"/>
  <c r="AD431" i="1" s="1"/>
  <c r="AC426" i="1"/>
  <c r="AC425" i="1"/>
  <c r="V423" i="1"/>
  <c r="W423" i="1" s="1"/>
  <c r="AD423" i="1" s="1"/>
  <c r="V417" i="1"/>
  <c r="W417" i="1" s="1"/>
  <c r="V406" i="1"/>
  <c r="W406" i="1" s="1"/>
  <c r="AC401" i="1"/>
  <c r="AC400" i="1"/>
  <c r="V398" i="1"/>
  <c r="W398" i="1" s="1"/>
  <c r="S398" i="1" s="1"/>
  <c r="Q398" i="1" s="1"/>
  <c r="T398" i="1" s="1"/>
  <c r="N398" i="1" s="1"/>
  <c r="O398" i="1" s="1"/>
  <c r="V392" i="1"/>
  <c r="W392" i="1" s="1"/>
  <c r="S392" i="1" s="1"/>
  <c r="Q392" i="1" s="1"/>
  <c r="T392" i="1" s="1"/>
  <c r="N392" i="1" s="1"/>
  <c r="O392" i="1" s="1"/>
  <c r="S391" i="1"/>
  <c r="Q391" i="1" s="1"/>
  <c r="T391" i="1" s="1"/>
  <c r="N391" i="1" s="1"/>
  <c r="O391" i="1" s="1"/>
  <c r="V381" i="1"/>
  <c r="W381" i="1" s="1"/>
  <c r="AD381" i="1" s="1"/>
  <c r="AC376" i="1"/>
  <c r="AC375" i="1"/>
  <c r="V373" i="1"/>
  <c r="W373" i="1" s="1"/>
  <c r="S373" i="1" s="1"/>
  <c r="Q373" i="1" s="1"/>
  <c r="T373" i="1" s="1"/>
  <c r="N373" i="1" s="1"/>
  <c r="O373" i="1" s="1"/>
  <c r="Y462" i="1"/>
  <c r="V448" i="1"/>
  <c r="W448" i="1" s="1"/>
  <c r="S448" i="1" s="1"/>
  <c r="Q448" i="1" s="1"/>
  <c r="T448" i="1" s="1"/>
  <c r="N448" i="1" s="1"/>
  <c r="O448" i="1" s="1"/>
  <c r="AC438" i="1"/>
  <c r="Y431" i="1"/>
  <c r="AC413" i="1"/>
  <c r="Y406" i="1"/>
  <c r="AC388" i="1"/>
  <c r="Y381" i="1"/>
  <c r="AC354" i="1"/>
  <c r="V354" i="1"/>
  <c r="W354" i="1" s="1"/>
  <c r="AC357" i="1"/>
  <c r="V357" i="1"/>
  <c r="W357" i="1" s="1"/>
  <c r="S357" i="1" s="1"/>
  <c r="Q357" i="1" s="1"/>
  <c r="T357" i="1" s="1"/>
  <c r="N357" i="1" s="1"/>
  <c r="O357" i="1" s="1"/>
  <c r="AC350" i="1"/>
  <c r="AC331" i="1"/>
  <c r="AC308" i="1"/>
  <c r="V308" i="1"/>
  <c r="W308" i="1" s="1"/>
  <c r="S308" i="1" s="1"/>
  <c r="Q308" i="1" s="1"/>
  <c r="T308" i="1" s="1"/>
  <c r="N308" i="1" s="1"/>
  <c r="O308" i="1" s="1"/>
  <c r="AC367" i="1"/>
  <c r="AC360" i="1"/>
  <c r="V360" i="1"/>
  <c r="W360" i="1" s="1"/>
  <c r="S360" i="1" s="1"/>
  <c r="Q360" i="1" s="1"/>
  <c r="T360" i="1" s="1"/>
  <c r="N360" i="1" s="1"/>
  <c r="O360" i="1" s="1"/>
  <c r="V353" i="1"/>
  <c r="W353" i="1" s="1"/>
  <c r="AD353" i="1" s="1"/>
  <c r="AC359" i="1"/>
  <c r="V359" i="1"/>
  <c r="W359" i="1" s="1"/>
  <c r="AE366" i="1"/>
  <c r="X366" i="1"/>
  <c r="AB366" i="1" s="1"/>
  <c r="AD366" i="1"/>
  <c r="AC358" i="1"/>
  <c r="V350" i="1"/>
  <c r="W350" i="1" s="1"/>
  <c r="S350" i="1" s="1"/>
  <c r="Q350" i="1" s="1"/>
  <c r="T350" i="1" s="1"/>
  <c r="N350" i="1" s="1"/>
  <c r="O350" i="1" s="1"/>
  <c r="AC341" i="1"/>
  <c r="V341" i="1"/>
  <c r="W341" i="1" s="1"/>
  <c r="S341" i="1" s="1"/>
  <c r="Q341" i="1" s="1"/>
  <c r="T341" i="1" s="1"/>
  <c r="N341" i="1" s="1"/>
  <c r="O341" i="1" s="1"/>
  <c r="V331" i="1"/>
  <c r="W331" i="1" s="1"/>
  <c r="S331" i="1" s="1"/>
  <c r="Q331" i="1" s="1"/>
  <c r="T331" i="1" s="1"/>
  <c r="N331" i="1" s="1"/>
  <c r="O331" i="1" s="1"/>
  <c r="AC362" i="1"/>
  <c r="V362" i="1"/>
  <c r="W362" i="1" s="1"/>
  <c r="AC343" i="1"/>
  <c r="V338" i="1"/>
  <c r="W338" i="1" s="1"/>
  <c r="S338" i="1" s="1"/>
  <c r="Q338" i="1" s="1"/>
  <c r="T338" i="1" s="1"/>
  <c r="N338" i="1" s="1"/>
  <c r="O338" i="1" s="1"/>
  <c r="AD369" i="1"/>
  <c r="V361" i="1"/>
  <c r="W361" i="1" s="1"/>
  <c r="AD361" i="1" s="1"/>
  <c r="AC361" i="1"/>
  <c r="AC352" i="1"/>
  <c r="V352" i="1"/>
  <c r="W352" i="1" s="1"/>
  <c r="S352" i="1" s="1"/>
  <c r="Q352" i="1" s="1"/>
  <c r="T352" i="1" s="1"/>
  <c r="N352" i="1" s="1"/>
  <c r="O352" i="1" s="1"/>
  <c r="Y363" i="1"/>
  <c r="AC351" i="1"/>
  <c r="AD349" i="1"/>
  <c r="X349" i="1"/>
  <c r="AB349" i="1" s="1"/>
  <c r="Y344" i="1"/>
  <c r="AC339" i="1"/>
  <c r="V339" i="1"/>
  <c r="W339" i="1" s="1"/>
  <c r="S339" i="1" s="1"/>
  <c r="Q339" i="1" s="1"/>
  <c r="T339" i="1" s="1"/>
  <c r="N339" i="1" s="1"/>
  <c r="O339" i="1" s="1"/>
  <c r="AC335" i="1"/>
  <c r="AC346" i="1"/>
  <c r="AC336" i="1"/>
  <c r="V333" i="1"/>
  <c r="W333" i="1" s="1"/>
  <c r="AD333" i="1" s="1"/>
  <c r="AC330" i="1"/>
  <c r="S316" i="1"/>
  <c r="Q316" i="1" s="1"/>
  <c r="T316" i="1" s="1"/>
  <c r="N316" i="1" s="1"/>
  <c r="O316" i="1" s="1"/>
  <c r="AC316" i="1"/>
  <c r="AC262" i="1"/>
  <c r="V262" i="1"/>
  <c r="W262" i="1" s="1"/>
  <c r="S262" i="1" s="1"/>
  <c r="Q262" i="1" s="1"/>
  <c r="T262" i="1" s="1"/>
  <c r="N262" i="1" s="1"/>
  <c r="O262" i="1" s="1"/>
  <c r="AC324" i="1"/>
  <c r="V313" i="1"/>
  <c r="W313" i="1" s="1"/>
  <c r="S313" i="1" s="1"/>
  <c r="Q313" i="1" s="1"/>
  <c r="T313" i="1" s="1"/>
  <c r="N313" i="1" s="1"/>
  <c r="O313" i="1" s="1"/>
  <c r="X265" i="1"/>
  <c r="AB265" i="1" s="1"/>
  <c r="AD265" i="1"/>
  <c r="AE265" i="1"/>
  <c r="AC323" i="1"/>
  <c r="V323" i="1"/>
  <c r="W323" i="1" s="1"/>
  <c r="V317" i="1"/>
  <c r="W317" i="1" s="1"/>
  <c r="S317" i="1" s="1"/>
  <c r="Q317" i="1" s="1"/>
  <c r="T317" i="1" s="1"/>
  <c r="N317" i="1" s="1"/>
  <c r="O317" i="1" s="1"/>
  <c r="AE316" i="1"/>
  <c r="X316" i="1"/>
  <c r="AB316" i="1" s="1"/>
  <c r="AC311" i="1"/>
  <c r="V311" i="1"/>
  <c r="W311" i="1" s="1"/>
  <c r="S311" i="1" s="1"/>
  <c r="Q311" i="1" s="1"/>
  <c r="T311" i="1" s="1"/>
  <c r="N311" i="1" s="1"/>
  <c r="O311" i="1" s="1"/>
  <c r="V282" i="1"/>
  <c r="W282" i="1" s="1"/>
  <c r="S282" i="1" s="1"/>
  <c r="Q282" i="1" s="1"/>
  <c r="T282" i="1" s="1"/>
  <c r="N282" i="1" s="1"/>
  <c r="O282" i="1" s="1"/>
  <c r="AC278" i="1"/>
  <c r="V278" i="1"/>
  <c r="W278" i="1" s="1"/>
  <c r="Y367" i="1"/>
  <c r="AC363" i="1"/>
  <c r="Y330" i="1"/>
  <c r="V325" i="1"/>
  <c r="W325" i="1" s="1"/>
  <c r="AC277" i="1"/>
  <c r="V277" i="1"/>
  <c r="W277" i="1" s="1"/>
  <c r="AC270" i="1"/>
  <c r="Y366" i="1"/>
  <c r="V358" i="1"/>
  <c r="W358" i="1" s="1"/>
  <c r="AD358" i="1" s="1"/>
  <c r="AC301" i="1"/>
  <c r="V301" i="1"/>
  <c r="W301" i="1" s="1"/>
  <c r="S301" i="1" s="1"/>
  <c r="Q301" i="1" s="1"/>
  <c r="T301" i="1" s="1"/>
  <c r="N301" i="1" s="1"/>
  <c r="O301" i="1" s="1"/>
  <c r="V272" i="1"/>
  <c r="W272" i="1" s="1"/>
  <c r="AC368" i="1"/>
  <c r="V365" i="1"/>
  <c r="W365" i="1" s="1"/>
  <c r="AD365" i="1" s="1"/>
  <c r="V351" i="1"/>
  <c r="W351" i="1" s="1"/>
  <c r="S351" i="1" s="1"/>
  <c r="Q351" i="1" s="1"/>
  <c r="T351" i="1" s="1"/>
  <c r="N351" i="1" s="1"/>
  <c r="O351" i="1" s="1"/>
  <c r="V348" i="1"/>
  <c r="W348" i="1" s="1"/>
  <c r="AC345" i="1"/>
  <c r="Y335" i="1"/>
  <c r="V330" i="1"/>
  <c r="W330" i="1" s="1"/>
  <c r="S330" i="1" s="1"/>
  <c r="Q330" i="1" s="1"/>
  <c r="T330" i="1" s="1"/>
  <c r="N330" i="1" s="1"/>
  <c r="O330" i="1" s="1"/>
  <c r="V324" i="1"/>
  <c r="W324" i="1" s="1"/>
  <c r="S324" i="1" s="1"/>
  <c r="Q324" i="1" s="1"/>
  <c r="T324" i="1" s="1"/>
  <c r="N324" i="1" s="1"/>
  <c r="O324" i="1" s="1"/>
  <c r="AD283" i="1"/>
  <c r="X283" i="1"/>
  <c r="AB283" i="1" s="1"/>
  <c r="AE283" i="1"/>
  <c r="AC282" i="1"/>
  <c r="V367" i="1"/>
  <c r="W367" i="1" s="1"/>
  <c r="V364" i="1"/>
  <c r="W364" i="1" s="1"/>
  <c r="S364" i="1" s="1"/>
  <c r="Q364" i="1" s="1"/>
  <c r="T364" i="1" s="1"/>
  <c r="N364" i="1" s="1"/>
  <c r="O364" i="1" s="1"/>
  <c r="V363" i="1"/>
  <c r="W363" i="1" s="1"/>
  <c r="AD363" i="1" s="1"/>
  <c r="Y352" i="1"/>
  <c r="Y345" i="1"/>
  <c r="AC306" i="1"/>
  <c r="V297" i="1"/>
  <c r="W297" i="1" s="1"/>
  <c r="AD297" i="1" s="1"/>
  <c r="AC297" i="1"/>
  <c r="V288" i="1"/>
  <c r="W288" i="1" s="1"/>
  <c r="S288" i="1" s="1"/>
  <c r="Q288" i="1" s="1"/>
  <c r="T288" i="1" s="1"/>
  <c r="N288" i="1" s="1"/>
  <c r="O288" i="1" s="1"/>
  <c r="V332" i="1"/>
  <c r="W332" i="1" s="1"/>
  <c r="AC313" i="1"/>
  <c r="AC290" i="1"/>
  <c r="V368" i="1"/>
  <c r="W368" i="1" s="1"/>
  <c r="AD368" i="1" s="1"/>
  <c r="S366" i="1"/>
  <c r="Q366" i="1" s="1"/>
  <c r="T366" i="1" s="1"/>
  <c r="N366" i="1" s="1"/>
  <c r="O366" i="1" s="1"/>
  <c r="AC353" i="1"/>
  <c r="S337" i="1"/>
  <c r="Q337" i="1" s="1"/>
  <c r="T337" i="1" s="1"/>
  <c r="N337" i="1" s="1"/>
  <c r="O337" i="1" s="1"/>
  <c r="AE329" i="1"/>
  <c r="AD329" i="1"/>
  <c r="V328" i="1"/>
  <c r="W328" i="1" s="1"/>
  <c r="S328" i="1" s="1"/>
  <c r="Q328" i="1" s="1"/>
  <c r="T328" i="1" s="1"/>
  <c r="N328" i="1" s="1"/>
  <c r="O328" i="1" s="1"/>
  <c r="V298" i="1"/>
  <c r="W298" i="1" s="1"/>
  <c r="AD298" i="1" s="1"/>
  <c r="Y357" i="1"/>
  <c r="S349" i="1"/>
  <c r="Q349" i="1" s="1"/>
  <c r="T349" i="1" s="1"/>
  <c r="N349" i="1" s="1"/>
  <c r="O349" i="1" s="1"/>
  <c r="V340" i="1"/>
  <c r="W340" i="1" s="1"/>
  <c r="AD337" i="1"/>
  <c r="V302" i="1"/>
  <c r="W302" i="1" s="1"/>
  <c r="AD302" i="1" s="1"/>
  <c r="AC302" i="1"/>
  <c r="V293" i="1"/>
  <c r="W293" i="1" s="1"/>
  <c r="S293" i="1" s="1"/>
  <c r="Q293" i="1" s="1"/>
  <c r="T293" i="1" s="1"/>
  <c r="N293" i="1" s="1"/>
  <c r="O293" i="1" s="1"/>
  <c r="AC326" i="1"/>
  <c r="AC296" i="1"/>
  <c r="AC263" i="1"/>
  <c r="AC259" i="1"/>
  <c r="V227" i="1"/>
  <c r="W227" i="1" s="1"/>
  <c r="S227" i="1" s="1"/>
  <c r="Q227" i="1" s="1"/>
  <c r="T227" i="1" s="1"/>
  <c r="N227" i="1" s="1"/>
  <c r="O227" i="1" s="1"/>
  <c r="AC256" i="1"/>
  <c r="V256" i="1"/>
  <c r="W256" i="1" s="1"/>
  <c r="S256" i="1" s="1"/>
  <c r="Q256" i="1" s="1"/>
  <c r="T256" i="1" s="1"/>
  <c r="N256" i="1" s="1"/>
  <c r="O256" i="1" s="1"/>
  <c r="V252" i="1"/>
  <c r="W252" i="1" s="1"/>
  <c r="S252" i="1" s="1"/>
  <c r="Q252" i="1" s="1"/>
  <c r="T252" i="1" s="1"/>
  <c r="N252" i="1" s="1"/>
  <c r="O252" i="1" s="1"/>
  <c r="AC252" i="1"/>
  <c r="V264" i="1"/>
  <c r="W264" i="1" s="1"/>
  <c r="S264" i="1" s="1"/>
  <c r="Q264" i="1" s="1"/>
  <c r="T264" i="1" s="1"/>
  <c r="N264" i="1" s="1"/>
  <c r="O264" i="1" s="1"/>
  <c r="AD237" i="1"/>
  <c r="X225" i="1"/>
  <c r="AB225" i="1" s="1"/>
  <c r="V296" i="1"/>
  <c r="W296" i="1" s="1"/>
  <c r="S296" i="1" s="1"/>
  <c r="Q296" i="1" s="1"/>
  <c r="T296" i="1" s="1"/>
  <c r="N296" i="1" s="1"/>
  <c r="O296" i="1" s="1"/>
  <c r="Y290" i="1"/>
  <c r="AC269" i="1"/>
  <c r="Y310" i="1"/>
  <c r="V290" i="1"/>
  <c r="W290" i="1" s="1"/>
  <c r="AD290" i="1" s="1"/>
  <c r="V335" i="1"/>
  <c r="W335" i="1" s="1"/>
  <c r="S335" i="1" s="1"/>
  <c r="Q335" i="1" s="1"/>
  <c r="T335" i="1" s="1"/>
  <c r="N335" i="1" s="1"/>
  <c r="O335" i="1" s="1"/>
  <c r="S329" i="1"/>
  <c r="Q329" i="1" s="1"/>
  <c r="T329" i="1" s="1"/>
  <c r="N329" i="1" s="1"/>
  <c r="O329" i="1" s="1"/>
  <c r="AC329" i="1"/>
  <c r="V312" i="1"/>
  <c r="W312" i="1" s="1"/>
  <c r="S312" i="1" s="1"/>
  <c r="Q312" i="1" s="1"/>
  <c r="T312" i="1" s="1"/>
  <c r="N312" i="1" s="1"/>
  <c r="O312" i="1" s="1"/>
  <c r="AC312" i="1"/>
  <c r="V310" i="1"/>
  <c r="W310" i="1" s="1"/>
  <c r="S310" i="1" s="1"/>
  <c r="Q310" i="1" s="1"/>
  <c r="T310" i="1" s="1"/>
  <c r="N310" i="1" s="1"/>
  <c r="O310" i="1" s="1"/>
  <c r="AD304" i="1"/>
  <c r="AE304" i="1"/>
  <c r="S304" i="1"/>
  <c r="Q304" i="1" s="1"/>
  <c r="T304" i="1" s="1"/>
  <c r="N304" i="1" s="1"/>
  <c r="O304" i="1" s="1"/>
  <c r="AC291" i="1"/>
  <c r="Y284" i="1"/>
  <c r="Y282" i="1"/>
  <c r="AE275" i="1"/>
  <c r="X275" i="1"/>
  <c r="AB275" i="1" s="1"/>
  <c r="AD275" i="1"/>
  <c r="S265" i="1"/>
  <c r="Q265" i="1" s="1"/>
  <c r="T265" i="1" s="1"/>
  <c r="N265" i="1" s="1"/>
  <c r="O265" i="1" s="1"/>
  <c r="AC265" i="1"/>
  <c r="AC261" i="1"/>
  <c r="AC239" i="1"/>
  <c r="V345" i="1"/>
  <c r="W345" i="1" s="1"/>
  <c r="S345" i="1" s="1"/>
  <c r="Q345" i="1" s="1"/>
  <c r="T345" i="1" s="1"/>
  <c r="N345" i="1" s="1"/>
  <c r="O345" i="1" s="1"/>
  <c r="V334" i="1"/>
  <c r="W334" i="1" s="1"/>
  <c r="S334" i="1" s="1"/>
  <c r="Q334" i="1" s="1"/>
  <c r="T334" i="1" s="1"/>
  <c r="N334" i="1" s="1"/>
  <c r="O334" i="1" s="1"/>
  <c r="Y320" i="1"/>
  <c r="X319" i="1"/>
  <c r="AB319" i="1" s="1"/>
  <c r="V303" i="1"/>
  <c r="W303" i="1" s="1"/>
  <c r="S303" i="1" s="1"/>
  <c r="Q303" i="1" s="1"/>
  <c r="T303" i="1" s="1"/>
  <c r="N303" i="1" s="1"/>
  <c r="O303" i="1" s="1"/>
  <c r="V266" i="1"/>
  <c r="W266" i="1" s="1"/>
  <c r="AD266" i="1" s="1"/>
  <c r="Y251" i="1"/>
  <c r="AC199" i="1"/>
  <c r="S321" i="1"/>
  <c r="Q321" i="1" s="1"/>
  <c r="T321" i="1" s="1"/>
  <c r="N321" i="1" s="1"/>
  <c r="O321" i="1" s="1"/>
  <c r="AC321" i="1"/>
  <c r="V292" i="1"/>
  <c r="W292" i="1" s="1"/>
  <c r="S292" i="1" s="1"/>
  <c r="Q292" i="1" s="1"/>
  <c r="T292" i="1" s="1"/>
  <c r="N292" i="1" s="1"/>
  <c r="O292" i="1" s="1"/>
  <c r="AC292" i="1"/>
  <c r="AC285" i="1"/>
  <c r="V267" i="1"/>
  <c r="W267" i="1" s="1"/>
  <c r="AC264" i="1"/>
  <c r="Y340" i="1"/>
  <c r="V320" i="1"/>
  <c r="W320" i="1" s="1"/>
  <c r="S320" i="1" s="1"/>
  <c r="Q320" i="1" s="1"/>
  <c r="T320" i="1" s="1"/>
  <c r="N320" i="1" s="1"/>
  <c r="O320" i="1" s="1"/>
  <c r="V307" i="1"/>
  <c r="W307" i="1" s="1"/>
  <c r="S307" i="1" s="1"/>
  <c r="Q307" i="1" s="1"/>
  <c r="T307" i="1" s="1"/>
  <c r="N307" i="1" s="1"/>
  <c r="O307" i="1" s="1"/>
  <c r="AC307" i="1"/>
  <c r="V305" i="1"/>
  <c r="W305" i="1" s="1"/>
  <c r="Y295" i="1"/>
  <c r="V291" i="1"/>
  <c r="W291" i="1" s="1"/>
  <c r="AC283" i="1"/>
  <c r="S283" i="1"/>
  <c r="Q283" i="1" s="1"/>
  <c r="T283" i="1" s="1"/>
  <c r="N283" i="1" s="1"/>
  <c r="O283" i="1" s="1"/>
  <c r="AC271" i="1"/>
  <c r="AC260" i="1"/>
  <c r="V260" i="1"/>
  <c r="W260" i="1" s="1"/>
  <c r="AE258" i="1"/>
  <c r="AD258" i="1"/>
  <c r="V257" i="1"/>
  <c r="W257" i="1" s="1"/>
  <c r="AC257" i="1"/>
  <c r="X250" i="1"/>
  <c r="AB250" i="1" s="1"/>
  <c r="AE250" i="1"/>
  <c r="Y325" i="1"/>
  <c r="S319" i="1"/>
  <c r="Q319" i="1" s="1"/>
  <c r="T319" i="1" s="1"/>
  <c r="N319" i="1" s="1"/>
  <c r="O319" i="1" s="1"/>
  <c r="AC319" i="1"/>
  <c r="AC317" i="1"/>
  <c r="Y315" i="1"/>
  <c r="V295" i="1"/>
  <c r="W295" i="1" s="1"/>
  <c r="AD295" i="1" s="1"/>
  <c r="V285" i="1"/>
  <c r="W285" i="1" s="1"/>
  <c r="AD285" i="1" s="1"/>
  <c r="AC287" i="1"/>
  <c r="V279" i="1"/>
  <c r="W279" i="1" s="1"/>
  <c r="V251" i="1"/>
  <c r="W251" i="1" s="1"/>
  <c r="AD251" i="1" s="1"/>
  <c r="AC251" i="1"/>
  <c r="AC245" i="1"/>
  <c r="V241" i="1"/>
  <c r="W241" i="1" s="1"/>
  <c r="S241" i="1" s="1"/>
  <c r="Q241" i="1" s="1"/>
  <c r="T241" i="1" s="1"/>
  <c r="N241" i="1" s="1"/>
  <c r="O241" i="1" s="1"/>
  <c r="AC241" i="1"/>
  <c r="V240" i="1"/>
  <c r="W240" i="1" s="1"/>
  <c r="S240" i="1" s="1"/>
  <c r="Q240" i="1" s="1"/>
  <c r="T240" i="1" s="1"/>
  <c r="N240" i="1" s="1"/>
  <c r="O240" i="1" s="1"/>
  <c r="V236" i="1"/>
  <c r="W236" i="1" s="1"/>
  <c r="AD236" i="1" s="1"/>
  <c r="AC236" i="1"/>
  <c r="S223" i="1"/>
  <c r="Q223" i="1" s="1"/>
  <c r="T223" i="1" s="1"/>
  <c r="N223" i="1" s="1"/>
  <c r="O223" i="1" s="1"/>
  <c r="AC223" i="1"/>
  <c r="AC219" i="1"/>
  <c r="AC216" i="1"/>
  <c r="V214" i="1"/>
  <c r="W214" i="1" s="1"/>
  <c r="AD214" i="1" s="1"/>
  <c r="AC194" i="1"/>
  <c r="AC179" i="1"/>
  <c r="AD172" i="1"/>
  <c r="AE172" i="1"/>
  <c r="X172" i="1"/>
  <c r="AB172" i="1" s="1"/>
  <c r="AC197" i="1"/>
  <c r="AC212" i="1"/>
  <c r="AC205" i="1"/>
  <c r="Y269" i="1"/>
  <c r="V259" i="1"/>
  <c r="W259" i="1" s="1"/>
  <c r="S259" i="1" s="1"/>
  <c r="Q259" i="1" s="1"/>
  <c r="T259" i="1" s="1"/>
  <c r="N259" i="1" s="1"/>
  <c r="O259" i="1" s="1"/>
  <c r="AC258" i="1"/>
  <c r="AC255" i="1"/>
  <c r="AD250" i="1"/>
  <c r="AE248" i="1"/>
  <c r="Y239" i="1"/>
  <c r="AD223" i="1"/>
  <c r="AE223" i="1"/>
  <c r="X223" i="1"/>
  <c r="AB223" i="1" s="1"/>
  <c r="AC218" i="1"/>
  <c r="Y191" i="1"/>
  <c r="V246" i="1"/>
  <c r="W246" i="1" s="1"/>
  <c r="AD246" i="1" s="1"/>
  <c r="AC246" i="1"/>
  <c r="V245" i="1"/>
  <c r="W245" i="1" s="1"/>
  <c r="S245" i="1" s="1"/>
  <c r="Q245" i="1" s="1"/>
  <c r="T245" i="1" s="1"/>
  <c r="N245" i="1" s="1"/>
  <c r="O245" i="1" s="1"/>
  <c r="V239" i="1"/>
  <c r="W239" i="1" s="1"/>
  <c r="S239" i="1" s="1"/>
  <c r="Q239" i="1" s="1"/>
  <c r="T239" i="1" s="1"/>
  <c r="N239" i="1" s="1"/>
  <c r="O239" i="1" s="1"/>
  <c r="AC230" i="1"/>
  <c r="AE198" i="1"/>
  <c r="X198" i="1"/>
  <c r="AB198" i="1" s="1"/>
  <c r="AC189" i="1"/>
  <c r="V269" i="1"/>
  <c r="W269" i="1" s="1"/>
  <c r="AD269" i="1" s="1"/>
  <c r="V255" i="1"/>
  <c r="W255" i="1" s="1"/>
  <c r="AC235" i="1"/>
  <c r="AD216" i="1"/>
  <c r="AC214" i="1"/>
  <c r="AC211" i="1"/>
  <c r="AC204" i="1"/>
  <c r="V204" i="1"/>
  <c r="W204" i="1" s="1"/>
  <c r="AC200" i="1"/>
  <c r="V200" i="1"/>
  <c r="W200" i="1" s="1"/>
  <c r="AD198" i="1"/>
  <c r="V197" i="1"/>
  <c r="W197" i="1" s="1"/>
  <c r="Y274" i="1"/>
  <c r="X273" i="1"/>
  <c r="AB273" i="1" s="1"/>
  <c r="AC268" i="1"/>
  <c r="Y249" i="1"/>
  <c r="AC240" i="1"/>
  <c r="AC227" i="1"/>
  <c r="AC207" i="1"/>
  <c r="V207" i="1"/>
  <c r="W207" i="1" s="1"/>
  <c r="AC184" i="1"/>
  <c r="S275" i="1"/>
  <c r="Q275" i="1" s="1"/>
  <c r="T275" i="1" s="1"/>
  <c r="N275" i="1" s="1"/>
  <c r="O275" i="1" s="1"/>
  <c r="AC275" i="1"/>
  <c r="V249" i="1"/>
  <c r="W249" i="1" s="1"/>
  <c r="AC232" i="1"/>
  <c r="V224" i="1"/>
  <c r="W224" i="1" s="1"/>
  <c r="S224" i="1" s="1"/>
  <c r="Q224" i="1" s="1"/>
  <c r="T224" i="1" s="1"/>
  <c r="N224" i="1" s="1"/>
  <c r="O224" i="1" s="1"/>
  <c r="AC217" i="1"/>
  <c r="AC195" i="1"/>
  <c r="V195" i="1"/>
  <c r="W195" i="1" s="1"/>
  <c r="AD195" i="1" s="1"/>
  <c r="AC192" i="1"/>
  <c r="V192" i="1"/>
  <c r="W192" i="1" s="1"/>
  <c r="AC180" i="1"/>
  <c r="V180" i="1"/>
  <c r="W180" i="1" s="1"/>
  <c r="AD180" i="1" s="1"/>
  <c r="AC151" i="1"/>
  <c r="V151" i="1"/>
  <c r="W151" i="1" s="1"/>
  <c r="AC314" i="1"/>
  <c r="AC309" i="1"/>
  <c r="AC304" i="1"/>
  <c r="AC299" i="1"/>
  <c r="AC294" i="1"/>
  <c r="AC289" i="1"/>
  <c r="AC280" i="1"/>
  <c r="V274" i="1"/>
  <c r="W274" i="1" s="1"/>
  <c r="AD274" i="1" s="1"/>
  <c r="S250" i="1"/>
  <c r="Q250" i="1" s="1"/>
  <c r="T250" i="1" s="1"/>
  <c r="N250" i="1" s="1"/>
  <c r="O250" i="1" s="1"/>
  <c r="AC250" i="1"/>
  <c r="S237" i="1"/>
  <c r="Q237" i="1" s="1"/>
  <c r="T237" i="1" s="1"/>
  <c r="N237" i="1" s="1"/>
  <c r="O237" i="1" s="1"/>
  <c r="AC237" i="1"/>
  <c r="V230" i="1"/>
  <c r="W230" i="1" s="1"/>
  <c r="S230" i="1" s="1"/>
  <c r="Q230" i="1" s="1"/>
  <c r="T230" i="1" s="1"/>
  <c r="N230" i="1" s="1"/>
  <c r="O230" i="1" s="1"/>
  <c r="V226" i="1"/>
  <c r="W226" i="1" s="1"/>
  <c r="S226" i="1" s="1"/>
  <c r="Q226" i="1" s="1"/>
  <c r="T226" i="1" s="1"/>
  <c r="N226" i="1" s="1"/>
  <c r="O226" i="1" s="1"/>
  <c r="AC226" i="1"/>
  <c r="V218" i="1"/>
  <c r="W218" i="1" s="1"/>
  <c r="AD218" i="1" s="1"/>
  <c r="AC213" i="1"/>
  <c r="V211" i="1"/>
  <c r="W211" i="1" s="1"/>
  <c r="S211" i="1" s="1"/>
  <c r="Q211" i="1" s="1"/>
  <c r="T211" i="1" s="1"/>
  <c r="N211" i="1" s="1"/>
  <c r="O211" i="1" s="1"/>
  <c r="AC210" i="1"/>
  <c r="V210" i="1"/>
  <c r="W210" i="1" s="1"/>
  <c r="AD210" i="1" s="1"/>
  <c r="V284" i="1"/>
  <c r="W284" i="1" s="1"/>
  <c r="AC273" i="1"/>
  <c r="V235" i="1"/>
  <c r="W235" i="1" s="1"/>
  <c r="AD235" i="1" s="1"/>
  <c r="V231" i="1"/>
  <c r="W231" i="1" s="1"/>
  <c r="AD231" i="1" s="1"/>
  <c r="AC231" i="1"/>
  <c r="AC222" i="1"/>
  <c r="AC215" i="1"/>
  <c r="AC201" i="1"/>
  <c r="X185" i="1"/>
  <c r="AB185" i="1" s="1"/>
  <c r="AE176" i="1"/>
  <c r="X176" i="1"/>
  <c r="AB176" i="1" s="1"/>
  <c r="AC174" i="1"/>
  <c r="V144" i="1"/>
  <c r="W144" i="1" s="1"/>
  <c r="AD144" i="1" s="1"/>
  <c r="AC144" i="1"/>
  <c r="V179" i="1"/>
  <c r="W179" i="1" s="1"/>
  <c r="S179" i="1" s="1"/>
  <c r="Q179" i="1" s="1"/>
  <c r="T179" i="1" s="1"/>
  <c r="N179" i="1" s="1"/>
  <c r="O179" i="1" s="1"/>
  <c r="AC131" i="1"/>
  <c r="AE171" i="1"/>
  <c r="X171" i="1"/>
  <c r="AB171" i="1" s="1"/>
  <c r="AC169" i="1"/>
  <c r="AC161" i="1"/>
  <c r="AC158" i="1"/>
  <c r="V132" i="1"/>
  <c r="W132" i="1" s="1"/>
  <c r="Y222" i="1"/>
  <c r="V213" i="1"/>
  <c r="W213" i="1" s="1"/>
  <c r="V212" i="1"/>
  <c r="W212" i="1" s="1"/>
  <c r="AC208" i="1"/>
  <c r="Y201" i="1"/>
  <c r="V199" i="1"/>
  <c r="W199" i="1" s="1"/>
  <c r="V194" i="1"/>
  <c r="W194" i="1" s="1"/>
  <c r="Y178" i="1"/>
  <c r="V174" i="1"/>
  <c r="W174" i="1" s="1"/>
  <c r="S174" i="1" s="1"/>
  <c r="Q174" i="1" s="1"/>
  <c r="T174" i="1" s="1"/>
  <c r="N174" i="1" s="1"/>
  <c r="O174" i="1" s="1"/>
  <c r="AC135" i="1"/>
  <c r="V135" i="1"/>
  <c r="W135" i="1" s="1"/>
  <c r="S135" i="1" s="1"/>
  <c r="Q135" i="1" s="1"/>
  <c r="T135" i="1" s="1"/>
  <c r="N135" i="1" s="1"/>
  <c r="O135" i="1" s="1"/>
  <c r="V129" i="1"/>
  <c r="W129" i="1" s="1"/>
  <c r="AC126" i="1"/>
  <c r="AD215" i="1"/>
  <c r="AC203" i="1"/>
  <c r="AC202" i="1"/>
  <c r="AE178" i="1"/>
  <c r="AC175" i="1"/>
  <c r="V175" i="1"/>
  <c r="W175" i="1" s="1"/>
  <c r="AD175" i="1" s="1"/>
  <c r="AC164" i="1"/>
  <c r="AC160" i="1"/>
  <c r="V243" i="1"/>
  <c r="W243" i="1" s="1"/>
  <c r="S243" i="1" s="1"/>
  <c r="Q243" i="1" s="1"/>
  <c r="T243" i="1" s="1"/>
  <c r="N243" i="1" s="1"/>
  <c r="O243" i="1" s="1"/>
  <c r="V238" i="1"/>
  <c r="W238" i="1" s="1"/>
  <c r="V233" i="1"/>
  <c r="W233" i="1" s="1"/>
  <c r="V228" i="1"/>
  <c r="W228" i="1" s="1"/>
  <c r="S228" i="1" s="1"/>
  <c r="Q228" i="1" s="1"/>
  <c r="T228" i="1" s="1"/>
  <c r="N228" i="1" s="1"/>
  <c r="O228" i="1" s="1"/>
  <c r="V203" i="1"/>
  <c r="W203" i="1" s="1"/>
  <c r="V202" i="1"/>
  <c r="W202" i="1" s="1"/>
  <c r="S202" i="1" s="1"/>
  <c r="Q202" i="1" s="1"/>
  <c r="T202" i="1" s="1"/>
  <c r="N202" i="1" s="1"/>
  <c r="O202" i="1" s="1"/>
  <c r="Y196" i="1"/>
  <c r="AD176" i="1"/>
  <c r="Y173" i="1"/>
  <c r="V169" i="1"/>
  <c r="W169" i="1" s="1"/>
  <c r="S169" i="1" s="1"/>
  <c r="Q169" i="1" s="1"/>
  <c r="T169" i="1" s="1"/>
  <c r="N169" i="1" s="1"/>
  <c r="O169" i="1" s="1"/>
  <c r="AC225" i="1"/>
  <c r="Y221" i="1"/>
  <c r="S171" i="1"/>
  <c r="Q171" i="1" s="1"/>
  <c r="T171" i="1" s="1"/>
  <c r="N171" i="1" s="1"/>
  <c r="O171" i="1" s="1"/>
  <c r="AC170" i="1"/>
  <c r="V170" i="1"/>
  <c r="W170" i="1" s="1"/>
  <c r="AD170" i="1" s="1"/>
  <c r="S163" i="1"/>
  <c r="Q163" i="1" s="1"/>
  <c r="T163" i="1" s="1"/>
  <c r="N163" i="1" s="1"/>
  <c r="O163" i="1" s="1"/>
  <c r="V158" i="1"/>
  <c r="W158" i="1" s="1"/>
  <c r="S158" i="1" s="1"/>
  <c r="Q158" i="1" s="1"/>
  <c r="T158" i="1" s="1"/>
  <c r="N158" i="1" s="1"/>
  <c r="O158" i="1" s="1"/>
  <c r="AC187" i="1"/>
  <c r="S172" i="1"/>
  <c r="Q172" i="1" s="1"/>
  <c r="T172" i="1" s="1"/>
  <c r="N172" i="1" s="1"/>
  <c r="O172" i="1" s="1"/>
  <c r="AD171" i="1"/>
  <c r="V164" i="1"/>
  <c r="W164" i="1" s="1"/>
  <c r="V161" i="1"/>
  <c r="W161" i="1" s="1"/>
  <c r="S161" i="1" s="1"/>
  <c r="Q161" i="1" s="1"/>
  <c r="T161" i="1" s="1"/>
  <c r="N161" i="1" s="1"/>
  <c r="O161" i="1" s="1"/>
  <c r="AC155" i="1"/>
  <c r="V155" i="1"/>
  <c r="W155" i="1" s="1"/>
  <c r="S155" i="1" s="1"/>
  <c r="Q155" i="1" s="1"/>
  <c r="T155" i="1" s="1"/>
  <c r="N155" i="1" s="1"/>
  <c r="O155" i="1" s="1"/>
  <c r="AC141" i="1"/>
  <c r="AC253" i="1"/>
  <c r="AC248" i="1"/>
  <c r="AC243" i="1"/>
  <c r="AC238" i="1"/>
  <c r="AC233" i="1"/>
  <c r="AC228" i="1"/>
  <c r="V181" i="1"/>
  <c r="W181" i="1" s="1"/>
  <c r="AC165" i="1"/>
  <c r="V165" i="1"/>
  <c r="W165" i="1" s="1"/>
  <c r="AD165" i="1" s="1"/>
  <c r="S198" i="1"/>
  <c r="Q198" i="1" s="1"/>
  <c r="T198" i="1" s="1"/>
  <c r="N198" i="1" s="1"/>
  <c r="O198" i="1" s="1"/>
  <c r="AC190" i="1"/>
  <c r="V189" i="1"/>
  <c r="W189" i="1" s="1"/>
  <c r="AD189" i="1" s="1"/>
  <c r="V187" i="1"/>
  <c r="W187" i="1" s="1"/>
  <c r="AC185" i="1"/>
  <c r="V184" i="1"/>
  <c r="W184" i="1" s="1"/>
  <c r="S184" i="1" s="1"/>
  <c r="Q184" i="1" s="1"/>
  <c r="T184" i="1" s="1"/>
  <c r="N184" i="1" s="1"/>
  <c r="O184" i="1" s="1"/>
  <c r="Y163" i="1"/>
  <c r="V160" i="1"/>
  <c r="W160" i="1" s="1"/>
  <c r="S160" i="1" s="1"/>
  <c r="Q160" i="1" s="1"/>
  <c r="T160" i="1" s="1"/>
  <c r="N160" i="1" s="1"/>
  <c r="O160" i="1" s="1"/>
  <c r="V142" i="1"/>
  <c r="W142" i="1" s="1"/>
  <c r="S142" i="1" s="1"/>
  <c r="Q142" i="1" s="1"/>
  <c r="T142" i="1" s="1"/>
  <c r="N142" i="1" s="1"/>
  <c r="O142" i="1" s="1"/>
  <c r="AC147" i="1"/>
  <c r="V122" i="1"/>
  <c r="W122" i="1" s="1"/>
  <c r="AD122" i="1" s="1"/>
  <c r="V119" i="1"/>
  <c r="W119" i="1" s="1"/>
  <c r="AC119" i="1"/>
  <c r="AC102" i="1"/>
  <c r="V102" i="1"/>
  <c r="W102" i="1" s="1"/>
  <c r="AD102" i="1" s="1"/>
  <c r="X117" i="1"/>
  <c r="AB117" i="1" s="1"/>
  <c r="AE117" i="1"/>
  <c r="V157" i="1"/>
  <c r="W157" i="1" s="1"/>
  <c r="S157" i="1" s="1"/>
  <c r="Q157" i="1" s="1"/>
  <c r="T157" i="1" s="1"/>
  <c r="N157" i="1" s="1"/>
  <c r="O157" i="1" s="1"/>
  <c r="X154" i="1"/>
  <c r="AB154" i="1" s="1"/>
  <c r="AC138" i="1"/>
  <c r="AC128" i="1"/>
  <c r="AE95" i="1"/>
  <c r="X95" i="1"/>
  <c r="AB95" i="1" s="1"/>
  <c r="AC157" i="1"/>
  <c r="Y133" i="1"/>
  <c r="Y126" i="1"/>
  <c r="V121" i="1"/>
  <c r="W121" i="1" s="1"/>
  <c r="S121" i="1" s="1"/>
  <c r="Q121" i="1" s="1"/>
  <c r="T121" i="1" s="1"/>
  <c r="N121" i="1" s="1"/>
  <c r="O121" i="1" s="1"/>
  <c r="AC182" i="1"/>
  <c r="AC177" i="1"/>
  <c r="AC172" i="1"/>
  <c r="AC167" i="1"/>
  <c r="AC162" i="1"/>
  <c r="V159" i="1"/>
  <c r="W159" i="1" s="1"/>
  <c r="V141" i="1"/>
  <c r="W141" i="1" s="1"/>
  <c r="S141" i="1" s="1"/>
  <c r="Q141" i="1" s="1"/>
  <c r="T141" i="1" s="1"/>
  <c r="N141" i="1" s="1"/>
  <c r="O141" i="1" s="1"/>
  <c r="AC106" i="1"/>
  <c r="V148" i="1"/>
  <c r="W148" i="1" s="1"/>
  <c r="AC134" i="1"/>
  <c r="V131" i="1"/>
  <c r="W131" i="1" s="1"/>
  <c r="V123" i="1"/>
  <c r="W123" i="1" s="1"/>
  <c r="AD123" i="1" s="1"/>
  <c r="V109" i="1"/>
  <c r="W109" i="1" s="1"/>
  <c r="AC109" i="1"/>
  <c r="AC85" i="1"/>
  <c r="S154" i="1"/>
  <c r="Q154" i="1" s="1"/>
  <c r="T154" i="1" s="1"/>
  <c r="N154" i="1" s="1"/>
  <c r="O154" i="1" s="1"/>
  <c r="AC142" i="1"/>
  <c r="AC137" i="1"/>
  <c r="V120" i="1"/>
  <c r="W120" i="1" s="1"/>
  <c r="S120" i="1" s="1"/>
  <c r="Q120" i="1" s="1"/>
  <c r="T120" i="1" s="1"/>
  <c r="N120" i="1" s="1"/>
  <c r="O120" i="1" s="1"/>
  <c r="AC120" i="1"/>
  <c r="V103" i="1"/>
  <c r="W103" i="1" s="1"/>
  <c r="AD103" i="1" s="1"/>
  <c r="AC132" i="1"/>
  <c r="AC127" i="1"/>
  <c r="V127" i="1"/>
  <c r="W127" i="1" s="1"/>
  <c r="AD127" i="1" s="1"/>
  <c r="AC111" i="1"/>
  <c r="AC108" i="1"/>
  <c r="S101" i="1"/>
  <c r="Q101" i="1" s="1"/>
  <c r="T101" i="1" s="1"/>
  <c r="N101" i="1" s="1"/>
  <c r="O101" i="1" s="1"/>
  <c r="AE101" i="1"/>
  <c r="X101" i="1"/>
  <c r="AB101" i="1" s="1"/>
  <c r="AC99" i="1"/>
  <c r="AC198" i="1"/>
  <c r="AC193" i="1"/>
  <c r="AC188" i="1"/>
  <c r="AC183" i="1"/>
  <c r="AC178" i="1"/>
  <c r="AC173" i="1"/>
  <c r="AC168" i="1"/>
  <c r="AC163" i="1"/>
  <c r="V152" i="1"/>
  <c r="W152" i="1" s="1"/>
  <c r="S152" i="1" s="1"/>
  <c r="Q152" i="1" s="1"/>
  <c r="T152" i="1" s="1"/>
  <c r="N152" i="1" s="1"/>
  <c r="O152" i="1" s="1"/>
  <c r="Y146" i="1"/>
  <c r="AC105" i="1"/>
  <c r="AC88" i="1"/>
  <c r="V88" i="1"/>
  <c r="W88" i="1" s="1"/>
  <c r="S88" i="1" s="1"/>
  <c r="Q88" i="1" s="1"/>
  <c r="T88" i="1" s="1"/>
  <c r="N88" i="1" s="1"/>
  <c r="O88" i="1" s="1"/>
  <c r="AC73" i="1"/>
  <c r="V73" i="1"/>
  <c r="W73" i="1" s="1"/>
  <c r="S73" i="1" s="1"/>
  <c r="Q73" i="1" s="1"/>
  <c r="T73" i="1" s="1"/>
  <c r="N73" i="1" s="1"/>
  <c r="O73" i="1" s="1"/>
  <c r="AC122" i="1"/>
  <c r="V100" i="1"/>
  <c r="W100" i="1" s="1"/>
  <c r="AE93" i="1"/>
  <c r="AC65" i="1"/>
  <c r="AC70" i="1"/>
  <c r="AE82" i="1"/>
  <c r="X82" i="1"/>
  <c r="AB82" i="1" s="1"/>
  <c r="AD82" i="1"/>
  <c r="AE66" i="1"/>
  <c r="AC112" i="1"/>
  <c r="V106" i="1"/>
  <c r="W106" i="1" s="1"/>
  <c r="AD106" i="1" s="1"/>
  <c r="Y116" i="1"/>
  <c r="AD115" i="1"/>
  <c r="V112" i="1"/>
  <c r="W112" i="1" s="1"/>
  <c r="AD112" i="1" s="1"/>
  <c r="V111" i="1"/>
  <c r="W111" i="1" s="1"/>
  <c r="AD111" i="1" s="1"/>
  <c r="V108" i="1"/>
  <c r="W108" i="1" s="1"/>
  <c r="AD108" i="1" s="1"/>
  <c r="AE97" i="1"/>
  <c r="X97" i="1"/>
  <c r="AB97" i="1" s="1"/>
  <c r="AC94" i="1"/>
  <c r="AE86" i="1"/>
  <c r="Y136" i="1"/>
  <c r="V126" i="1"/>
  <c r="W126" i="1" s="1"/>
  <c r="S126" i="1" s="1"/>
  <c r="Q126" i="1" s="1"/>
  <c r="T126" i="1" s="1"/>
  <c r="N126" i="1" s="1"/>
  <c r="O126" i="1" s="1"/>
  <c r="V118" i="1"/>
  <c r="W118" i="1" s="1"/>
  <c r="S118" i="1" s="1"/>
  <c r="Q118" i="1" s="1"/>
  <c r="T118" i="1" s="1"/>
  <c r="N118" i="1" s="1"/>
  <c r="O118" i="1" s="1"/>
  <c r="S117" i="1"/>
  <c r="Q117" i="1" s="1"/>
  <c r="T117" i="1" s="1"/>
  <c r="N117" i="1" s="1"/>
  <c r="O117" i="1" s="1"/>
  <c r="AC117" i="1"/>
  <c r="Y97" i="1"/>
  <c r="V96" i="1"/>
  <c r="W96" i="1" s="1"/>
  <c r="AD96" i="1" s="1"/>
  <c r="V116" i="1"/>
  <c r="W116" i="1" s="1"/>
  <c r="S116" i="1" s="1"/>
  <c r="Q116" i="1" s="1"/>
  <c r="T116" i="1" s="1"/>
  <c r="N116" i="1" s="1"/>
  <c r="O116" i="1" s="1"/>
  <c r="V113" i="1"/>
  <c r="W113" i="1" s="1"/>
  <c r="AD113" i="1" s="1"/>
  <c r="V99" i="1"/>
  <c r="W99" i="1" s="1"/>
  <c r="AD99" i="1" s="1"/>
  <c r="AC92" i="1"/>
  <c r="V92" i="1"/>
  <c r="W92" i="1" s="1"/>
  <c r="V90" i="1"/>
  <c r="W90" i="1" s="1"/>
  <c r="S90" i="1" s="1"/>
  <c r="Q90" i="1" s="1"/>
  <c r="T90" i="1" s="1"/>
  <c r="N90" i="1" s="1"/>
  <c r="O90" i="1" s="1"/>
  <c r="V85" i="1"/>
  <c r="W85" i="1" s="1"/>
  <c r="S85" i="1" s="1"/>
  <c r="Q85" i="1" s="1"/>
  <c r="T85" i="1" s="1"/>
  <c r="N85" i="1" s="1"/>
  <c r="O85" i="1" s="1"/>
  <c r="S82" i="1"/>
  <c r="Q82" i="1" s="1"/>
  <c r="T82" i="1" s="1"/>
  <c r="N82" i="1" s="1"/>
  <c r="O82" i="1" s="1"/>
  <c r="Y98" i="1"/>
  <c r="AC98" i="1"/>
  <c r="S97" i="1"/>
  <c r="Q97" i="1" s="1"/>
  <c r="T97" i="1" s="1"/>
  <c r="N97" i="1" s="1"/>
  <c r="O97" i="1" s="1"/>
  <c r="AC89" i="1"/>
  <c r="AC83" i="1"/>
  <c r="AC152" i="1"/>
  <c r="V146" i="1"/>
  <c r="W146" i="1" s="1"/>
  <c r="AD146" i="1" s="1"/>
  <c r="V136" i="1"/>
  <c r="W136" i="1" s="1"/>
  <c r="Y121" i="1"/>
  <c r="AD117" i="1"/>
  <c r="AC95" i="1"/>
  <c r="AC80" i="1"/>
  <c r="V89" i="1"/>
  <c r="W89" i="1" s="1"/>
  <c r="S89" i="1" s="1"/>
  <c r="Q89" i="1" s="1"/>
  <c r="T89" i="1" s="1"/>
  <c r="N89" i="1" s="1"/>
  <c r="O89" i="1" s="1"/>
  <c r="AC79" i="1"/>
  <c r="AC75" i="1"/>
  <c r="Y65" i="1"/>
  <c r="X59" i="1"/>
  <c r="AB59" i="1" s="1"/>
  <c r="V58" i="1"/>
  <c r="W58" i="1" s="1"/>
  <c r="S58" i="1" s="1"/>
  <c r="Q58" i="1" s="1"/>
  <c r="T58" i="1" s="1"/>
  <c r="N58" i="1" s="1"/>
  <c r="O58" i="1" s="1"/>
  <c r="AC51" i="1"/>
  <c r="V70" i="1"/>
  <c r="W70" i="1" s="1"/>
  <c r="S70" i="1" s="1"/>
  <c r="Q70" i="1" s="1"/>
  <c r="T70" i="1" s="1"/>
  <c r="N70" i="1" s="1"/>
  <c r="O70" i="1" s="1"/>
  <c r="AC84" i="1"/>
  <c r="V67" i="1"/>
  <c r="W67" i="1" s="1"/>
  <c r="AD67" i="1" s="1"/>
  <c r="AC61" i="1"/>
  <c r="V61" i="1"/>
  <c r="W61" i="1" s="1"/>
  <c r="AD61" i="1" s="1"/>
  <c r="AE47" i="1"/>
  <c r="X47" i="1"/>
  <c r="AB47" i="1" s="1"/>
  <c r="Y93" i="1"/>
  <c r="V91" i="1"/>
  <c r="W91" i="1" s="1"/>
  <c r="S91" i="1" s="1"/>
  <c r="Q91" i="1" s="1"/>
  <c r="T91" i="1" s="1"/>
  <c r="N91" i="1" s="1"/>
  <c r="O91" i="1" s="1"/>
  <c r="V84" i="1"/>
  <c r="W84" i="1" s="1"/>
  <c r="S84" i="1" s="1"/>
  <c r="Q84" i="1" s="1"/>
  <c r="T84" i="1" s="1"/>
  <c r="N84" i="1" s="1"/>
  <c r="O84" i="1" s="1"/>
  <c r="AC69" i="1"/>
  <c r="AC66" i="1"/>
  <c r="AC64" i="1"/>
  <c r="V64" i="1"/>
  <c r="W64" i="1" s="1"/>
  <c r="S64" i="1" s="1"/>
  <c r="Q64" i="1" s="1"/>
  <c r="T64" i="1" s="1"/>
  <c r="N64" i="1" s="1"/>
  <c r="O64" i="1" s="1"/>
  <c r="V55" i="1"/>
  <c r="W55" i="1" s="1"/>
  <c r="S55" i="1" s="1"/>
  <c r="Q55" i="1" s="1"/>
  <c r="T55" i="1" s="1"/>
  <c r="N55" i="1" s="1"/>
  <c r="O55" i="1" s="1"/>
  <c r="S59" i="1"/>
  <c r="Q59" i="1" s="1"/>
  <c r="T59" i="1" s="1"/>
  <c r="N59" i="1" s="1"/>
  <c r="O59" i="1" s="1"/>
  <c r="AC59" i="1"/>
  <c r="AE57" i="1"/>
  <c r="S57" i="1"/>
  <c r="Q57" i="1" s="1"/>
  <c r="T57" i="1" s="1"/>
  <c r="N57" i="1" s="1"/>
  <c r="O57" i="1" s="1"/>
  <c r="AC50" i="1"/>
  <c r="AC104" i="1"/>
  <c r="V94" i="1"/>
  <c r="W94" i="1" s="1"/>
  <c r="V71" i="1"/>
  <c r="W71" i="1" s="1"/>
  <c r="AD71" i="1" s="1"/>
  <c r="AC45" i="1"/>
  <c r="AC81" i="1"/>
  <c r="V76" i="1"/>
  <c r="W76" i="1" s="1"/>
  <c r="Y50" i="1"/>
  <c r="AC44" i="1"/>
  <c r="V44" i="1"/>
  <c r="W44" i="1" s="1"/>
  <c r="Y88" i="1"/>
  <c r="V74" i="1"/>
  <c r="W74" i="1" s="1"/>
  <c r="AC39" i="1"/>
  <c r="V39" i="1"/>
  <c r="W39" i="1" s="1"/>
  <c r="AC47" i="1"/>
  <c r="S47" i="1"/>
  <c r="Q47" i="1" s="1"/>
  <c r="T47" i="1" s="1"/>
  <c r="N47" i="1" s="1"/>
  <c r="O47" i="1" s="1"/>
  <c r="V35" i="1"/>
  <c r="W35" i="1" s="1"/>
  <c r="AD35" i="1" s="1"/>
  <c r="AC26" i="1"/>
  <c r="V26" i="1"/>
  <c r="W26" i="1" s="1"/>
  <c r="S26" i="1" s="1"/>
  <c r="Q26" i="1" s="1"/>
  <c r="T26" i="1" s="1"/>
  <c r="N26" i="1" s="1"/>
  <c r="O26" i="1" s="1"/>
  <c r="V40" i="1"/>
  <c r="W40" i="1" s="1"/>
  <c r="AD40" i="1" s="1"/>
  <c r="AD19" i="1"/>
  <c r="AE19" i="1"/>
  <c r="X34" i="1"/>
  <c r="AB34" i="1" s="1"/>
  <c r="AD34" i="1"/>
  <c r="X22" i="1"/>
  <c r="AB22" i="1" s="1"/>
  <c r="AC24" i="1"/>
  <c r="V75" i="1"/>
  <c r="W75" i="1" s="1"/>
  <c r="AD75" i="1" s="1"/>
  <c r="V69" i="1"/>
  <c r="W69" i="1" s="1"/>
  <c r="S69" i="1" s="1"/>
  <c r="Q69" i="1" s="1"/>
  <c r="T69" i="1" s="1"/>
  <c r="N69" i="1" s="1"/>
  <c r="O69" i="1" s="1"/>
  <c r="Y62" i="1"/>
  <c r="Y57" i="1"/>
  <c r="AE17" i="1"/>
  <c r="Y59" i="1"/>
  <c r="AC54" i="1"/>
  <c r="V53" i="1"/>
  <c r="W53" i="1" s="1"/>
  <c r="V65" i="1"/>
  <c r="W65" i="1" s="1"/>
  <c r="V62" i="1"/>
  <c r="W62" i="1" s="1"/>
  <c r="V56" i="1"/>
  <c r="W56" i="1" s="1"/>
  <c r="V41" i="1"/>
  <c r="W41" i="1" s="1"/>
  <c r="AC23" i="1"/>
  <c r="V68" i="1"/>
  <c r="W68" i="1" s="1"/>
  <c r="AD49" i="1"/>
  <c r="V48" i="1"/>
  <c r="W48" i="1" s="1"/>
  <c r="S48" i="1" s="1"/>
  <c r="Q48" i="1" s="1"/>
  <c r="T48" i="1" s="1"/>
  <c r="N48" i="1" s="1"/>
  <c r="O48" i="1" s="1"/>
  <c r="V36" i="1"/>
  <c r="W36" i="1" s="1"/>
  <c r="AD36" i="1" s="1"/>
  <c r="S34" i="1"/>
  <c r="Q34" i="1" s="1"/>
  <c r="T34" i="1" s="1"/>
  <c r="N34" i="1" s="1"/>
  <c r="O34" i="1" s="1"/>
  <c r="AC34" i="1"/>
  <c r="AC58" i="1"/>
  <c r="V54" i="1"/>
  <c r="W54" i="1" s="1"/>
  <c r="S54" i="1" s="1"/>
  <c r="Q54" i="1" s="1"/>
  <c r="T54" i="1" s="1"/>
  <c r="N54" i="1" s="1"/>
  <c r="O54" i="1" s="1"/>
  <c r="S49" i="1"/>
  <c r="Q49" i="1" s="1"/>
  <c r="T49" i="1" s="1"/>
  <c r="N49" i="1" s="1"/>
  <c r="O49" i="1" s="1"/>
  <c r="AC49" i="1"/>
  <c r="V43" i="1"/>
  <c r="W43" i="1" s="1"/>
  <c r="V24" i="1"/>
  <c r="W24" i="1" s="1"/>
  <c r="AC18" i="1"/>
  <c r="V63" i="1"/>
  <c r="W63" i="1" s="1"/>
  <c r="AD63" i="1" s="1"/>
  <c r="Y58" i="1"/>
  <c r="Y49" i="1"/>
  <c r="V45" i="1"/>
  <c r="W45" i="1" s="1"/>
  <c r="AD45" i="1" s="1"/>
  <c r="V42" i="1"/>
  <c r="W42" i="1" s="1"/>
  <c r="Y40" i="1"/>
  <c r="AC38" i="1"/>
  <c r="AE37" i="1"/>
  <c r="S37" i="1"/>
  <c r="Q37" i="1" s="1"/>
  <c r="T37" i="1" s="1"/>
  <c r="N37" i="1" s="1"/>
  <c r="O37" i="1" s="1"/>
  <c r="AE34" i="1"/>
  <c r="AC33" i="1"/>
  <c r="V33" i="1"/>
  <c r="W33" i="1" s="1"/>
  <c r="AD33" i="1" s="1"/>
  <c r="V25" i="1"/>
  <c r="W25" i="1" s="1"/>
  <c r="AD25" i="1" s="1"/>
  <c r="Y23" i="1"/>
  <c r="AC20" i="1"/>
  <c r="V23" i="1"/>
  <c r="W23" i="1" s="1"/>
  <c r="S19" i="1"/>
  <c r="Q19" i="1" s="1"/>
  <c r="T19" i="1" s="1"/>
  <c r="N19" i="1" s="1"/>
  <c r="O19" i="1" s="1"/>
  <c r="AC19" i="1"/>
  <c r="V18" i="1"/>
  <c r="W18" i="1" s="1"/>
  <c r="S18" i="1" s="1"/>
  <c r="Q18" i="1" s="1"/>
  <c r="T18" i="1" s="1"/>
  <c r="N18" i="1" s="1"/>
  <c r="O18" i="1" s="1"/>
  <c r="Y53" i="1"/>
  <c r="V38" i="1"/>
  <c r="W38" i="1" s="1"/>
  <c r="S38" i="1" s="1"/>
  <c r="Q38" i="1" s="1"/>
  <c r="T38" i="1" s="1"/>
  <c r="N38" i="1" s="1"/>
  <c r="O38" i="1" s="1"/>
  <c r="V30" i="1"/>
  <c r="W30" i="1" s="1"/>
  <c r="S30" i="1" s="1"/>
  <c r="Q30" i="1" s="1"/>
  <c r="T30" i="1" s="1"/>
  <c r="N30" i="1" s="1"/>
  <c r="O30" i="1" s="1"/>
  <c r="V29" i="1"/>
  <c r="W29" i="1" s="1"/>
  <c r="S29" i="1" s="1"/>
  <c r="Q29" i="1" s="1"/>
  <c r="T29" i="1" s="1"/>
  <c r="N29" i="1" s="1"/>
  <c r="O29" i="1" s="1"/>
  <c r="Y28" i="1"/>
  <c r="S22" i="1"/>
  <c r="Q22" i="1" s="1"/>
  <c r="T22" i="1" s="1"/>
  <c r="N22" i="1" s="1"/>
  <c r="O22" i="1" s="1"/>
  <c r="AD17" i="1"/>
  <c r="V50" i="1"/>
  <c r="W50" i="1" s="1"/>
  <c r="AD47" i="1"/>
  <c r="AC29" i="1"/>
  <c r="AD22" i="1"/>
  <c r="V20" i="1"/>
  <c r="W20" i="1" s="1"/>
  <c r="AD20" i="1" s="1"/>
  <c r="V60" i="1"/>
  <c r="W60" i="1" s="1"/>
  <c r="V28" i="1"/>
  <c r="W28" i="1" s="1"/>
  <c r="AC17" i="1"/>
  <c r="AD37" i="1"/>
  <c r="X327" i="1" l="1"/>
  <c r="AB327" i="1" s="1"/>
  <c r="AD327" i="1"/>
  <c r="AF327" i="1" s="1"/>
  <c r="S93" i="1"/>
  <c r="Q93" i="1" s="1"/>
  <c r="T93" i="1" s="1"/>
  <c r="N93" i="1" s="1"/>
  <c r="O93" i="1" s="1"/>
  <c r="X261" i="1"/>
  <c r="AB261" i="1" s="1"/>
  <c r="X346" i="1"/>
  <c r="AB346" i="1" s="1"/>
  <c r="AD541" i="1"/>
  <c r="AE346" i="1"/>
  <c r="X221" i="1"/>
  <c r="AB221" i="1" s="1"/>
  <c r="AD346" i="1"/>
  <c r="X541" i="1"/>
  <c r="AB541" i="1" s="1"/>
  <c r="AD261" i="1"/>
  <c r="S261" i="1"/>
  <c r="Q261" i="1" s="1"/>
  <c r="T261" i="1" s="1"/>
  <c r="N261" i="1" s="1"/>
  <c r="O261" i="1" s="1"/>
  <c r="X391" i="1"/>
  <c r="AB391" i="1" s="1"/>
  <c r="AD93" i="1"/>
  <c r="AE321" i="1"/>
  <c r="AE571" i="1"/>
  <c r="AD443" i="1"/>
  <c r="AE443" i="1"/>
  <c r="S443" i="1"/>
  <c r="Q443" i="1" s="1"/>
  <c r="T443" i="1" s="1"/>
  <c r="N443" i="1" s="1"/>
  <c r="O443" i="1" s="1"/>
  <c r="AD321" i="1"/>
  <c r="N193" i="1"/>
  <c r="O193" i="1" s="1"/>
  <c r="S273" i="1"/>
  <c r="Q273" i="1" s="1"/>
  <c r="T273" i="1" s="1"/>
  <c r="N273" i="1" s="1"/>
  <c r="O273" i="1" s="1"/>
  <c r="X571" i="1"/>
  <c r="AB571" i="1" s="1"/>
  <c r="AD150" i="1"/>
  <c r="X145" i="1"/>
  <c r="AB145" i="1" s="1"/>
  <c r="S150" i="1"/>
  <c r="Q150" i="1" s="1"/>
  <c r="T150" i="1" s="1"/>
  <c r="N150" i="1" s="1"/>
  <c r="O150" i="1" s="1"/>
  <c r="AE145" i="1"/>
  <c r="AF145" i="1" s="1"/>
  <c r="AE150" i="1"/>
  <c r="AD105" i="1"/>
  <c r="S254" i="1"/>
  <c r="Q254" i="1" s="1"/>
  <c r="T254" i="1" s="1"/>
  <c r="N254" i="1" s="1"/>
  <c r="O254" i="1" s="1"/>
  <c r="AE237" i="1"/>
  <c r="X254" i="1"/>
  <c r="AB254" i="1" s="1"/>
  <c r="AE81" i="1"/>
  <c r="X140" i="1"/>
  <c r="AB140" i="1" s="1"/>
  <c r="S344" i="1"/>
  <c r="Q344" i="1" s="1"/>
  <c r="T344" i="1" s="1"/>
  <c r="N344" i="1" s="1"/>
  <c r="O344" i="1" s="1"/>
  <c r="X336" i="1"/>
  <c r="AB336" i="1" s="1"/>
  <c r="S336" i="1"/>
  <c r="Q336" i="1" s="1"/>
  <c r="T336" i="1" s="1"/>
  <c r="N336" i="1" s="1"/>
  <c r="O336" i="1" s="1"/>
  <c r="AD66" i="1"/>
  <c r="AE232" i="1"/>
  <c r="AE156" i="1"/>
  <c r="AE153" i="1"/>
  <c r="AD221" i="1"/>
  <c r="AE221" i="1"/>
  <c r="AE286" i="1"/>
  <c r="X173" i="1"/>
  <c r="AB173" i="1" s="1"/>
  <c r="AE173" i="1"/>
  <c r="X289" i="1"/>
  <c r="AB289" i="1" s="1"/>
  <c r="S286" i="1"/>
  <c r="Q286" i="1" s="1"/>
  <c r="T286" i="1" s="1"/>
  <c r="N286" i="1" s="1"/>
  <c r="O286" i="1" s="1"/>
  <c r="AD156" i="1"/>
  <c r="X156" i="1"/>
  <c r="AB156" i="1" s="1"/>
  <c r="N434" i="1"/>
  <c r="O434" i="1" s="1"/>
  <c r="S147" i="1"/>
  <c r="Q147" i="1" s="1"/>
  <c r="T147" i="1" s="1"/>
  <c r="N147" i="1" s="1"/>
  <c r="O147" i="1" s="1"/>
  <c r="AE336" i="1"/>
  <c r="S107" i="1"/>
  <c r="Q107" i="1" s="1"/>
  <c r="T107" i="1" s="1"/>
  <c r="N107" i="1" s="1"/>
  <c r="O107" i="1" s="1"/>
  <c r="AE59" i="1"/>
  <c r="S271" i="1"/>
  <c r="Q271" i="1" s="1"/>
  <c r="T271" i="1" s="1"/>
  <c r="N271" i="1" s="1"/>
  <c r="O271" i="1" s="1"/>
  <c r="AD232" i="1"/>
  <c r="X166" i="1"/>
  <c r="AB166" i="1" s="1"/>
  <c r="AD242" i="1"/>
  <c r="AE166" i="1"/>
  <c r="AE147" i="1"/>
  <c r="S196" i="1"/>
  <c r="Q196" i="1" s="1"/>
  <c r="T196" i="1" s="1"/>
  <c r="N196" i="1" s="1"/>
  <c r="O196" i="1" s="1"/>
  <c r="X299" i="1"/>
  <c r="AB299" i="1" s="1"/>
  <c r="AD299" i="1"/>
  <c r="S66" i="1"/>
  <c r="Q66" i="1" s="1"/>
  <c r="T66" i="1" s="1"/>
  <c r="N66" i="1" s="1"/>
  <c r="O66" i="1" s="1"/>
  <c r="AD253" i="1"/>
  <c r="X81" i="1"/>
  <c r="AB81" i="1" s="1"/>
  <c r="AD140" i="1"/>
  <c r="S128" i="1"/>
  <c r="Q128" i="1" s="1"/>
  <c r="T128" i="1" s="1"/>
  <c r="N128" i="1" s="1"/>
  <c r="O128" i="1" s="1"/>
  <c r="S183" i="1"/>
  <c r="Q183" i="1" s="1"/>
  <c r="T183" i="1" s="1"/>
  <c r="N183" i="1" s="1"/>
  <c r="O183" i="1" s="1"/>
  <c r="S140" i="1"/>
  <c r="Q140" i="1" s="1"/>
  <c r="T140" i="1" s="1"/>
  <c r="N140" i="1" s="1"/>
  <c r="O140" i="1" s="1"/>
  <c r="X540" i="1"/>
  <c r="AB540" i="1" s="1"/>
  <c r="AE216" i="1"/>
  <c r="AE263" i="1"/>
  <c r="AE253" i="1"/>
  <c r="S280" i="1"/>
  <c r="Q280" i="1" s="1"/>
  <c r="T280" i="1" s="1"/>
  <c r="N280" i="1" s="1"/>
  <c r="O280" i="1" s="1"/>
  <c r="AE280" i="1"/>
  <c r="AD400" i="1"/>
  <c r="S400" i="1"/>
  <c r="Q400" i="1" s="1"/>
  <c r="T400" i="1" s="1"/>
  <c r="N400" i="1" s="1"/>
  <c r="O400" i="1" s="1"/>
  <c r="AE242" i="1"/>
  <c r="X167" i="1"/>
  <c r="AB167" i="1" s="1"/>
  <c r="X242" i="1"/>
  <c r="AB242" i="1" s="1"/>
  <c r="AE104" i="1"/>
  <c r="AD133" i="1"/>
  <c r="AF133" i="1" s="1"/>
  <c r="S217" i="1"/>
  <c r="Q217" i="1" s="1"/>
  <c r="T217" i="1" s="1"/>
  <c r="N217" i="1" s="1"/>
  <c r="O217" i="1" s="1"/>
  <c r="AE167" i="1"/>
  <c r="AD104" i="1"/>
  <c r="S206" i="1"/>
  <c r="Q206" i="1" s="1"/>
  <c r="T206" i="1" s="1"/>
  <c r="N206" i="1" s="1"/>
  <c r="O206" i="1" s="1"/>
  <c r="X178" i="1"/>
  <c r="AB178" i="1" s="1"/>
  <c r="AD167" i="1"/>
  <c r="X217" i="1"/>
  <c r="AB217" i="1" s="1"/>
  <c r="AD166" i="1"/>
  <c r="AE209" i="1"/>
  <c r="AE217" i="1"/>
  <c r="AF217" i="1" s="1"/>
  <c r="AE369" i="1"/>
  <c r="AF369" i="1" s="1"/>
  <c r="S72" i="1"/>
  <c r="Q72" i="1" s="1"/>
  <c r="T72" i="1" s="1"/>
  <c r="N72" i="1" s="1"/>
  <c r="O72" i="1" s="1"/>
  <c r="S209" i="1"/>
  <c r="Q209" i="1" s="1"/>
  <c r="T209" i="1" s="1"/>
  <c r="N209" i="1" s="1"/>
  <c r="O209" i="1" s="1"/>
  <c r="AD178" i="1"/>
  <c r="S347" i="1"/>
  <c r="Q347" i="1" s="1"/>
  <c r="T347" i="1" s="1"/>
  <c r="N347" i="1" s="1"/>
  <c r="O347" i="1" s="1"/>
  <c r="X104" i="1"/>
  <c r="AB104" i="1" s="1"/>
  <c r="AD107" i="1"/>
  <c r="AD98" i="1"/>
  <c r="AD168" i="1"/>
  <c r="X168" i="1"/>
  <c r="AB168" i="1" s="1"/>
  <c r="S186" i="1"/>
  <c r="Q186" i="1" s="1"/>
  <c r="T186" i="1" s="1"/>
  <c r="N186" i="1" s="1"/>
  <c r="O186" i="1" s="1"/>
  <c r="S83" i="1"/>
  <c r="Q83" i="1" s="1"/>
  <c r="T83" i="1" s="1"/>
  <c r="N83" i="1" s="1"/>
  <c r="O83" i="1" s="1"/>
  <c r="AD95" i="1"/>
  <c r="X107" i="1"/>
  <c r="AB107" i="1" s="1"/>
  <c r="AE168" i="1"/>
  <c r="X128" i="1"/>
  <c r="AB128" i="1" s="1"/>
  <c r="X186" i="1"/>
  <c r="AB186" i="1" s="1"/>
  <c r="X263" i="1"/>
  <c r="AB263" i="1" s="1"/>
  <c r="AD57" i="1"/>
  <c r="AD72" i="1"/>
  <c r="AD128" i="1"/>
  <c r="AF128" i="1" s="1"/>
  <c r="X209" i="1"/>
  <c r="AB209" i="1" s="1"/>
  <c r="X147" i="1"/>
  <c r="AB147" i="1" s="1"/>
  <c r="AD263" i="1"/>
  <c r="AE72" i="1"/>
  <c r="AD86" i="1"/>
  <c r="AE244" i="1"/>
  <c r="AF244" i="1" s="1"/>
  <c r="AE186" i="1"/>
  <c r="X244" i="1"/>
  <c r="AB244" i="1" s="1"/>
  <c r="AE289" i="1"/>
  <c r="AF289" i="1" s="1"/>
  <c r="AD531" i="1"/>
  <c r="S289" i="1"/>
  <c r="Q289" i="1" s="1"/>
  <c r="T289" i="1" s="1"/>
  <c r="N289" i="1" s="1"/>
  <c r="O289" i="1" s="1"/>
  <c r="AD343" i="1"/>
  <c r="AD540" i="1"/>
  <c r="AF540" i="1" s="1"/>
  <c r="AE21" i="1"/>
  <c r="X280" i="1"/>
  <c r="AB280" i="1" s="1"/>
  <c r="AD355" i="1"/>
  <c r="S105" i="1"/>
  <c r="Q105" i="1" s="1"/>
  <c r="T105" i="1" s="1"/>
  <c r="N105" i="1" s="1"/>
  <c r="O105" i="1" s="1"/>
  <c r="AE105" i="1"/>
  <c r="AE98" i="1"/>
  <c r="S258" i="1"/>
  <c r="Q258" i="1" s="1"/>
  <c r="T258" i="1" s="1"/>
  <c r="N258" i="1" s="1"/>
  <c r="O258" i="1" s="1"/>
  <c r="N422" i="1"/>
  <c r="O422" i="1" s="1"/>
  <c r="AD247" i="1"/>
  <c r="S552" i="1"/>
  <c r="Q552" i="1" s="1"/>
  <c r="T552" i="1" s="1"/>
  <c r="N552" i="1" s="1"/>
  <c r="O552" i="1" s="1"/>
  <c r="AE268" i="1"/>
  <c r="X247" i="1"/>
  <c r="AB247" i="1" s="1"/>
  <c r="X315" i="1"/>
  <c r="AB315" i="1" s="1"/>
  <c r="S388" i="1"/>
  <c r="Q388" i="1" s="1"/>
  <c r="T388" i="1" s="1"/>
  <c r="N388" i="1" s="1"/>
  <c r="O388" i="1" s="1"/>
  <c r="S52" i="1"/>
  <c r="Q52" i="1" s="1"/>
  <c r="T52" i="1" s="1"/>
  <c r="N52" i="1" s="1"/>
  <c r="O52" i="1" s="1"/>
  <c r="X51" i="1"/>
  <c r="AB51" i="1" s="1"/>
  <c r="X83" i="1"/>
  <c r="AB83" i="1" s="1"/>
  <c r="AD268" i="1"/>
  <c r="S232" i="1"/>
  <c r="Q232" i="1" s="1"/>
  <c r="T232" i="1" s="1"/>
  <c r="N232" i="1" s="1"/>
  <c r="O232" i="1" s="1"/>
  <c r="X271" i="1"/>
  <c r="AB271" i="1" s="1"/>
  <c r="AD347" i="1"/>
  <c r="X405" i="1"/>
  <c r="AB405" i="1" s="1"/>
  <c r="S540" i="1"/>
  <c r="Q540" i="1" s="1"/>
  <c r="T540" i="1" s="1"/>
  <c r="N540" i="1" s="1"/>
  <c r="O540" i="1" s="1"/>
  <c r="S520" i="1"/>
  <c r="Q520" i="1" s="1"/>
  <c r="T520" i="1" s="1"/>
  <c r="N520" i="1" s="1"/>
  <c r="O520" i="1" s="1"/>
  <c r="AD51" i="1"/>
  <c r="S98" i="1"/>
  <c r="Q98" i="1" s="1"/>
  <c r="T98" i="1" s="1"/>
  <c r="N98" i="1" s="1"/>
  <c r="O98" i="1" s="1"/>
  <c r="AE83" i="1"/>
  <c r="AF83" i="1" s="1"/>
  <c r="S268" i="1"/>
  <c r="Q268" i="1" s="1"/>
  <c r="T268" i="1" s="1"/>
  <c r="N268" i="1" s="1"/>
  <c r="O268" i="1" s="1"/>
  <c r="AD271" i="1"/>
  <c r="S281" i="1"/>
  <c r="Q281" i="1" s="1"/>
  <c r="T281" i="1" s="1"/>
  <c r="N281" i="1" s="1"/>
  <c r="O281" i="1" s="1"/>
  <c r="X281" i="1"/>
  <c r="AB281" i="1" s="1"/>
  <c r="AE450" i="1"/>
  <c r="N439" i="1"/>
  <c r="O439" i="1" s="1"/>
  <c r="S581" i="1"/>
  <c r="Q581" i="1" s="1"/>
  <c r="T581" i="1" s="1"/>
  <c r="N581" i="1" s="1"/>
  <c r="O581" i="1" s="1"/>
  <c r="X52" i="1"/>
  <c r="AB52" i="1" s="1"/>
  <c r="S190" i="1"/>
  <c r="Q190" i="1" s="1"/>
  <c r="T190" i="1" s="1"/>
  <c r="N190" i="1" s="1"/>
  <c r="O190" i="1" s="1"/>
  <c r="AD281" i="1"/>
  <c r="AF281" i="1" s="1"/>
  <c r="AE294" i="1"/>
  <c r="N378" i="1"/>
  <c r="O378" i="1" s="1"/>
  <c r="AD552" i="1"/>
  <c r="AE52" i="1"/>
  <c r="AD294" i="1"/>
  <c r="AE347" i="1"/>
  <c r="AD581" i="1"/>
  <c r="X31" i="1"/>
  <c r="AB31" i="1" s="1"/>
  <c r="X80" i="1"/>
  <c r="AB80" i="1" s="1"/>
  <c r="X183" i="1"/>
  <c r="AB183" i="1" s="1"/>
  <c r="AE356" i="1"/>
  <c r="AF356" i="1" s="1"/>
  <c r="N201" i="1"/>
  <c r="O201" i="1" s="1"/>
  <c r="S31" i="1"/>
  <c r="Q31" i="1" s="1"/>
  <c r="T31" i="1" s="1"/>
  <c r="N31" i="1" s="1"/>
  <c r="O31" i="1" s="1"/>
  <c r="X49" i="1"/>
  <c r="AB49" i="1" s="1"/>
  <c r="X134" i="1"/>
  <c r="AB134" i="1" s="1"/>
  <c r="AE149" i="1"/>
  <c r="AD344" i="1"/>
  <c r="AF344" i="1" s="1"/>
  <c r="AD442" i="1"/>
  <c r="AD149" i="1"/>
  <c r="S87" i="1"/>
  <c r="Q87" i="1" s="1"/>
  <c r="T87" i="1" s="1"/>
  <c r="N87" i="1" s="1"/>
  <c r="O87" i="1" s="1"/>
  <c r="X87" i="1"/>
  <c r="AB87" i="1" s="1"/>
  <c r="X149" i="1"/>
  <c r="AB149" i="1" s="1"/>
  <c r="S229" i="1"/>
  <c r="Q229" i="1" s="1"/>
  <c r="T229" i="1" s="1"/>
  <c r="N229" i="1" s="1"/>
  <c r="O229" i="1" s="1"/>
  <c r="AD338" i="1"/>
  <c r="X344" i="1"/>
  <c r="AB344" i="1" s="1"/>
  <c r="AD405" i="1"/>
  <c r="S442" i="1"/>
  <c r="Q442" i="1" s="1"/>
  <c r="T442" i="1" s="1"/>
  <c r="N442" i="1" s="1"/>
  <c r="O442" i="1" s="1"/>
  <c r="N518" i="1"/>
  <c r="O518" i="1" s="1"/>
  <c r="AE337" i="1"/>
  <c r="AF337" i="1" s="1"/>
  <c r="AD87" i="1"/>
  <c r="AF87" i="1" s="1"/>
  <c r="AD229" i="1"/>
  <c r="AD376" i="1"/>
  <c r="AF319" i="1"/>
  <c r="AE134" i="1"/>
  <c r="AF97" i="1"/>
  <c r="S215" i="1"/>
  <c r="Q215" i="1" s="1"/>
  <c r="T215" i="1" s="1"/>
  <c r="N215" i="1" s="1"/>
  <c r="O215" i="1" s="1"/>
  <c r="AE229" i="1"/>
  <c r="X215" i="1"/>
  <c r="AB215" i="1" s="1"/>
  <c r="S134" i="1"/>
  <c r="Q134" i="1" s="1"/>
  <c r="T134" i="1" s="1"/>
  <c r="N134" i="1" s="1"/>
  <c r="O134" i="1" s="1"/>
  <c r="S80" i="1"/>
  <c r="Q80" i="1" s="1"/>
  <c r="T80" i="1" s="1"/>
  <c r="N80" i="1" s="1"/>
  <c r="O80" i="1" s="1"/>
  <c r="AE80" i="1"/>
  <c r="AD153" i="1"/>
  <c r="AE309" i="1"/>
  <c r="S309" i="1"/>
  <c r="Q309" i="1" s="1"/>
  <c r="T309" i="1" s="1"/>
  <c r="N309" i="1" s="1"/>
  <c r="O309" i="1" s="1"/>
  <c r="S355" i="1"/>
  <c r="Q355" i="1" s="1"/>
  <c r="T355" i="1" s="1"/>
  <c r="N355" i="1" s="1"/>
  <c r="O355" i="1" s="1"/>
  <c r="S356" i="1"/>
  <c r="Q356" i="1" s="1"/>
  <c r="T356" i="1" s="1"/>
  <c r="N356" i="1" s="1"/>
  <c r="O356" i="1" s="1"/>
  <c r="X400" i="1"/>
  <c r="AB400" i="1" s="1"/>
  <c r="AE499" i="1"/>
  <c r="X512" i="1"/>
  <c r="AB512" i="1" s="1"/>
  <c r="AE31" i="1"/>
  <c r="AF31" i="1" s="1"/>
  <c r="X153" i="1"/>
  <c r="AB153" i="1" s="1"/>
  <c r="AD309" i="1"/>
  <c r="X356" i="1"/>
  <c r="AB356" i="1" s="1"/>
  <c r="S405" i="1"/>
  <c r="Q405" i="1" s="1"/>
  <c r="T405" i="1" s="1"/>
  <c r="N405" i="1" s="1"/>
  <c r="O405" i="1" s="1"/>
  <c r="AE400" i="1"/>
  <c r="S566" i="1"/>
  <c r="Q566" i="1" s="1"/>
  <c r="T566" i="1" s="1"/>
  <c r="N566" i="1" s="1"/>
  <c r="O566" i="1" s="1"/>
  <c r="S300" i="1"/>
  <c r="Q300" i="1" s="1"/>
  <c r="T300" i="1" s="1"/>
  <c r="N300" i="1" s="1"/>
  <c r="O300" i="1" s="1"/>
  <c r="S536" i="1"/>
  <c r="Q536" i="1" s="1"/>
  <c r="T536" i="1" s="1"/>
  <c r="N536" i="1" s="1"/>
  <c r="O536" i="1" s="1"/>
  <c r="S580" i="1"/>
  <c r="Q580" i="1" s="1"/>
  <c r="T580" i="1" s="1"/>
  <c r="N580" i="1" s="1"/>
  <c r="O580" i="1" s="1"/>
  <c r="AD536" i="1"/>
  <c r="S21" i="1"/>
  <c r="Q21" i="1" s="1"/>
  <c r="T21" i="1" s="1"/>
  <c r="N21" i="1" s="1"/>
  <c r="O21" i="1" s="1"/>
  <c r="S78" i="1"/>
  <c r="Q78" i="1" s="1"/>
  <c r="T78" i="1" s="1"/>
  <c r="N78" i="1" s="1"/>
  <c r="O78" i="1" s="1"/>
  <c r="AE78" i="1"/>
  <c r="AD191" i="1"/>
  <c r="AF191" i="1" s="1"/>
  <c r="X196" i="1"/>
  <c r="AB196" i="1" s="1"/>
  <c r="AE138" i="1"/>
  <c r="AF138" i="1" s="1"/>
  <c r="AD78" i="1"/>
  <c r="S139" i="1"/>
  <c r="Q139" i="1" s="1"/>
  <c r="T139" i="1" s="1"/>
  <c r="N139" i="1" s="1"/>
  <c r="O139" i="1" s="1"/>
  <c r="S191" i="1"/>
  <c r="Q191" i="1" s="1"/>
  <c r="T191" i="1" s="1"/>
  <c r="N191" i="1" s="1"/>
  <c r="O191" i="1" s="1"/>
  <c r="AD21" i="1"/>
  <c r="AE139" i="1"/>
  <c r="X191" i="1"/>
  <c r="AB191" i="1" s="1"/>
  <c r="AD173" i="1"/>
  <c r="AF173" i="1" s="1"/>
  <c r="X206" i="1"/>
  <c r="AB206" i="1" s="1"/>
  <c r="AE318" i="1"/>
  <c r="AE515" i="1"/>
  <c r="AE206" i="1"/>
  <c r="AF206" i="1" s="1"/>
  <c r="AE219" i="1"/>
  <c r="S318" i="1"/>
  <c r="Q318" i="1" s="1"/>
  <c r="T318" i="1" s="1"/>
  <c r="N318" i="1" s="1"/>
  <c r="O318" i="1" s="1"/>
  <c r="X416" i="1"/>
  <c r="AB416" i="1" s="1"/>
  <c r="X426" i="1"/>
  <c r="AB426" i="1" s="1"/>
  <c r="AD280" i="1"/>
  <c r="AF242" i="1"/>
  <c r="AE416" i="1"/>
  <c r="AF416" i="1" s="1"/>
  <c r="AE426" i="1"/>
  <c r="S379" i="1"/>
  <c r="Q379" i="1" s="1"/>
  <c r="T379" i="1" s="1"/>
  <c r="N379" i="1" s="1"/>
  <c r="O379" i="1" s="1"/>
  <c r="S51" i="1"/>
  <c r="Q51" i="1" s="1"/>
  <c r="T51" i="1" s="1"/>
  <c r="N51" i="1" s="1"/>
  <c r="O51" i="1" s="1"/>
  <c r="AE536" i="1"/>
  <c r="X499" i="1"/>
  <c r="AB499" i="1" s="1"/>
  <c r="X581" i="1"/>
  <c r="AB581" i="1" s="1"/>
  <c r="X489" i="1"/>
  <c r="AB489" i="1" s="1"/>
  <c r="X46" i="1"/>
  <c r="AB46" i="1" s="1"/>
  <c r="AD196" i="1"/>
  <c r="S247" i="1"/>
  <c r="Q247" i="1" s="1"/>
  <c r="T247" i="1" s="1"/>
  <c r="N247" i="1" s="1"/>
  <c r="O247" i="1" s="1"/>
  <c r="AD286" i="1"/>
  <c r="AD497" i="1"/>
  <c r="AE46" i="1"/>
  <c r="AF46" i="1" s="1"/>
  <c r="AD142" i="1"/>
  <c r="X497" i="1"/>
  <c r="AB497" i="1" s="1"/>
  <c r="AD125" i="1"/>
  <c r="AD110" i="1"/>
  <c r="AF110" i="1" s="1"/>
  <c r="X138" i="1"/>
  <c r="AB138" i="1" s="1"/>
  <c r="S219" i="1"/>
  <c r="Q219" i="1" s="1"/>
  <c r="T219" i="1" s="1"/>
  <c r="N219" i="1" s="1"/>
  <c r="O219" i="1" s="1"/>
  <c r="S326" i="1"/>
  <c r="Q326" i="1" s="1"/>
  <c r="T326" i="1" s="1"/>
  <c r="N326" i="1" s="1"/>
  <c r="O326" i="1" s="1"/>
  <c r="S369" i="1"/>
  <c r="Q369" i="1" s="1"/>
  <c r="T369" i="1" s="1"/>
  <c r="N369" i="1" s="1"/>
  <c r="O369" i="1" s="1"/>
  <c r="AD425" i="1"/>
  <c r="S130" i="1"/>
  <c r="Q130" i="1" s="1"/>
  <c r="T130" i="1" s="1"/>
  <c r="N130" i="1" s="1"/>
  <c r="O130" i="1" s="1"/>
  <c r="X177" i="1"/>
  <c r="AB177" i="1" s="1"/>
  <c r="X190" i="1"/>
  <c r="AB190" i="1" s="1"/>
  <c r="AD219" i="1"/>
  <c r="AD326" i="1"/>
  <c r="AF326" i="1" s="1"/>
  <c r="AE370" i="1"/>
  <c r="X552" i="1"/>
  <c r="AB552" i="1" s="1"/>
  <c r="X27" i="1"/>
  <c r="AB27" i="1" s="1"/>
  <c r="AE143" i="1"/>
  <c r="AE177" i="1"/>
  <c r="AE190" i="1"/>
  <c r="AF190" i="1" s="1"/>
  <c r="X326" i="1"/>
  <c r="AB326" i="1" s="1"/>
  <c r="AE520" i="1"/>
  <c r="AD143" i="1"/>
  <c r="S143" i="1"/>
  <c r="Q143" i="1" s="1"/>
  <c r="T143" i="1" s="1"/>
  <c r="N143" i="1" s="1"/>
  <c r="O143" i="1" s="1"/>
  <c r="AD177" i="1"/>
  <c r="X163" i="1"/>
  <c r="AB163" i="1" s="1"/>
  <c r="S314" i="1"/>
  <c r="Q314" i="1" s="1"/>
  <c r="T314" i="1" s="1"/>
  <c r="N314" i="1" s="1"/>
  <c r="O314" i="1" s="1"/>
  <c r="S416" i="1"/>
  <c r="Q416" i="1" s="1"/>
  <c r="T416" i="1" s="1"/>
  <c r="N416" i="1" s="1"/>
  <c r="O416" i="1" s="1"/>
  <c r="AD494" i="1"/>
  <c r="S138" i="1"/>
  <c r="Q138" i="1" s="1"/>
  <c r="T138" i="1" s="1"/>
  <c r="N138" i="1" s="1"/>
  <c r="O138" i="1" s="1"/>
  <c r="AE163" i="1"/>
  <c r="AF163" i="1" s="1"/>
  <c r="AE287" i="1"/>
  <c r="X314" i="1"/>
  <c r="AB314" i="1" s="1"/>
  <c r="X425" i="1"/>
  <c r="AB425" i="1" s="1"/>
  <c r="AD114" i="1"/>
  <c r="S185" i="1"/>
  <c r="Q185" i="1" s="1"/>
  <c r="T185" i="1" s="1"/>
  <c r="N185" i="1" s="1"/>
  <c r="O185" i="1" s="1"/>
  <c r="X110" i="1"/>
  <c r="AB110" i="1" s="1"/>
  <c r="AD185" i="1"/>
  <c r="AF185" i="1" s="1"/>
  <c r="AD276" i="1"/>
  <c r="X220" i="1"/>
  <c r="AB220" i="1" s="1"/>
  <c r="X287" i="1"/>
  <c r="AB287" i="1" s="1"/>
  <c r="AE314" i="1"/>
  <c r="AE343" i="1"/>
  <c r="S380" i="1"/>
  <c r="Q380" i="1" s="1"/>
  <c r="T380" i="1" s="1"/>
  <c r="N380" i="1" s="1"/>
  <c r="O380" i="1" s="1"/>
  <c r="AE425" i="1"/>
  <c r="N395" i="1"/>
  <c r="O395" i="1" s="1"/>
  <c r="S110" i="1"/>
  <c r="Q110" i="1" s="1"/>
  <c r="T110" i="1" s="1"/>
  <c r="N110" i="1" s="1"/>
  <c r="O110" i="1" s="1"/>
  <c r="AD220" i="1"/>
  <c r="AE220" i="1"/>
  <c r="S216" i="1"/>
  <c r="Q216" i="1" s="1"/>
  <c r="T216" i="1" s="1"/>
  <c r="N216" i="1" s="1"/>
  <c r="O216" i="1" s="1"/>
  <c r="X343" i="1"/>
  <c r="AB343" i="1" s="1"/>
  <c r="AD398" i="1"/>
  <c r="X380" i="1"/>
  <c r="AB380" i="1" s="1"/>
  <c r="X446" i="1"/>
  <c r="AB446" i="1" s="1"/>
  <c r="AD380" i="1"/>
  <c r="AF380" i="1" s="1"/>
  <c r="S145" i="1"/>
  <c r="Q145" i="1" s="1"/>
  <c r="T145" i="1" s="1"/>
  <c r="N145" i="1" s="1"/>
  <c r="O145" i="1" s="1"/>
  <c r="S114" i="1"/>
  <c r="Q114" i="1" s="1"/>
  <c r="T114" i="1" s="1"/>
  <c r="N114" i="1" s="1"/>
  <c r="O114" i="1" s="1"/>
  <c r="AD248" i="1"/>
  <c r="AF248" i="1" s="1"/>
  <c r="AE446" i="1"/>
  <c r="AF446" i="1" s="1"/>
  <c r="S524" i="1"/>
  <c r="Q524" i="1" s="1"/>
  <c r="T524" i="1" s="1"/>
  <c r="N524" i="1" s="1"/>
  <c r="O524" i="1" s="1"/>
  <c r="AD375" i="1"/>
  <c r="S375" i="1"/>
  <c r="Q375" i="1" s="1"/>
  <c r="T375" i="1" s="1"/>
  <c r="N375" i="1" s="1"/>
  <c r="O375" i="1" s="1"/>
  <c r="AE375" i="1"/>
  <c r="X375" i="1"/>
  <c r="AB375" i="1" s="1"/>
  <c r="AE507" i="1"/>
  <c r="X507" i="1"/>
  <c r="AB507" i="1" s="1"/>
  <c r="AD507" i="1"/>
  <c r="S507" i="1"/>
  <c r="Q507" i="1" s="1"/>
  <c r="T507" i="1" s="1"/>
  <c r="N507" i="1" s="1"/>
  <c r="O507" i="1" s="1"/>
  <c r="S370" i="1"/>
  <c r="Q370" i="1" s="1"/>
  <c r="T370" i="1" s="1"/>
  <c r="N370" i="1" s="1"/>
  <c r="O370" i="1" s="1"/>
  <c r="AD499" i="1"/>
  <c r="AE497" i="1"/>
  <c r="AE225" i="1"/>
  <c r="AF225" i="1" s="1"/>
  <c r="AD438" i="1"/>
  <c r="AF438" i="1" s="1"/>
  <c r="AD546" i="1"/>
  <c r="S450" i="1"/>
  <c r="Q450" i="1" s="1"/>
  <c r="T450" i="1" s="1"/>
  <c r="N450" i="1" s="1"/>
  <c r="O450" i="1" s="1"/>
  <c r="S125" i="1"/>
  <c r="Q125" i="1" s="1"/>
  <c r="T125" i="1" s="1"/>
  <c r="N125" i="1" s="1"/>
  <c r="O125" i="1" s="1"/>
  <c r="AF93" i="1"/>
  <c r="X17" i="1"/>
  <c r="AB17" i="1" s="1"/>
  <c r="AE125" i="1"/>
  <c r="S137" i="1"/>
  <c r="Q137" i="1" s="1"/>
  <c r="T137" i="1" s="1"/>
  <c r="N137" i="1" s="1"/>
  <c r="O137" i="1" s="1"/>
  <c r="X133" i="1"/>
  <c r="AB133" i="1" s="1"/>
  <c r="X137" i="1"/>
  <c r="AB137" i="1" s="1"/>
  <c r="S225" i="1"/>
  <c r="Q225" i="1" s="1"/>
  <c r="T225" i="1" s="1"/>
  <c r="N225" i="1" s="1"/>
  <c r="O225" i="1" s="1"/>
  <c r="S413" i="1"/>
  <c r="Q413" i="1" s="1"/>
  <c r="T413" i="1" s="1"/>
  <c r="N413" i="1" s="1"/>
  <c r="O413" i="1" s="1"/>
  <c r="S430" i="1"/>
  <c r="Q430" i="1" s="1"/>
  <c r="T430" i="1" s="1"/>
  <c r="N430" i="1" s="1"/>
  <c r="O430" i="1" s="1"/>
  <c r="AD430" i="1"/>
  <c r="AF430" i="1" s="1"/>
  <c r="AE484" i="1"/>
  <c r="AF484" i="1" s="1"/>
  <c r="S133" i="1"/>
  <c r="Q133" i="1" s="1"/>
  <c r="T133" i="1" s="1"/>
  <c r="N133" i="1" s="1"/>
  <c r="O133" i="1" s="1"/>
  <c r="AE114" i="1"/>
  <c r="AE137" i="1"/>
  <c r="AF137" i="1" s="1"/>
  <c r="X430" i="1"/>
  <c r="AB430" i="1" s="1"/>
  <c r="X484" i="1"/>
  <c r="AB484" i="1" s="1"/>
  <c r="S555" i="1"/>
  <c r="Q555" i="1" s="1"/>
  <c r="T555" i="1" s="1"/>
  <c r="N555" i="1" s="1"/>
  <c r="O555" i="1" s="1"/>
  <c r="AD524" i="1"/>
  <c r="AE557" i="1"/>
  <c r="AD273" i="1"/>
  <c r="AF273" i="1" s="1"/>
  <c r="AD81" i="1"/>
  <c r="AF81" i="1" s="1"/>
  <c r="AD208" i="1"/>
  <c r="AF208" i="1" s="1"/>
  <c r="S208" i="1"/>
  <c r="Q208" i="1" s="1"/>
  <c r="T208" i="1" s="1"/>
  <c r="N208" i="1" s="1"/>
  <c r="O208" i="1" s="1"/>
  <c r="AD342" i="1"/>
  <c r="AE524" i="1"/>
  <c r="AD557" i="1"/>
  <c r="X208" i="1"/>
  <c r="AB208" i="1" s="1"/>
  <c r="S438" i="1"/>
  <c r="Q438" i="1" s="1"/>
  <c r="T438" i="1" s="1"/>
  <c r="N438" i="1" s="1"/>
  <c r="O438" i="1" s="1"/>
  <c r="X546" i="1"/>
  <c r="AB546" i="1" s="1"/>
  <c r="X557" i="1"/>
  <c r="AB557" i="1" s="1"/>
  <c r="S299" i="1"/>
  <c r="Q299" i="1" s="1"/>
  <c r="T299" i="1" s="1"/>
  <c r="N299" i="1" s="1"/>
  <c r="O299" i="1" s="1"/>
  <c r="AE546" i="1"/>
  <c r="AE299" i="1"/>
  <c r="AD370" i="1"/>
  <c r="AD413" i="1"/>
  <c r="AF413" i="1" s="1"/>
  <c r="S455" i="1"/>
  <c r="Q455" i="1" s="1"/>
  <c r="T455" i="1" s="1"/>
  <c r="N455" i="1" s="1"/>
  <c r="O455" i="1" s="1"/>
  <c r="S251" i="1"/>
  <c r="Q251" i="1" s="1"/>
  <c r="T251" i="1" s="1"/>
  <c r="N251" i="1" s="1"/>
  <c r="O251" i="1" s="1"/>
  <c r="S510" i="1"/>
  <c r="Q510" i="1" s="1"/>
  <c r="T510" i="1" s="1"/>
  <c r="N510" i="1" s="1"/>
  <c r="O510" i="1" s="1"/>
  <c r="AD555" i="1"/>
  <c r="X395" i="1"/>
  <c r="AB395" i="1" s="1"/>
  <c r="AF405" i="1"/>
  <c r="X455" i="1"/>
  <c r="AB455" i="1" s="1"/>
  <c r="AD193" i="1"/>
  <c r="S426" i="1"/>
  <c r="Q426" i="1" s="1"/>
  <c r="T426" i="1" s="1"/>
  <c r="N426" i="1" s="1"/>
  <c r="O426" i="1" s="1"/>
  <c r="X376" i="1"/>
  <c r="AB376" i="1" s="1"/>
  <c r="AE555" i="1"/>
  <c r="AE455" i="1"/>
  <c r="AF455" i="1" s="1"/>
  <c r="S20" i="1"/>
  <c r="Q20" i="1" s="1"/>
  <c r="T20" i="1" s="1"/>
  <c r="N20" i="1" s="1"/>
  <c r="O20" i="1" s="1"/>
  <c r="AD139" i="1"/>
  <c r="AD318" i="1"/>
  <c r="AF318" i="1" s="1"/>
  <c r="S418" i="1"/>
  <c r="Q418" i="1" s="1"/>
  <c r="T418" i="1" s="1"/>
  <c r="N418" i="1" s="1"/>
  <c r="O418" i="1" s="1"/>
  <c r="AE376" i="1"/>
  <c r="AE512" i="1"/>
  <c r="AD582" i="1"/>
  <c r="AF582" i="1" s="1"/>
  <c r="AD512" i="1"/>
  <c r="S327" i="1"/>
  <c r="Q327" i="1" s="1"/>
  <c r="T327" i="1" s="1"/>
  <c r="N327" i="1" s="1"/>
  <c r="O327" i="1" s="1"/>
  <c r="S86" i="1"/>
  <c r="Q86" i="1" s="1"/>
  <c r="T86" i="1" s="1"/>
  <c r="N86" i="1" s="1"/>
  <c r="O86" i="1" s="1"/>
  <c r="X182" i="1"/>
  <c r="AB182" i="1" s="1"/>
  <c r="AD222" i="1"/>
  <c r="AD282" i="1"/>
  <c r="X461" i="1"/>
  <c r="AB461" i="1" s="1"/>
  <c r="AD450" i="1"/>
  <c r="AD478" i="1"/>
  <c r="AF478" i="1" s="1"/>
  <c r="AE395" i="1"/>
  <c r="AD395" i="1"/>
  <c r="AE461" i="1"/>
  <c r="X478" i="1"/>
  <c r="AB478" i="1" s="1"/>
  <c r="AF443" i="1"/>
  <c r="X420" i="1"/>
  <c r="AB420" i="1" s="1"/>
  <c r="X201" i="1"/>
  <c r="AB201" i="1" s="1"/>
  <c r="X222" i="1"/>
  <c r="AB222" i="1" s="1"/>
  <c r="AD162" i="1"/>
  <c r="AF162" i="1" s="1"/>
  <c r="AD371" i="1"/>
  <c r="X534" i="1"/>
  <c r="AB534" i="1" s="1"/>
  <c r="AE420" i="1"/>
  <c r="S248" i="1"/>
  <c r="Q248" i="1" s="1"/>
  <c r="T248" i="1" s="1"/>
  <c r="N248" i="1" s="1"/>
  <c r="O248" i="1" s="1"/>
  <c r="AD201" i="1"/>
  <c r="X162" i="1"/>
  <c r="AB162" i="1" s="1"/>
  <c r="AE201" i="1"/>
  <c r="S162" i="1"/>
  <c r="Q162" i="1" s="1"/>
  <c r="T162" i="1" s="1"/>
  <c r="N162" i="1" s="1"/>
  <c r="O162" i="1" s="1"/>
  <c r="AE222" i="1"/>
  <c r="S461" i="1"/>
  <c r="Q461" i="1" s="1"/>
  <c r="T461" i="1" s="1"/>
  <c r="N461" i="1" s="1"/>
  <c r="O461" i="1" s="1"/>
  <c r="AD515" i="1"/>
  <c r="AF515" i="1" s="1"/>
  <c r="AE505" i="1"/>
  <c r="S306" i="1"/>
  <c r="Q306" i="1" s="1"/>
  <c r="T306" i="1" s="1"/>
  <c r="N306" i="1" s="1"/>
  <c r="O306" i="1" s="1"/>
  <c r="AE306" i="1"/>
  <c r="S505" i="1"/>
  <c r="Q505" i="1" s="1"/>
  <c r="T505" i="1" s="1"/>
  <c r="N505" i="1" s="1"/>
  <c r="O505" i="1" s="1"/>
  <c r="AD576" i="1"/>
  <c r="AD306" i="1"/>
  <c r="AD385" i="1"/>
  <c r="AD420" i="1"/>
  <c r="AE182" i="1"/>
  <c r="S115" i="1"/>
  <c r="Q115" i="1" s="1"/>
  <c r="T115" i="1" s="1"/>
  <c r="N115" i="1" s="1"/>
  <c r="O115" i="1" s="1"/>
  <c r="AF209" i="1"/>
  <c r="S315" i="1"/>
  <c r="Q315" i="1" s="1"/>
  <c r="T315" i="1" s="1"/>
  <c r="N315" i="1" s="1"/>
  <c r="O315" i="1" s="1"/>
  <c r="AE300" i="1"/>
  <c r="X355" i="1"/>
  <c r="AB355" i="1" s="1"/>
  <c r="AD350" i="1"/>
  <c r="S515" i="1"/>
  <c r="Q515" i="1" s="1"/>
  <c r="T515" i="1" s="1"/>
  <c r="N515" i="1" s="1"/>
  <c r="O515" i="1" s="1"/>
  <c r="S32" i="1"/>
  <c r="Q32" i="1" s="1"/>
  <c r="T32" i="1" s="1"/>
  <c r="N32" i="1" s="1"/>
  <c r="O32" i="1" s="1"/>
  <c r="AD182" i="1"/>
  <c r="AE115" i="1"/>
  <c r="AF115" i="1" s="1"/>
  <c r="AE315" i="1"/>
  <c r="AF315" i="1" s="1"/>
  <c r="AD300" i="1"/>
  <c r="S484" i="1"/>
  <c r="Q484" i="1" s="1"/>
  <c r="T484" i="1" s="1"/>
  <c r="N484" i="1" s="1"/>
  <c r="O484" i="1" s="1"/>
  <c r="S113" i="1"/>
  <c r="Q113" i="1" s="1"/>
  <c r="T113" i="1" s="1"/>
  <c r="N113" i="1" s="1"/>
  <c r="O113" i="1" s="1"/>
  <c r="AD234" i="1"/>
  <c r="S234" i="1"/>
  <c r="Q234" i="1" s="1"/>
  <c r="T234" i="1" s="1"/>
  <c r="N234" i="1" s="1"/>
  <c r="O234" i="1" s="1"/>
  <c r="AE183" i="1"/>
  <c r="AF183" i="1" s="1"/>
  <c r="X401" i="1"/>
  <c r="AB401" i="1" s="1"/>
  <c r="S456" i="1"/>
  <c r="Q456" i="1" s="1"/>
  <c r="T456" i="1" s="1"/>
  <c r="N456" i="1" s="1"/>
  <c r="O456" i="1" s="1"/>
  <c r="S494" i="1"/>
  <c r="Q494" i="1" s="1"/>
  <c r="T494" i="1" s="1"/>
  <c r="N494" i="1" s="1"/>
  <c r="O494" i="1" s="1"/>
  <c r="AD520" i="1"/>
  <c r="AE401" i="1"/>
  <c r="AF401" i="1" s="1"/>
  <c r="AE460" i="1"/>
  <c r="AF104" i="1"/>
  <c r="S470" i="1"/>
  <c r="Q470" i="1" s="1"/>
  <c r="T470" i="1" s="1"/>
  <c r="N470" i="1" s="1"/>
  <c r="O470" i="1" s="1"/>
  <c r="S464" i="1"/>
  <c r="Q464" i="1" s="1"/>
  <c r="T464" i="1" s="1"/>
  <c r="N464" i="1" s="1"/>
  <c r="O464" i="1" s="1"/>
  <c r="AE470" i="1"/>
  <c r="S576" i="1"/>
  <c r="Q576" i="1" s="1"/>
  <c r="T576" i="1" s="1"/>
  <c r="N576" i="1" s="1"/>
  <c r="O576" i="1" s="1"/>
  <c r="S27" i="1"/>
  <c r="Q27" i="1" s="1"/>
  <c r="T27" i="1" s="1"/>
  <c r="N27" i="1" s="1"/>
  <c r="O27" i="1" s="1"/>
  <c r="AF346" i="1"/>
  <c r="AF391" i="1"/>
  <c r="AD460" i="1"/>
  <c r="X470" i="1"/>
  <c r="AB470" i="1" s="1"/>
  <c r="X576" i="1"/>
  <c r="AB576" i="1" s="1"/>
  <c r="AF34" i="1"/>
  <c r="AD118" i="1"/>
  <c r="X451" i="1"/>
  <c r="AB451" i="1" s="1"/>
  <c r="S478" i="1"/>
  <c r="Q478" i="1" s="1"/>
  <c r="T478" i="1" s="1"/>
  <c r="N478" i="1" s="1"/>
  <c r="O478" i="1" s="1"/>
  <c r="AE494" i="1"/>
  <c r="S287" i="1"/>
  <c r="Q287" i="1" s="1"/>
  <c r="T287" i="1" s="1"/>
  <c r="N287" i="1" s="1"/>
  <c r="O287" i="1" s="1"/>
  <c r="AD77" i="1"/>
  <c r="S122" i="1"/>
  <c r="Q122" i="1" s="1"/>
  <c r="T122" i="1" s="1"/>
  <c r="N122" i="1" s="1"/>
  <c r="O122" i="1" s="1"/>
  <c r="S214" i="1"/>
  <c r="Q214" i="1" s="1"/>
  <c r="T214" i="1" s="1"/>
  <c r="N214" i="1" s="1"/>
  <c r="O214" i="1" s="1"/>
  <c r="AE234" i="1"/>
  <c r="AE254" i="1"/>
  <c r="AF254" i="1" s="1"/>
  <c r="S322" i="1"/>
  <c r="Q322" i="1" s="1"/>
  <c r="T322" i="1" s="1"/>
  <c r="N322" i="1" s="1"/>
  <c r="O322" i="1" s="1"/>
  <c r="AD330" i="1"/>
  <c r="AE451" i="1"/>
  <c r="AF451" i="1" s="1"/>
  <c r="AD485" i="1"/>
  <c r="X456" i="1"/>
  <c r="AB456" i="1" s="1"/>
  <c r="S489" i="1"/>
  <c r="Q489" i="1" s="1"/>
  <c r="T489" i="1" s="1"/>
  <c r="N489" i="1" s="1"/>
  <c r="O489" i="1" s="1"/>
  <c r="AE379" i="1"/>
  <c r="AF117" i="1"/>
  <c r="AD322" i="1"/>
  <c r="AF322" i="1" s="1"/>
  <c r="X322" i="1"/>
  <c r="AB322" i="1" s="1"/>
  <c r="S353" i="1"/>
  <c r="Q353" i="1" s="1"/>
  <c r="T353" i="1" s="1"/>
  <c r="N353" i="1" s="1"/>
  <c r="O353" i="1" s="1"/>
  <c r="S451" i="1"/>
  <c r="Q451" i="1" s="1"/>
  <c r="T451" i="1" s="1"/>
  <c r="N451" i="1" s="1"/>
  <c r="O451" i="1" s="1"/>
  <c r="AE456" i="1"/>
  <c r="AF456" i="1" s="1"/>
  <c r="AD505" i="1"/>
  <c r="AD489" i="1"/>
  <c r="AF489" i="1" s="1"/>
  <c r="AD230" i="1"/>
  <c r="AD453" i="1"/>
  <c r="AD501" i="1"/>
  <c r="S460" i="1"/>
  <c r="Q460" i="1" s="1"/>
  <c r="T460" i="1" s="1"/>
  <c r="N460" i="1" s="1"/>
  <c r="O460" i="1" s="1"/>
  <c r="X438" i="1"/>
  <c r="AB438" i="1" s="1"/>
  <c r="AF168" i="1"/>
  <c r="AD264" i="1"/>
  <c r="AF22" i="1"/>
  <c r="S170" i="1"/>
  <c r="Q170" i="1" s="1"/>
  <c r="T170" i="1" s="1"/>
  <c r="N170" i="1" s="1"/>
  <c r="O170" i="1" s="1"/>
  <c r="S302" i="1"/>
  <c r="Q302" i="1" s="1"/>
  <c r="T302" i="1" s="1"/>
  <c r="N302" i="1" s="1"/>
  <c r="O302" i="1" s="1"/>
  <c r="AD308" i="1"/>
  <c r="AD545" i="1"/>
  <c r="S33" i="1"/>
  <c r="Q33" i="1" s="1"/>
  <c r="T33" i="1" s="1"/>
  <c r="N33" i="1" s="1"/>
  <c r="O33" i="1" s="1"/>
  <c r="AF215" i="1"/>
  <c r="AF349" i="1"/>
  <c r="AD158" i="1"/>
  <c r="AD490" i="1"/>
  <c r="AD379" i="1"/>
  <c r="AD30" i="1"/>
  <c r="S75" i="1"/>
  <c r="Q75" i="1" s="1"/>
  <c r="T75" i="1" s="1"/>
  <c r="N75" i="1" s="1"/>
  <c r="O75" i="1" s="1"/>
  <c r="AD256" i="1"/>
  <c r="S486" i="1"/>
  <c r="Q486" i="1" s="1"/>
  <c r="T486" i="1" s="1"/>
  <c r="N486" i="1" s="1"/>
  <c r="O486" i="1" s="1"/>
  <c r="AF424" i="1"/>
  <c r="AF176" i="1"/>
  <c r="AF37" i="1"/>
  <c r="AF336" i="1"/>
  <c r="AF522" i="1"/>
  <c r="X413" i="1"/>
  <c r="AB413" i="1" s="1"/>
  <c r="AE388" i="1"/>
  <c r="AF388" i="1" s="1"/>
  <c r="X388" i="1"/>
  <c r="AB388" i="1" s="1"/>
  <c r="AD373" i="1"/>
  <c r="AD511" i="1"/>
  <c r="AD27" i="1"/>
  <c r="AF27" i="1" s="1"/>
  <c r="AF80" i="1"/>
  <c r="AD312" i="1"/>
  <c r="S274" i="1"/>
  <c r="Q274" i="1" s="1"/>
  <c r="T274" i="1" s="1"/>
  <c r="N274" i="1" s="1"/>
  <c r="O274" i="1" s="1"/>
  <c r="AF283" i="1"/>
  <c r="AD435" i="1"/>
  <c r="S516" i="1"/>
  <c r="Q516" i="1" s="1"/>
  <c r="T516" i="1" s="1"/>
  <c r="N516" i="1" s="1"/>
  <c r="O516" i="1" s="1"/>
  <c r="AD439" i="1"/>
  <c r="AE130" i="1"/>
  <c r="AF130" i="1" s="1"/>
  <c r="X130" i="1"/>
  <c r="AB130" i="1" s="1"/>
  <c r="S560" i="1"/>
  <c r="Q560" i="1" s="1"/>
  <c r="T560" i="1" s="1"/>
  <c r="N560" i="1" s="1"/>
  <c r="O560" i="1" s="1"/>
  <c r="AE79" i="1"/>
  <c r="X79" i="1"/>
  <c r="AB79" i="1" s="1"/>
  <c r="AF250" i="1"/>
  <c r="AF105" i="1"/>
  <c r="S415" i="1"/>
  <c r="Q415" i="1" s="1"/>
  <c r="T415" i="1" s="1"/>
  <c r="N415" i="1" s="1"/>
  <c r="O415" i="1" s="1"/>
  <c r="S475" i="1"/>
  <c r="Q475" i="1" s="1"/>
  <c r="T475" i="1" s="1"/>
  <c r="N475" i="1" s="1"/>
  <c r="O475" i="1" s="1"/>
  <c r="S253" i="1"/>
  <c r="Q253" i="1" s="1"/>
  <c r="T253" i="1" s="1"/>
  <c r="N253" i="1" s="1"/>
  <c r="O253" i="1" s="1"/>
  <c r="AE342" i="1"/>
  <c r="X342" i="1"/>
  <c r="AB342" i="1" s="1"/>
  <c r="AF49" i="1"/>
  <c r="AF223" i="1"/>
  <c r="AF366" i="1"/>
  <c r="AD79" i="1"/>
  <c r="AD91" i="1"/>
  <c r="AF95" i="1"/>
  <c r="AF153" i="1"/>
  <c r="S231" i="1"/>
  <c r="Q231" i="1" s="1"/>
  <c r="T231" i="1" s="1"/>
  <c r="N231" i="1" s="1"/>
  <c r="O231" i="1" s="1"/>
  <c r="S236" i="1"/>
  <c r="Q236" i="1" s="1"/>
  <c r="T236" i="1" s="1"/>
  <c r="N236" i="1" s="1"/>
  <c r="O236" i="1" s="1"/>
  <c r="AD449" i="1"/>
  <c r="AE188" i="1"/>
  <c r="X188" i="1"/>
  <c r="AB188" i="1" s="1"/>
  <c r="AE77" i="1"/>
  <c r="X77" i="1"/>
  <c r="AB77" i="1" s="1"/>
  <c r="S46" i="1"/>
  <c r="Q46" i="1" s="1"/>
  <c r="T46" i="1" s="1"/>
  <c r="N46" i="1" s="1"/>
  <c r="O46" i="1" s="1"/>
  <c r="S446" i="1"/>
  <c r="Q446" i="1" s="1"/>
  <c r="T446" i="1" s="1"/>
  <c r="N446" i="1" s="1"/>
  <c r="O446" i="1" s="1"/>
  <c r="S401" i="1"/>
  <c r="Q401" i="1" s="1"/>
  <c r="T401" i="1" s="1"/>
  <c r="N401" i="1" s="1"/>
  <c r="O401" i="1" s="1"/>
  <c r="AF265" i="1"/>
  <c r="AF59" i="1"/>
  <c r="AF198" i="1"/>
  <c r="AF261" i="1"/>
  <c r="AF237" i="1"/>
  <c r="AE510" i="1"/>
  <c r="AF510" i="1" s="1"/>
  <c r="X510" i="1"/>
  <c r="AB510" i="1" s="1"/>
  <c r="AF140" i="1"/>
  <c r="AF178" i="1"/>
  <c r="AF232" i="1"/>
  <c r="AD226" i="1"/>
  <c r="S244" i="1"/>
  <c r="Q244" i="1" s="1"/>
  <c r="T244" i="1" s="1"/>
  <c r="N244" i="1" s="1"/>
  <c r="O244" i="1" s="1"/>
  <c r="AE276" i="1"/>
  <c r="X276" i="1"/>
  <c r="AB276" i="1" s="1"/>
  <c r="AE534" i="1"/>
  <c r="AD534" i="1"/>
  <c r="AD241" i="1"/>
  <c r="AF247" i="1"/>
  <c r="S408" i="1"/>
  <c r="Q408" i="1" s="1"/>
  <c r="T408" i="1" s="1"/>
  <c r="N408" i="1" s="1"/>
  <c r="O408" i="1" s="1"/>
  <c r="AD188" i="1"/>
  <c r="AD245" i="1"/>
  <c r="AF321" i="1"/>
  <c r="S544" i="1"/>
  <c r="Q544" i="1" s="1"/>
  <c r="T544" i="1" s="1"/>
  <c r="N544" i="1" s="1"/>
  <c r="O544" i="1" s="1"/>
  <c r="AE32" i="1"/>
  <c r="AF32" i="1" s="1"/>
  <c r="X32" i="1"/>
  <c r="AB32" i="1" s="1"/>
  <c r="X124" i="1"/>
  <c r="AB124" i="1" s="1"/>
  <c r="AE124" i="1"/>
  <c r="AD124" i="1"/>
  <c r="AE193" i="1"/>
  <c r="X193" i="1"/>
  <c r="AB193" i="1" s="1"/>
  <c r="S294" i="1"/>
  <c r="Q294" i="1" s="1"/>
  <c r="T294" i="1" s="1"/>
  <c r="N294" i="1" s="1"/>
  <c r="O294" i="1" s="1"/>
  <c r="AE30" i="1"/>
  <c r="X30" i="1"/>
  <c r="AB30" i="1" s="1"/>
  <c r="X23" i="1"/>
  <c r="AB23" i="1" s="1"/>
  <c r="AE23" i="1"/>
  <c r="X45" i="1"/>
  <c r="AB45" i="1" s="1"/>
  <c r="AE45" i="1"/>
  <c r="AF45" i="1" s="1"/>
  <c r="X36" i="1"/>
  <c r="AB36" i="1" s="1"/>
  <c r="S36" i="1"/>
  <c r="Q36" i="1" s="1"/>
  <c r="T36" i="1" s="1"/>
  <c r="N36" i="1" s="1"/>
  <c r="O36" i="1" s="1"/>
  <c r="AE36" i="1"/>
  <c r="AF36" i="1" s="1"/>
  <c r="AD23" i="1"/>
  <c r="AE74" i="1"/>
  <c r="X74" i="1"/>
  <c r="AB74" i="1" s="1"/>
  <c r="AD74" i="1"/>
  <c r="S74" i="1"/>
  <c r="Q74" i="1" s="1"/>
  <c r="T74" i="1" s="1"/>
  <c r="N74" i="1" s="1"/>
  <c r="O74" i="1" s="1"/>
  <c r="AF57" i="1"/>
  <c r="AF51" i="1"/>
  <c r="AF52" i="1"/>
  <c r="AE99" i="1"/>
  <c r="AF99" i="1" s="1"/>
  <c r="X99" i="1"/>
  <c r="AB99" i="1" s="1"/>
  <c r="X103" i="1"/>
  <c r="AB103" i="1" s="1"/>
  <c r="AE103" i="1"/>
  <c r="AF103" i="1" s="1"/>
  <c r="S103" i="1"/>
  <c r="Q103" i="1" s="1"/>
  <c r="T103" i="1" s="1"/>
  <c r="N103" i="1" s="1"/>
  <c r="O103" i="1" s="1"/>
  <c r="AD131" i="1"/>
  <c r="AE131" i="1"/>
  <c r="X131" i="1"/>
  <c r="AB131" i="1" s="1"/>
  <c r="AD141" i="1"/>
  <c r="AE141" i="1"/>
  <c r="X141" i="1"/>
  <c r="AB141" i="1" s="1"/>
  <c r="X122" i="1"/>
  <c r="AB122" i="1" s="1"/>
  <c r="AE122" i="1"/>
  <c r="AF122" i="1" s="1"/>
  <c r="X184" i="1"/>
  <c r="AB184" i="1" s="1"/>
  <c r="AE184" i="1"/>
  <c r="AE203" i="1"/>
  <c r="X203" i="1"/>
  <c r="AB203" i="1" s="1"/>
  <c r="S175" i="1"/>
  <c r="Q175" i="1" s="1"/>
  <c r="T175" i="1" s="1"/>
  <c r="N175" i="1" s="1"/>
  <c r="O175" i="1" s="1"/>
  <c r="AE218" i="1"/>
  <c r="AF218" i="1" s="1"/>
  <c r="X218" i="1"/>
  <c r="AB218" i="1" s="1"/>
  <c r="S235" i="1"/>
  <c r="Q235" i="1" s="1"/>
  <c r="T235" i="1" s="1"/>
  <c r="N235" i="1" s="1"/>
  <c r="O235" i="1" s="1"/>
  <c r="S246" i="1"/>
  <c r="Q246" i="1" s="1"/>
  <c r="T246" i="1" s="1"/>
  <c r="N246" i="1" s="1"/>
  <c r="O246" i="1" s="1"/>
  <c r="AD203" i="1"/>
  <c r="X240" i="1"/>
  <c r="AB240" i="1" s="1"/>
  <c r="AE240" i="1"/>
  <c r="X305" i="1"/>
  <c r="AB305" i="1" s="1"/>
  <c r="AE305" i="1"/>
  <c r="S305" i="1"/>
  <c r="Q305" i="1" s="1"/>
  <c r="T305" i="1" s="1"/>
  <c r="N305" i="1" s="1"/>
  <c r="O305" i="1" s="1"/>
  <c r="AE266" i="1"/>
  <c r="AF266" i="1" s="1"/>
  <c r="X266" i="1"/>
  <c r="AB266" i="1" s="1"/>
  <c r="S266" i="1"/>
  <c r="Q266" i="1" s="1"/>
  <c r="T266" i="1" s="1"/>
  <c r="N266" i="1" s="1"/>
  <c r="O266" i="1" s="1"/>
  <c r="AE264" i="1"/>
  <c r="X264" i="1"/>
  <c r="AB264" i="1" s="1"/>
  <c r="X227" i="1"/>
  <c r="AB227" i="1" s="1"/>
  <c r="AD227" i="1"/>
  <c r="AE227" i="1"/>
  <c r="AE297" i="1"/>
  <c r="AF297" i="1" s="1"/>
  <c r="X297" i="1"/>
  <c r="AB297" i="1" s="1"/>
  <c r="X367" i="1"/>
  <c r="AB367" i="1" s="1"/>
  <c r="AE367" i="1"/>
  <c r="AD367" i="1"/>
  <c r="AD328" i="1"/>
  <c r="AE360" i="1"/>
  <c r="X360" i="1"/>
  <c r="AB360" i="1" s="1"/>
  <c r="X422" i="1"/>
  <c r="AB422" i="1" s="1"/>
  <c r="AE422" i="1"/>
  <c r="AD422" i="1"/>
  <c r="AE458" i="1"/>
  <c r="X458" i="1"/>
  <c r="AB458" i="1" s="1"/>
  <c r="AD508" i="1"/>
  <c r="AE508" i="1"/>
  <c r="X508" i="1"/>
  <c r="AB508" i="1" s="1"/>
  <c r="AE393" i="1"/>
  <c r="X393" i="1"/>
  <c r="AB393" i="1" s="1"/>
  <c r="AF426" i="1"/>
  <c r="AD393" i="1"/>
  <c r="X547" i="1"/>
  <c r="AB547" i="1" s="1"/>
  <c r="AD547" i="1"/>
  <c r="AE547" i="1"/>
  <c r="X565" i="1"/>
  <c r="AB565" i="1" s="1"/>
  <c r="AE565" i="1"/>
  <c r="AF565" i="1" s="1"/>
  <c r="AD452" i="1"/>
  <c r="AE452" i="1"/>
  <c r="X452" i="1"/>
  <c r="AB452" i="1" s="1"/>
  <c r="AE415" i="1"/>
  <c r="AF415" i="1" s="1"/>
  <c r="X415" i="1"/>
  <c r="AB415" i="1" s="1"/>
  <c r="X537" i="1"/>
  <c r="AB537" i="1" s="1"/>
  <c r="AD537" i="1"/>
  <c r="AE537" i="1"/>
  <c r="AD432" i="1"/>
  <c r="AE432" i="1"/>
  <c r="X432" i="1"/>
  <c r="AB432" i="1" s="1"/>
  <c r="AE475" i="1"/>
  <c r="AF475" i="1" s="1"/>
  <c r="X475" i="1"/>
  <c r="AB475" i="1" s="1"/>
  <c r="S547" i="1"/>
  <c r="Q547" i="1" s="1"/>
  <c r="T547" i="1" s="1"/>
  <c r="N547" i="1" s="1"/>
  <c r="O547" i="1" s="1"/>
  <c r="AF541" i="1"/>
  <c r="AE127" i="1"/>
  <c r="AF127" i="1" s="1"/>
  <c r="X127" i="1"/>
  <c r="AB127" i="1" s="1"/>
  <c r="X448" i="1"/>
  <c r="AB448" i="1" s="1"/>
  <c r="AE448" i="1"/>
  <c r="AE406" i="1"/>
  <c r="X406" i="1"/>
  <c r="AB406" i="1" s="1"/>
  <c r="S406" i="1"/>
  <c r="Q406" i="1" s="1"/>
  <c r="T406" i="1" s="1"/>
  <c r="N406" i="1" s="1"/>
  <c r="O406" i="1" s="1"/>
  <c r="AE468" i="1"/>
  <c r="X468" i="1"/>
  <c r="AB468" i="1" s="1"/>
  <c r="AD468" i="1"/>
  <c r="X397" i="1"/>
  <c r="AB397" i="1" s="1"/>
  <c r="AE397" i="1"/>
  <c r="AD397" i="1"/>
  <c r="AE428" i="1"/>
  <c r="X428" i="1"/>
  <c r="AB428" i="1" s="1"/>
  <c r="AE440" i="1"/>
  <c r="X440" i="1"/>
  <c r="AB440" i="1" s="1"/>
  <c r="S465" i="1"/>
  <c r="Q465" i="1" s="1"/>
  <c r="T465" i="1" s="1"/>
  <c r="N465" i="1" s="1"/>
  <c r="O465" i="1" s="1"/>
  <c r="AE465" i="1"/>
  <c r="X465" i="1"/>
  <c r="AB465" i="1" s="1"/>
  <c r="AD513" i="1"/>
  <c r="AE513" i="1"/>
  <c r="X513" i="1"/>
  <c r="AB513" i="1" s="1"/>
  <c r="AE383" i="1"/>
  <c r="X383" i="1"/>
  <c r="AB383" i="1" s="1"/>
  <c r="S428" i="1"/>
  <c r="Q428" i="1" s="1"/>
  <c r="T428" i="1" s="1"/>
  <c r="N428" i="1" s="1"/>
  <c r="O428" i="1" s="1"/>
  <c r="X554" i="1"/>
  <c r="AB554" i="1" s="1"/>
  <c r="AE554" i="1"/>
  <c r="X487" i="1"/>
  <c r="AB487" i="1" s="1"/>
  <c r="AD487" i="1"/>
  <c r="AE487" i="1"/>
  <c r="X525" i="1"/>
  <c r="AB525" i="1" s="1"/>
  <c r="AE525" i="1"/>
  <c r="AF525" i="1" s="1"/>
  <c r="AD459" i="1"/>
  <c r="AE459" i="1"/>
  <c r="X459" i="1"/>
  <c r="AB459" i="1" s="1"/>
  <c r="AE530" i="1"/>
  <c r="X530" i="1"/>
  <c r="AB530" i="1" s="1"/>
  <c r="X504" i="1"/>
  <c r="AB504" i="1" s="1"/>
  <c r="AE504" i="1"/>
  <c r="AD504" i="1"/>
  <c r="AE506" i="1"/>
  <c r="X506" i="1"/>
  <c r="AB506" i="1" s="1"/>
  <c r="AD559" i="1"/>
  <c r="AE559" i="1"/>
  <c r="X559" i="1"/>
  <c r="AB559" i="1" s="1"/>
  <c r="S397" i="1"/>
  <c r="Q397" i="1" s="1"/>
  <c r="T397" i="1" s="1"/>
  <c r="N397" i="1" s="1"/>
  <c r="O397" i="1" s="1"/>
  <c r="X480" i="1"/>
  <c r="AB480" i="1" s="1"/>
  <c r="AD480" i="1"/>
  <c r="AE480" i="1"/>
  <c r="X535" i="1"/>
  <c r="AB535" i="1" s="1"/>
  <c r="AE535" i="1"/>
  <c r="S530" i="1"/>
  <c r="Q530" i="1" s="1"/>
  <c r="T530" i="1" s="1"/>
  <c r="N530" i="1" s="1"/>
  <c r="O530" i="1" s="1"/>
  <c r="AD554" i="1"/>
  <c r="X482" i="1"/>
  <c r="AB482" i="1" s="1"/>
  <c r="AD482" i="1"/>
  <c r="AE482" i="1"/>
  <c r="AD477" i="1"/>
  <c r="AE477" i="1"/>
  <c r="X477" i="1"/>
  <c r="AB477" i="1" s="1"/>
  <c r="AD564" i="1"/>
  <c r="AE564" i="1"/>
  <c r="X564" i="1"/>
  <c r="AB564" i="1" s="1"/>
  <c r="X574" i="1"/>
  <c r="AB574" i="1" s="1"/>
  <c r="AE574" i="1"/>
  <c r="AD574" i="1"/>
  <c r="X372" i="1"/>
  <c r="AB372" i="1" s="1"/>
  <c r="AE372" i="1"/>
  <c r="AD372" i="1"/>
  <c r="AE403" i="1"/>
  <c r="X403" i="1"/>
  <c r="AB403" i="1" s="1"/>
  <c r="AD383" i="1"/>
  <c r="AE441" i="1"/>
  <c r="X441" i="1"/>
  <c r="AB441" i="1" s="1"/>
  <c r="AD441" i="1"/>
  <c r="AE473" i="1"/>
  <c r="X473" i="1"/>
  <c r="AB473" i="1" s="1"/>
  <c r="AD448" i="1"/>
  <c r="AE558" i="1"/>
  <c r="X558" i="1"/>
  <c r="AB558" i="1" s="1"/>
  <c r="AD558" i="1"/>
  <c r="AE469" i="1"/>
  <c r="X469" i="1"/>
  <c r="AB469" i="1" s="1"/>
  <c r="S513" i="1"/>
  <c r="Q513" i="1" s="1"/>
  <c r="T513" i="1" s="1"/>
  <c r="N513" i="1" s="1"/>
  <c r="O513" i="1" s="1"/>
  <c r="X509" i="1"/>
  <c r="AB509" i="1" s="1"/>
  <c r="AE509" i="1"/>
  <c r="AD509" i="1"/>
  <c r="AE548" i="1"/>
  <c r="X548" i="1"/>
  <c r="AB548" i="1" s="1"/>
  <c r="AD548" i="1"/>
  <c r="AE445" i="1"/>
  <c r="X445" i="1"/>
  <c r="AB445" i="1" s="1"/>
  <c r="AE471" i="1"/>
  <c r="AF471" i="1" s="1"/>
  <c r="X471" i="1"/>
  <c r="AB471" i="1" s="1"/>
  <c r="S471" i="1"/>
  <c r="Q471" i="1" s="1"/>
  <c r="T471" i="1" s="1"/>
  <c r="N471" i="1" s="1"/>
  <c r="O471" i="1" s="1"/>
  <c r="AE563" i="1"/>
  <c r="AD563" i="1"/>
  <c r="X563" i="1"/>
  <c r="AB563" i="1" s="1"/>
  <c r="X542" i="1"/>
  <c r="AB542" i="1" s="1"/>
  <c r="AD542" i="1"/>
  <c r="AE542" i="1"/>
  <c r="X412" i="1"/>
  <c r="AB412" i="1" s="1"/>
  <c r="AD412" i="1"/>
  <c r="AE412" i="1"/>
  <c r="X550" i="1"/>
  <c r="AB550" i="1" s="1"/>
  <c r="AE550" i="1"/>
  <c r="AE556" i="1"/>
  <c r="AF556" i="1" s="1"/>
  <c r="X556" i="1"/>
  <c r="AB556" i="1" s="1"/>
  <c r="S556" i="1"/>
  <c r="Q556" i="1" s="1"/>
  <c r="T556" i="1" s="1"/>
  <c r="N556" i="1" s="1"/>
  <c r="O556" i="1" s="1"/>
  <c r="X399" i="1"/>
  <c r="AB399" i="1" s="1"/>
  <c r="AD399" i="1"/>
  <c r="AE399" i="1"/>
  <c r="AE570" i="1"/>
  <c r="X570" i="1"/>
  <c r="AB570" i="1" s="1"/>
  <c r="X575" i="1"/>
  <c r="AB575" i="1" s="1"/>
  <c r="AE575" i="1"/>
  <c r="X527" i="1"/>
  <c r="AB527" i="1" s="1"/>
  <c r="AD527" i="1"/>
  <c r="AE527" i="1"/>
  <c r="X132" i="1"/>
  <c r="AB132" i="1" s="1"/>
  <c r="AE132" i="1"/>
  <c r="X197" i="1"/>
  <c r="AB197" i="1" s="1"/>
  <c r="AD197" i="1"/>
  <c r="AE197" i="1"/>
  <c r="AE205" i="1"/>
  <c r="X205" i="1"/>
  <c r="AB205" i="1" s="1"/>
  <c r="X279" i="1"/>
  <c r="AB279" i="1" s="1"/>
  <c r="AD279" i="1"/>
  <c r="AE279" i="1"/>
  <c r="S279" i="1"/>
  <c r="Q279" i="1" s="1"/>
  <c r="T279" i="1" s="1"/>
  <c r="N279" i="1" s="1"/>
  <c r="O279" i="1" s="1"/>
  <c r="X277" i="1"/>
  <c r="AB277" i="1" s="1"/>
  <c r="AD277" i="1"/>
  <c r="AE277" i="1"/>
  <c r="X53" i="1"/>
  <c r="AB53" i="1" s="1"/>
  <c r="AD53" i="1"/>
  <c r="AE53" i="1"/>
  <c r="AD44" i="1"/>
  <c r="AE44" i="1"/>
  <c r="X44" i="1"/>
  <c r="AB44" i="1" s="1"/>
  <c r="X58" i="1"/>
  <c r="AB58" i="1" s="1"/>
  <c r="AD58" i="1"/>
  <c r="AE58" i="1"/>
  <c r="X96" i="1"/>
  <c r="AB96" i="1" s="1"/>
  <c r="AE96" i="1"/>
  <c r="AF96" i="1" s="1"/>
  <c r="AE102" i="1"/>
  <c r="AF102" i="1" s="1"/>
  <c r="X102" i="1"/>
  <c r="AB102" i="1" s="1"/>
  <c r="AD207" i="1"/>
  <c r="AE207" i="1"/>
  <c r="X207" i="1"/>
  <c r="AB207" i="1" s="1"/>
  <c r="AE50" i="1"/>
  <c r="X50" i="1"/>
  <c r="AB50" i="1" s="1"/>
  <c r="AD50" i="1"/>
  <c r="AE40" i="1"/>
  <c r="AF40" i="1" s="1"/>
  <c r="S40" i="1"/>
  <c r="Q40" i="1" s="1"/>
  <c r="T40" i="1" s="1"/>
  <c r="N40" i="1" s="1"/>
  <c r="O40" i="1" s="1"/>
  <c r="X40" i="1"/>
  <c r="AB40" i="1" s="1"/>
  <c r="AF47" i="1"/>
  <c r="X136" i="1"/>
  <c r="AB136" i="1" s="1"/>
  <c r="S136" i="1"/>
  <c r="Q136" i="1" s="1"/>
  <c r="T136" i="1" s="1"/>
  <c r="N136" i="1" s="1"/>
  <c r="O136" i="1" s="1"/>
  <c r="AD136" i="1"/>
  <c r="AE136" i="1"/>
  <c r="AD85" i="1"/>
  <c r="AE85" i="1"/>
  <c r="X85" i="1"/>
  <c r="AB85" i="1" s="1"/>
  <c r="S112" i="1"/>
  <c r="Q112" i="1" s="1"/>
  <c r="T112" i="1" s="1"/>
  <c r="N112" i="1" s="1"/>
  <c r="O112" i="1" s="1"/>
  <c r="AF82" i="1"/>
  <c r="S127" i="1"/>
  <c r="Q127" i="1" s="1"/>
  <c r="T127" i="1" s="1"/>
  <c r="N127" i="1" s="1"/>
  <c r="O127" i="1" s="1"/>
  <c r="AE120" i="1"/>
  <c r="AD120" i="1"/>
  <c r="X120" i="1"/>
  <c r="AB120" i="1" s="1"/>
  <c r="S96" i="1"/>
  <c r="Q96" i="1" s="1"/>
  <c r="T96" i="1" s="1"/>
  <c r="N96" i="1" s="1"/>
  <c r="O96" i="1" s="1"/>
  <c r="S102" i="1"/>
  <c r="Q102" i="1" s="1"/>
  <c r="T102" i="1" s="1"/>
  <c r="N102" i="1" s="1"/>
  <c r="O102" i="1" s="1"/>
  <c r="AD160" i="1"/>
  <c r="AE160" i="1"/>
  <c r="X160" i="1"/>
  <c r="AB160" i="1" s="1"/>
  <c r="AE187" i="1"/>
  <c r="X187" i="1"/>
  <c r="AB187" i="1" s="1"/>
  <c r="AD187" i="1"/>
  <c r="AE181" i="1"/>
  <c r="X181" i="1"/>
  <c r="AB181" i="1" s="1"/>
  <c r="S181" i="1"/>
  <c r="Q181" i="1" s="1"/>
  <c r="T181" i="1" s="1"/>
  <c r="N181" i="1" s="1"/>
  <c r="O181" i="1" s="1"/>
  <c r="S187" i="1"/>
  <c r="Q187" i="1" s="1"/>
  <c r="T187" i="1" s="1"/>
  <c r="N187" i="1" s="1"/>
  <c r="O187" i="1" s="1"/>
  <c r="AD233" i="1"/>
  <c r="AE233" i="1"/>
  <c r="X233" i="1"/>
  <c r="AB233" i="1" s="1"/>
  <c r="X199" i="1"/>
  <c r="AB199" i="1" s="1"/>
  <c r="AD199" i="1"/>
  <c r="AE199" i="1"/>
  <c r="AD212" i="1"/>
  <c r="AE212" i="1"/>
  <c r="X212" i="1"/>
  <c r="AB212" i="1" s="1"/>
  <c r="AE224" i="1"/>
  <c r="X224" i="1"/>
  <c r="AB224" i="1" s="1"/>
  <c r="S205" i="1"/>
  <c r="Q205" i="1" s="1"/>
  <c r="T205" i="1" s="1"/>
  <c r="N205" i="1" s="1"/>
  <c r="O205" i="1" s="1"/>
  <c r="AE241" i="1"/>
  <c r="X241" i="1"/>
  <c r="AB241" i="1" s="1"/>
  <c r="AE285" i="1"/>
  <c r="AF285" i="1" s="1"/>
  <c r="X285" i="1"/>
  <c r="AB285" i="1" s="1"/>
  <c r="X257" i="1"/>
  <c r="AB257" i="1" s="1"/>
  <c r="AE257" i="1"/>
  <c r="AE307" i="1"/>
  <c r="X307" i="1"/>
  <c r="AB307" i="1" s="1"/>
  <c r="AF275" i="1"/>
  <c r="AD335" i="1"/>
  <c r="AE335" i="1"/>
  <c r="X335" i="1"/>
  <c r="AB335" i="1" s="1"/>
  <c r="AE302" i="1"/>
  <c r="AF302" i="1" s="1"/>
  <c r="X302" i="1"/>
  <c r="AB302" i="1" s="1"/>
  <c r="AD301" i="1"/>
  <c r="AE301" i="1"/>
  <c r="X301" i="1"/>
  <c r="AB301" i="1" s="1"/>
  <c r="AF316" i="1"/>
  <c r="X262" i="1"/>
  <c r="AB262" i="1" s="1"/>
  <c r="AE262" i="1"/>
  <c r="AD320" i="1"/>
  <c r="X354" i="1"/>
  <c r="AB354" i="1" s="1"/>
  <c r="AD354" i="1"/>
  <c r="AE354" i="1"/>
  <c r="AE381" i="1"/>
  <c r="AF381" i="1" s="1"/>
  <c r="X381" i="1"/>
  <c r="AB381" i="1" s="1"/>
  <c r="S381" i="1"/>
  <c r="Q381" i="1" s="1"/>
  <c r="T381" i="1" s="1"/>
  <c r="N381" i="1" s="1"/>
  <c r="O381" i="1" s="1"/>
  <c r="AD403" i="1"/>
  <c r="AE378" i="1"/>
  <c r="X378" i="1"/>
  <c r="AB378" i="1" s="1"/>
  <c r="AE457" i="1"/>
  <c r="X457" i="1"/>
  <c r="AB457" i="1" s="1"/>
  <c r="AD457" i="1"/>
  <c r="AD445" i="1"/>
  <c r="AD479" i="1"/>
  <c r="AE479" i="1"/>
  <c r="X479" i="1"/>
  <c r="AB479" i="1" s="1"/>
  <c r="AE433" i="1"/>
  <c r="AF433" i="1" s="1"/>
  <c r="X433" i="1"/>
  <c r="AB433" i="1" s="1"/>
  <c r="AE526" i="1"/>
  <c r="X526" i="1"/>
  <c r="AB526" i="1" s="1"/>
  <c r="AD377" i="1"/>
  <c r="AE377" i="1"/>
  <c r="X377" i="1"/>
  <c r="AB377" i="1" s="1"/>
  <c r="AE476" i="1"/>
  <c r="AF476" i="1" s="1"/>
  <c r="X476" i="1"/>
  <c r="AB476" i="1" s="1"/>
  <c r="S476" i="1"/>
  <c r="Q476" i="1" s="1"/>
  <c r="T476" i="1" s="1"/>
  <c r="N476" i="1" s="1"/>
  <c r="O476" i="1" s="1"/>
  <c r="AD506" i="1"/>
  <c r="S526" i="1"/>
  <c r="Q526" i="1" s="1"/>
  <c r="T526" i="1" s="1"/>
  <c r="N526" i="1" s="1"/>
  <c r="O526" i="1" s="1"/>
  <c r="X514" i="1"/>
  <c r="AB514" i="1" s="1"/>
  <c r="AE514" i="1"/>
  <c r="AD514" i="1"/>
  <c r="X404" i="1"/>
  <c r="AB404" i="1" s="1"/>
  <c r="S404" i="1"/>
  <c r="Q404" i="1" s="1"/>
  <c r="T404" i="1" s="1"/>
  <c r="N404" i="1" s="1"/>
  <c r="O404" i="1" s="1"/>
  <c r="AE404" i="1"/>
  <c r="AF404" i="1" s="1"/>
  <c r="AD462" i="1"/>
  <c r="AE462" i="1"/>
  <c r="X462" i="1"/>
  <c r="AB462" i="1" s="1"/>
  <c r="X517" i="1"/>
  <c r="AB517" i="1" s="1"/>
  <c r="AD517" i="1"/>
  <c r="AE517" i="1"/>
  <c r="AE516" i="1"/>
  <c r="AF516" i="1" s="1"/>
  <c r="X516" i="1"/>
  <c r="AB516" i="1" s="1"/>
  <c r="S517" i="1"/>
  <c r="Q517" i="1" s="1"/>
  <c r="T517" i="1" s="1"/>
  <c r="N517" i="1" s="1"/>
  <c r="O517" i="1" s="1"/>
  <c r="S514" i="1"/>
  <c r="Q514" i="1" s="1"/>
  <c r="T514" i="1" s="1"/>
  <c r="N514" i="1" s="1"/>
  <c r="O514" i="1" s="1"/>
  <c r="S480" i="1"/>
  <c r="Q480" i="1" s="1"/>
  <c r="T480" i="1" s="1"/>
  <c r="N480" i="1" s="1"/>
  <c r="O480" i="1" s="1"/>
  <c r="AE568" i="1"/>
  <c r="AD568" i="1"/>
  <c r="X568" i="1"/>
  <c r="AB568" i="1" s="1"/>
  <c r="AD550" i="1"/>
  <c r="S565" i="1"/>
  <c r="Q565" i="1" s="1"/>
  <c r="T565" i="1" s="1"/>
  <c r="N565" i="1" s="1"/>
  <c r="O565" i="1" s="1"/>
  <c r="S482" i="1"/>
  <c r="Q482" i="1" s="1"/>
  <c r="T482" i="1" s="1"/>
  <c r="N482" i="1" s="1"/>
  <c r="O482" i="1" s="1"/>
  <c r="AF566" i="1"/>
  <c r="AD575" i="1"/>
  <c r="S527" i="1"/>
  <c r="Q527" i="1" s="1"/>
  <c r="T527" i="1" s="1"/>
  <c r="N527" i="1" s="1"/>
  <c r="O527" i="1" s="1"/>
  <c r="X100" i="1"/>
  <c r="AB100" i="1" s="1"/>
  <c r="AE100" i="1"/>
  <c r="S100" i="1"/>
  <c r="Q100" i="1" s="1"/>
  <c r="T100" i="1" s="1"/>
  <c r="N100" i="1" s="1"/>
  <c r="O100" i="1" s="1"/>
  <c r="S106" i="1"/>
  <c r="Q106" i="1" s="1"/>
  <c r="T106" i="1" s="1"/>
  <c r="N106" i="1" s="1"/>
  <c r="O106" i="1" s="1"/>
  <c r="AD41" i="1"/>
  <c r="AE41" i="1"/>
  <c r="X41" i="1"/>
  <c r="AB41" i="1" s="1"/>
  <c r="AE161" i="1"/>
  <c r="X161" i="1"/>
  <c r="AB161" i="1" s="1"/>
  <c r="X192" i="1"/>
  <c r="AB192" i="1" s="1"/>
  <c r="AD192" i="1"/>
  <c r="AE192" i="1"/>
  <c r="AF287" i="1"/>
  <c r="X56" i="1"/>
  <c r="AB56" i="1" s="1"/>
  <c r="AE56" i="1"/>
  <c r="AD69" i="1"/>
  <c r="AE69" i="1"/>
  <c r="X69" i="1"/>
  <c r="AB69" i="1" s="1"/>
  <c r="X26" i="1"/>
  <c r="AB26" i="1" s="1"/>
  <c r="AE26" i="1"/>
  <c r="S44" i="1"/>
  <c r="Q44" i="1" s="1"/>
  <c r="T44" i="1" s="1"/>
  <c r="N44" i="1" s="1"/>
  <c r="O44" i="1" s="1"/>
  <c r="AE94" i="1"/>
  <c r="X94" i="1"/>
  <c r="AB94" i="1" s="1"/>
  <c r="AD94" i="1"/>
  <c r="S53" i="1"/>
  <c r="Q53" i="1" s="1"/>
  <c r="T53" i="1" s="1"/>
  <c r="N53" i="1" s="1"/>
  <c r="O53" i="1" s="1"/>
  <c r="AE90" i="1"/>
  <c r="X90" i="1"/>
  <c r="AB90" i="1" s="1"/>
  <c r="AD90" i="1"/>
  <c r="AF86" i="1"/>
  <c r="X111" i="1"/>
  <c r="AB111" i="1" s="1"/>
  <c r="AE111" i="1"/>
  <c r="AF111" i="1" s="1"/>
  <c r="S111" i="1"/>
  <c r="Q111" i="1" s="1"/>
  <c r="T111" i="1" s="1"/>
  <c r="N111" i="1" s="1"/>
  <c r="O111" i="1" s="1"/>
  <c r="X148" i="1"/>
  <c r="AB148" i="1" s="1"/>
  <c r="AE148" i="1"/>
  <c r="X164" i="1"/>
  <c r="AB164" i="1" s="1"/>
  <c r="AD164" i="1"/>
  <c r="AE164" i="1"/>
  <c r="AD238" i="1"/>
  <c r="AE238" i="1"/>
  <c r="X238" i="1"/>
  <c r="AB238" i="1" s="1"/>
  <c r="AF196" i="1"/>
  <c r="X174" i="1"/>
  <c r="AB174" i="1" s="1"/>
  <c r="AD174" i="1"/>
  <c r="AE174" i="1"/>
  <c r="AE213" i="1"/>
  <c r="AD213" i="1"/>
  <c r="X213" i="1"/>
  <c r="AB213" i="1" s="1"/>
  <c r="AE210" i="1"/>
  <c r="AF210" i="1" s="1"/>
  <c r="X210" i="1"/>
  <c r="AB210" i="1" s="1"/>
  <c r="AD151" i="1"/>
  <c r="AE151" i="1"/>
  <c r="X151" i="1"/>
  <c r="AB151" i="1" s="1"/>
  <c r="S192" i="1"/>
  <c r="Q192" i="1" s="1"/>
  <c r="T192" i="1" s="1"/>
  <c r="N192" i="1" s="1"/>
  <c r="O192" i="1" s="1"/>
  <c r="S207" i="1"/>
  <c r="Q207" i="1" s="1"/>
  <c r="T207" i="1" s="1"/>
  <c r="N207" i="1" s="1"/>
  <c r="O207" i="1" s="1"/>
  <c r="AE200" i="1"/>
  <c r="X200" i="1"/>
  <c r="AB200" i="1" s="1"/>
  <c r="AD255" i="1"/>
  <c r="AE255" i="1"/>
  <c r="X255" i="1"/>
  <c r="AB255" i="1" s="1"/>
  <c r="S255" i="1"/>
  <c r="Q255" i="1" s="1"/>
  <c r="T255" i="1" s="1"/>
  <c r="N255" i="1" s="1"/>
  <c r="O255" i="1" s="1"/>
  <c r="S257" i="1"/>
  <c r="Q257" i="1" s="1"/>
  <c r="T257" i="1" s="1"/>
  <c r="N257" i="1" s="1"/>
  <c r="O257" i="1" s="1"/>
  <c r="X303" i="1"/>
  <c r="AB303" i="1" s="1"/>
  <c r="AE303" i="1"/>
  <c r="AD303" i="1"/>
  <c r="AF304" i="1"/>
  <c r="AD307" i="1"/>
  <c r="X348" i="1"/>
  <c r="AB348" i="1" s="1"/>
  <c r="AE348" i="1"/>
  <c r="S348" i="1"/>
  <c r="Q348" i="1" s="1"/>
  <c r="T348" i="1" s="1"/>
  <c r="N348" i="1" s="1"/>
  <c r="O348" i="1" s="1"/>
  <c r="AE325" i="1"/>
  <c r="S325" i="1"/>
  <c r="Q325" i="1" s="1"/>
  <c r="T325" i="1" s="1"/>
  <c r="N325" i="1" s="1"/>
  <c r="O325" i="1" s="1"/>
  <c r="X325" i="1"/>
  <c r="AB325" i="1" s="1"/>
  <c r="AE278" i="1"/>
  <c r="X278" i="1"/>
  <c r="AB278" i="1" s="1"/>
  <c r="AD278" i="1"/>
  <c r="X333" i="1"/>
  <c r="AB333" i="1" s="1"/>
  <c r="AE333" i="1"/>
  <c r="AF333" i="1" s="1"/>
  <c r="S333" i="1"/>
  <c r="Q333" i="1" s="1"/>
  <c r="T333" i="1" s="1"/>
  <c r="N333" i="1" s="1"/>
  <c r="O333" i="1" s="1"/>
  <c r="AE339" i="1"/>
  <c r="AD339" i="1"/>
  <c r="X339" i="1"/>
  <c r="AB339" i="1" s="1"/>
  <c r="X352" i="1"/>
  <c r="AB352" i="1" s="1"/>
  <c r="AD352" i="1"/>
  <c r="AE352" i="1"/>
  <c r="AD348" i="1"/>
  <c r="S367" i="1"/>
  <c r="Q367" i="1" s="1"/>
  <c r="T367" i="1" s="1"/>
  <c r="N367" i="1" s="1"/>
  <c r="O367" i="1" s="1"/>
  <c r="S354" i="1"/>
  <c r="Q354" i="1" s="1"/>
  <c r="T354" i="1" s="1"/>
  <c r="N354" i="1" s="1"/>
  <c r="O354" i="1" s="1"/>
  <c r="X417" i="1"/>
  <c r="AB417" i="1" s="1"/>
  <c r="AD417" i="1"/>
  <c r="AE417" i="1"/>
  <c r="AE481" i="1"/>
  <c r="AD481" i="1"/>
  <c r="X481" i="1"/>
  <c r="AB481" i="1" s="1"/>
  <c r="AF400" i="1"/>
  <c r="AE529" i="1"/>
  <c r="X529" i="1"/>
  <c r="AB529" i="1" s="1"/>
  <c r="AD529" i="1"/>
  <c r="S529" i="1"/>
  <c r="Q529" i="1" s="1"/>
  <c r="T529" i="1" s="1"/>
  <c r="N529" i="1" s="1"/>
  <c r="O529" i="1" s="1"/>
  <c r="S558" i="1"/>
  <c r="Q558" i="1" s="1"/>
  <c r="T558" i="1" s="1"/>
  <c r="N558" i="1" s="1"/>
  <c r="O558" i="1" s="1"/>
  <c r="S433" i="1"/>
  <c r="Q433" i="1" s="1"/>
  <c r="T433" i="1" s="1"/>
  <c r="N433" i="1" s="1"/>
  <c r="O433" i="1" s="1"/>
  <c r="S481" i="1"/>
  <c r="Q481" i="1" s="1"/>
  <c r="T481" i="1" s="1"/>
  <c r="N481" i="1" s="1"/>
  <c r="O481" i="1" s="1"/>
  <c r="S383" i="1"/>
  <c r="Q383" i="1" s="1"/>
  <c r="T383" i="1" s="1"/>
  <c r="N383" i="1" s="1"/>
  <c r="O383" i="1" s="1"/>
  <c r="AD473" i="1"/>
  <c r="S548" i="1"/>
  <c r="Q548" i="1" s="1"/>
  <c r="T548" i="1" s="1"/>
  <c r="N548" i="1" s="1"/>
  <c r="O548" i="1" s="1"/>
  <c r="AE396" i="1"/>
  <c r="X396" i="1"/>
  <c r="AB396" i="1" s="1"/>
  <c r="S468" i="1"/>
  <c r="Q468" i="1" s="1"/>
  <c r="T468" i="1" s="1"/>
  <c r="N468" i="1" s="1"/>
  <c r="O468" i="1" s="1"/>
  <c r="AE519" i="1"/>
  <c r="AD519" i="1"/>
  <c r="X519" i="1"/>
  <c r="AB519" i="1" s="1"/>
  <c r="AE543" i="1"/>
  <c r="AD543" i="1"/>
  <c r="X543" i="1"/>
  <c r="AB543" i="1" s="1"/>
  <c r="S445" i="1"/>
  <c r="Q445" i="1" s="1"/>
  <c r="T445" i="1" s="1"/>
  <c r="N445" i="1" s="1"/>
  <c r="O445" i="1" s="1"/>
  <c r="S563" i="1"/>
  <c r="Q563" i="1" s="1"/>
  <c r="T563" i="1" s="1"/>
  <c r="N563" i="1" s="1"/>
  <c r="O563" i="1" s="1"/>
  <c r="S519" i="1"/>
  <c r="Q519" i="1" s="1"/>
  <c r="T519" i="1" s="1"/>
  <c r="N519" i="1" s="1"/>
  <c r="O519" i="1" s="1"/>
  <c r="S554" i="1"/>
  <c r="Q554" i="1" s="1"/>
  <c r="T554" i="1" s="1"/>
  <c r="N554" i="1" s="1"/>
  <c r="O554" i="1" s="1"/>
  <c r="S559" i="1"/>
  <c r="Q559" i="1" s="1"/>
  <c r="T559" i="1" s="1"/>
  <c r="N559" i="1" s="1"/>
  <c r="O559" i="1" s="1"/>
  <c r="S574" i="1"/>
  <c r="Q574" i="1" s="1"/>
  <c r="T574" i="1" s="1"/>
  <c r="N574" i="1" s="1"/>
  <c r="O574" i="1" s="1"/>
  <c r="X502" i="1"/>
  <c r="AB502" i="1" s="1"/>
  <c r="AD502" i="1"/>
  <c r="AE502" i="1"/>
  <c r="X463" i="1"/>
  <c r="AB463" i="1" s="1"/>
  <c r="AD463" i="1"/>
  <c r="AE463" i="1"/>
  <c r="X580" i="1"/>
  <c r="AB580" i="1" s="1"/>
  <c r="AE580" i="1"/>
  <c r="AF580" i="1" s="1"/>
  <c r="AF521" i="1"/>
  <c r="X572" i="1"/>
  <c r="AB572" i="1" s="1"/>
  <c r="AD572" i="1"/>
  <c r="AE572" i="1"/>
  <c r="X562" i="1"/>
  <c r="AB562" i="1" s="1"/>
  <c r="AD562" i="1"/>
  <c r="AE562" i="1"/>
  <c r="S159" i="1"/>
  <c r="Q159" i="1" s="1"/>
  <c r="T159" i="1" s="1"/>
  <c r="N159" i="1" s="1"/>
  <c r="O159" i="1" s="1"/>
  <c r="AD159" i="1"/>
  <c r="AE159" i="1"/>
  <c r="X159" i="1"/>
  <c r="AB159" i="1" s="1"/>
  <c r="AE246" i="1"/>
  <c r="AF246" i="1" s="1"/>
  <c r="X246" i="1"/>
  <c r="AB246" i="1" s="1"/>
  <c r="AE292" i="1"/>
  <c r="X292" i="1"/>
  <c r="AB292" i="1" s="1"/>
  <c r="AD296" i="1"/>
  <c r="AE296" i="1"/>
  <c r="X296" i="1"/>
  <c r="AB296" i="1" s="1"/>
  <c r="AE361" i="1"/>
  <c r="AF361" i="1" s="1"/>
  <c r="X361" i="1"/>
  <c r="AB361" i="1" s="1"/>
  <c r="X24" i="1"/>
  <c r="AB24" i="1" s="1"/>
  <c r="AD24" i="1"/>
  <c r="AE24" i="1"/>
  <c r="X340" i="1"/>
  <c r="AB340" i="1" s="1"/>
  <c r="AE340" i="1"/>
  <c r="S340" i="1"/>
  <c r="Q340" i="1" s="1"/>
  <c r="T340" i="1" s="1"/>
  <c r="N340" i="1" s="1"/>
  <c r="O340" i="1" s="1"/>
  <c r="S277" i="1"/>
  <c r="Q277" i="1" s="1"/>
  <c r="T277" i="1" s="1"/>
  <c r="N277" i="1" s="1"/>
  <c r="O277" i="1" s="1"/>
  <c r="AD39" i="1"/>
  <c r="AE39" i="1"/>
  <c r="X39" i="1"/>
  <c r="AB39" i="1" s="1"/>
  <c r="AE61" i="1"/>
  <c r="AF61" i="1" s="1"/>
  <c r="X61" i="1"/>
  <c r="AB61" i="1" s="1"/>
  <c r="S50" i="1"/>
  <c r="Q50" i="1" s="1"/>
  <c r="T50" i="1" s="1"/>
  <c r="N50" i="1" s="1"/>
  <c r="O50" i="1" s="1"/>
  <c r="X146" i="1"/>
  <c r="AB146" i="1" s="1"/>
  <c r="AE146" i="1"/>
  <c r="AF146" i="1" s="1"/>
  <c r="S146" i="1"/>
  <c r="Q146" i="1" s="1"/>
  <c r="T146" i="1" s="1"/>
  <c r="N146" i="1" s="1"/>
  <c r="O146" i="1" s="1"/>
  <c r="AE92" i="1"/>
  <c r="X92" i="1"/>
  <c r="AB92" i="1" s="1"/>
  <c r="AD92" i="1"/>
  <c r="AE112" i="1"/>
  <c r="AF112" i="1" s="1"/>
  <c r="X112" i="1"/>
  <c r="AB112" i="1" s="1"/>
  <c r="AF66" i="1"/>
  <c r="X109" i="1"/>
  <c r="AB109" i="1" s="1"/>
  <c r="AD109" i="1"/>
  <c r="AE109" i="1"/>
  <c r="AF107" i="1"/>
  <c r="X189" i="1"/>
  <c r="AB189" i="1" s="1"/>
  <c r="AE189" i="1"/>
  <c r="AF189" i="1" s="1"/>
  <c r="AD243" i="1"/>
  <c r="AE243" i="1"/>
  <c r="X243" i="1"/>
  <c r="AB243" i="1" s="1"/>
  <c r="S164" i="1"/>
  <c r="Q164" i="1" s="1"/>
  <c r="T164" i="1" s="1"/>
  <c r="N164" i="1" s="1"/>
  <c r="O164" i="1" s="1"/>
  <c r="X179" i="1"/>
  <c r="AB179" i="1" s="1"/>
  <c r="AD179" i="1"/>
  <c r="AE179" i="1"/>
  <c r="AE226" i="1"/>
  <c r="X226" i="1"/>
  <c r="AB226" i="1" s="1"/>
  <c r="S151" i="1"/>
  <c r="Q151" i="1" s="1"/>
  <c r="T151" i="1" s="1"/>
  <c r="N151" i="1" s="1"/>
  <c r="O151" i="1" s="1"/>
  <c r="AE195" i="1"/>
  <c r="AF195" i="1" s="1"/>
  <c r="X195" i="1"/>
  <c r="AB195" i="1" s="1"/>
  <c r="S238" i="1"/>
  <c r="Q238" i="1" s="1"/>
  <c r="T238" i="1" s="1"/>
  <c r="N238" i="1" s="1"/>
  <c r="O238" i="1" s="1"/>
  <c r="AD184" i="1"/>
  <c r="S212" i="1"/>
  <c r="Q212" i="1" s="1"/>
  <c r="T212" i="1" s="1"/>
  <c r="N212" i="1" s="1"/>
  <c r="O212" i="1" s="1"/>
  <c r="AF220" i="1"/>
  <c r="AD291" i="1"/>
  <c r="X291" i="1"/>
  <c r="AB291" i="1" s="1"/>
  <c r="AE291" i="1"/>
  <c r="X320" i="1"/>
  <c r="AB320" i="1" s="1"/>
  <c r="AE320" i="1"/>
  <c r="AD257" i="1"/>
  <c r="X252" i="1"/>
  <c r="AB252" i="1" s="1"/>
  <c r="AD252" i="1"/>
  <c r="AE252" i="1"/>
  <c r="AE332" i="1"/>
  <c r="X332" i="1"/>
  <c r="AB332" i="1" s="1"/>
  <c r="S332" i="1"/>
  <c r="Q332" i="1" s="1"/>
  <c r="T332" i="1" s="1"/>
  <c r="N332" i="1" s="1"/>
  <c r="O332" i="1" s="1"/>
  <c r="AE324" i="1"/>
  <c r="X324" i="1"/>
  <c r="AB324" i="1" s="1"/>
  <c r="AD324" i="1"/>
  <c r="AD351" i="1"/>
  <c r="AE351" i="1"/>
  <c r="X351" i="1"/>
  <c r="AB351" i="1" s="1"/>
  <c r="AE317" i="1"/>
  <c r="X317" i="1"/>
  <c r="AB317" i="1" s="1"/>
  <c r="AD362" i="1"/>
  <c r="AE362" i="1"/>
  <c r="X362" i="1"/>
  <c r="AB362" i="1" s="1"/>
  <c r="AE423" i="1"/>
  <c r="AF423" i="1" s="1"/>
  <c r="X423" i="1"/>
  <c r="AB423" i="1" s="1"/>
  <c r="S417" i="1"/>
  <c r="Q417" i="1" s="1"/>
  <c r="T417" i="1" s="1"/>
  <c r="N417" i="1" s="1"/>
  <c r="O417" i="1" s="1"/>
  <c r="X434" i="1"/>
  <c r="AB434" i="1" s="1"/>
  <c r="AE434" i="1"/>
  <c r="AD434" i="1"/>
  <c r="AD483" i="1"/>
  <c r="AE483" i="1"/>
  <c r="X483" i="1"/>
  <c r="AB483" i="1" s="1"/>
  <c r="S440" i="1"/>
  <c r="Q440" i="1" s="1"/>
  <c r="T440" i="1" s="1"/>
  <c r="N440" i="1" s="1"/>
  <c r="O440" i="1" s="1"/>
  <c r="AD402" i="1"/>
  <c r="AE402" i="1"/>
  <c r="X402" i="1"/>
  <c r="AB402" i="1" s="1"/>
  <c r="AD458" i="1"/>
  <c r="AE491" i="1"/>
  <c r="X491" i="1"/>
  <c r="AB491" i="1" s="1"/>
  <c r="S535" i="1"/>
  <c r="Q535" i="1" s="1"/>
  <c r="T535" i="1" s="1"/>
  <c r="N535" i="1" s="1"/>
  <c r="O535" i="1" s="1"/>
  <c r="X474" i="1"/>
  <c r="AB474" i="1" s="1"/>
  <c r="AE474" i="1"/>
  <c r="S474" i="1"/>
  <c r="Q474" i="1" s="1"/>
  <c r="T474" i="1" s="1"/>
  <c r="N474" i="1" s="1"/>
  <c r="O474" i="1" s="1"/>
  <c r="AD407" i="1"/>
  <c r="AE407" i="1"/>
  <c r="X407" i="1"/>
  <c r="AB407" i="1" s="1"/>
  <c r="X437" i="1"/>
  <c r="AB437" i="1" s="1"/>
  <c r="AD437" i="1"/>
  <c r="AE437" i="1"/>
  <c r="X387" i="1"/>
  <c r="AB387" i="1" s="1"/>
  <c r="AD387" i="1"/>
  <c r="AE387" i="1"/>
  <c r="AD421" i="1"/>
  <c r="AD526" i="1"/>
  <c r="S469" i="1"/>
  <c r="Q469" i="1" s="1"/>
  <c r="T469" i="1" s="1"/>
  <c r="N469" i="1" s="1"/>
  <c r="O469" i="1" s="1"/>
  <c r="AD474" i="1"/>
  <c r="AF581" i="1"/>
  <c r="AE466" i="1"/>
  <c r="X466" i="1"/>
  <c r="AB466" i="1" s="1"/>
  <c r="AD466" i="1"/>
  <c r="AF552" i="1"/>
  <c r="S504" i="1"/>
  <c r="Q504" i="1" s="1"/>
  <c r="T504" i="1" s="1"/>
  <c r="N504" i="1" s="1"/>
  <c r="O504" i="1" s="1"/>
  <c r="S562" i="1"/>
  <c r="Q562" i="1" s="1"/>
  <c r="T562" i="1" s="1"/>
  <c r="N562" i="1" s="1"/>
  <c r="O562" i="1" s="1"/>
  <c r="X71" i="1"/>
  <c r="AB71" i="1" s="1"/>
  <c r="AE71" i="1"/>
  <c r="AF71" i="1" s="1"/>
  <c r="AD100" i="1"/>
  <c r="AE235" i="1"/>
  <c r="AF235" i="1" s="1"/>
  <c r="X235" i="1"/>
  <c r="AB235" i="1" s="1"/>
  <c r="S197" i="1"/>
  <c r="Q197" i="1" s="1"/>
  <c r="T197" i="1" s="1"/>
  <c r="N197" i="1" s="1"/>
  <c r="O197" i="1" s="1"/>
  <c r="AD345" i="1"/>
  <c r="AE345" i="1"/>
  <c r="X345" i="1"/>
  <c r="AB345" i="1" s="1"/>
  <c r="X38" i="1"/>
  <c r="AB38" i="1" s="1"/>
  <c r="AE38" i="1"/>
  <c r="AD38" i="1"/>
  <c r="X108" i="1"/>
  <c r="AB108" i="1" s="1"/>
  <c r="AE108" i="1"/>
  <c r="AF108" i="1" s="1"/>
  <c r="S108" i="1"/>
  <c r="Q108" i="1" s="1"/>
  <c r="T108" i="1" s="1"/>
  <c r="N108" i="1" s="1"/>
  <c r="O108" i="1" s="1"/>
  <c r="AF134" i="1"/>
  <c r="AD228" i="1"/>
  <c r="AE228" i="1"/>
  <c r="X228" i="1"/>
  <c r="AB228" i="1" s="1"/>
  <c r="X194" i="1"/>
  <c r="AB194" i="1" s="1"/>
  <c r="AD194" i="1"/>
  <c r="AE194" i="1"/>
  <c r="X267" i="1"/>
  <c r="AB267" i="1" s="1"/>
  <c r="AE267" i="1"/>
  <c r="S267" i="1"/>
  <c r="Q267" i="1" s="1"/>
  <c r="T267" i="1" s="1"/>
  <c r="N267" i="1" s="1"/>
  <c r="O267" i="1" s="1"/>
  <c r="X338" i="1"/>
  <c r="AB338" i="1" s="1"/>
  <c r="AE338" i="1"/>
  <c r="AF338" i="1" s="1"/>
  <c r="X60" i="1"/>
  <c r="AB60" i="1" s="1"/>
  <c r="AE60" i="1"/>
  <c r="S60" i="1"/>
  <c r="Q60" i="1" s="1"/>
  <c r="T60" i="1" s="1"/>
  <c r="N60" i="1" s="1"/>
  <c r="O60" i="1" s="1"/>
  <c r="AE25" i="1"/>
  <c r="AF25" i="1" s="1"/>
  <c r="X25" i="1"/>
  <c r="AB25" i="1" s="1"/>
  <c r="S25" i="1"/>
  <c r="Q25" i="1" s="1"/>
  <c r="T25" i="1" s="1"/>
  <c r="N25" i="1" s="1"/>
  <c r="O25" i="1" s="1"/>
  <c r="X43" i="1"/>
  <c r="AB43" i="1" s="1"/>
  <c r="AE43" i="1"/>
  <c r="AE62" i="1"/>
  <c r="X62" i="1"/>
  <c r="AB62" i="1" s="1"/>
  <c r="X18" i="1"/>
  <c r="AB18" i="1" s="1"/>
  <c r="AE18" i="1"/>
  <c r="AD56" i="1"/>
  <c r="S43" i="1"/>
  <c r="Q43" i="1" s="1"/>
  <c r="T43" i="1" s="1"/>
  <c r="N43" i="1" s="1"/>
  <c r="O43" i="1" s="1"/>
  <c r="X68" i="1"/>
  <c r="AB68" i="1" s="1"/>
  <c r="AE68" i="1"/>
  <c r="S68" i="1"/>
  <c r="Q68" i="1" s="1"/>
  <c r="T68" i="1" s="1"/>
  <c r="N68" i="1" s="1"/>
  <c r="O68" i="1" s="1"/>
  <c r="AD68" i="1"/>
  <c r="AE75" i="1"/>
  <c r="AF75" i="1" s="1"/>
  <c r="X75" i="1"/>
  <c r="AB75" i="1" s="1"/>
  <c r="S56" i="1"/>
  <c r="Q56" i="1" s="1"/>
  <c r="T56" i="1" s="1"/>
  <c r="N56" i="1" s="1"/>
  <c r="O56" i="1" s="1"/>
  <c r="S41" i="1"/>
  <c r="Q41" i="1" s="1"/>
  <c r="T41" i="1" s="1"/>
  <c r="N41" i="1" s="1"/>
  <c r="O41" i="1" s="1"/>
  <c r="AD60" i="1"/>
  <c r="S92" i="1"/>
  <c r="Q92" i="1" s="1"/>
  <c r="T92" i="1" s="1"/>
  <c r="N92" i="1" s="1"/>
  <c r="O92" i="1" s="1"/>
  <c r="X113" i="1"/>
  <c r="AB113" i="1" s="1"/>
  <c r="AE113" i="1"/>
  <c r="AF113" i="1" s="1"/>
  <c r="X73" i="1"/>
  <c r="AB73" i="1" s="1"/>
  <c r="AD73" i="1"/>
  <c r="AE73" i="1"/>
  <c r="AD148" i="1"/>
  <c r="S132" i="1"/>
  <c r="Q132" i="1" s="1"/>
  <c r="T132" i="1" s="1"/>
  <c r="N132" i="1" s="1"/>
  <c r="O132" i="1" s="1"/>
  <c r="S109" i="1"/>
  <c r="Q109" i="1" s="1"/>
  <c r="T109" i="1" s="1"/>
  <c r="N109" i="1" s="1"/>
  <c r="O109" i="1" s="1"/>
  <c r="AD121" i="1"/>
  <c r="X121" i="1"/>
  <c r="AB121" i="1" s="1"/>
  <c r="AE121" i="1"/>
  <c r="AD161" i="1"/>
  <c r="X158" i="1"/>
  <c r="AB158" i="1" s="1"/>
  <c r="AE158" i="1"/>
  <c r="AD205" i="1"/>
  <c r="AF156" i="1"/>
  <c r="AD132" i="1"/>
  <c r="AD181" i="1"/>
  <c r="S210" i="1"/>
  <c r="Q210" i="1" s="1"/>
  <c r="T210" i="1" s="1"/>
  <c r="N210" i="1" s="1"/>
  <c r="O210" i="1" s="1"/>
  <c r="AE230" i="1"/>
  <c r="X230" i="1"/>
  <c r="AB230" i="1" s="1"/>
  <c r="X274" i="1"/>
  <c r="AB274" i="1" s="1"/>
  <c r="AE274" i="1"/>
  <c r="AF274" i="1" s="1"/>
  <c r="X249" i="1"/>
  <c r="AB249" i="1" s="1"/>
  <c r="AE249" i="1"/>
  <c r="AD249" i="1"/>
  <c r="S200" i="1"/>
  <c r="Q200" i="1" s="1"/>
  <c r="T200" i="1" s="1"/>
  <c r="N200" i="1" s="1"/>
  <c r="O200" i="1" s="1"/>
  <c r="AF221" i="1"/>
  <c r="X239" i="1"/>
  <c r="AB239" i="1" s="1"/>
  <c r="AE239" i="1"/>
  <c r="AD239" i="1"/>
  <c r="S233" i="1"/>
  <c r="Q233" i="1" s="1"/>
  <c r="T233" i="1" s="1"/>
  <c r="N233" i="1" s="1"/>
  <c r="O233" i="1" s="1"/>
  <c r="AD224" i="1"/>
  <c r="S194" i="1"/>
  <c r="Q194" i="1" s="1"/>
  <c r="T194" i="1" s="1"/>
  <c r="N194" i="1" s="1"/>
  <c r="O194" i="1" s="1"/>
  <c r="X295" i="1"/>
  <c r="AB295" i="1" s="1"/>
  <c r="AE295" i="1"/>
  <c r="AF295" i="1" s="1"/>
  <c r="S295" i="1"/>
  <c r="Q295" i="1" s="1"/>
  <c r="T295" i="1" s="1"/>
  <c r="N295" i="1" s="1"/>
  <c r="O295" i="1" s="1"/>
  <c r="AF258" i="1"/>
  <c r="S199" i="1"/>
  <c r="Q199" i="1" s="1"/>
  <c r="T199" i="1" s="1"/>
  <c r="N199" i="1" s="1"/>
  <c r="O199" i="1" s="1"/>
  <c r="X310" i="1"/>
  <c r="AB310" i="1" s="1"/>
  <c r="AE310" i="1"/>
  <c r="AD310" i="1"/>
  <c r="AE256" i="1"/>
  <c r="X256" i="1"/>
  <c r="AB256" i="1" s="1"/>
  <c r="AF314" i="1"/>
  <c r="X368" i="1"/>
  <c r="AB368" i="1" s="1"/>
  <c r="AE368" i="1"/>
  <c r="AF368" i="1" s="1"/>
  <c r="AD267" i="1"/>
  <c r="AD332" i="1"/>
  <c r="AD360" i="1"/>
  <c r="AD325" i="1"/>
  <c r="AD305" i="1"/>
  <c r="S278" i="1"/>
  <c r="Q278" i="1" s="1"/>
  <c r="T278" i="1" s="1"/>
  <c r="N278" i="1" s="1"/>
  <c r="O278" i="1" s="1"/>
  <c r="AD317" i="1"/>
  <c r="AD340" i="1"/>
  <c r="X308" i="1"/>
  <c r="AB308" i="1" s="1"/>
  <c r="AE308" i="1"/>
  <c r="X392" i="1"/>
  <c r="AB392" i="1" s="1"/>
  <c r="AD392" i="1"/>
  <c r="AE392" i="1"/>
  <c r="AD465" i="1"/>
  <c r="X409" i="1"/>
  <c r="AB409" i="1" s="1"/>
  <c r="AE409" i="1"/>
  <c r="AD409" i="1"/>
  <c r="AE435" i="1"/>
  <c r="X435" i="1"/>
  <c r="AB435" i="1" s="1"/>
  <c r="AD488" i="1"/>
  <c r="AE488" i="1"/>
  <c r="X488" i="1"/>
  <c r="AB488" i="1" s="1"/>
  <c r="S403" i="1"/>
  <c r="Q403" i="1" s="1"/>
  <c r="T403" i="1" s="1"/>
  <c r="N403" i="1" s="1"/>
  <c r="O403" i="1" s="1"/>
  <c r="X444" i="1"/>
  <c r="AB444" i="1" s="1"/>
  <c r="AD444" i="1"/>
  <c r="AE444" i="1"/>
  <c r="AE418" i="1"/>
  <c r="AF418" i="1" s="1"/>
  <c r="X418" i="1"/>
  <c r="AB418" i="1" s="1"/>
  <c r="S457" i="1"/>
  <c r="Q457" i="1" s="1"/>
  <c r="T457" i="1" s="1"/>
  <c r="N457" i="1" s="1"/>
  <c r="O457" i="1" s="1"/>
  <c r="AE495" i="1"/>
  <c r="AF495" i="1" s="1"/>
  <c r="X495" i="1"/>
  <c r="AB495" i="1" s="1"/>
  <c r="AD570" i="1"/>
  <c r="AE518" i="1"/>
  <c r="X518" i="1"/>
  <c r="AB518" i="1" s="1"/>
  <c r="AD518" i="1"/>
  <c r="X549" i="1"/>
  <c r="AB549" i="1" s="1"/>
  <c r="AE549" i="1"/>
  <c r="AF549" i="1" s="1"/>
  <c r="S409" i="1"/>
  <c r="Q409" i="1" s="1"/>
  <c r="T409" i="1" s="1"/>
  <c r="N409" i="1" s="1"/>
  <c r="O409" i="1" s="1"/>
  <c r="AE464" i="1"/>
  <c r="AF464" i="1" s="1"/>
  <c r="X464" i="1"/>
  <c r="AB464" i="1" s="1"/>
  <c r="AE538" i="1"/>
  <c r="X538" i="1"/>
  <c r="AB538" i="1" s="1"/>
  <c r="AD538" i="1"/>
  <c r="S575" i="1"/>
  <c r="Q575" i="1" s="1"/>
  <c r="T575" i="1" s="1"/>
  <c r="N575" i="1" s="1"/>
  <c r="O575" i="1" s="1"/>
  <c r="AD530" i="1"/>
  <c r="AE569" i="1"/>
  <c r="X569" i="1"/>
  <c r="AB569" i="1" s="1"/>
  <c r="X414" i="1"/>
  <c r="AB414" i="1" s="1"/>
  <c r="AD414" i="1"/>
  <c r="AE414" i="1"/>
  <c r="S487" i="1"/>
  <c r="Q487" i="1" s="1"/>
  <c r="T487" i="1" s="1"/>
  <c r="N487" i="1" s="1"/>
  <c r="O487" i="1" s="1"/>
  <c r="AD491" i="1"/>
  <c r="S543" i="1"/>
  <c r="Q543" i="1" s="1"/>
  <c r="T543" i="1" s="1"/>
  <c r="N543" i="1" s="1"/>
  <c r="O543" i="1" s="1"/>
  <c r="S459" i="1"/>
  <c r="Q459" i="1" s="1"/>
  <c r="T459" i="1" s="1"/>
  <c r="N459" i="1" s="1"/>
  <c r="O459" i="1" s="1"/>
  <c r="AD535" i="1"/>
  <c r="AE560" i="1"/>
  <c r="AF560" i="1" s="1"/>
  <c r="X560" i="1"/>
  <c r="AB560" i="1" s="1"/>
  <c r="AD569" i="1"/>
  <c r="S509" i="1"/>
  <c r="Q509" i="1" s="1"/>
  <c r="T509" i="1" s="1"/>
  <c r="N509" i="1" s="1"/>
  <c r="O509" i="1" s="1"/>
  <c r="X567" i="1"/>
  <c r="AB567" i="1" s="1"/>
  <c r="AD567" i="1"/>
  <c r="AE567" i="1"/>
  <c r="X532" i="1"/>
  <c r="AB532" i="1" s="1"/>
  <c r="AD532" i="1"/>
  <c r="AE532" i="1"/>
  <c r="S532" i="1"/>
  <c r="Q532" i="1" s="1"/>
  <c r="T532" i="1" s="1"/>
  <c r="N532" i="1" s="1"/>
  <c r="O532" i="1" s="1"/>
  <c r="X577" i="1"/>
  <c r="AB577" i="1" s="1"/>
  <c r="AD577" i="1"/>
  <c r="AE577" i="1"/>
  <c r="S577" i="1"/>
  <c r="Q577" i="1" s="1"/>
  <c r="T577" i="1" s="1"/>
  <c r="N577" i="1" s="1"/>
  <c r="O577" i="1" s="1"/>
  <c r="S466" i="1"/>
  <c r="Q466" i="1" s="1"/>
  <c r="T466" i="1" s="1"/>
  <c r="N466" i="1" s="1"/>
  <c r="O466" i="1" s="1"/>
  <c r="X48" i="1"/>
  <c r="AB48" i="1" s="1"/>
  <c r="AD48" i="1"/>
  <c r="AE48" i="1"/>
  <c r="X20" i="1"/>
  <c r="AB20" i="1" s="1"/>
  <c r="AE20" i="1"/>
  <c r="AF20" i="1" s="1"/>
  <c r="X33" i="1"/>
  <c r="AB33" i="1" s="1"/>
  <c r="AE33" i="1"/>
  <c r="AF33" i="1" s="1"/>
  <c r="AE42" i="1"/>
  <c r="X42" i="1"/>
  <c r="AB42" i="1" s="1"/>
  <c r="S42" i="1"/>
  <c r="Q42" i="1" s="1"/>
  <c r="T42" i="1" s="1"/>
  <c r="N42" i="1" s="1"/>
  <c r="O42" i="1" s="1"/>
  <c r="AD26" i="1"/>
  <c r="AD65" i="1"/>
  <c r="AE65" i="1"/>
  <c r="X65" i="1"/>
  <c r="AB65" i="1" s="1"/>
  <c r="S39" i="1"/>
  <c r="Q39" i="1" s="1"/>
  <c r="T39" i="1" s="1"/>
  <c r="N39" i="1" s="1"/>
  <c r="O39" i="1" s="1"/>
  <c r="AD43" i="1"/>
  <c r="AD55" i="1"/>
  <c r="X55" i="1"/>
  <c r="AB55" i="1" s="1"/>
  <c r="AE55" i="1"/>
  <c r="S61" i="1"/>
  <c r="Q61" i="1" s="1"/>
  <c r="T61" i="1" s="1"/>
  <c r="N61" i="1" s="1"/>
  <c r="O61" i="1" s="1"/>
  <c r="S62" i="1"/>
  <c r="Q62" i="1" s="1"/>
  <c r="T62" i="1" s="1"/>
  <c r="N62" i="1" s="1"/>
  <c r="O62" i="1" s="1"/>
  <c r="X89" i="1"/>
  <c r="AB89" i="1" s="1"/>
  <c r="AE89" i="1"/>
  <c r="X118" i="1"/>
  <c r="AB118" i="1" s="1"/>
  <c r="AE118" i="1"/>
  <c r="AF118" i="1" s="1"/>
  <c r="X152" i="1"/>
  <c r="AB152" i="1" s="1"/>
  <c r="AE152" i="1"/>
  <c r="S99" i="1"/>
  <c r="Q99" i="1" s="1"/>
  <c r="T99" i="1" s="1"/>
  <c r="N99" i="1" s="1"/>
  <c r="O99" i="1" s="1"/>
  <c r="AE165" i="1"/>
  <c r="AF165" i="1" s="1"/>
  <c r="X165" i="1"/>
  <c r="AB165" i="1" s="1"/>
  <c r="AF166" i="1"/>
  <c r="X129" i="1"/>
  <c r="AB129" i="1" s="1"/>
  <c r="AD129" i="1"/>
  <c r="AE129" i="1"/>
  <c r="S129" i="1"/>
  <c r="Q129" i="1" s="1"/>
  <c r="T129" i="1" s="1"/>
  <c r="N129" i="1" s="1"/>
  <c r="O129" i="1" s="1"/>
  <c r="AF171" i="1"/>
  <c r="X144" i="1"/>
  <c r="AB144" i="1" s="1"/>
  <c r="AE144" i="1"/>
  <c r="AF144" i="1" s="1"/>
  <c r="X284" i="1"/>
  <c r="AB284" i="1" s="1"/>
  <c r="AE284" i="1"/>
  <c r="AD284" i="1"/>
  <c r="AE211" i="1"/>
  <c r="X211" i="1"/>
  <c r="AB211" i="1" s="1"/>
  <c r="AD211" i="1"/>
  <c r="AE180" i="1"/>
  <c r="AF180" i="1" s="1"/>
  <c r="X180" i="1"/>
  <c r="AB180" i="1" s="1"/>
  <c r="S195" i="1"/>
  <c r="Q195" i="1" s="1"/>
  <c r="T195" i="1" s="1"/>
  <c r="N195" i="1" s="1"/>
  <c r="O195" i="1" s="1"/>
  <c r="AF280" i="1"/>
  <c r="AD204" i="1"/>
  <c r="AE204" i="1"/>
  <c r="X204" i="1"/>
  <c r="AB204" i="1" s="1"/>
  <c r="AE269" i="1"/>
  <c r="AF269" i="1" s="1"/>
  <c r="X269" i="1"/>
  <c r="AB269" i="1" s="1"/>
  <c r="AF216" i="1"/>
  <c r="AE259" i="1"/>
  <c r="AD259" i="1"/>
  <c r="X259" i="1"/>
  <c r="AB259" i="1" s="1"/>
  <c r="AF172" i="1"/>
  <c r="AD260" i="1"/>
  <c r="AE260" i="1"/>
  <c r="X260" i="1"/>
  <c r="AB260" i="1" s="1"/>
  <c r="S285" i="1"/>
  <c r="Q285" i="1" s="1"/>
  <c r="T285" i="1" s="1"/>
  <c r="N285" i="1" s="1"/>
  <c r="O285" i="1" s="1"/>
  <c r="X290" i="1"/>
  <c r="AB290" i="1" s="1"/>
  <c r="AE290" i="1"/>
  <c r="AF290" i="1" s="1"/>
  <c r="S269" i="1"/>
  <c r="Q269" i="1" s="1"/>
  <c r="T269" i="1" s="1"/>
  <c r="N269" i="1" s="1"/>
  <c r="O269" i="1" s="1"/>
  <c r="X328" i="1"/>
  <c r="AB328" i="1" s="1"/>
  <c r="AE328" i="1"/>
  <c r="X288" i="1"/>
  <c r="AB288" i="1" s="1"/>
  <c r="AD288" i="1"/>
  <c r="AE288" i="1"/>
  <c r="AE365" i="1"/>
  <c r="AF365" i="1" s="1"/>
  <c r="X365" i="1"/>
  <c r="AB365" i="1" s="1"/>
  <c r="AF263" i="1"/>
  <c r="AF309" i="1"/>
  <c r="X323" i="1"/>
  <c r="AB323" i="1" s="1"/>
  <c r="AD323" i="1"/>
  <c r="AE323" i="1"/>
  <c r="X313" i="1"/>
  <c r="AB313" i="1" s="1"/>
  <c r="AE313" i="1"/>
  <c r="S362" i="1"/>
  <c r="Q362" i="1" s="1"/>
  <c r="T362" i="1" s="1"/>
  <c r="N362" i="1" s="1"/>
  <c r="O362" i="1" s="1"/>
  <c r="AD331" i="1"/>
  <c r="AE331" i="1"/>
  <c r="X331" i="1"/>
  <c r="AB331" i="1" s="1"/>
  <c r="X350" i="1"/>
  <c r="AB350" i="1" s="1"/>
  <c r="AE350" i="1"/>
  <c r="AF350" i="1" s="1"/>
  <c r="X359" i="1"/>
  <c r="AB359" i="1" s="1"/>
  <c r="AD359" i="1"/>
  <c r="AE359" i="1"/>
  <c r="AE398" i="1"/>
  <c r="AF398" i="1" s="1"/>
  <c r="X398" i="1"/>
  <c r="AB398" i="1" s="1"/>
  <c r="X384" i="1"/>
  <c r="AB384" i="1" s="1"/>
  <c r="AE384" i="1"/>
  <c r="AD384" i="1"/>
  <c r="AE410" i="1"/>
  <c r="AF410" i="1" s="1"/>
  <c r="X410" i="1"/>
  <c r="AB410" i="1" s="1"/>
  <c r="AE436" i="1"/>
  <c r="AF436" i="1" s="1"/>
  <c r="X436" i="1"/>
  <c r="AB436" i="1" s="1"/>
  <c r="S436" i="1"/>
  <c r="Q436" i="1" s="1"/>
  <c r="T436" i="1" s="1"/>
  <c r="N436" i="1" s="1"/>
  <c r="O436" i="1" s="1"/>
  <c r="AE453" i="1"/>
  <c r="X453" i="1"/>
  <c r="AB453" i="1" s="1"/>
  <c r="AD493" i="1"/>
  <c r="AE493" i="1"/>
  <c r="X493" i="1"/>
  <c r="AB493" i="1" s="1"/>
  <c r="AE408" i="1"/>
  <c r="AF408" i="1" s="1"/>
  <c r="X408" i="1"/>
  <c r="AB408" i="1" s="1"/>
  <c r="S458" i="1"/>
  <c r="Q458" i="1" s="1"/>
  <c r="T458" i="1" s="1"/>
  <c r="N458" i="1" s="1"/>
  <c r="O458" i="1" s="1"/>
  <c r="S402" i="1"/>
  <c r="Q402" i="1" s="1"/>
  <c r="T402" i="1" s="1"/>
  <c r="N402" i="1" s="1"/>
  <c r="O402" i="1" s="1"/>
  <c r="AE496" i="1"/>
  <c r="X496" i="1"/>
  <c r="AB496" i="1" s="1"/>
  <c r="AE539" i="1"/>
  <c r="AF539" i="1" s="1"/>
  <c r="X539" i="1"/>
  <c r="AB539" i="1" s="1"/>
  <c r="S539" i="1"/>
  <c r="Q539" i="1" s="1"/>
  <c r="T539" i="1" s="1"/>
  <c r="N539" i="1" s="1"/>
  <c r="O539" i="1" s="1"/>
  <c r="X579" i="1"/>
  <c r="AB579" i="1" s="1"/>
  <c r="AD579" i="1"/>
  <c r="AE579" i="1"/>
  <c r="AE553" i="1"/>
  <c r="X553" i="1"/>
  <c r="AB553" i="1" s="1"/>
  <c r="AD553" i="1"/>
  <c r="AE421" i="1"/>
  <c r="X421" i="1"/>
  <c r="AB421" i="1" s="1"/>
  <c r="AE531" i="1"/>
  <c r="X531" i="1"/>
  <c r="AB531" i="1" s="1"/>
  <c r="AD496" i="1"/>
  <c r="AE528" i="1"/>
  <c r="X528" i="1"/>
  <c r="AB528" i="1" s="1"/>
  <c r="AD528" i="1"/>
  <c r="X389" i="1"/>
  <c r="AB389" i="1" s="1"/>
  <c r="AD389" i="1"/>
  <c r="AE389" i="1"/>
  <c r="X447" i="1"/>
  <c r="AB447" i="1" s="1"/>
  <c r="AD447" i="1"/>
  <c r="AE447" i="1"/>
  <c r="AE511" i="1"/>
  <c r="X511" i="1"/>
  <c r="AB511" i="1" s="1"/>
  <c r="AE390" i="1"/>
  <c r="AF390" i="1" s="1"/>
  <c r="X390" i="1"/>
  <c r="AB390" i="1" s="1"/>
  <c r="AE533" i="1"/>
  <c r="X533" i="1"/>
  <c r="AB533" i="1" s="1"/>
  <c r="AD533" i="1"/>
  <c r="AF425" i="1"/>
  <c r="AE578" i="1"/>
  <c r="X578" i="1"/>
  <c r="AB578" i="1" s="1"/>
  <c r="AD578" i="1"/>
  <c r="S572" i="1"/>
  <c r="Q572" i="1" s="1"/>
  <c r="T572" i="1" s="1"/>
  <c r="N572" i="1" s="1"/>
  <c r="O572" i="1" s="1"/>
  <c r="S372" i="1"/>
  <c r="Q372" i="1" s="1"/>
  <c r="T372" i="1" s="1"/>
  <c r="N372" i="1" s="1"/>
  <c r="O372" i="1" s="1"/>
  <c r="S473" i="1"/>
  <c r="Q473" i="1" s="1"/>
  <c r="T473" i="1" s="1"/>
  <c r="N473" i="1" s="1"/>
  <c r="O473" i="1" s="1"/>
  <c r="AE561" i="1"/>
  <c r="AF561" i="1" s="1"/>
  <c r="X561" i="1"/>
  <c r="AB561" i="1" s="1"/>
  <c r="S569" i="1"/>
  <c r="Q569" i="1" s="1"/>
  <c r="T569" i="1" s="1"/>
  <c r="N569" i="1" s="1"/>
  <c r="O569" i="1" s="1"/>
  <c r="AE29" i="1"/>
  <c r="X29" i="1"/>
  <c r="AB29" i="1" s="1"/>
  <c r="AD29" i="1"/>
  <c r="S23" i="1"/>
  <c r="Q23" i="1" s="1"/>
  <c r="T23" i="1" s="1"/>
  <c r="N23" i="1" s="1"/>
  <c r="O23" i="1" s="1"/>
  <c r="AF17" i="1"/>
  <c r="S24" i="1"/>
  <c r="Q24" i="1" s="1"/>
  <c r="T24" i="1" s="1"/>
  <c r="N24" i="1" s="1"/>
  <c r="O24" i="1" s="1"/>
  <c r="AF19" i="1"/>
  <c r="S45" i="1"/>
  <c r="Q45" i="1" s="1"/>
  <c r="T45" i="1" s="1"/>
  <c r="N45" i="1" s="1"/>
  <c r="O45" i="1" s="1"/>
  <c r="X64" i="1"/>
  <c r="AB64" i="1" s="1"/>
  <c r="AD64" i="1"/>
  <c r="AE64" i="1"/>
  <c r="AD84" i="1"/>
  <c r="AE84" i="1"/>
  <c r="X84" i="1"/>
  <c r="AB84" i="1" s="1"/>
  <c r="AD70" i="1"/>
  <c r="AE70" i="1"/>
  <c r="X70" i="1"/>
  <c r="AB70" i="1" s="1"/>
  <c r="S94" i="1"/>
  <c r="Q94" i="1" s="1"/>
  <c r="T94" i="1" s="1"/>
  <c r="N94" i="1" s="1"/>
  <c r="O94" i="1" s="1"/>
  <c r="S65" i="1"/>
  <c r="Q65" i="1" s="1"/>
  <c r="T65" i="1" s="1"/>
  <c r="N65" i="1" s="1"/>
  <c r="O65" i="1" s="1"/>
  <c r="X123" i="1"/>
  <c r="AB123" i="1" s="1"/>
  <c r="S123" i="1"/>
  <c r="Q123" i="1" s="1"/>
  <c r="T123" i="1" s="1"/>
  <c r="N123" i="1" s="1"/>
  <c r="O123" i="1" s="1"/>
  <c r="AE123" i="1"/>
  <c r="AF123" i="1" s="1"/>
  <c r="X119" i="1"/>
  <c r="AB119" i="1" s="1"/>
  <c r="AD119" i="1"/>
  <c r="AE119" i="1"/>
  <c r="X142" i="1"/>
  <c r="AB142" i="1" s="1"/>
  <c r="AE142" i="1"/>
  <c r="AF142" i="1" s="1"/>
  <c r="S148" i="1"/>
  <c r="Q148" i="1" s="1"/>
  <c r="T148" i="1" s="1"/>
  <c r="N148" i="1" s="1"/>
  <c r="O148" i="1" s="1"/>
  <c r="AF177" i="1"/>
  <c r="AE170" i="1"/>
  <c r="AF170" i="1" s="1"/>
  <c r="X170" i="1"/>
  <c r="AB170" i="1" s="1"/>
  <c r="X169" i="1"/>
  <c r="AB169" i="1" s="1"/>
  <c r="AD169" i="1"/>
  <c r="AE169" i="1"/>
  <c r="AD200" i="1"/>
  <c r="S203" i="1"/>
  <c r="Q203" i="1" s="1"/>
  <c r="T203" i="1" s="1"/>
  <c r="N203" i="1" s="1"/>
  <c r="O203" i="1" s="1"/>
  <c r="S131" i="1"/>
  <c r="Q131" i="1" s="1"/>
  <c r="T131" i="1" s="1"/>
  <c r="N131" i="1" s="1"/>
  <c r="O131" i="1" s="1"/>
  <c r="S144" i="1"/>
  <c r="Q144" i="1" s="1"/>
  <c r="T144" i="1" s="1"/>
  <c r="N144" i="1" s="1"/>
  <c r="O144" i="1" s="1"/>
  <c r="S204" i="1"/>
  <c r="Q204" i="1" s="1"/>
  <c r="T204" i="1" s="1"/>
  <c r="N204" i="1" s="1"/>
  <c r="O204" i="1" s="1"/>
  <c r="AE245" i="1"/>
  <c r="X245" i="1"/>
  <c r="AB245" i="1" s="1"/>
  <c r="AF186" i="1"/>
  <c r="AF167" i="1"/>
  <c r="AE214" i="1"/>
  <c r="AF214" i="1" s="1"/>
  <c r="X214" i="1"/>
  <c r="AB214" i="1" s="1"/>
  <c r="AE236" i="1"/>
  <c r="AF236" i="1" s="1"/>
  <c r="X236" i="1"/>
  <c r="AB236" i="1" s="1"/>
  <c r="AF299" i="1"/>
  <c r="AD240" i="1"/>
  <c r="S284" i="1"/>
  <c r="Q284" i="1" s="1"/>
  <c r="T284" i="1" s="1"/>
  <c r="N284" i="1" s="1"/>
  <c r="O284" i="1" s="1"/>
  <c r="S290" i="1"/>
  <c r="Q290" i="1" s="1"/>
  <c r="T290" i="1" s="1"/>
  <c r="N290" i="1" s="1"/>
  <c r="O290" i="1" s="1"/>
  <c r="S365" i="1"/>
  <c r="Q365" i="1" s="1"/>
  <c r="T365" i="1" s="1"/>
  <c r="N365" i="1" s="1"/>
  <c r="O365" i="1" s="1"/>
  <c r="X363" i="1"/>
  <c r="AB363" i="1" s="1"/>
  <c r="AE363" i="1"/>
  <c r="AF363" i="1" s="1"/>
  <c r="AE330" i="1"/>
  <c r="X330" i="1"/>
  <c r="AB330" i="1" s="1"/>
  <c r="AD270" i="1"/>
  <c r="AE270" i="1"/>
  <c r="X270" i="1"/>
  <c r="AB270" i="1" s="1"/>
  <c r="X282" i="1"/>
  <c r="AB282" i="1" s="1"/>
  <c r="AE282" i="1"/>
  <c r="AF282" i="1" s="1"/>
  <c r="S323" i="1"/>
  <c r="Q323" i="1" s="1"/>
  <c r="T323" i="1" s="1"/>
  <c r="N323" i="1" s="1"/>
  <c r="O323" i="1" s="1"/>
  <c r="AF355" i="1"/>
  <c r="X341" i="1"/>
  <c r="AB341" i="1" s="1"/>
  <c r="AE341" i="1"/>
  <c r="AD341" i="1"/>
  <c r="S359" i="1"/>
  <c r="Q359" i="1" s="1"/>
  <c r="T359" i="1" s="1"/>
  <c r="N359" i="1" s="1"/>
  <c r="O359" i="1" s="1"/>
  <c r="AD378" i="1"/>
  <c r="AD428" i="1"/>
  <c r="AE385" i="1"/>
  <c r="X385" i="1"/>
  <c r="AB385" i="1" s="1"/>
  <c r="AE411" i="1"/>
  <c r="AF411" i="1" s="1"/>
  <c r="X411" i="1"/>
  <c r="AB411" i="1" s="1"/>
  <c r="S411" i="1"/>
  <c r="Q411" i="1" s="1"/>
  <c r="T411" i="1" s="1"/>
  <c r="N411" i="1" s="1"/>
  <c r="O411" i="1" s="1"/>
  <c r="AD498" i="1"/>
  <c r="AE498" i="1"/>
  <c r="X498" i="1"/>
  <c r="AB498" i="1" s="1"/>
  <c r="AF376" i="1"/>
  <c r="AE500" i="1"/>
  <c r="AF500" i="1" s="1"/>
  <c r="X500" i="1"/>
  <c r="AB500" i="1" s="1"/>
  <c r="AE583" i="1"/>
  <c r="X583" i="1"/>
  <c r="AB583" i="1" s="1"/>
  <c r="AD583" i="1"/>
  <c r="S399" i="1"/>
  <c r="Q399" i="1" s="1"/>
  <c r="T399" i="1" s="1"/>
  <c r="N399" i="1" s="1"/>
  <c r="O399" i="1" s="1"/>
  <c r="X467" i="1"/>
  <c r="AB467" i="1" s="1"/>
  <c r="AD467" i="1"/>
  <c r="AE467" i="1"/>
  <c r="S467" i="1"/>
  <c r="Q467" i="1" s="1"/>
  <c r="T467" i="1" s="1"/>
  <c r="N467" i="1" s="1"/>
  <c r="O467" i="1" s="1"/>
  <c r="AE486" i="1"/>
  <c r="AF486" i="1" s="1"/>
  <c r="X486" i="1"/>
  <c r="AB486" i="1" s="1"/>
  <c r="X429" i="1"/>
  <c r="AB429" i="1" s="1"/>
  <c r="AE429" i="1"/>
  <c r="AF429" i="1" s="1"/>
  <c r="S429" i="1"/>
  <c r="Q429" i="1" s="1"/>
  <c r="T429" i="1" s="1"/>
  <c r="N429" i="1" s="1"/>
  <c r="O429" i="1" s="1"/>
  <c r="AF571" i="1"/>
  <c r="S389" i="1"/>
  <c r="Q389" i="1" s="1"/>
  <c r="T389" i="1" s="1"/>
  <c r="N389" i="1" s="1"/>
  <c r="O389" i="1" s="1"/>
  <c r="AF442" i="1"/>
  <c r="S462" i="1"/>
  <c r="Q462" i="1" s="1"/>
  <c r="T462" i="1" s="1"/>
  <c r="N462" i="1" s="1"/>
  <c r="O462" i="1" s="1"/>
  <c r="AD427" i="1"/>
  <c r="AE427" i="1"/>
  <c r="X427" i="1"/>
  <c r="AB427" i="1" s="1"/>
  <c r="X374" i="1"/>
  <c r="AB374" i="1" s="1"/>
  <c r="AD374" i="1"/>
  <c r="AE374" i="1"/>
  <c r="AE371" i="1"/>
  <c r="AF371" i="1" s="1"/>
  <c r="X371" i="1"/>
  <c r="AB371" i="1" s="1"/>
  <c r="S542" i="1"/>
  <c r="Q542" i="1" s="1"/>
  <c r="T542" i="1" s="1"/>
  <c r="N542" i="1" s="1"/>
  <c r="O542" i="1" s="1"/>
  <c r="S549" i="1"/>
  <c r="Q549" i="1" s="1"/>
  <c r="T549" i="1" s="1"/>
  <c r="N549" i="1" s="1"/>
  <c r="O549" i="1" s="1"/>
  <c r="AD472" i="1"/>
  <c r="AE472" i="1"/>
  <c r="X472" i="1"/>
  <c r="AB472" i="1" s="1"/>
  <c r="S561" i="1"/>
  <c r="Q561" i="1" s="1"/>
  <c r="T561" i="1" s="1"/>
  <c r="N561" i="1" s="1"/>
  <c r="O561" i="1" s="1"/>
  <c r="AD382" i="1"/>
  <c r="AE382" i="1"/>
  <c r="X382" i="1"/>
  <c r="AB382" i="1" s="1"/>
  <c r="X492" i="1"/>
  <c r="AB492" i="1" s="1"/>
  <c r="AD492" i="1"/>
  <c r="AE492" i="1"/>
  <c r="AF395" i="1"/>
  <c r="X106" i="1"/>
  <c r="AB106" i="1" s="1"/>
  <c r="AE106" i="1"/>
  <c r="AF106" i="1" s="1"/>
  <c r="AD42" i="1"/>
  <c r="AD62" i="1"/>
  <c r="AE175" i="1"/>
  <c r="AF175" i="1" s="1"/>
  <c r="X175" i="1"/>
  <c r="AB175" i="1" s="1"/>
  <c r="X28" i="1"/>
  <c r="AB28" i="1" s="1"/>
  <c r="AE28" i="1"/>
  <c r="S28" i="1"/>
  <c r="Q28" i="1" s="1"/>
  <c r="T28" i="1" s="1"/>
  <c r="N28" i="1" s="1"/>
  <c r="O28" i="1" s="1"/>
  <c r="X63" i="1"/>
  <c r="AB63" i="1" s="1"/>
  <c r="S63" i="1"/>
  <c r="Q63" i="1" s="1"/>
  <c r="T63" i="1" s="1"/>
  <c r="N63" i="1" s="1"/>
  <c r="O63" i="1" s="1"/>
  <c r="AE63" i="1"/>
  <c r="AF63" i="1" s="1"/>
  <c r="AD54" i="1"/>
  <c r="AE54" i="1"/>
  <c r="X54" i="1"/>
  <c r="AB54" i="1" s="1"/>
  <c r="AD28" i="1"/>
  <c r="AD18" i="1"/>
  <c r="X35" i="1"/>
  <c r="AB35" i="1" s="1"/>
  <c r="S35" i="1"/>
  <c r="Q35" i="1" s="1"/>
  <c r="T35" i="1" s="1"/>
  <c r="N35" i="1" s="1"/>
  <c r="O35" i="1" s="1"/>
  <c r="AE35" i="1"/>
  <c r="AF35" i="1" s="1"/>
  <c r="X76" i="1"/>
  <c r="AB76" i="1" s="1"/>
  <c r="AD76" i="1"/>
  <c r="AE76" i="1"/>
  <c r="S76" i="1"/>
  <c r="Q76" i="1" s="1"/>
  <c r="T76" i="1" s="1"/>
  <c r="N76" i="1" s="1"/>
  <c r="O76" i="1" s="1"/>
  <c r="AE91" i="1"/>
  <c r="X91" i="1"/>
  <c r="AB91" i="1" s="1"/>
  <c r="AE67" i="1"/>
  <c r="AF67" i="1" s="1"/>
  <c r="X67" i="1"/>
  <c r="AB67" i="1" s="1"/>
  <c r="S67" i="1"/>
  <c r="Q67" i="1" s="1"/>
  <c r="T67" i="1" s="1"/>
  <c r="N67" i="1" s="1"/>
  <c r="O67" i="1" s="1"/>
  <c r="X116" i="1"/>
  <c r="AB116" i="1" s="1"/>
  <c r="AE116" i="1"/>
  <c r="AD116" i="1"/>
  <c r="AD126" i="1"/>
  <c r="AE126" i="1"/>
  <c r="X126" i="1"/>
  <c r="AB126" i="1" s="1"/>
  <c r="AD89" i="1"/>
  <c r="S71" i="1"/>
  <c r="Q71" i="1" s="1"/>
  <c r="T71" i="1" s="1"/>
  <c r="N71" i="1" s="1"/>
  <c r="O71" i="1" s="1"/>
  <c r="AD88" i="1"/>
  <c r="AE88" i="1"/>
  <c r="X88" i="1"/>
  <c r="AB88" i="1" s="1"/>
  <c r="AF101" i="1"/>
  <c r="AD157" i="1"/>
  <c r="AE157" i="1"/>
  <c r="X157" i="1"/>
  <c r="AB157" i="1" s="1"/>
  <c r="S119" i="1"/>
  <c r="Q119" i="1" s="1"/>
  <c r="T119" i="1" s="1"/>
  <c r="N119" i="1" s="1"/>
  <c r="O119" i="1" s="1"/>
  <c r="S165" i="1"/>
  <c r="Q165" i="1" s="1"/>
  <c r="T165" i="1" s="1"/>
  <c r="N165" i="1" s="1"/>
  <c r="O165" i="1" s="1"/>
  <c r="AE155" i="1"/>
  <c r="X155" i="1"/>
  <c r="AB155" i="1" s="1"/>
  <c r="AD155" i="1"/>
  <c r="AE202" i="1"/>
  <c r="X202" i="1"/>
  <c r="AB202" i="1" s="1"/>
  <c r="AD202" i="1"/>
  <c r="AE135" i="1"/>
  <c r="X135" i="1"/>
  <c r="AB135" i="1" s="1"/>
  <c r="AD135" i="1"/>
  <c r="AF150" i="1"/>
  <c r="AE231" i="1"/>
  <c r="AF231" i="1" s="1"/>
  <c r="X231" i="1"/>
  <c r="AB231" i="1" s="1"/>
  <c r="S213" i="1"/>
  <c r="Q213" i="1" s="1"/>
  <c r="T213" i="1" s="1"/>
  <c r="N213" i="1" s="1"/>
  <c r="O213" i="1" s="1"/>
  <c r="S180" i="1"/>
  <c r="Q180" i="1" s="1"/>
  <c r="T180" i="1" s="1"/>
  <c r="N180" i="1" s="1"/>
  <c r="O180" i="1" s="1"/>
  <c r="AF147" i="1"/>
  <c r="S189" i="1"/>
  <c r="Q189" i="1" s="1"/>
  <c r="T189" i="1" s="1"/>
  <c r="N189" i="1" s="1"/>
  <c r="O189" i="1" s="1"/>
  <c r="S218" i="1"/>
  <c r="Q218" i="1" s="1"/>
  <c r="T218" i="1" s="1"/>
  <c r="N218" i="1" s="1"/>
  <c r="O218" i="1" s="1"/>
  <c r="AD152" i="1"/>
  <c r="AE251" i="1"/>
  <c r="AF251" i="1" s="1"/>
  <c r="X251" i="1"/>
  <c r="AB251" i="1" s="1"/>
  <c r="S249" i="1"/>
  <c r="Q249" i="1" s="1"/>
  <c r="T249" i="1" s="1"/>
  <c r="N249" i="1" s="1"/>
  <c r="O249" i="1" s="1"/>
  <c r="S260" i="1"/>
  <c r="Q260" i="1" s="1"/>
  <c r="T260" i="1" s="1"/>
  <c r="N260" i="1" s="1"/>
  <c r="O260" i="1" s="1"/>
  <c r="AD262" i="1"/>
  <c r="AE334" i="1"/>
  <c r="AD334" i="1"/>
  <c r="X334" i="1"/>
  <c r="AB334" i="1" s="1"/>
  <c r="S291" i="1"/>
  <c r="Q291" i="1" s="1"/>
  <c r="T291" i="1" s="1"/>
  <c r="N291" i="1" s="1"/>
  <c r="O291" i="1" s="1"/>
  <c r="AE312" i="1"/>
  <c r="AF312" i="1" s="1"/>
  <c r="X312" i="1"/>
  <c r="AB312" i="1" s="1"/>
  <c r="AF271" i="1"/>
  <c r="X293" i="1"/>
  <c r="AB293" i="1" s="1"/>
  <c r="AE293" i="1"/>
  <c r="AD293" i="1"/>
  <c r="X298" i="1"/>
  <c r="AB298" i="1" s="1"/>
  <c r="AE298" i="1"/>
  <c r="AF298" i="1" s="1"/>
  <c r="S298" i="1"/>
  <c r="Q298" i="1" s="1"/>
  <c r="T298" i="1" s="1"/>
  <c r="N298" i="1" s="1"/>
  <c r="O298" i="1" s="1"/>
  <c r="AF329" i="1"/>
  <c r="AD292" i="1"/>
  <c r="S297" i="1"/>
  <c r="Q297" i="1" s="1"/>
  <c r="T297" i="1" s="1"/>
  <c r="N297" i="1" s="1"/>
  <c r="O297" i="1" s="1"/>
  <c r="X364" i="1"/>
  <c r="AB364" i="1" s="1"/>
  <c r="AE364" i="1"/>
  <c r="AD364" i="1"/>
  <c r="S368" i="1"/>
  <c r="Q368" i="1" s="1"/>
  <c r="T368" i="1" s="1"/>
  <c r="N368" i="1" s="1"/>
  <c r="O368" i="1" s="1"/>
  <c r="X272" i="1"/>
  <c r="AB272" i="1" s="1"/>
  <c r="AD272" i="1"/>
  <c r="S272" i="1"/>
  <c r="Q272" i="1" s="1"/>
  <c r="T272" i="1" s="1"/>
  <c r="N272" i="1" s="1"/>
  <c r="O272" i="1" s="1"/>
  <c r="AE272" i="1"/>
  <c r="AE358" i="1"/>
  <c r="AF358" i="1" s="1"/>
  <c r="X358" i="1"/>
  <c r="AB358" i="1" s="1"/>
  <c r="AD313" i="1"/>
  <c r="S363" i="1"/>
  <c r="Q363" i="1" s="1"/>
  <c r="T363" i="1" s="1"/>
  <c r="N363" i="1" s="1"/>
  <c r="O363" i="1" s="1"/>
  <c r="X311" i="1"/>
  <c r="AB311" i="1" s="1"/>
  <c r="AE311" i="1"/>
  <c r="AD311" i="1"/>
  <c r="S361" i="1"/>
  <c r="Q361" i="1" s="1"/>
  <c r="T361" i="1" s="1"/>
  <c r="N361" i="1" s="1"/>
  <c r="O361" i="1" s="1"/>
  <c r="S358" i="1"/>
  <c r="Q358" i="1" s="1"/>
  <c r="T358" i="1" s="1"/>
  <c r="N358" i="1" s="1"/>
  <c r="O358" i="1" s="1"/>
  <c r="AE353" i="1"/>
  <c r="AF353" i="1" s="1"/>
  <c r="X353" i="1"/>
  <c r="AB353" i="1" s="1"/>
  <c r="AD357" i="1"/>
  <c r="AE357" i="1"/>
  <c r="X357" i="1"/>
  <c r="AB357" i="1" s="1"/>
  <c r="S441" i="1"/>
  <c r="Q441" i="1" s="1"/>
  <c r="T441" i="1" s="1"/>
  <c r="N441" i="1" s="1"/>
  <c r="O441" i="1" s="1"/>
  <c r="AE373" i="1"/>
  <c r="X373" i="1"/>
  <c r="AB373" i="1" s="1"/>
  <c r="AE431" i="1"/>
  <c r="AF431" i="1" s="1"/>
  <c r="X431" i="1"/>
  <c r="AB431" i="1" s="1"/>
  <c r="S431" i="1"/>
  <c r="Q431" i="1" s="1"/>
  <c r="T431" i="1" s="1"/>
  <c r="N431" i="1" s="1"/>
  <c r="O431" i="1" s="1"/>
  <c r="AD440" i="1"/>
  <c r="AE386" i="1"/>
  <c r="AF386" i="1" s="1"/>
  <c r="X386" i="1"/>
  <c r="AB386" i="1" s="1"/>
  <c r="S386" i="1"/>
  <c r="Q386" i="1" s="1"/>
  <c r="T386" i="1" s="1"/>
  <c r="N386" i="1" s="1"/>
  <c r="O386" i="1" s="1"/>
  <c r="S423" i="1"/>
  <c r="Q423" i="1" s="1"/>
  <c r="T423" i="1" s="1"/>
  <c r="N423" i="1" s="1"/>
  <c r="O423" i="1" s="1"/>
  <c r="AD503" i="1"/>
  <c r="AE503" i="1"/>
  <c r="X503" i="1"/>
  <c r="AB503" i="1" s="1"/>
  <c r="S410" i="1"/>
  <c r="Q410" i="1" s="1"/>
  <c r="T410" i="1" s="1"/>
  <c r="N410" i="1" s="1"/>
  <c r="O410" i="1" s="1"/>
  <c r="AF461" i="1"/>
  <c r="X454" i="1"/>
  <c r="AB454" i="1" s="1"/>
  <c r="AD454" i="1"/>
  <c r="AE454" i="1"/>
  <c r="AD469" i="1"/>
  <c r="S387" i="1"/>
  <c r="Q387" i="1" s="1"/>
  <c r="T387" i="1" s="1"/>
  <c r="N387" i="1" s="1"/>
  <c r="O387" i="1" s="1"/>
  <c r="X449" i="1"/>
  <c r="AB449" i="1" s="1"/>
  <c r="AE449" i="1"/>
  <c r="AF449" i="1" s="1"/>
  <c r="AE490" i="1"/>
  <c r="X490" i="1"/>
  <c r="AB490" i="1" s="1"/>
  <c r="AE523" i="1"/>
  <c r="X523" i="1"/>
  <c r="AB523" i="1" s="1"/>
  <c r="AD523" i="1"/>
  <c r="S553" i="1"/>
  <c r="Q553" i="1" s="1"/>
  <c r="T553" i="1" s="1"/>
  <c r="N553" i="1" s="1"/>
  <c r="O553" i="1" s="1"/>
  <c r="AE485" i="1"/>
  <c r="AF485" i="1" s="1"/>
  <c r="X485" i="1"/>
  <c r="AB485" i="1" s="1"/>
  <c r="AE545" i="1"/>
  <c r="X545" i="1"/>
  <c r="AB545" i="1" s="1"/>
  <c r="X439" i="1"/>
  <c r="AB439" i="1" s="1"/>
  <c r="AE439" i="1"/>
  <c r="AE544" i="1"/>
  <c r="AF544" i="1" s="1"/>
  <c r="X544" i="1"/>
  <c r="AB544" i="1" s="1"/>
  <c r="AE573" i="1"/>
  <c r="X573" i="1"/>
  <c r="AB573" i="1" s="1"/>
  <c r="AD573" i="1"/>
  <c r="X419" i="1"/>
  <c r="AB419" i="1" s="1"/>
  <c r="AD419" i="1"/>
  <c r="AE419" i="1"/>
  <c r="S500" i="1"/>
  <c r="Q500" i="1" s="1"/>
  <c r="T500" i="1" s="1"/>
  <c r="N500" i="1" s="1"/>
  <c r="O500" i="1" s="1"/>
  <c r="S528" i="1"/>
  <c r="Q528" i="1" s="1"/>
  <c r="T528" i="1" s="1"/>
  <c r="N528" i="1" s="1"/>
  <c r="O528" i="1" s="1"/>
  <c r="S447" i="1"/>
  <c r="Q447" i="1" s="1"/>
  <c r="T447" i="1" s="1"/>
  <c r="N447" i="1" s="1"/>
  <c r="O447" i="1" s="1"/>
  <c r="S495" i="1"/>
  <c r="Q495" i="1" s="1"/>
  <c r="T495" i="1" s="1"/>
  <c r="N495" i="1" s="1"/>
  <c r="O495" i="1" s="1"/>
  <c r="S525" i="1"/>
  <c r="Q525" i="1" s="1"/>
  <c r="T525" i="1" s="1"/>
  <c r="N525" i="1" s="1"/>
  <c r="O525" i="1" s="1"/>
  <c r="S390" i="1"/>
  <c r="Q390" i="1" s="1"/>
  <c r="T390" i="1" s="1"/>
  <c r="N390" i="1" s="1"/>
  <c r="O390" i="1" s="1"/>
  <c r="AD406" i="1"/>
  <c r="AE501" i="1"/>
  <c r="X501" i="1"/>
  <c r="AB501" i="1" s="1"/>
  <c r="S533" i="1"/>
  <c r="Q533" i="1" s="1"/>
  <c r="T533" i="1" s="1"/>
  <c r="N533" i="1" s="1"/>
  <c r="O533" i="1" s="1"/>
  <c r="S578" i="1"/>
  <c r="Q578" i="1" s="1"/>
  <c r="T578" i="1" s="1"/>
  <c r="N578" i="1" s="1"/>
  <c r="O578" i="1" s="1"/>
  <c r="X394" i="1"/>
  <c r="AB394" i="1" s="1"/>
  <c r="AD394" i="1"/>
  <c r="AE394" i="1"/>
  <c r="AF470" i="1"/>
  <c r="AE551" i="1"/>
  <c r="AF551" i="1" s="1"/>
  <c r="X551" i="1"/>
  <c r="AB551" i="1" s="1"/>
  <c r="S551" i="1"/>
  <c r="Q551" i="1" s="1"/>
  <c r="T551" i="1" s="1"/>
  <c r="N551" i="1" s="1"/>
  <c r="O551" i="1" s="1"/>
  <c r="S472" i="1"/>
  <c r="Q472" i="1" s="1"/>
  <c r="T472" i="1" s="1"/>
  <c r="N472" i="1" s="1"/>
  <c r="O472" i="1" s="1"/>
  <c r="AF576" i="1"/>
  <c r="AD396" i="1"/>
  <c r="AF557" i="1" l="1"/>
  <c r="AF21" i="1"/>
  <c r="AF490" i="1"/>
  <c r="AF229" i="1"/>
  <c r="AF555" i="1"/>
  <c r="AF193" i="1"/>
  <c r="AF375" i="1"/>
  <c r="AF536" i="1"/>
  <c r="AF253" i="1"/>
  <c r="AF511" i="1"/>
  <c r="AF531" i="1"/>
  <c r="AF78" i="1"/>
  <c r="AF507" i="1"/>
  <c r="AF294" i="1"/>
  <c r="AF268" i="1"/>
  <c r="AF139" i="1"/>
  <c r="AF328" i="1"/>
  <c r="AF347" i="1"/>
  <c r="AF343" i="1"/>
  <c r="AF114" i="1"/>
  <c r="AF342" i="1"/>
  <c r="AF286" i="1"/>
  <c r="AF450" i="1"/>
  <c r="AF256" i="1"/>
  <c r="AF494" i="1"/>
  <c r="AF143" i="1"/>
  <c r="AF149" i="1"/>
  <c r="AF98" i="1"/>
  <c r="AF72" i="1"/>
  <c r="AF439" i="1"/>
  <c r="AF520" i="1"/>
  <c r="AF497" i="1"/>
  <c r="AF545" i="1"/>
  <c r="AF501" i="1"/>
  <c r="AF385" i="1"/>
  <c r="AF453" i="1"/>
  <c r="AF222" i="1"/>
  <c r="AF546" i="1"/>
  <c r="AF219" i="1"/>
  <c r="AF460" i="1"/>
  <c r="AF77" i="1"/>
  <c r="AF373" i="1"/>
  <c r="AF158" i="1"/>
  <c r="AF420" i="1"/>
  <c r="AF276" i="1"/>
  <c r="AF230" i="1"/>
  <c r="AF125" i="1"/>
  <c r="AF499" i="1"/>
  <c r="AF91" i="1"/>
  <c r="AF330" i="1"/>
  <c r="AF370" i="1"/>
  <c r="AF264" i="1"/>
  <c r="AF512" i="1"/>
  <c r="AF120" i="1"/>
  <c r="AF226" i="1"/>
  <c r="AF300" i="1"/>
  <c r="AF524" i="1"/>
  <c r="AF563" i="1"/>
  <c r="AF509" i="1"/>
  <c r="AF182" i="1"/>
  <c r="AF201" i="1"/>
  <c r="AF357" i="1"/>
  <c r="AF157" i="1"/>
  <c r="AF126" i="1"/>
  <c r="AF84" i="1"/>
  <c r="AF245" i="1"/>
  <c r="AF435" i="1"/>
  <c r="AF296" i="1"/>
  <c r="AF53" i="1"/>
  <c r="AF277" i="1"/>
  <c r="AF432" i="1"/>
  <c r="AF79" i="1"/>
  <c r="AF559" i="1"/>
  <c r="AF459" i="1"/>
  <c r="AF70" i="1"/>
  <c r="AF493" i="1"/>
  <c r="AF543" i="1"/>
  <c r="AF306" i="1"/>
  <c r="AF234" i="1"/>
  <c r="AF339" i="1"/>
  <c r="AF379" i="1"/>
  <c r="AF505" i="1"/>
  <c r="AF124" i="1"/>
  <c r="AF320" i="1"/>
  <c r="AF308" i="1"/>
  <c r="AF397" i="1"/>
  <c r="AF421" i="1"/>
  <c r="AF472" i="1"/>
  <c r="AF517" i="1"/>
  <c r="AF241" i="1"/>
  <c r="AF30" i="1"/>
  <c r="AF447" i="1"/>
  <c r="AF160" i="1"/>
  <c r="AF564" i="1"/>
  <c r="AF188" i="1"/>
  <c r="AF574" i="1"/>
  <c r="AF291" i="1"/>
  <c r="AF514" i="1"/>
  <c r="AF422" i="1"/>
  <c r="AF367" i="1"/>
  <c r="AF454" i="1"/>
  <c r="AF532" i="1"/>
  <c r="AF255" i="1"/>
  <c r="AF238" i="1"/>
  <c r="AF354" i="1"/>
  <c r="AF58" i="1"/>
  <c r="AF399" i="1"/>
  <c r="AF393" i="1"/>
  <c r="AF24" i="1"/>
  <c r="AF187" i="1"/>
  <c r="AF279" i="1"/>
  <c r="AF412" i="1"/>
  <c r="AF452" i="1"/>
  <c r="AF364" i="1"/>
  <c r="AF293" i="1"/>
  <c r="AF583" i="1"/>
  <c r="AF341" i="1"/>
  <c r="AF211" i="1"/>
  <c r="AF518" i="1"/>
  <c r="AF409" i="1"/>
  <c r="AF481" i="1"/>
  <c r="AF213" i="1"/>
  <c r="AF504" i="1"/>
  <c r="AF155" i="1"/>
  <c r="AF394" i="1"/>
  <c r="AF323" i="1"/>
  <c r="AF260" i="1"/>
  <c r="AF204" i="1"/>
  <c r="AF284" i="1"/>
  <c r="AF577" i="1"/>
  <c r="AF567" i="1"/>
  <c r="AF243" i="1"/>
  <c r="AF159" i="1"/>
  <c r="AF457" i="1"/>
  <c r="AF548" i="1"/>
  <c r="AF272" i="1"/>
  <c r="AF467" i="1"/>
  <c r="AF169" i="1"/>
  <c r="AF496" i="1"/>
  <c r="AF359" i="1"/>
  <c r="AF444" i="1"/>
  <c r="AF488" i="1"/>
  <c r="AF335" i="1"/>
  <c r="AF534" i="1"/>
  <c r="AF523" i="1"/>
  <c r="AF311" i="1"/>
  <c r="AF334" i="1"/>
  <c r="AF202" i="1"/>
  <c r="AF116" i="1"/>
  <c r="AF310" i="1"/>
  <c r="AF68" i="1"/>
  <c r="AF278" i="1"/>
  <c r="AF90" i="1"/>
  <c r="AF383" i="1"/>
  <c r="AF88" i="1"/>
  <c r="AF270" i="1"/>
  <c r="AF313" i="1"/>
  <c r="AF414" i="1"/>
  <c r="AF345" i="1"/>
  <c r="AF387" i="1"/>
  <c r="AF463" i="1"/>
  <c r="AF207" i="1"/>
  <c r="AF44" i="1"/>
  <c r="AF480" i="1"/>
  <c r="AF448" i="1"/>
  <c r="AF537" i="1"/>
  <c r="AF547" i="1"/>
  <c r="AF28" i="1"/>
  <c r="AF18" i="1"/>
  <c r="AF60" i="1"/>
  <c r="AF161" i="1"/>
  <c r="AF554" i="1"/>
  <c r="AF503" i="1"/>
  <c r="AF492" i="1"/>
  <c r="AF374" i="1"/>
  <c r="AF119" i="1"/>
  <c r="AF55" i="1"/>
  <c r="AF194" i="1"/>
  <c r="AF437" i="1"/>
  <c r="AF402" i="1"/>
  <c r="AF362" i="1"/>
  <c r="AF39" i="1"/>
  <c r="AF502" i="1"/>
  <c r="AF151" i="1"/>
  <c r="AF129" i="1"/>
  <c r="AF121" i="1"/>
  <c r="AF332" i="1"/>
  <c r="AF292" i="1"/>
  <c r="AF164" i="1"/>
  <c r="AF192" i="1"/>
  <c r="AF224" i="1"/>
  <c r="AF535" i="1"/>
  <c r="AF506" i="1"/>
  <c r="AF288" i="1"/>
  <c r="AF89" i="1"/>
  <c r="AF65" i="1"/>
  <c r="AF48" i="1"/>
  <c r="AF239" i="1"/>
  <c r="AF491" i="1"/>
  <c r="AF252" i="1"/>
  <c r="AF417" i="1"/>
  <c r="AF200" i="1"/>
  <c r="AF69" i="1"/>
  <c r="AF462" i="1"/>
  <c r="AF307" i="1"/>
  <c r="AF85" i="1"/>
  <c r="AF527" i="1"/>
  <c r="AF542" i="1"/>
  <c r="AF445" i="1"/>
  <c r="AF372" i="1"/>
  <c r="AF487" i="1"/>
  <c r="AF257" i="1"/>
  <c r="AF205" i="1"/>
  <c r="AF440" i="1"/>
  <c r="AF458" i="1"/>
  <c r="AF419" i="1"/>
  <c r="AF382" i="1"/>
  <c r="AF498" i="1"/>
  <c r="AF389" i="1"/>
  <c r="AF331" i="1"/>
  <c r="AF392" i="1"/>
  <c r="AF267" i="1"/>
  <c r="AF434" i="1"/>
  <c r="AF351" i="1"/>
  <c r="AF562" i="1"/>
  <c r="AF519" i="1"/>
  <c r="AF325" i="1"/>
  <c r="AF303" i="1"/>
  <c r="AF174" i="1"/>
  <c r="AF148" i="1"/>
  <c r="AF56" i="1"/>
  <c r="AF568" i="1"/>
  <c r="AF262" i="1"/>
  <c r="AF212" i="1"/>
  <c r="AF136" i="1"/>
  <c r="AF197" i="1"/>
  <c r="AF469" i="1"/>
  <c r="AF473" i="1"/>
  <c r="AF477" i="1"/>
  <c r="AF468" i="1"/>
  <c r="AF227" i="1"/>
  <c r="AF305" i="1"/>
  <c r="AF141" i="1"/>
  <c r="AF181" i="1"/>
  <c r="AF50" i="1"/>
  <c r="AF570" i="1"/>
  <c r="AF428" i="1"/>
  <c r="AF533" i="1"/>
  <c r="AF538" i="1"/>
  <c r="AF377" i="1"/>
  <c r="AF199" i="1"/>
  <c r="AF575" i="1"/>
  <c r="AF482" i="1"/>
  <c r="AF530" i="1"/>
  <c r="AF240" i="1"/>
  <c r="AF578" i="1"/>
  <c r="AF553" i="1"/>
  <c r="AF384" i="1"/>
  <c r="AF42" i="1"/>
  <c r="AF249" i="1"/>
  <c r="AF73" i="1"/>
  <c r="AF38" i="1"/>
  <c r="AF474" i="1"/>
  <c r="AF340" i="1"/>
  <c r="AF572" i="1"/>
  <c r="AF396" i="1"/>
  <c r="AF352" i="1"/>
  <c r="AF94" i="1"/>
  <c r="AF41" i="1"/>
  <c r="AF378" i="1"/>
  <c r="AF132" i="1"/>
  <c r="AF550" i="1"/>
  <c r="AF558" i="1"/>
  <c r="AF441" i="1"/>
  <c r="AF513" i="1"/>
  <c r="AF203" i="1"/>
  <c r="AF131" i="1"/>
  <c r="AF23" i="1"/>
  <c r="AF135" i="1"/>
  <c r="AF152" i="1"/>
  <c r="AF62" i="1"/>
  <c r="AF324" i="1"/>
  <c r="AF92" i="1"/>
  <c r="AF184" i="1"/>
  <c r="AF573" i="1"/>
  <c r="AF76" i="1"/>
  <c r="AF54" i="1"/>
  <c r="AF528" i="1"/>
  <c r="AF43" i="1"/>
  <c r="AF317" i="1"/>
  <c r="AF529" i="1"/>
  <c r="AF348" i="1"/>
  <c r="AF26" i="1"/>
  <c r="AF526" i="1"/>
  <c r="AF360" i="1"/>
  <c r="AF427" i="1"/>
  <c r="AF64" i="1"/>
  <c r="AF29" i="1"/>
  <c r="AF579" i="1"/>
  <c r="AF259" i="1"/>
  <c r="AF569" i="1"/>
  <c r="AF228" i="1"/>
  <c r="AF466" i="1"/>
  <c r="AF407" i="1"/>
  <c r="AF483" i="1"/>
  <c r="AF179" i="1"/>
  <c r="AF109" i="1"/>
  <c r="AF100" i="1"/>
  <c r="AF479" i="1"/>
  <c r="AF301" i="1"/>
  <c r="AF233" i="1"/>
  <c r="AF403" i="1"/>
  <c r="AF465" i="1"/>
  <c r="AF406" i="1"/>
  <c r="AF508" i="1"/>
  <c r="AF7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F7C044-1343-B247-8C66-9158EC1DB879}" name="2022-07-07-0906_almontwarm_stan" type="6" refreshedVersion="8" background="1" saveData="1">
    <textPr sourceFile="/Users/brad/Documents/rmbl_physiology/data/rmbl_2022_licor_data_copy/stanley/2022-07-07_rmbl2022_Stan/Aimee_sites/2022-07-07-0906_almontwarm_stan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<sst xmlns="http://schemas.openxmlformats.org/spreadsheetml/2006/main" count="5991" uniqueCount="1462">
  <si>
    <t>6800-01A</t>
  </si>
  <si>
    <t>6 cm¬≤</t>
  </si>
  <si>
    <t>standard</t>
  </si>
  <si>
    <t>Fluorescent</t>
  </si>
  <si>
    <t>-5.27697 68.0972 316.259 542.92 776.093 974.315 1158.21 1322.67</t>
  </si>
  <si>
    <t>0.209337 103.511 401.51 603.056 804.654 1001.35 1202.73 1402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</si>
  <si>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</si>
  <si>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</si>
  <si>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</si>
  <si>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</si>
  <si>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</si>
  <si>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</si>
  <si>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</si>
  <si>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</si>
  <si>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</si>
  <si>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</si>
  <si>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</si>
  <si>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</si>
  <si>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</si>
  <si>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</si>
  <si>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</si>
  <si>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</si>
  <si>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</si>
  <si>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</si>
  <si>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</si>
  <si>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</si>
  <si>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</si>
  <si>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</si>
  <si>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</si>
  <si>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</si>
  <si>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</si>
  <si>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</si>
  <si>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</si>
  <si>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</si>
  <si>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</si>
  <si>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</si>
  <si>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</si>
  <si>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</si>
  <si>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</si>
  <si>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</si>
  <si>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</si>
  <si>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</si>
  <si>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</si>
  <si>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</si>
  <si>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</si>
  <si>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</si>
  <si>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</si>
  <si>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</si>
  <si>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</si>
  <si>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</si>
  <si>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</si>
  <si>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</si>
  <si>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</si>
  <si>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</si>
  <si>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</si>
  <si>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</si>
  <si>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</si>
  <si>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</si>
  <si>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</si>
  <si>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</si>
  <si>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</si>
  <si>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</si>
  <si>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Œ±Vc</t>
  </si>
  <si>
    <t>Edyn</t>
  </si>
  <si>
    <t>Hr</t>
  </si>
  <si>
    <t>Hs</t>
  </si>
  <si>
    <t>dHs/dt</t>
  </si>
  <si>
    <t>Œ±Vh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</si>
  <si>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</si>
  <si>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</si>
  <si>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</si>
  <si>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</si>
  <si>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</si>
  <si>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</si>
  <si>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</si>
  <si>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</si>
  <si>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</si>
  <si>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</si>
  <si>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</si>
  <si>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</si>
  <si>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</si>
  <si>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</si>
  <si>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</si>
  <si>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</si>
  <si>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</si>
  <si>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</si>
  <si>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</si>
  <si>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</si>
  <si>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</si>
  <si>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ŒîPcham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</si>
  <si>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</si>
  <si>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</si>
  <si>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</si>
  <si>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</si>
  <si>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</si>
  <si>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</si>
  <si>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</si>
  <si>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</si>
  <si>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ŒîCO2</t>
  </si>
  <si>
    <t>CO2_s_d</t>
  </si>
  <si>
    <t>CO2_r_d</t>
  </si>
  <si>
    <t>ŒîH2O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</si>
  <si>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</si>
  <si>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</si>
  <si>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</si>
  <si>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</si>
  <si>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</si>
  <si>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</si>
  <si>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</si>
  <si>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</si>
  <si>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</si>
  <si>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</si>
  <si>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</si>
  <si>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</si>
  <si>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</si>
  <si>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</si>
  <si>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</si>
  <si>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</si>
  <si>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</si>
  <si>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</si>
  <si>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</si>
  <si>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</si>
  <si>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</si>
  <si>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</si>
  <si>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</si>
  <si>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</si>
  <si>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</si>
  <si>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</si>
  <si>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</si>
  <si>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</si>
  <si>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</si>
  <si>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</si>
  <si>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</si>
  <si>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</si>
  <si>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</si>
  <si>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</si>
  <si>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</si>
  <si>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ŒîCO2:MN</t>
  </si>
  <si>
    <t>ŒîCO2:SLP</t>
  </si>
  <si>
    <t>ŒîCO2:SD</t>
  </si>
  <si>
    <t>ŒîCO2:OK</t>
  </si>
  <si>
    <t>ŒîH2O:MN</t>
  </si>
  <si>
    <t>ŒîH2O:SLP</t>
  </si>
  <si>
    <t>ŒîH2O:SD</t>
  </si>
  <si>
    <t>ŒîH2O:OK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</si>
  <si>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</si>
  <si>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</si>
  <si>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</si>
  <si>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</si>
  <si>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</si>
  <si>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</si>
  <si>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</si>
  <si>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</si>
  <si>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</si>
  <si>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</si>
  <si>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</si>
  <si>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</si>
  <si>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</si>
  <si>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</si>
  <si>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</si>
  <si>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</si>
  <si>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</si>
  <si>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</si>
  <si>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</si>
  <si>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</si>
  <si>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</si>
  <si>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</si>
  <si>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</si>
  <si>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</si>
  <si>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</si>
  <si>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</si>
  <si>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</si>
  <si>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</si>
  <si>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</si>
  <si>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</si>
  <si>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</si>
  <si>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</si>
  <si>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</si>
  <si>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</si>
  <si>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</si>
  <si>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</si>
  <si>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</si>
  <si>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</si>
  <si>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</si>
  <si>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</si>
  <si>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</si>
  <si>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</si>
  <si>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</si>
  <si>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</si>
  <si>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</si>
  <si>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</si>
  <si>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</si>
  <si>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</si>
  <si>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</si>
  <si>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</si>
  <si>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</si>
  <si>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</si>
  <si>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</si>
  <si>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</si>
  <si>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</si>
  <si>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</si>
  <si>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</si>
  <si>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</si>
  <si>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</si>
  <si>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</si>
  <si>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</si>
  <si>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</si>
  <si>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</si>
  <si>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</si>
  <si>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</si>
  <si>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</si>
  <si>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</si>
  <si>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</si>
  <si>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</si>
  <si>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</si>
  <si>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</si>
  <si>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</si>
  <si>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</si>
  <si>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</si>
  <si>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</si>
  <si>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</si>
  <si>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</si>
  <si>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</si>
  <si>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</si>
  <si>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</si>
  <si>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</si>
  <si>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</si>
  <si>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</si>
  <si>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</si>
  <si>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</si>
  <si>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</si>
  <si>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</si>
  <si>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</si>
  <si>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</si>
  <si>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</si>
  <si>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</si>
  <si>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</si>
  <si>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</si>
  <si>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</si>
  <si>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</si>
  <si>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</si>
  <si>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</si>
  <si>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</si>
  <si>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</si>
  <si>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</si>
  <si>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</si>
  <si>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</si>
  <si>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m‚Åª¬≤ s‚Åª¬π</t>
  </si>
  <si>
    <t>mmol m‚Åª¬≤ s‚Åª¬π</t>
  </si>
  <si>
    <t>¬µmol m‚Åª¬≤ s‚Åª¬π</t>
  </si>
  <si>
    <t>¬µmol mol‚Åª¬π</t>
  </si>
  <si>
    <t>W m‚Åª¬≤</t>
  </si>
  <si>
    <t>¬∞C</t>
  </si>
  <si>
    <t>kPa</t>
  </si>
  <si>
    <t>%</t>
  </si>
  <si>
    <t>¬µmol mol‚Åª¬π s‚Åª¬π</t>
  </si>
  <si>
    <t>cm¬≥</t>
  </si>
  <si>
    <t>mmol mol‚Åª¬π</t>
  </si>
  <si>
    <t>mmol mol‚Åª¬π s‚Åª¬π</t>
  </si>
  <si>
    <t>¬µmol s‚Åª¬π</t>
  </si>
  <si>
    <t>J/¬µmol</t>
  </si>
  <si>
    <t>cm¬≤</t>
  </si>
  <si>
    <t>rpm</t>
  </si>
  <si>
    <t>secs</t>
  </si>
  <si>
    <t>¬µmol/mol</t>
  </si>
  <si>
    <t>mmol/mol</t>
  </si>
  <si>
    <t>¬µmol mol‚Åª¬π min‚Åª¬π</t>
  </si>
  <si>
    <t>mmol mol‚Åª¬π min‚Åª¬π</t>
  </si>
  <si>
    <t>V</t>
  </si>
  <si>
    <t>mV</t>
  </si>
  <si>
    <t>mg</t>
  </si>
  <si>
    <t>hrs</t>
  </si>
  <si>
    <t>min</t>
  </si>
  <si>
    <t>20220706 10:25:03</t>
  </si>
  <si>
    <t>stan</t>
  </si>
  <si>
    <t>0: Broadleaf</t>
  </si>
  <si>
    <t>iiiiiiii</t>
  </si>
  <si>
    <t>off</t>
  </si>
  <si>
    <t>20220706 10:25:08</t>
  </si>
  <si>
    <t>20220706 10:25:13</t>
  </si>
  <si>
    <t>20220706 10:25:18</t>
  </si>
  <si>
    <t>20220706 10:25:23</t>
  </si>
  <si>
    <t>20220706 10:25:28</t>
  </si>
  <si>
    <t>20220706 10:25:33</t>
  </si>
  <si>
    <t>20220706 10:25:38</t>
  </si>
  <si>
    <t>20220706 10:25:43</t>
  </si>
  <si>
    <t>20220706 10:25:48</t>
  </si>
  <si>
    <t>20220706 10:25:53</t>
  </si>
  <si>
    <t>20220706 10:25:58</t>
  </si>
  <si>
    <t>20220706 10:26:03</t>
  </si>
  <si>
    <t>20220706 10:26:08</t>
  </si>
  <si>
    <t>20220706 10:26:13</t>
  </si>
  <si>
    <t>0/2</t>
  </si>
  <si>
    <t>20220706 10:26:17</t>
  </si>
  <si>
    <t>20220706 10:26:22</t>
  </si>
  <si>
    <t>20220706 10:26:27</t>
  </si>
  <si>
    <t>20220706 10:26:32</t>
  </si>
  <si>
    <t>20220706 10:26:37</t>
  </si>
  <si>
    <t>20220706 10:26:42</t>
  </si>
  <si>
    <t>20220706 10:26:47</t>
  </si>
  <si>
    <t>20220706 10:26:52</t>
  </si>
  <si>
    <t>20220706 10:27:59</t>
  </si>
  <si>
    <t>20220706 10:28:04</t>
  </si>
  <si>
    <t>20220706 10:28:09</t>
  </si>
  <si>
    <t>20220706 10:28:14</t>
  </si>
  <si>
    <t>20220706 10:28:19</t>
  </si>
  <si>
    <t>20220706 10:28:24</t>
  </si>
  <si>
    <t>20220706 10:28:29</t>
  </si>
  <si>
    <t>20220706 10:28:34</t>
  </si>
  <si>
    <t>20220706 10:28:39</t>
  </si>
  <si>
    <t>20220706 10:28:44</t>
  </si>
  <si>
    <t>20220706 10:28:49</t>
  </si>
  <si>
    <t>20220706 10:28:54</t>
  </si>
  <si>
    <t>20220706 10:28:59</t>
  </si>
  <si>
    <t>20220706 10:29:04</t>
  </si>
  <si>
    <t>20220706 10:29:09</t>
  </si>
  <si>
    <t>20220706 10:29:14</t>
  </si>
  <si>
    <t>20220706 10:29:19</t>
  </si>
  <si>
    <t>20220706 10:29:24</t>
  </si>
  <si>
    <t>20220706 10:29:29</t>
  </si>
  <si>
    <t>20220706 10:29:34</t>
  </si>
  <si>
    <t>20220706 10:29:39</t>
  </si>
  <si>
    <t>20220706 10:29:44</t>
  </si>
  <si>
    <t>20220706 10:29:49</t>
  </si>
  <si>
    <t>20220706 10:29:54</t>
  </si>
  <si>
    <t>20220706 10:29:59</t>
  </si>
  <si>
    <t>20220706 10:30:04</t>
  </si>
  <si>
    <t>20220706 10:30:09</t>
  </si>
  <si>
    <t>20220706 10:30:14</t>
  </si>
  <si>
    <t>20220706 10:30:19</t>
  </si>
  <si>
    <t>20220706 10:30:24</t>
  </si>
  <si>
    <t>20220706 10:30:29</t>
  </si>
  <si>
    <t>20220706 10:30:34</t>
  </si>
  <si>
    <t>20220706 10:30:39</t>
  </si>
  <si>
    <t>20220706 10:30:44</t>
  </si>
  <si>
    <t>20220706 10:30:49</t>
  </si>
  <si>
    <t>20220706 10:30:54</t>
  </si>
  <si>
    <t>20220706 10:30:59</t>
  </si>
  <si>
    <t>20220706 10:31:04</t>
  </si>
  <si>
    <t>20220706 10:31:09</t>
  </si>
  <si>
    <t>20220706 10:31:14</t>
  </si>
  <si>
    <t>20220706 10:31:19</t>
  </si>
  <si>
    <t>20220706 10:31:24</t>
  </si>
  <si>
    <t>20220706 10:31:29</t>
  </si>
  <si>
    <t>20220706 10:31:34</t>
  </si>
  <si>
    <t>20220706 10:31:39</t>
  </si>
  <si>
    <t>20220706 10:31:44</t>
  </si>
  <si>
    <t>20220706 10:31:49</t>
  </si>
  <si>
    <t>20220706 10:31:54</t>
  </si>
  <si>
    <t>20220706 10:31:59</t>
  </si>
  <si>
    <t>20220706 10:32:04</t>
  </si>
  <si>
    <t>20220706 10:32:09</t>
  </si>
  <si>
    <t>20220706 10:32:14</t>
  </si>
  <si>
    <t>20220706 10:32:19</t>
  </si>
  <si>
    <t>20220706 10:32:24</t>
  </si>
  <si>
    <t>20220706 10:32:29</t>
  </si>
  <si>
    <t>20220706 10:32:34</t>
  </si>
  <si>
    <t>20220706 10:32:39</t>
  </si>
  <si>
    <t>20220706 10:32:44</t>
  </si>
  <si>
    <t>20220706 10:32:49</t>
  </si>
  <si>
    <t>20220706 10:32:54</t>
  </si>
  <si>
    <t>20220706 10:32:59</t>
  </si>
  <si>
    <t>20220706 10:33:04</t>
  </si>
  <si>
    <t>20220706 10:33:09</t>
  </si>
  <si>
    <t>20220706 10:33:14</t>
  </si>
  <si>
    <t>20220706 10:33:19</t>
  </si>
  <si>
    <t>20220706 10:33:24</t>
  </si>
  <si>
    <t>20220706 10:33:29</t>
  </si>
  <si>
    <t>20220706 10:33:34</t>
  </si>
  <si>
    <t>20220706 10:33:39</t>
  </si>
  <si>
    <t>20220706 10:33:44</t>
  </si>
  <si>
    <t>20220706 10:33:49</t>
  </si>
  <si>
    <t>20220706 10:33:54</t>
  </si>
  <si>
    <t>20220706 10:33:59</t>
  </si>
  <si>
    <t>20220706 10:34:04</t>
  </si>
  <si>
    <t>20220706 10:34:09</t>
  </si>
  <si>
    <t>20220706 10:34:14</t>
  </si>
  <si>
    <t>20220706 10:34:19</t>
  </si>
  <si>
    <t>20220706 10:34:24</t>
  </si>
  <si>
    <t>20220706 10:34:29</t>
  </si>
  <si>
    <t>20220706 10:34:34</t>
  </si>
  <si>
    <t>20220706 10:34:39</t>
  </si>
  <si>
    <t>20220706 10:34:44</t>
  </si>
  <si>
    <t>20220706 10:34:49</t>
  </si>
  <si>
    <t>20220706 10:34:54</t>
  </si>
  <si>
    <t>20220706 10:34:59</t>
  </si>
  <si>
    <t>20220706 10:35:04</t>
  </si>
  <si>
    <t>20220706 10:35:09</t>
  </si>
  <si>
    <t>20220706 10:35:14</t>
  </si>
  <si>
    <t>20220706 10:35:19</t>
  </si>
  <si>
    <t>20220706 10:35:24</t>
  </si>
  <si>
    <t>20220706 10:35:29</t>
  </si>
  <si>
    <t>20220706 10:35:34</t>
  </si>
  <si>
    <t>20220706 10:35:39</t>
  </si>
  <si>
    <t>20220706 10:35:44</t>
  </si>
  <si>
    <t>20220706 10:35:49</t>
  </si>
  <si>
    <t>20220706 10:52:09</t>
  </si>
  <si>
    <t>20220706 10:52:14</t>
  </si>
  <si>
    <t>20220706 10:52:19</t>
  </si>
  <si>
    <t>20220706 10:52:24</t>
  </si>
  <si>
    <t>20220706 10:52:29</t>
  </si>
  <si>
    <t>20220706 10:52:34</t>
  </si>
  <si>
    <t>20220706 10:52:39</t>
  </si>
  <si>
    <t>20220706 10:52:44</t>
  </si>
  <si>
    <t>20220706 10:52:49</t>
  </si>
  <si>
    <t>20220706 10:52:54</t>
  </si>
  <si>
    <t>20220706 10:52:59</t>
  </si>
  <si>
    <t>20220706 10:53:04</t>
  </si>
  <si>
    <t>20220706 10:53:09</t>
  </si>
  <si>
    <t>20220706 10:53:14</t>
  </si>
  <si>
    <t>20220706 10:53:19</t>
  </si>
  <si>
    <t>20220706 10:53:24</t>
  </si>
  <si>
    <t>20220706 10:53:29</t>
  </si>
  <si>
    <t>20220706 10:53:34</t>
  </si>
  <si>
    <t>20220706 10:53:39</t>
  </si>
  <si>
    <t>20220706 10:53:44</t>
  </si>
  <si>
    <t>20220706 10:53:49</t>
  </si>
  <si>
    <t>20220706 10:53:54</t>
  </si>
  <si>
    <t>20220706 10:53:59</t>
  </si>
  <si>
    <t>20220706 10:55:06</t>
  </si>
  <si>
    <t>20220706 10:55:11</t>
  </si>
  <si>
    <t>20220706 10:55:16</t>
  </si>
  <si>
    <t>20220706 10:55:21</t>
  </si>
  <si>
    <t>20220706 10:55:26</t>
  </si>
  <si>
    <t>20220706 10:55:31</t>
  </si>
  <si>
    <t>20220706 10:55:36</t>
  </si>
  <si>
    <t>20220706 10:55:41</t>
  </si>
  <si>
    <t>20220706 10:55:46</t>
  </si>
  <si>
    <t>20220706 10:55:51</t>
  </si>
  <si>
    <t>20220706 10:55:56</t>
  </si>
  <si>
    <t>20220706 10:56:01</t>
  </si>
  <si>
    <t>20220706 10:56:06</t>
  </si>
  <si>
    <t>20220706 10:56:11</t>
  </si>
  <si>
    <t>20220706 10:56:16</t>
  </si>
  <si>
    <t>20220706 10:56:21</t>
  </si>
  <si>
    <t>20220706 10:56:26</t>
  </si>
  <si>
    <t>20220706 10:56:31</t>
  </si>
  <si>
    <t>20220706 10:56:36</t>
  </si>
  <si>
    <t>20220706 10:56:41</t>
  </si>
  <si>
    <t>20220706 10:56:46</t>
  </si>
  <si>
    <t>20220706 10:56:51</t>
  </si>
  <si>
    <t>20220706 10:56:56</t>
  </si>
  <si>
    <t>20220706 10:57:01</t>
  </si>
  <si>
    <t>20220706 10:57:06</t>
  </si>
  <si>
    <t>20220706 10:57:11</t>
  </si>
  <si>
    <t>20220706 10:57:16</t>
  </si>
  <si>
    <t>20220706 10:57:21</t>
  </si>
  <si>
    <t>20220706 10:57:26</t>
  </si>
  <si>
    <t>20220706 10:57:31</t>
  </si>
  <si>
    <t>20220706 10:57:36</t>
  </si>
  <si>
    <t>20220706 10:57:41</t>
  </si>
  <si>
    <t>20220706 10:57:46</t>
  </si>
  <si>
    <t>20220706 10:57:51</t>
  </si>
  <si>
    <t>20220706 10:57:56</t>
  </si>
  <si>
    <t>20220706 10:58:01</t>
  </si>
  <si>
    <t>20220706 10:58:06</t>
  </si>
  <si>
    <t>20220706 10:58:11</t>
  </si>
  <si>
    <t>20220706 10:58:16</t>
  </si>
  <si>
    <t>20220706 10:58:21</t>
  </si>
  <si>
    <t>20220706 10:58:26</t>
  </si>
  <si>
    <t>20220706 10:58:31</t>
  </si>
  <si>
    <t>20220706 10:58:36</t>
  </si>
  <si>
    <t>20220706 10:58:41</t>
  </si>
  <si>
    <t>20220706 10:58:46</t>
  </si>
  <si>
    <t>20220706 10:58:51</t>
  </si>
  <si>
    <t>20220706 10:58:56</t>
  </si>
  <si>
    <t>20220706 10:59:01</t>
  </si>
  <si>
    <t>20220706 10:59:06</t>
  </si>
  <si>
    <t>20220706 10:59:11</t>
  </si>
  <si>
    <t>20220706 10:59:16</t>
  </si>
  <si>
    <t>20220706 10:59:21</t>
  </si>
  <si>
    <t>20220706 10:59:26</t>
  </si>
  <si>
    <t>20220706 10:59:31</t>
  </si>
  <si>
    <t>20220706 10:59:36</t>
  </si>
  <si>
    <t>20220706 10:59:41</t>
  </si>
  <si>
    <t>20220706 10:59:46</t>
  </si>
  <si>
    <t>20220706 10:59:51</t>
  </si>
  <si>
    <t>20220706 10:59:56</t>
  </si>
  <si>
    <t>20220706 11:00:01</t>
  </si>
  <si>
    <t>20220706 11:00:06</t>
  </si>
  <si>
    <t>20220706 11:00:11</t>
  </si>
  <si>
    <t>20220706 11:00:16</t>
  </si>
  <si>
    <t>20220706 11:00:21</t>
  </si>
  <si>
    <t>20220706 11:00:26</t>
  </si>
  <si>
    <t>20220706 11:00:31</t>
  </si>
  <si>
    <t>20220706 11:00:36</t>
  </si>
  <si>
    <t>20220706 11:00:41</t>
  </si>
  <si>
    <t>20220706 11:00:46</t>
  </si>
  <si>
    <t>20220706 11:00:51</t>
  </si>
  <si>
    <t>20220706 11:00:56</t>
  </si>
  <si>
    <t>20220706 11:01:01</t>
  </si>
  <si>
    <t>20220706 11:01:05</t>
  </si>
  <si>
    <t>20220706 11:01:11</t>
  </si>
  <si>
    <t>20220706 11:01:15</t>
  </si>
  <si>
    <t>20220706 11:01:21</t>
  </si>
  <si>
    <t>20220706 11:01:25</t>
  </si>
  <si>
    <t>20220706 11:01:31</t>
  </si>
  <si>
    <t>20220706 11:01:35</t>
  </si>
  <si>
    <t>20220706 11:01:41</t>
  </si>
  <si>
    <t>20220706 11:01:46</t>
  </si>
  <si>
    <t>20220706 11:01:51</t>
  </si>
  <si>
    <t>20220706 11:01:56</t>
  </si>
  <si>
    <t>20220706 11:02:01</t>
  </si>
  <si>
    <t>20220706 11:02:06</t>
  </si>
  <si>
    <t>20220706 11:02:11</t>
  </si>
  <si>
    <t>20220706 11:02:16</t>
  </si>
  <si>
    <t>20220706 11:02:21</t>
  </si>
  <si>
    <t>20220706 11:02:26</t>
  </si>
  <si>
    <t>20220706 11:02:31</t>
  </si>
  <si>
    <t>20220706 11:02:36</t>
  </si>
  <si>
    <t>20220706 11:02:41</t>
  </si>
  <si>
    <t>20220706 11:02:46</t>
  </si>
  <si>
    <t>20220706 11:02:50</t>
  </si>
  <si>
    <t>20220706 11:02:55</t>
  </si>
  <si>
    <t>20220706 11:19:24</t>
  </si>
  <si>
    <t>20220706 11:19:29</t>
  </si>
  <si>
    <t>20220706 11:19:34</t>
  </si>
  <si>
    <t>20220706 11:19:39</t>
  </si>
  <si>
    <t>20220706 11:19:44</t>
  </si>
  <si>
    <t>20220706 11:19:49</t>
  </si>
  <si>
    <t>20220706 11:19:54</t>
  </si>
  <si>
    <t>20220706 11:19:59</t>
  </si>
  <si>
    <t>20220706 11:20:04</t>
  </si>
  <si>
    <t>20220706 11:20:09</t>
  </si>
  <si>
    <t>20220706 11:20:14</t>
  </si>
  <si>
    <t>20220706 11:20:19</t>
  </si>
  <si>
    <t>20220706 11:20:24</t>
  </si>
  <si>
    <t>20220706 11:20:29</t>
  </si>
  <si>
    <t>20220706 11:20:34</t>
  </si>
  <si>
    <t>20220706 11:20:38</t>
  </si>
  <si>
    <t>20220706 11:20:43</t>
  </si>
  <si>
    <t>20220706 11:20:48</t>
  </si>
  <si>
    <t>20220706 11:20:53</t>
  </si>
  <si>
    <t>20220706 11:20:58</t>
  </si>
  <si>
    <t>20220706 11:21:03</t>
  </si>
  <si>
    <t>20220706 11:21:08</t>
  </si>
  <si>
    <t>20220706 11:21:13</t>
  </si>
  <si>
    <t>20220706 11:22:20</t>
  </si>
  <si>
    <t>20220706 11:22:25</t>
  </si>
  <si>
    <t>20220706 11:22:30</t>
  </si>
  <si>
    <t>20220706 11:22:35</t>
  </si>
  <si>
    <t>20220706 11:22:40</t>
  </si>
  <si>
    <t>20220706 11:22:45</t>
  </si>
  <si>
    <t>20220706 11:22:50</t>
  </si>
  <si>
    <t>20220706 11:22:55</t>
  </si>
  <si>
    <t>20220706 11:23:00</t>
  </si>
  <si>
    <t>20220706 11:23:05</t>
  </si>
  <si>
    <t>20220706 11:23:10</t>
  </si>
  <si>
    <t>20220706 11:23:15</t>
  </si>
  <si>
    <t>20220706 11:23:20</t>
  </si>
  <si>
    <t>20220706 11:23:25</t>
  </si>
  <si>
    <t>20220706 11:23:30</t>
  </si>
  <si>
    <t>20220706 11:23:35</t>
  </si>
  <si>
    <t>20220706 11:23:40</t>
  </si>
  <si>
    <t>20220706 11:23:45</t>
  </si>
  <si>
    <t>20220706 11:23:50</t>
  </si>
  <si>
    <t>20220706 11:23:55</t>
  </si>
  <si>
    <t>20220706 11:24:00</t>
  </si>
  <si>
    <t>20220706 11:24:05</t>
  </si>
  <si>
    <t>20220706 11:24:10</t>
  </si>
  <si>
    <t>20220706 11:24:15</t>
  </si>
  <si>
    <t>20220706 11:24:20</t>
  </si>
  <si>
    <t>20220706 11:24:25</t>
  </si>
  <si>
    <t>20220706 11:24:30</t>
  </si>
  <si>
    <t>20220706 11:24:35</t>
  </si>
  <si>
    <t>20220706 11:24:40</t>
  </si>
  <si>
    <t>20220706 11:24:45</t>
  </si>
  <si>
    <t>20220706 11:24:50</t>
  </si>
  <si>
    <t>20220706 11:24:55</t>
  </si>
  <si>
    <t>20220706 11:25:00</t>
  </si>
  <si>
    <t>20220706 11:25:05</t>
  </si>
  <si>
    <t>20220706 11:25:10</t>
  </si>
  <si>
    <t>20220706 11:25:15</t>
  </si>
  <si>
    <t>20220706 11:25:20</t>
  </si>
  <si>
    <t>20220706 11:25:25</t>
  </si>
  <si>
    <t>20220706 11:25:30</t>
  </si>
  <si>
    <t>20220706 11:25:35</t>
  </si>
  <si>
    <t>20220706 11:25:40</t>
  </si>
  <si>
    <t>20220706 11:25:45</t>
  </si>
  <si>
    <t>20220706 11:25:50</t>
  </si>
  <si>
    <t>20220706 11:25:55</t>
  </si>
  <si>
    <t>20220706 11:26:00</t>
  </si>
  <si>
    <t>20220706 11:26:05</t>
  </si>
  <si>
    <t>20220706 11:26:10</t>
  </si>
  <si>
    <t>20220706 11:26:15</t>
  </si>
  <si>
    <t>20220706 11:26:20</t>
  </si>
  <si>
    <t>20220706 11:26:25</t>
  </si>
  <si>
    <t>20220706 11:26:30</t>
  </si>
  <si>
    <t>20220706 11:26:35</t>
  </si>
  <si>
    <t>20220706 11:26:40</t>
  </si>
  <si>
    <t>20220706 11:26:45</t>
  </si>
  <si>
    <t>20220706 11:26:50</t>
  </si>
  <si>
    <t>20220706 11:26:55</t>
  </si>
  <si>
    <t>20220706 11:27:00</t>
  </si>
  <si>
    <t>20220706 11:27:05</t>
  </si>
  <si>
    <t>20220706 11:27:10</t>
  </si>
  <si>
    <t>20220706 11:27:15</t>
  </si>
  <si>
    <t>20220706 11:27:20</t>
  </si>
  <si>
    <t>20220706 11:27:25</t>
  </si>
  <si>
    <t>20220706 11:27:30</t>
  </si>
  <si>
    <t>20220706 11:27:35</t>
  </si>
  <si>
    <t>20220706 11:27:40</t>
  </si>
  <si>
    <t>20220706 11:27:45</t>
  </si>
  <si>
    <t>20220706 11:27:50</t>
  </si>
  <si>
    <t>20220706 11:27:55</t>
  </si>
  <si>
    <t>20220706 11:28:00</t>
  </si>
  <si>
    <t>20220706 11:28:05</t>
  </si>
  <si>
    <t>20220706 11:28:10</t>
  </si>
  <si>
    <t>20220706 11:28:15</t>
  </si>
  <si>
    <t>20220706 11:28:20</t>
  </si>
  <si>
    <t>20220706 11:28:25</t>
  </si>
  <si>
    <t>20220706 11:28:30</t>
  </si>
  <si>
    <t>20220706 11:28:35</t>
  </si>
  <si>
    <t>20220706 11:28:40</t>
  </si>
  <si>
    <t>20220706 11:28:45</t>
  </si>
  <si>
    <t>20220706 11:28:50</t>
  </si>
  <si>
    <t>20220706 11:28:55</t>
  </si>
  <si>
    <t>20220706 11:29:00</t>
  </si>
  <si>
    <t>20220706 11:29:05</t>
  </si>
  <si>
    <t>20220706 11:29:09</t>
  </si>
  <si>
    <t>20220706 11:29:15</t>
  </si>
  <si>
    <t>20220706 11:29:19</t>
  </si>
  <si>
    <t>20220706 11:29:25</t>
  </si>
  <si>
    <t>20220706 11:29:29</t>
  </si>
  <si>
    <t>20220706 11:29:35</t>
  </si>
  <si>
    <t>20220706 11:29:40</t>
  </si>
  <si>
    <t>20220706 11:29:45</t>
  </si>
  <si>
    <t>20220706 11:29:50</t>
  </si>
  <si>
    <t>20220706 11:29:55</t>
  </si>
  <si>
    <t>20220706 11:30:00</t>
  </si>
  <si>
    <t>20220706 11:30:05</t>
  </si>
  <si>
    <t>20220706 11:30:10</t>
  </si>
  <si>
    <t>20220706 13:48:17</t>
  </si>
  <si>
    <t>20220706 13:48:22</t>
  </si>
  <si>
    <t>20220706 13:48:27</t>
  </si>
  <si>
    <t>20220706 13:48:32</t>
  </si>
  <si>
    <t>20220706 13:48:37</t>
  </si>
  <si>
    <t>20220706 13:48:42</t>
  </si>
  <si>
    <t>20220706 13:48:47</t>
  </si>
  <si>
    <t>20220706 13:48:52</t>
  </si>
  <si>
    <t>20220706 13:48:57</t>
  </si>
  <si>
    <t>20220706 13:49:02</t>
  </si>
  <si>
    <t>20220706 13:49:07</t>
  </si>
  <si>
    <t>20220706 13:49:12</t>
  </si>
  <si>
    <t>20220706 13:49:17</t>
  </si>
  <si>
    <t>20220706 13:49:22</t>
  </si>
  <si>
    <t>20220706 13:49:27</t>
  </si>
  <si>
    <t>20220706 13:49:32</t>
  </si>
  <si>
    <t>20220706 13:49:37</t>
  </si>
  <si>
    <t>20220706 13:49:42</t>
  </si>
  <si>
    <t>20220706 13:49:47</t>
  </si>
  <si>
    <t>20220706 13:49:52</t>
  </si>
  <si>
    <t>20220706 13:49:57</t>
  </si>
  <si>
    <t>20220706 13:50:02</t>
  </si>
  <si>
    <t>20220706 13:50:07</t>
  </si>
  <si>
    <t>20220706 13:52:14</t>
  </si>
  <si>
    <t>20220706 13:52:19</t>
  </si>
  <si>
    <t>20220706 13:52:24</t>
  </si>
  <si>
    <t>20220706 13:52:29</t>
  </si>
  <si>
    <t>20220706 13:52:34</t>
  </si>
  <si>
    <t>20220706 13:52:39</t>
  </si>
  <si>
    <t>20220706 13:52:44</t>
  </si>
  <si>
    <t>20220706 13:52:49</t>
  </si>
  <si>
    <t>20220706 13:52:54</t>
  </si>
  <si>
    <t>20220706 13:52:59</t>
  </si>
  <si>
    <t>20220706 13:53:04</t>
  </si>
  <si>
    <t>20220706 13:53:09</t>
  </si>
  <si>
    <t>20220706 13:53:14</t>
  </si>
  <si>
    <t>20220706 13:53:19</t>
  </si>
  <si>
    <t>20220706 13:53:24</t>
  </si>
  <si>
    <t>20220706 13:53:29</t>
  </si>
  <si>
    <t>20220706 13:53:34</t>
  </si>
  <si>
    <t>20220706 13:53:39</t>
  </si>
  <si>
    <t>20220706 13:53:44</t>
  </si>
  <si>
    <t>20220706 13:53:49</t>
  </si>
  <si>
    <t>20220706 13:53:54</t>
  </si>
  <si>
    <t>20220706 13:53:59</t>
  </si>
  <si>
    <t>20220706 13:54:04</t>
  </si>
  <si>
    <t>20220706 13:54:09</t>
  </si>
  <si>
    <t>20220706 13:54:14</t>
  </si>
  <si>
    <t>20220706 13:54:19</t>
  </si>
  <si>
    <t>20220706 13:54:24</t>
  </si>
  <si>
    <t>20220706 13:54:29</t>
  </si>
  <si>
    <t>20220706 13:54:34</t>
  </si>
  <si>
    <t>20220706 13:54:39</t>
  </si>
  <si>
    <t>20220706 13:54:44</t>
  </si>
  <si>
    <t>20220706 13:54:49</t>
  </si>
  <si>
    <t>20220706 13:54:54</t>
  </si>
  <si>
    <t>20220706 13:54:59</t>
  </si>
  <si>
    <t>20220706 13:55:04</t>
  </si>
  <si>
    <t>20220706 13:55:09</t>
  </si>
  <si>
    <t>20220706 13:55:14</t>
  </si>
  <si>
    <t>20220706 13:55:19</t>
  </si>
  <si>
    <t>20220706 13:55:24</t>
  </si>
  <si>
    <t>20220706 13:55:29</t>
  </si>
  <si>
    <t>20220706 13:55:34</t>
  </si>
  <si>
    <t>20220706 13:55:39</t>
  </si>
  <si>
    <t>20220706 13:55:44</t>
  </si>
  <si>
    <t>20220706 13:55:49</t>
  </si>
  <si>
    <t>20220706 13:55:54</t>
  </si>
  <si>
    <t>20220706 13:55:59</t>
  </si>
  <si>
    <t>20220706 13:56:04</t>
  </si>
  <si>
    <t>20220706 13:56:09</t>
  </si>
  <si>
    <t>20220706 13:56:14</t>
  </si>
  <si>
    <t>20220706 13:56:19</t>
  </si>
  <si>
    <t>20220706 13:56:24</t>
  </si>
  <si>
    <t>20220706 13:56:29</t>
  </si>
  <si>
    <t>20220706 13:56:34</t>
  </si>
  <si>
    <t>20220706 13:56:39</t>
  </si>
  <si>
    <t>20220706 13:56:44</t>
  </si>
  <si>
    <t>20220706 13:56:49</t>
  </si>
  <si>
    <t>20220706 13:56:54</t>
  </si>
  <si>
    <t>20220706 13:56:59</t>
  </si>
  <si>
    <t>20220706 13:57:04</t>
  </si>
  <si>
    <t>20220706 13:57:09</t>
  </si>
  <si>
    <t>20220706 13:57:14</t>
  </si>
  <si>
    <t>20220706 13:57:19</t>
  </si>
  <si>
    <t>20220706 13:57:24</t>
  </si>
  <si>
    <t>20220706 13:57:29</t>
  </si>
  <si>
    <t>20220706 13:57:34</t>
  </si>
  <si>
    <t>20220706 13:57:39</t>
  </si>
  <si>
    <t>20220706 13:57:44</t>
  </si>
  <si>
    <t>20220706 13:57:49</t>
  </si>
  <si>
    <t>20220706 13:57:54</t>
  </si>
  <si>
    <t>20220706 13:57:59</t>
  </si>
  <si>
    <t>20220706 13:58:04</t>
  </si>
  <si>
    <t>20220706 13:58:09</t>
  </si>
  <si>
    <t>20220706 13:58:14</t>
  </si>
  <si>
    <t>20220706 13:58:18</t>
  </si>
  <si>
    <t>20220706 13:58:23</t>
  </si>
  <si>
    <t>20220706 13:58:28</t>
  </si>
  <si>
    <t>20220706 13:58:33</t>
  </si>
  <si>
    <t>20220706 13:58:38</t>
  </si>
  <si>
    <t>20220706 13:58:43</t>
  </si>
  <si>
    <t>20220706 13:58:48</t>
  </si>
  <si>
    <t>20220706 13:58:53</t>
  </si>
  <si>
    <t>20220706 13:58:58</t>
  </si>
  <si>
    <t>20220706 13:59:03</t>
  </si>
  <si>
    <t>20220706 13:59:08</t>
  </si>
  <si>
    <t>20220706 13:59:13</t>
  </si>
  <si>
    <t>20220706 13:59:18</t>
  </si>
  <si>
    <t>20220706 13:59:23</t>
  </si>
  <si>
    <t>20220706 13:59:28</t>
  </si>
  <si>
    <t>20220706 13:59:33</t>
  </si>
  <si>
    <t>20220706 13:59:38</t>
  </si>
  <si>
    <t>20220706 13:59:43</t>
  </si>
  <si>
    <t>20220706 13:59:48</t>
  </si>
  <si>
    <t>20220706 13:59:53</t>
  </si>
  <si>
    <t>20220706 13:59:58</t>
  </si>
  <si>
    <t>20220706 14:00:03</t>
  </si>
  <si>
    <t>20220706 14:07:28</t>
  </si>
  <si>
    <t>20220706 14:07:33</t>
  </si>
  <si>
    <t>20220706 14:07:38</t>
  </si>
  <si>
    <t>20220706 14:07:43</t>
  </si>
  <si>
    <t>20220706 14:07:48</t>
  </si>
  <si>
    <t>20220706 14:07:53</t>
  </si>
  <si>
    <t>20220706 14:07:58</t>
  </si>
  <si>
    <t>20220706 14:08:03</t>
  </si>
  <si>
    <t>20220706 14:08:08</t>
  </si>
  <si>
    <t>20220706 14:08:13</t>
  </si>
  <si>
    <t>20220706 14:08:18</t>
  </si>
  <si>
    <t>20220706 14:08:23</t>
  </si>
  <si>
    <t>20220706 14:08:28</t>
  </si>
  <si>
    <t>20220706 14:08:33</t>
  </si>
  <si>
    <t>20220706 14:08:38</t>
  </si>
  <si>
    <t>20220706 14:08:43</t>
  </si>
  <si>
    <t>20220706 14:08:48</t>
  </si>
  <si>
    <t>20220706 14:08:53</t>
  </si>
  <si>
    <t>20220706 14:08:58</t>
  </si>
  <si>
    <t>20220706 14:09:03</t>
  </si>
  <si>
    <t>20220706 14:09:08</t>
  </si>
  <si>
    <t>20220706 14:09:13</t>
  </si>
  <si>
    <t>20220706 14:09:18</t>
  </si>
  <si>
    <t>20220706 14:11:25</t>
  </si>
  <si>
    <t>20220706 14:11:30</t>
  </si>
  <si>
    <t>20220706 14:11:35</t>
  </si>
  <si>
    <t>20220706 14:11:40</t>
  </si>
  <si>
    <t>20220706 14:11:45</t>
  </si>
  <si>
    <t>20220706 14:11:50</t>
  </si>
  <si>
    <t>20220706 14:11:55</t>
  </si>
  <si>
    <t>20220706 14:12:00</t>
  </si>
  <si>
    <t>20220706 14:12:05</t>
  </si>
  <si>
    <t>20220706 14:12:10</t>
  </si>
  <si>
    <t>20220706 14:12:15</t>
  </si>
  <si>
    <t>20220706 14:12:20</t>
  </si>
  <si>
    <t>20220706 14:12:25</t>
  </si>
  <si>
    <t>20220706 14:12:30</t>
  </si>
  <si>
    <t>20220706 14:12:35</t>
  </si>
  <si>
    <t>20220706 14:12:40</t>
  </si>
  <si>
    <t>20220706 14:12:45</t>
  </si>
  <si>
    <t>20220706 14:12:50</t>
  </si>
  <si>
    <t>20220706 14:12:55</t>
  </si>
  <si>
    <t>20220706 14:13:00</t>
  </si>
  <si>
    <t>20220706 14:13:05</t>
  </si>
  <si>
    <t>20220706 14:13:10</t>
  </si>
  <si>
    <t>20220706 14:13:15</t>
  </si>
  <si>
    <t>20220706 14:13:20</t>
  </si>
  <si>
    <t>20220706 14:13:25</t>
  </si>
  <si>
    <t>20220706 14:13:30</t>
  </si>
  <si>
    <t>20220706 14:13:35</t>
  </si>
  <si>
    <t>20220706 14:13:40</t>
  </si>
  <si>
    <t>20220706 14:13:45</t>
  </si>
  <si>
    <t>20220706 14:13:50</t>
  </si>
  <si>
    <t>20220706 14:13:55</t>
  </si>
  <si>
    <t>20220706 14:14:00</t>
  </si>
  <si>
    <t>20220706 14:14:05</t>
  </si>
  <si>
    <t>20220706 14:14:10</t>
  </si>
  <si>
    <t>20220706 14:14:15</t>
  </si>
  <si>
    <t>20220706 14:14:20</t>
  </si>
  <si>
    <t>20220706 14:14:25</t>
  </si>
  <si>
    <t>20220706 14:14:30</t>
  </si>
  <si>
    <t>20220706 14:14:35</t>
  </si>
  <si>
    <t>20220706 14:14:40</t>
  </si>
  <si>
    <t>20220706 14:14:45</t>
  </si>
  <si>
    <t>20220706 14:14:50</t>
  </si>
  <si>
    <t>20220706 14:14:55</t>
  </si>
  <si>
    <t>20220706 14:15:00</t>
  </si>
  <si>
    <t>20220706 14:15:05</t>
  </si>
  <si>
    <t>20220706 14:15:10</t>
  </si>
  <si>
    <t>20220706 14:15:15</t>
  </si>
  <si>
    <t>20220706 14:15:20</t>
  </si>
  <si>
    <t>20220706 14:15:25</t>
  </si>
  <si>
    <t>20220706 14:15:30</t>
  </si>
  <si>
    <t>20220706 14:15:35</t>
  </si>
  <si>
    <t>20220706 14:15:40</t>
  </si>
  <si>
    <t>20220706 14:15:45</t>
  </si>
  <si>
    <t>20220706 14:15:50</t>
  </si>
  <si>
    <t>20220706 14:15:55</t>
  </si>
  <si>
    <t>20220706 14:16:00</t>
  </si>
  <si>
    <t>20220706 14:16:05</t>
  </si>
  <si>
    <t>20220706 14:16:10</t>
  </si>
  <si>
    <t>20220706 14:16:15</t>
  </si>
  <si>
    <t>20220706 14:16:20</t>
  </si>
  <si>
    <t>20220706 14:16:25</t>
  </si>
  <si>
    <t>20220706 14:16:30</t>
  </si>
  <si>
    <t>20220706 14:16:35</t>
  </si>
  <si>
    <t>20220706 14:16:40</t>
  </si>
  <si>
    <t>20220706 14:16:45</t>
  </si>
  <si>
    <t>20220706 14:16:50</t>
  </si>
  <si>
    <t>20220706 14:16:55</t>
  </si>
  <si>
    <t>20220706 14:17:00</t>
  </si>
  <si>
    <t>20220706 14:17:05</t>
  </si>
  <si>
    <t>20220706 14:17:10</t>
  </si>
  <si>
    <t>20220706 14:17:15</t>
  </si>
  <si>
    <t>20220706 14:17:20</t>
  </si>
  <si>
    <t>SysConst</t>
  </si>
  <si>
    <t>AvgTime</t>
  </si>
  <si>
    <t>ChambConst</t>
  </si>
  <si>
    <t>Chamber</t>
  </si>
  <si>
    <t>LTConst</t>
  </si>
  <si>
    <t>deltaTw</t>
  </si>
  <si>
    <t>LQConst</t>
  </si>
  <si>
    <t>Leaf</t>
  </si>
  <si>
    <t>Ambient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</si>
  <si>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</si>
  <si>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</si>
  <si>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</si>
  <si>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</si>
  <si>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</si>
  <si>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</si>
  <si>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</si>
  <si>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</si>
  <si>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</si>
  <si>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</si>
  <si>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</si>
  <si>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</si>
  <si>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</si>
  <si>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</si>
  <si>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</t>
  </si>
  <si>
    <t>fQ_Amb_in</t>
  </si>
  <si>
    <t>LeakConst</t>
  </si>
  <si>
    <t>fan_a</t>
  </si>
  <si>
    <t>fan_b</t>
  </si>
  <si>
    <t>fan_c</t>
  </si>
  <si>
    <t>fan_d</t>
  </si>
  <si>
    <t>Fs_meas</t>
  </si>
  <si>
    <t>Fs_true</t>
  </si>
  <si>
    <t>leak_wt</t>
  </si>
  <si>
    <t>fQ_Amb_out</t>
  </si>
  <si>
    <t>fQ_HeadLS</t>
  </si>
  <si>
    <t>fQ_ConsoleLS</t>
  </si>
  <si>
    <t>fQ_Flr</t>
  </si>
  <si>
    <t>fT1</t>
  </si>
  <si>
    <t>fT2</t>
  </si>
  <si>
    <t>fTeb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</si>
  <si>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</si>
  <si>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</si>
  <si>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</si>
  <si>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</si>
  <si>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</si>
  <si>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</si>
  <si>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</si>
  <si>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</si>
  <si>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</si>
  <si>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Oxygen</t>
  </si>
  <si>
    <t>wyeamp_almont_amb_ss4_r1</t>
  </si>
  <si>
    <t>wyeamp_almont_amb_ss4_r2</t>
  </si>
  <si>
    <t>wyeamp_almont_amb_ss4_r3</t>
  </si>
  <si>
    <t>wyeamp_almont_amb_ss4_r4</t>
  </si>
  <si>
    <t>wyeamp_almont_amb_ss4_r5</t>
  </si>
  <si>
    <t>wyeamp_almont_amb_ss4_r6</t>
  </si>
  <si>
    <t>wyeamp_almont_amb_ss4_r7</t>
  </si>
  <si>
    <t>wyeamp_almont_amb_ss4_r8</t>
  </si>
  <si>
    <t>wyeamp_almont_amb_ss4_r9</t>
  </si>
  <si>
    <t>wyeamp_almont_amb_ss4_r10</t>
  </si>
  <si>
    <t>wyeamp_almont_amb_ss4_r11</t>
  </si>
  <si>
    <t>wyeamp_almont_amb_ss4_r12</t>
  </si>
  <si>
    <t>wyeamp_almont_amb_ss4_r13</t>
  </si>
  <si>
    <t>wyeamp_almont_amb_ss4_r14</t>
  </si>
  <si>
    <t>wyeamp_almont_amb_ss4_r15</t>
  </si>
  <si>
    <t>wyeamp_almont_amb_ss4_r16</t>
  </si>
  <si>
    <t>wyeamp_almont_amb_ss4_r17</t>
  </si>
  <si>
    <t>wyeamp_almont_amb_ss4_r18</t>
  </si>
  <si>
    <t>wyeamp_almont_amb_ss4_r19</t>
  </si>
  <si>
    <t>wyeamp_almont_amb_ss4_r20</t>
  </si>
  <si>
    <t>wyeamp_almont_amb_ss4_r21</t>
  </si>
  <si>
    <t>wyeamp_almont_amb_ss4_r22</t>
  </si>
  <si>
    <t>wyeamp_almont_amb_ss4_r23</t>
  </si>
  <si>
    <t>wyeamp_almont_amb_ss4_r24</t>
  </si>
  <si>
    <t>wyeamp_almont_amb_ss4_r25</t>
  </si>
  <si>
    <t>wyeamp_almont_amb_ss4_r26</t>
  </si>
  <si>
    <t>wyeamp_almont_amb_ss4_r27</t>
  </si>
  <si>
    <t>wyeamp_almont_amb_ss4_r28</t>
  </si>
  <si>
    <t>wyeamp_almont_amb_ss4_r29</t>
  </si>
  <si>
    <t>wyeamp_almont_amb_ss4_r30</t>
  </si>
  <si>
    <t>wyeamp_almont_amb_ss4_r31</t>
  </si>
  <si>
    <t>wyeamp_almont_amb_ss4_r32</t>
  </si>
  <si>
    <t>wyeamp_almont_amb_ss4_r33</t>
  </si>
  <si>
    <t>wyeamp_almont_amb_ss4_r34</t>
  </si>
  <si>
    <t>wyeamp_almont_amb_ss4_r35</t>
  </si>
  <si>
    <t>wyeamp_almont_amb_ss4_r36</t>
  </si>
  <si>
    <t>wyeamp_almont_amb_ss4_r37</t>
  </si>
  <si>
    <t>wyeamp_almont_amb_ss4_r38</t>
  </si>
  <si>
    <t>wyeamp_almont_amb_ss4_r39</t>
  </si>
  <si>
    <t>wyeamp_almont_amb_ss4_r40</t>
  </si>
  <si>
    <t>wyeamp_almont_amb_ss4_r41</t>
  </si>
  <si>
    <t>wyeamp_almont_amb_ss4_r42</t>
  </si>
  <si>
    <t>wyeamp_almont_amb_ss4_r43</t>
  </si>
  <si>
    <t>wyeamp_almont_amb_ss4_r44</t>
  </si>
  <si>
    <t>wyeamp_almont_amb_ss4_r45</t>
  </si>
  <si>
    <t>wyeamp_almont_amb_ss4_r46</t>
  </si>
  <si>
    <t>wyeamp_almont_amb_ss4_r47</t>
  </si>
  <si>
    <t>wyeamp_almont_amb_ss4_r48</t>
  </si>
  <si>
    <t>wyeamp_almont_amb_ss4_r49</t>
  </si>
  <si>
    <t>wyeamp_almont_amb_ss4_r50</t>
  </si>
  <si>
    <t>wyeamp_almont_amb_ss4_r51</t>
  </si>
  <si>
    <t>wyeamp_almont_amb_ss4_r52</t>
  </si>
  <si>
    <t>wyeamp_almont_amb_ss4_r53</t>
  </si>
  <si>
    <t>wyeamp_almont_amb_ss4_r54</t>
  </si>
  <si>
    <t>wyeamp_almont_amb_ss4_r55</t>
  </si>
  <si>
    <t>wyeamp_almont_amb_ss4_r56</t>
  </si>
  <si>
    <t>wyeamp_almont_amb_ss4_r57</t>
  </si>
  <si>
    <t>wyeamp_almont_amb_ss4_r58</t>
  </si>
  <si>
    <t>wyeamp_almont_amb_ss4_r59</t>
  </si>
  <si>
    <t>wyeamp_almont_amb_ss4_r60</t>
  </si>
  <si>
    <t>wyeamp_almont_amb_ss4_r61</t>
  </si>
  <si>
    <t>wyeamp_almont_amb_ss4_r62</t>
  </si>
  <si>
    <t>wyeamp_almont_amb_ss4_r63</t>
  </si>
  <si>
    <t>wyeamp_almont_amb_ss4_r64</t>
  </si>
  <si>
    <t>wyeamp_almont_amb_ss4_r65</t>
  </si>
  <si>
    <t>wyeamp_almont_amb_ss4_r66</t>
  </si>
  <si>
    <t>wyeamp_almont_amb_ss4_r67</t>
  </si>
  <si>
    <t>wyeamp_almont_amb_ss4_r68</t>
  </si>
  <si>
    <t>wyeamp_almont_amb_ss4_r69</t>
  </si>
  <si>
    <t>wyeamp_almont_amb_ss4_r70</t>
  </si>
  <si>
    <t>wyeamp_almont_amb_ss4_r71</t>
  </si>
  <si>
    <t>wyeamp_almont_amb_ss4_r72</t>
  </si>
  <si>
    <t>wyeamp_almont_amb_ss4_r73</t>
  </si>
  <si>
    <t>wyeamp_almont_amb_ss4_r74</t>
  </si>
  <si>
    <t>wyeamp_almont_amb_ss4_r75</t>
  </si>
  <si>
    <t>wyeamp_almont_amb_ss4_r76</t>
  </si>
  <si>
    <t>wyeamp_almont_amb_ss4_r77</t>
  </si>
  <si>
    <t>wyeamp_almont_amb_ss4_r78</t>
  </si>
  <si>
    <t>wyeamp_almont_amb_ss4_r79</t>
  </si>
  <si>
    <t>wyeamp_almont_amb_ss4_r80</t>
  </si>
  <si>
    <t>wyeamp_almont_amb_ss4_r81</t>
  </si>
  <si>
    <t>wyeamp_almont_amb_ss4_r82</t>
  </si>
  <si>
    <t>wyeamp_almont_amb_ss4_r83</t>
  </si>
  <si>
    <t>wyeamp_almont_amb_ss4_r84</t>
  </si>
  <si>
    <t>wyeamp_almont_amb_ss4_r85</t>
  </si>
  <si>
    <t>wyeamp_almont_amb_ss4_r86</t>
  </si>
  <si>
    <t>wyeamp_almont_amb_ss4_r87</t>
  </si>
  <si>
    <t>wyeamp_almont_amb_ss4_r88</t>
  </si>
  <si>
    <t>wyeamp_almont_amb_ss4_r89</t>
  </si>
  <si>
    <t>wyeamp_almont_amb_ss4_r90</t>
  </si>
  <si>
    <t>wyeamp_almont_amb_ss4_r91</t>
  </si>
  <si>
    <t>wyeamp_almont_amb_ss4_r92</t>
  </si>
  <si>
    <t>wyeamp_almont_amb_ss4_r93</t>
  </si>
  <si>
    <t>wyeamp_almont_amb_ss4_r94</t>
  </si>
  <si>
    <t>wyeamp_almont_amb_ss4_r95</t>
  </si>
  <si>
    <t>wyeamp_almont_amb_ss4_r96</t>
  </si>
  <si>
    <t>wyeamp_almont_amb_ss4_r97</t>
  </si>
  <si>
    <t>wyeamp_almont_amb_ss4_r98</t>
  </si>
  <si>
    <t>wyeamp_almont_amb_ss4_r99</t>
  </si>
  <si>
    <t>wyeamp_almont_amb_ss4_r100</t>
  </si>
  <si>
    <t>wyeamp_almont_amb_ss4_r101</t>
  </si>
  <si>
    <t>wyeamp_almont_amb_ss4_r102</t>
  </si>
  <si>
    <t>wyeamp_almont_amb_ss4_r103</t>
  </si>
  <si>
    <t>wyeamp_almont_amb_ss4_r104</t>
  </si>
  <si>
    <t>wyeamp_almont_amb_ss4_r105</t>
  </si>
  <si>
    <t>wyeamp_almont_amb_ss4_r106</t>
  </si>
  <si>
    <t>wyeamp_almont_amb_ss4_r107</t>
  </si>
  <si>
    <t>wyeamp_almont_amb_ss4_r108</t>
  </si>
  <si>
    <t>wyeamp_almont_amb_ss4_r109</t>
  </si>
  <si>
    <t>wyeamp_almont_amb_ss4_r110</t>
  </si>
  <si>
    <t>wyeamp_almont_amb_ss4_r111</t>
  </si>
  <si>
    <t>wyeamp_almont_amb_ss4_r112</t>
  </si>
  <si>
    <t>wyeamp_almont_amb_ss4_r113</t>
  </si>
  <si>
    <t>wyeamp_almont_amb_ss4_r114</t>
  </si>
  <si>
    <t>wyeamp_almont_amb_ss4_r115</t>
  </si>
  <si>
    <t>wyeamp_almont_amb_ss4_r116</t>
  </si>
  <si>
    <t>wyeamp_almont_amb_ss4_r117</t>
  </si>
  <si>
    <t>wyeamp_almont_amb_ss4_r118</t>
  </si>
  <si>
    <t>potgra_almont_amb_ss4_r1</t>
  </si>
  <si>
    <t>potgra_almont_amb_ss4_r2</t>
  </si>
  <si>
    <t>potgra_almont_amb_ss4_r3</t>
  </si>
  <si>
    <t>potgra_almont_amb_ss4_r4</t>
  </si>
  <si>
    <t>potgra_almont_amb_ss4_r5</t>
  </si>
  <si>
    <t>potgra_almont_amb_ss4_r6</t>
  </si>
  <si>
    <t>potgra_almont_amb_ss4_r7</t>
  </si>
  <si>
    <t>potgra_almont_amb_ss4_r8</t>
  </si>
  <si>
    <t>potgra_almont_amb_ss4_r9</t>
  </si>
  <si>
    <t>potgra_almont_amb_ss4_r10</t>
  </si>
  <si>
    <t>potgra_almont_amb_ss4_r11</t>
  </si>
  <si>
    <t>potgra_almont_amb_ss4_r12</t>
  </si>
  <si>
    <t>potgra_almont_amb_ss4_r13</t>
  </si>
  <si>
    <t>potgra_almont_amb_ss4_r14</t>
  </si>
  <si>
    <t>potgra_almont_amb_ss4_r15</t>
  </si>
  <si>
    <t>potgra_almont_amb_ss4_r16</t>
  </si>
  <si>
    <t>potgra_almont_amb_ss4_r17</t>
  </si>
  <si>
    <t>potgra_almont_amb_ss4_r18</t>
  </si>
  <si>
    <t>potgra_almont_amb_ss4_r19</t>
  </si>
  <si>
    <t>potgra_almont_amb_ss4_r20</t>
  </si>
  <si>
    <t>potgra_almont_amb_ss4_r21</t>
  </si>
  <si>
    <t>potgra_almont_amb_ss4_r22</t>
  </si>
  <si>
    <t>potgra_almont_amb_ss4_r23</t>
  </si>
  <si>
    <t>potgra_almont_amb_ss4_r24</t>
  </si>
  <si>
    <t>potgra_almont_amb_ss4_r25</t>
  </si>
  <si>
    <t>potgra_almont_amb_ss4_r26</t>
  </si>
  <si>
    <t>potgra_almont_amb_ss4_r27</t>
  </si>
  <si>
    <t>potgra_almont_amb_ss4_r28</t>
  </si>
  <si>
    <t>potgra_almont_amb_ss4_r29</t>
  </si>
  <si>
    <t>potgra_almont_amb_ss4_r30</t>
  </si>
  <si>
    <t>potgra_almont_amb_ss4_r31</t>
  </si>
  <si>
    <t>potgra_almont_amb_ss4_r32</t>
  </si>
  <si>
    <t>potgra_almont_amb_ss4_r33</t>
  </si>
  <si>
    <t>potgra_almont_amb_ss4_r34</t>
  </si>
  <si>
    <t>potgra_almont_amb_ss4_r35</t>
  </si>
  <si>
    <t>potgra_almont_amb_ss4_r36</t>
  </si>
  <si>
    <t>potgra_almont_amb_ss4_r37</t>
  </si>
  <si>
    <t>potgra_almont_amb_ss4_r38</t>
  </si>
  <si>
    <t>potgra_almont_amb_ss4_r39</t>
  </si>
  <si>
    <t>potgra_almont_amb_ss4_r40</t>
  </si>
  <si>
    <t>potgra_almont_amb_ss4_r41</t>
  </si>
  <si>
    <t>potgra_almont_amb_ss4_r42</t>
  </si>
  <si>
    <t>potgra_almont_amb_ss4_r43</t>
  </si>
  <si>
    <t>potgra_almont_amb_ss4_r44</t>
  </si>
  <si>
    <t>potgra_almont_amb_ss4_r45</t>
  </si>
  <si>
    <t>potgra_almont_amb_ss4_r46</t>
  </si>
  <si>
    <t>potgra_almont_amb_ss4_r47</t>
  </si>
  <si>
    <t>potgra_almont_amb_ss4_r48</t>
  </si>
  <si>
    <t>potgra_almont_amb_ss4_r49</t>
  </si>
  <si>
    <t>potgra_almont_amb_ss4_r50</t>
  </si>
  <si>
    <t>potgra_almont_amb_ss4_r51</t>
  </si>
  <si>
    <t>potgra_almont_amb_ss4_r52</t>
  </si>
  <si>
    <t>potgra_almont_amb_ss4_r53</t>
  </si>
  <si>
    <t>potgra_almont_amb_ss4_r54</t>
  </si>
  <si>
    <t>potgra_almont_amb_ss4_r55</t>
  </si>
  <si>
    <t>potgra_almont_amb_ss4_r56</t>
  </si>
  <si>
    <t>potgra_almont_amb_ss4_r57</t>
  </si>
  <si>
    <t>potgra_almont_amb_ss4_r58</t>
  </si>
  <si>
    <t>potgra_almont_amb_ss4_r59</t>
  </si>
  <si>
    <t>potgra_almont_amb_ss4_r60</t>
  </si>
  <si>
    <t>potgra_almont_amb_ss4_r61</t>
  </si>
  <si>
    <t>potgra_almont_amb_ss4_r62</t>
  </si>
  <si>
    <t>potgra_almont_amb_ss4_r63</t>
  </si>
  <si>
    <t>potgra_almont_amb_ss4_r64</t>
  </si>
  <si>
    <t>potgra_almont_amb_ss4_r65</t>
  </si>
  <si>
    <t>potgra_almont_amb_ss4_r66</t>
  </si>
  <si>
    <t>potgra_almont_amb_ss4_r67</t>
  </si>
  <si>
    <t>potgra_almont_amb_ss4_r68</t>
  </si>
  <si>
    <t>potgra_almont_amb_ss4_r69</t>
  </si>
  <si>
    <t>potgra_almont_amb_ss4_r70</t>
  </si>
  <si>
    <t>potgra_almont_amb_ss4_r71</t>
  </si>
  <si>
    <t>potgra_almont_amb_ss4_r72</t>
  </si>
  <si>
    <t>potgra_almont_amb_ss4_r73</t>
  </si>
  <si>
    <t>potgra_almont_amb_ss4_r74</t>
  </si>
  <si>
    <t>potgra_almont_amb_ss4_r75</t>
  </si>
  <si>
    <t>potgra_almont_amb_ss4_r76</t>
  </si>
  <si>
    <t>potgra_almont_amb_ss4_r77</t>
  </si>
  <si>
    <t>potgra_almont_amb_ss4_r78</t>
  </si>
  <si>
    <t>potgra_almont_amb_ss4_r79</t>
  </si>
  <si>
    <t>potgra_almont_amb_ss4_r80</t>
  </si>
  <si>
    <t>potgra_almont_amb_ss4_r81</t>
  </si>
  <si>
    <t>potgra_almont_amb_ss4_r82</t>
  </si>
  <si>
    <t>potgra_almont_amb_ss4_r83</t>
  </si>
  <si>
    <t>potgra_almont_amb_ss4_r84</t>
  </si>
  <si>
    <t>potgra_almont_amb_ss4_r85</t>
  </si>
  <si>
    <t>potgra_almont_amb_ss4_r86</t>
  </si>
  <si>
    <t>potgra_almont_amb_ss4_r87</t>
  </si>
  <si>
    <t>potgra_almont_amb_ss4_r88</t>
  </si>
  <si>
    <t>potgra_almont_amb_ss4_r89</t>
  </si>
  <si>
    <t>potgra_almont_amb_ss4_r90</t>
  </si>
  <si>
    <t>potgra_almont_amb_ss4_r91</t>
  </si>
  <si>
    <t>potgra_almont_amb_ss4_r92</t>
  </si>
  <si>
    <t>potgra_almont_amb_ss4_r93</t>
  </si>
  <si>
    <t>potgra_almont_amb_ss4_r94</t>
  </si>
  <si>
    <t>potgra_almont_amb_ss4_r95</t>
  </si>
  <si>
    <t>potgra_almont_amb_ss4_r96</t>
  </si>
  <si>
    <t>potgra_almont_amb_ss4_r97</t>
  </si>
  <si>
    <t>potgra_almont_amb_ss4_r98</t>
  </si>
  <si>
    <t>potgra_almont_amb_ss4_r99</t>
  </si>
  <si>
    <t>potgra_almont_amb_ss4_r100</t>
  </si>
  <si>
    <t>potgra_almont_amb_ss4_r101</t>
  </si>
  <si>
    <t>potgra_almont_amb_ss4_r102</t>
  </si>
  <si>
    <t>potgra_almont_amb_ss4_r103</t>
  </si>
  <si>
    <t>potgra_almont_amb_ss4_r104</t>
  </si>
  <si>
    <t>potgra_almont_amb_ss4_r105</t>
  </si>
  <si>
    <t>potgra_almont_amb_ss4_r106</t>
  </si>
  <si>
    <t>potgra_almont_amb_ss4_r107</t>
  </si>
  <si>
    <t>potgra_almont_amb_ss4_r108</t>
  </si>
  <si>
    <t>potgra_almont_amb_ss4_r109</t>
  </si>
  <si>
    <t>potgra_almont_amb_ss4_r110</t>
  </si>
  <si>
    <t>potgra_almont_amb_ss4_r111</t>
  </si>
  <si>
    <t>potgra_almont_amb_ss4_r112</t>
  </si>
  <si>
    <t>potgra_almont_amb_ss4_r113</t>
  </si>
  <si>
    <t>potgra_almont_amb_ss4_r114</t>
  </si>
  <si>
    <t>potgra_almont_amb_ss4_r115</t>
  </si>
  <si>
    <t>potgra_almont_amb_ss4_r116</t>
  </si>
  <si>
    <t>potgra_almont_amb_ss4_r117</t>
  </si>
  <si>
    <t>potgra_almont_amb_ss4_r118</t>
  </si>
  <si>
    <t>poapra_almont_amb_ss4_r1</t>
  </si>
  <si>
    <t>poapra_almont_amb_ss4_r2</t>
  </si>
  <si>
    <t>poapra_almont_amb_ss4_r3</t>
  </si>
  <si>
    <t>poapra_almont_amb_ss4_r4</t>
  </si>
  <si>
    <t>poapra_almont_amb_ss4_r5</t>
  </si>
  <si>
    <t>poapra_almont_amb_ss4_r6</t>
  </si>
  <si>
    <t>poapra_almont_amb_ss4_r7</t>
  </si>
  <si>
    <t>poapra_almont_amb_ss4_r8</t>
  </si>
  <si>
    <t>poapra_almont_amb_ss4_r9</t>
  </si>
  <si>
    <t>poapra_almont_amb_ss4_r10</t>
  </si>
  <si>
    <t>poapra_almont_amb_ss4_r11</t>
  </si>
  <si>
    <t>poapra_almont_amb_ss4_r12</t>
  </si>
  <si>
    <t>poapra_almont_amb_ss4_r13</t>
  </si>
  <si>
    <t>poapra_almont_amb_ss4_r14</t>
  </si>
  <si>
    <t>poapra_almont_amb_ss4_r15</t>
  </si>
  <si>
    <t>poapra_almont_amb_ss4_r16</t>
  </si>
  <si>
    <t>poapra_almont_amb_ss4_r17</t>
  </si>
  <si>
    <t>poapra_almont_amb_ss4_r18</t>
  </si>
  <si>
    <t>poapra_almont_amb_ss4_r19</t>
  </si>
  <si>
    <t>poapra_almont_amb_ss4_r20</t>
  </si>
  <si>
    <t>poapra_almont_amb_ss4_r21</t>
  </si>
  <si>
    <t>poapra_almont_amb_ss4_r22</t>
  </si>
  <si>
    <t>poapra_almont_amb_ss4_r23</t>
  </si>
  <si>
    <t>poapra_almont_amb_ss4_r24</t>
  </si>
  <si>
    <t>poapra_almont_amb_ss4_r25</t>
  </si>
  <si>
    <t>poapra_almont_amb_ss4_r26</t>
  </si>
  <si>
    <t>poapra_almont_amb_ss4_r27</t>
  </si>
  <si>
    <t>poapra_almont_amb_ss4_r28</t>
  </si>
  <si>
    <t>poapra_almont_amb_ss4_r29</t>
  </si>
  <si>
    <t>poapra_almont_amb_ss4_r30</t>
  </si>
  <si>
    <t>poapra_almont_amb_ss4_r31</t>
  </si>
  <si>
    <t>poapra_almont_amb_ss4_r32</t>
  </si>
  <si>
    <t>poapra_almont_amb_ss4_r33</t>
  </si>
  <si>
    <t>poapra_almont_amb_ss4_r34</t>
  </si>
  <si>
    <t>poapra_almont_amb_ss4_r35</t>
  </si>
  <si>
    <t>poapra_almont_amb_ss4_r36</t>
  </si>
  <si>
    <t>poapra_almont_amb_ss4_r37</t>
  </si>
  <si>
    <t>poapra_almont_amb_ss4_r38</t>
  </si>
  <si>
    <t>poapra_almont_amb_ss4_r39</t>
  </si>
  <si>
    <t>poapra_almont_amb_ss4_r40</t>
  </si>
  <si>
    <t>poapra_almont_amb_ss4_r41</t>
  </si>
  <si>
    <t>poapra_almont_amb_ss4_r42</t>
  </si>
  <si>
    <t>poapra_almont_amb_ss4_r43</t>
  </si>
  <si>
    <t>poapra_almont_amb_ss4_r44</t>
  </si>
  <si>
    <t>poapra_almont_amb_ss4_r45</t>
  </si>
  <si>
    <t>poapra_almont_amb_ss4_r46</t>
  </si>
  <si>
    <t>poapra_almont_amb_ss4_r47</t>
  </si>
  <si>
    <t>poapra_almont_amb_ss4_r48</t>
  </si>
  <si>
    <t>poapra_almont_amb_ss4_r49</t>
  </si>
  <si>
    <t>poapra_almont_amb_ss4_r50</t>
  </si>
  <si>
    <t>poapra_almont_amb_ss4_r51</t>
  </si>
  <si>
    <t>poapra_almont_amb_ss4_r52</t>
  </si>
  <si>
    <t>poapra_almont_amb_ss4_r53</t>
  </si>
  <si>
    <t>poapra_almont_amb_ss4_r54</t>
  </si>
  <si>
    <t>poapra_almont_amb_ss4_r55</t>
  </si>
  <si>
    <t>poapra_almont_amb_ss4_r56</t>
  </si>
  <si>
    <t>poapra_almont_amb_ss4_r57</t>
  </si>
  <si>
    <t>poapra_almont_amb_ss4_r58</t>
  </si>
  <si>
    <t>poapra_almont_amb_ss4_r59</t>
  </si>
  <si>
    <t>poapra_almont_amb_ss4_r60</t>
  </si>
  <si>
    <t>poapra_almont_amb_ss4_r61</t>
  </si>
  <si>
    <t>poapra_almont_amb_ss4_r62</t>
  </si>
  <si>
    <t>poapra_almont_amb_ss4_r63</t>
  </si>
  <si>
    <t>poapra_almont_amb_ss4_r64</t>
  </si>
  <si>
    <t>poapra_almont_amb_ss4_r65</t>
  </si>
  <si>
    <t>poapra_almont_amb_ss4_r66</t>
  </si>
  <si>
    <t>poapra_almont_amb_ss4_r67</t>
  </si>
  <si>
    <t>poapra_almont_amb_ss4_r68</t>
  </si>
  <si>
    <t>poapra_almont_amb_ss4_r69</t>
  </si>
  <si>
    <t>poapra_almont_amb_ss4_r70</t>
  </si>
  <si>
    <t>poapra_almont_amb_ss4_r71</t>
  </si>
  <si>
    <t>poapra_almont_amb_ss4_r72</t>
  </si>
  <si>
    <t>poapra_almont_amb_ss4_r73</t>
  </si>
  <si>
    <t>poapra_almont_amb_ss4_r74</t>
  </si>
  <si>
    <t>poapra_almont_amb_ss4_r75</t>
  </si>
  <si>
    <t>poapra_almont_amb_ss4_r76</t>
  </si>
  <si>
    <t>poapra_almont_amb_ss4_r77</t>
  </si>
  <si>
    <t>poapra_almont_amb_ss4_r78</t>
  </si>
  <si>
    <t>poapra_almont_amb_ss4_r79</t>
  </si>
  <si>
    <t>poapra_almont_amb_ss4_r80</t>
  </si>
  <si>
    <t>poapra_almont_amb_ss4_r81</t>
  </si>
  <si>
    <t>poapra_almont_amb_ss4_r82</t>
  </si>
  <si>
    <t>poapra_almont_amb_ss4_r83</t>
  </si>
  <si>
    <t>poapra_almont_amb_ss4_r84</t>
  </si>
  <si>
    <t>poapra_almont_amb_ss4_r85</t>
  </si>
  <si>
    <t>poapra_almont_amb_ss4_r86</t>
  </si>
  <si>
    <t>poapra_almont_amb_ss4_r87</t>
  </si>
  <si>
    <t>poapra_almont_amb_ss4_r88</t>
  </si>
  <si>
    <t>poapra_almont_amb_ss4_r89</t>
  </si>
  <si>
    <t>poapra_almont_amb_ss4_r90</t>
  </si>
  <si>
    <t>poapra_almont_amb_ss4_r91</t>
  </si>
  <si>
    <t>poapra_almont_amb_ss4_r92</t>
  </si>
  <si>
    <t>poapra_almont_amb_ss4_r93</t>
  </si>
  <si>
    <t>poapra_almont_amb_ss4_r94</t>
  </si>
  <si>
    <t>poapra_almont_amb_ss4_r95</t>
  </si>
  <si>
    <t>poapra_almont_amb_ss4_r96</t>
  </si>
  <si>
    <t>poapra_almont_amb_ss4_r97</t>
  </si>
  <si>
    <t>poapra_almont_amb_ss4_r98</t>
  </si>
  <si>
    <t>poapra_almont_amb_ss4_r99</t>
  </si>
  <si>
    <t>poapra_almont_amb_ss4_r100</t>
  </si>
  <si>
    <t>poapra_almont_amb_ss4_r101</t>
  </si>
  <si>
    <t>poapra_almont_amb_ss4_r102</t>
  </si>
  <si>
    <t>poapra_almont_amb_ss4_r103</t>
  </si>
  <si>
    <t>poapra_almont_amb_ss4_r104</t>
  </si>
  <si>
    <t>poapra_almont_amb_ss4_r105</t>
  </si>
  <si>
    <t>poapra_almont_amb_ss4_r106</t>
  </si>
  <si>
    <t>poapra_almont_amb_ss4_r107</t>
  </si>
  <si>
    <t>poapra_almont_amb_ss4_r108</t>
  </si>
  <si>
    <t>poapra_almont_amb_ss4_r109</t>
  </si>
  <si>
    <t>poapra_almont_amb_ss4_r110</t>
  </si>
  <si>
    <t>poapra_almont_amb_ss4_r111</t>
  </si>
  <si>
    <t>poapra_almont_amb_ss4_r112</t>
  </si>
  <si>
    <t>poapra_almont_amb_ss4_r113</t>
  </si>
  <si>
    <t>poapra_almont_amb_ss4_r114</t>
  </si>
  <si>
    <t>poapra_almont_amb_ss4_r115</t>
  </si>
  <si>
    <t>poapra_almont_amb_ss4_r116</t>
  </si>
  <si>
    <t>poapra_almont_amb_ss4_r117</t>
  </si>
  <si>
    <t>poapra_almont_amb_ss4_r118</t>
  </si>
  <si>
    <t>achmil_almont_amb_ss4_r1</t>
  </si>
  <si>
    <t>achmil_almont_amb_ss4_r2</t>
  </si>
  <si>
    <t>achmil_almont_amb_ss4_r3</t>
  </si>
  <si>
    <t>achmil_almont_amb_ss4_r4</t>
  </si>
  <si>
    <t>achmil_almont_amb_ss4_r5</t>
  </si>
  <si>
    <t>achmil_almont_amb_ss4_r6</t>
  </si>
  <si>
    <t>achmil_almont_amb_ss4_r7</t>
  </si>
  <si>
    <t>achmil_almont_amb_ss4_r8</t>
  </si>
  <si>
    <t>achmil_almont_amb_ss4_r9</t>
  </si>
  <si>
    <t>achmil_almont_amb_ss4_r10</t>
  </si>
  <si>
    <t>achmil_almont_amb_ss4_r11</t>
  </si>
  <si>
    <t>achmil_almont_amb_ss4_r12</t>
  </si>
  <si>
    <t>achmil_almont_amb_ss4_r13</t>
  </si>
  <si>
    <t>achmil_almont_amb_ss4_r14</t>
  </si>
  <si>
    <t>achmil_almont_amb_ss4_r15</t>
  </si>
  <si>
    <t>achmil_almont_amb_ss4_r16</t>
  </si>
  <si>
    <t>achmil_almont_amb_ss4_r17</t>
  </si>
  <si>
    <t>achmil_almont_amb_ss4_r18</t>
  </si>
  <si>
    <t>achmil_almont_amb_ss4_r19</t>
  </si>
  <si>
    <t>achmil_almont_amb_ss4_r20</t>
  </si>
  <si>
    <t>achmil_almont_amb_ss4_r21</t>
  </si>
  <si>
    <t>achmil_almont_amb_ss4_r22</t>
  </si>
  <si>
    <t>achmil_almont_amb_ss4_r23</t>
  </si>
  <si>
    <t>achmil_almont_amb_ss4_r24</t>
  </si>
  <si>
    <t>achmil_almont_amb_ss4_r25</t>
  </si>
  <si>
    <t>achmil_almont_amb_ss4_r26</t>
  </si>
  <si>
    <t>achmil_almont_amb_ss4_r27</t>
  </si>
  <si>
    <t>achmil_almont_amb_ss4_r28</t>
  </si>
  <si>
    <t>achmil_almont_amb_ss4_r29</t>
  </si>
  <si>
    <t>achmil_almont_amb_ss4_r30</t>
  </si>
  <si>
    <t>achmil_almont_amb_ss4_r31</t>
  </si>
  <si>
    <t>achmil_almont_amb_ss4_r32</t>
  </si>
  <si>
    <t>achmil_almont_amb_ss4_r33</t>
  </si>
  <si>
    <t>achmil_almont_amb_ss4_r34</t>
  </si>
  <si>
    <t>achmil_almont_amb_ss4_r35</t>
  </si>
  <si>
    <t>achmil_almont_amb_ss4_r36</t>
  </si>
  <si>
    <t>achmil_almont_amb_ss4_r37</t>
  </si>
  <si>
    <t>achmil_almont_amb_ss4_r38</t>
  </si>
  <si>
    <t>achmil_almont_amb_ss4_r39</t>
  </si>
  <si>
    <t>achmil_almont_amb_ss4_r40</t>
  </si>
  <si>
    <t>achmil_almont_amb_ss4_r41</t>
  </si>
  <si>
    <t>achmil_almont_amb_ss4_r42</t>
  </si>
  <si>
    <t>achmil_almont_amb_ss4_r43</t>
  </si>
  <si>
    <t>achmil_almont_amb_ss4_r44</t>
  </si>
  <si>
    <t>achmil_almont_amb_ss4_r45</t>
  </si>
  <si>
    <t>achmil_almont_amb_ss4_r46</t>
  </si>
  <si>
    <t>achmil_almont_amb_ss4_r47</t>
  </si>
  <si>
    <t>achmil_almont_amb_ss4_r48</t>
  </si>
  <si>
    <t>achmil_almont_amb_ss4_r49</t>
  </si>
  <si>
    <t>achmil_almont_amb_ss4_r50</t>
  </si>
  <si>
    <t>achmil_almont_amb_ss4_r51</t>
  </si>
  <si>
    <t>achmil_almont_amb_ss4_r52</t>
  </si>
  <si>
    <t>achmil_almont_amb_ss4_r53</t>
  </si>
  <si>
    <t>achmil_almont_amb_ss4_r54</t>
  </si>
  <si>
    <t>achmil_almont_amb_ss4_r55</t>
  </si>
  <si>
    <t>achmil_almont_amb_ss4_r56</t>
  </si>
  <si>
    <t>achmil_almont_amb_ss4_r57</t>
  </si>
  <si>
    <t>achmil_almont_amb_ss4_r58</t>
  </si>
  <si>
    <t>achmil_almont_amb_ss4_r59</t>
  </si>
  <si>
    <t>achmil_almont_amb_ss4_r60</t>
  </si>
  <si>
    <t>achmil_almont_amb_ss4_r61</t>
  </si>
  <si>
    <t>achmil_almont_amb_ss4_r62</t>
  </si>
  <si>
    <t>achmil_almont_amb_ss4_r63</t>
  </si>
  <si>
    <t>achmil_almont_amb_ss4_r64</t>
  </si>
  <si>
    <t>achmil_almont_amb_ss4_r65</t>
  </si>
  <si>
    <t>achmil_almont_amb_ss4_r66</t>
  </si>
  <si>
    <t>achmil_almont_amb_ss4_r67</t>
  </si>
  <si>
    <t>achmil_almont_amb_ss4_r68</t>
  </si>
  <si>
    <t>achmil_almont_amb_ss4_r69</t>
  </si>
  <si>
    <t>achmil_almont_amb_ss4_r70</t>
  </si>
  <si>
    <t>achmil_almont_amb_ss4_r71</t>
  </si>
  <si>
    <t>achmil_almont_amb_ss4_r72</t>
  </si>
  <si>
    <t>achmil_almont_amb_ss4_r73</t>
  </si>
  <si>
    <t>achmil_almont_amb_ss4_r74</t>
  </si>
  <si>
    <t>achmil_almont_amb_ss4_r75</t>
  </si>
  <si>
    <t>achmil_almont_amb_ss4_r76</t>
  </si>
  <si>
    <t>achmil_almont_amb_ss4_r77</t>
  </si>
  <si>
    <t>achmil_almont_amb_ss4_r78</t>
  </si>
  <si>
    <t>achmil_almont_amb_ss4_r79</t>
  </si>
  <si>
    <t>achmil_almont_amb_ss4_r80</t>
  </si>
  <si>
    <t>achmil_almont_amb_ss4_r81</t>
  </si>
  <si>
    <t>achmil_almont_amb_ss4_r82</t>
  </si>
  <si>
    <t>achmil_almont_amb_ss4_r83</t>
  </si>
  <si>
    <t>achmil_almont_amb_ss4_r84</t>
  </si>
  <si>
    <t>achmil_almont_amb_ss4_r85</t>
  </si>
  <si>
    <t>achmil_almont_amb_ss4_r86</t>
  </si>
  <si>
    <t>achmil_almont_amb_ss4_r87</t>
  </si>
  <si>
    <t>achmil_almont_amb_ss4_r88</t>
  </si>
  <si>
    <t>achmil_almont_amb_ss4_r89</t>
  </si>
  <si>
    <t>achmil_almont_amb_ss4_r90</t>
  </si>
  <si>
    <t>achmil_almont_amb_ss4_r91</t>
  </si>
  <si>
    <t>achmil_almont_amb_ss4_r92</t>
  </si>
  <si>
    <t>achmil_almont_amb_ss4_r93</t>
  </si>
  <si>
    <t>achmil_almont_amb_ss4_r94</t>
  </si>
  <si>
    <t>achmil_almont_amb_ss4_r95</t>
  </si>
  <si>
    <t>achmil_almont_amb_ss4_r96</t>
  </si>
  <si>
    <t>achmil_almont_amb_ss4_r97</t>
  </si>
  <si>
    <t>achmil_almont_amb_ss4_r98</t>
  </si>
  <si>
    <t>achmil_almont_amb_ss4_r99</t>
  </si>
  <si>
    <t>achmil_almont_amb_ss4_r100</t>
  </si>
  <si>
    <t>achmil_almont_amb_ss4_r101</t>
  </si>
  <si>
    <t>achmil_almont_amb_ss4_r102</t>
  </si>
  <si>
    <t>achmil_almont_amb_ss4_r103</t>
  </si>
  <si>
    <t>achmil_almont_amb_ss4_r104</t>
  </si>
  <si>
    <t>achmil_almont_amb_ss4_r105</t>
  </si>
  <si>
    <t>achmil_almont_amb_ss4_r106</t>
  </si>
  <si>
    <t>achmil_almont_amb_ss4_r107</t>
  </si>
  <si>
    <t>achmil_almont_amb_ss4_r108</t>
  </si>
  <si>
    <t>achmil_almont_amb_ss4_r109</t>
  </si>
  <si>
    <t>achmil_almont_amb_ss4_r110</t>
  </si>
  <si>
    <t>achmil_almont_amb_ss4_r111</t>
  </si>
  <si>
    <t>achmil_almont_amb_ss4_r112</t>
  </si>
  <si>
    <t>achmil_almont_amb_ss4_r113</t>
  </si>
  <si>
    <t>achmil_almont_amb_ss4_r114</t>
  </si>
  <si>
    <t>achmil_almont_amb_ss4_r115</t>
  </si>
  <si>
    <t>achmil_almont_amb_ss4_r116</t>
  </si>
  <si>
    <t>achmil_almont_amb_ss4_r117</t>
  </si>
  <si>
    <t>achmil_almont_amb_ss4_r118</t>
  </si>
  <si>
    <t>taroff_almont_amb_ss4_r1</t>
  </si>
  <si>
    <t>taroff_almont_amb_ss4_r2</t>
  </si>
  <si>
    <t>taroff_almont_amb_ss4_r3</t>
  </si>
  <si>
    <t>taroff_almont_amb_ss4_r4</t>
  </si>
  <si>
    <t>taroff_almont_amb_ss4_r5</t>
  </si>
  <si>
    <t>taroff_almont_amb_ss4_r6</t>
  </si>
  <si>
    <t>taroff_almont_amb_ss4_r7</t>
  </si>
  <si>
    <t>taroff_almont_amb_ss4_r8</t>
  </si>
  <si>
    <t>taroff_almont_amb_ss4_r9</t>
  </si>
  <si>
    <t>taroff_almont_amb_ss4_r10</t>
  </si>
  <si>
    <t>taroff_almont_amb_ss4_r11</t>
  </si>
  <si>
    <t>taroff_almont_amb_ss4_r12</t>
  </si>
  <si>
    <t>taroff_almont_amb_ss4_r13</t>
  </si>
  <si>
    <t>taroff_almont_amb_ss4_r14</t>
  </si>
  <si>
    <t>taroff_almont_amb_ss4_r15</t>
  </si>
  <si>
    <t>taroff_almont_amb_ss4_r16</t>
  </si>
  <si>
    <t>taroff_almont_amb_ss4_r17</t>
  </si>
  <si>
    <t>taroff_almont_amb_ss4_r18</t>
  </si>
  <si>
    <t>taroff_almont_amb_ss4_r19</t>
  </si>
  <si>
    <t>taroff_almont_amb_ss4_r20</t>
  </si>
  <si>
    <t>taroff_almont_amb_ss4_r21</t>
  </si>
  <si>
    <t>taroff_almont_amb_ss4_r22</t>
  </si>
  <si>
    <t>taroff_almont_amb_ss4_r23</t>
  </si>
  <si>
    <t>taroff_almont_amb_ss4_r24</t>
  </si>
  <si>
    <t>taroff_almont_amb_ss4_r25</t>
  </si>
  <si>
    <t>taroff_almont_amb_ss4_r26</t>
  </si>
  <si>
    <t>taroff_almont_amb_ss4_r27</t>
  </si>
  <si>
    <t>taroff_almont_amb_ss4_r28</t>
  </si>
  <si>
    <t>taroff_almont_amb_ss4_r29</t>
  </si>
  <si>
    <t>taroff_almont_amb_ss4_r30</t>
  </si>
  <si>
    <t>taroff_almont_amb_ss4_r31</t>
  </si>
  <si>
    <t>taroff_almont_amb_ss4_r32</t>
  </si>
  <si>
    <t>taroff_almont_amb_ss4_r33</t>
  </si>
  <si>
    <t>taroff_almont_amb_ss4_r34</t>
  </si>
  <si>
    <t>taroff_almont_amb_ss4_r35</t>
  </si>
  <si>
    <t>taroff_almont_amb_ss4_r36</t>
  </si>
  <si>
    <t>taroff_almont_amb_ss4_r37</t>
  </si>
  <si>
    <t>taroff_almont_amb_ss4_r38</t>
  </si>
  <si>
    <t>taroff_almont_amb_ss4_r39</t>
  </si>
  <si>
    <t>taroff_almont_amb_ss4_r40</t>
  </si>
  <si>
    <t>taroff_almont_amb_ss4_r41</t>
  </si>
  <si>
    <t>taroff_almont_amb_ss4_r42</t>
  </si>
  <si>
    <t>taroff_almont_amb_ss4_r43</t>
  </si>
  <si>
    <t>taroff_almont_amb_ss4_r44</t>
  </si>
  <si>
    <t>taroff_almont_amb_ss4_r45</t>
  </si>
  <si>
    <t>taroff_almont_amb_ss4_r46</t>
  </si>
  <si>
    <t>taroff_almont_amb_ss4_r47</t>
  </si>
  <si>
    <t>taroff_almont_amb_ss4_r48</t>
  </si>
  <si>
    <t>taroff_almont_amb_ss4_r49</t>
  </si>
  <si>
    <t>taroff_almont_amb_ss4_r50</t>
  </si>
  <si>
    <t>taroff_almont_amb_ss4_r51</t>
  </si>
  <si>
    <t>taroff_almont_amb_ss4_r52</t>
  </si>
  <si>
    <t>taroff_almont_amb_ss4_r53</t>
  </si>
  <si>
    <t>taroff_almont_amb_ss4_r54</t>
  </si>
  <si>
    <t>taroff_almont_amb_ss4_r55</t>
  </si>
  <si>
    <t>taroff_almont_amb_ss4_r56</t>
  </si>
  <si>
    <t>taroff_almont_amb_ss4_r57</t>
  </si>
  <si>
    <t>taroff_almont_amb_ss4_r58</t>
  </si>
  <si>
    <t>taroff_almont_amb_ss4_r59</t>
  </si>
  <si>
    <t>taroff_almont_amb_ss4_r60</t>
  </si>
  <si>
    <t>taroff_almont_amb_ss4_r61</t>
  </si>
  <si>
    <t>taroff_almont_amb_ss4_r62</t>
  </si>
  <si>
    <t>taroff_almont_amb_ss4_r63</t>
  </si>
  <si>
    <t>taroff_almont_amb_ss4_r64</t>
  </si>
  <si>
    <t>taroff_almont_amb_ss4_r65</t>
  </si>
  <si>
    <t>taroff_almont_amb_ss4_r66</t>
  </si>
  <si>
    <t>taroff_almont_amb_ss4_r67</t>
  </si>
  <si>
    <t>taroff_almont_amb_ss4_r68</t>
  </si>
  <si>
    <t>taroff_almont_amb_ss4_r69</t>
  </si>
  <si>
    <t>taroff_almont_amb_ss4_r70</t>
  </si>
  <si>
    <t>taroff_almont_amb_ss4_r71</t>
  </si>
  <si>
    <t>taroff_almont_amb_ss4_r72</t>
  </si>
  <si>
    <t>taroff_almont_amb_ss4_r73</t>
  </si>
  <si>
    <t>taroff_almont_amb_ss4_r74</t>
  </si>
  <si>
    <t>taroff_almont_amb_ss4_r75</t>
  </si>
  <si>
    <t>taroff_almont_amb_ss4_r76</t>
  </si>
  <si>
    <t>taroff_almont_amb_ss4_r77</t>
  </si>
  <si>
    <t>taroff_almont_amb_ss4_r78</t>
  </si>
  <si>
    <t>taroff_almont_amb_ss4_r79</t>
  </si>
  <si>
    <t>taroff_almont_amb_ss4_r80</t>
  </si>
  <si>
    <t>taroff_almont_amb_ss4_r81</t>
  </si>
  <si>
    <t>taroff_almont_amb_ss4_r82</t>
  </si>
  <si>
    <t>taroff_almont_amb_ss4_r83</t>
  </si>
  <si>
    <t>taroff_almont_amb_ss4_r84</t>
  </si>
  <si>
    <t>taroff_almont_amb_ss4_r85</t>
  </si>
  <si>
    <t>taroff_almont_amb_ss4_r86</t>
  </si>
  <si>
    <t>taroff_almont_amb_ss4_r87</t>
  </si>
  <si>
    <t>taroff_almont_amb_ss4_r88</t>
  </si>
  <si>
    <t>taroff_almont_amb_ss4_r89</t>
  </si>
  <si>
    <t>taroff_almont_amb_ss4_r90</t>
  </si>
  <si>
    <t>taroff_almont_amb_ss4_r91</t>
  </si>
  <si>
    <t>taroff_almont_amb_ss4_r92</t>
  </si>
  <si>
    <t>taroff_almont_amb_ss4_r93</t>
  </si>
  <si>
    <t>taroff_almont_amb_ss4_r94</t>
  </si>
  <si>
    <t>taroff_almont_amb_ss4_r95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</si>
</sst>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1" fillId="0" borderId="0" xfId="0" applyNumberFormat="1" applyFont="1"/>
    <xf numFmtId="21" fontId="1" fillId="0" borderId="0" xfId="0" applyNumberFormat="1" applyFont="1"/>
    <xf numFmtId="1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2-07-07-0906_almontwarm_stan" connectionId="1" xr16:uid="{E58D55F9-7C73-7D4E-815E-72CCD10AD57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BB41B-41FD-F14D-90BC-3860C831A9F7}">
  <dimension ref="A2:HR583"/>
  <sheetViews>
    <sheetView tabSelected="1" workbookViewId="0">
      <pane ySplit="16" topLeftCell="A554" activePane="bottomLeft" state="frozen"/>
      <selection pane="bottomLeft" activeCell="G9" sqref="G9"/>
    </sheetView>
  </sheetViews>
  <sheetFormatPr baseColWidth="10" defaultRowHeight="16" x14ac:dyDescent="0.2"/>
  <cols>
    <col min="1" max="1" width="10.83203125" customWidth="1"/>
    <col min="2" max="2" width="10.6640625" customWidth="1"/>
    <col min="3" max="3" width="11.33203125" customWidth="1"/>
    <col min="4" max="4" width="10.33203125" customWidth="1"/>
    <col min="5" max="5" width="8.1640625" bestFit="1" customWidth="1"/>
    <col min="6" max="6" width="9.1640625" bestFit="1" customWidth="1"/>
    <col min="7" max="7" width="22.1640625" customWidth="1"/>
    <col min="9" max="9" width="11.1640625" bestFit="1" customWidth="1"/>
    <col min="10" max="10" width="11" customWidth="1"/>
    <col min="11" max="11" width="9.83203125" customWidth="1"/>
    <col min="12" max="12" width="9.6640625" customWidth="1"/>
    <col min="13" max="13" width="13.33203125" customWidth="1"/>
    <col min="14" max="14" width="10.83203125" customWidth="1"/>
    <col min="15" max="15" width="11.1640625" customWidth="1"/>
    <col min="16" max="16" width="8.6640625" customWidth="1"/>
    <col min="17" max="17" width="9.6640625" customWidth="1"/>
    <col min="18" max="20" width="16.6640625" bestFit="1" customWidth="1"/>
    <col min="21" max="28" width="12.1640625" bestFit="1" customWidth="1"/>
    <col min="29" max="31" width="12.83203125" bestFit="1" customWidth="1"/>
    <col min="32" max="32" width="12.1640625" bestFit="1" customWidth="1"/>
    <col min="33" max="33" width="18.83203125" bestFit="1" customWidth="1"/>
    <col min="34" max="34" width="18.33203125" bestFit="1" customWidth="1"/>
    <col min="35" max="35" width="18.83203125" bestFit="1" customWidth="1"/>
    <col min="36" max="37" width="14.5" bestFit="1" customWidth="1"/>
    <col min="38" max="38" width="20.5" bestFit="1" customWidth="1"/>
    <col min="39" max="39" width="12.1640625" bestFit="1" customWidth="1"/>
    <col min="40" max="40" width="18.33203125" bestFit="1" customWidth="1"/>
    <col min="41" max="42" width="14" bestFit="1" customWidth="1"/>
    <col min="43" max="43" width="20" bestFit="1" customWidth="1"/>
    <col min="44" max="45" width="12.1640625" bestFit="1" customWidth="1"/>
    <col min="46" max="46" width="7.33203125" bestFit="1" customWidth="1"/>
    <col min="47" max="47" width="8" bestFit="1" customWidth="1"/>
    <col min="48" max="48" width="10.5" bestFit="1" customWidth="1"/>
    <col min="49" max="49" width="12.1640625" bestFit="1" customWidth="1"/>
    <col min="50" max="51" width="18.83203125" bestFit="1" customWidth="1"/>
    <col min="52" max="53" width="12.1640625" bestFit="1" customWidth="1"/>
    <col min="54" max="55" width="5.6640625" bestFit="1" customWidth="1"/>
    <col min="56" max="56" width="11.1640625" bestFit="1" customWidth="1"/>
    <col min="57" max="57" width="16.6640625" bestFit="1" customWidth="1"/>
    <col min="58" max="58" width="11.33203125" bestFit="1" customWidth="1"/>
    <col min="59" max="59" width="11.1640625" bestFit="1" customWidth="1"/>
    <col min="60" max="61" width="14.5" bestFit="1" customWidth="1"/>
    <col min="62" max="63" width="14" bestFit="1" customWidth="1"/>
    <col min="64" max="64" width="14.5" bestFit="1" customWidth="1"/>
    <col min="65" max="65" width="14" bestFit="1" customWidth="1"/>
    <col min="66" max="70" width="12.1640625" bestFit="1" customWidth="1"/>
    <col min="71" max="72" width="6.33203125" bestFit="1" customWidth="1"/>
    <col min="73" max="73" width="7.33203125" bestFit="1" customWidth="1"/>
    <col min="74" max="74" width="12.1640625" bestFit="1" customWidth="1"/>
    <col min="75" max="76" width="18.83203125" bestFit="1" customWidth="1"/>
    <col min="77" max="79" width="14.5" bestFit="1" customWidth="1"/>
    <col min="80" max="80" width="14" bestFit="1" customWidth="1"/>
    <col min="81" max="81" width="14.5" bestFit="1" customWidth="1"/>
    <col min="82" max="82" width="14" bestFit="1" customWidth="1"/>
    <col min="83" max="85" width="12.1640625" bestFit="1" customWidth="1"/>
    <col min="86" max="86" width="12.83203125" bestFit="1" customWidth="1"/>
    <col min="87" max="87" width="18.83203125" bestFit="1" customWidth="1"/>
    <col min="88" max="89" width="12.1640625" bestFit="1" customWidth="1"/>
    <col min="90" max="90" width="7.83203125" bestFit="1" customWidth="1"/>
    <col min="91" max="91" width="12.1640625" bestFit="1" customWidth="1"/>
    <col min="92" max="92" width="18.83203125" bestFit="1" customWidth="1"/>
    <col min="93" max="99" width="12.1640625" bestFit="1" customWidth="1"/>
    <col min="100" max="102" width="18.83203125" bestFit="1" customWidth="1"/>
    <col min="103" max="103" width="11.1640625" bestFit="1" customWidth="1"/>
    <col min="104" max="104" width="5.33203125" bestFit="1" customWidth="1"/>
    <col min="105" max="105" width="11.1640625" bestFit="1" customWidth="1"/>
    <col min="106" max="106" width="9.1640625" bestFit="1" customWidth="1"/>
    <col min="107" max="108" width="11.1640625" bestFit="1" customWidth="1"/>
    <col min="109" max="109" width="9.1640625" bestFit="1" customWidth="1"/>
    <col min="110" max="110" width="10.33203125" bestFit="1" customWidth="1"/>
    <col min="111" max="111" width="10" bestFit="1" customWidth="1"/>
    <col min="112" max="114" width="10.33203125" bestFit="1" customWidth="1"/>
    <col min="115" max="115" width="10" bestFit="1" customWidth="1"/>
    <col min="116" max="117" width="9.1640625" bestFit="1" customWidth="1"/>
    <col min="118" max="118" width="14.5" bestFit="1" customWidth="1"/>
    <col min="119" max="119" width="23" bestFit="1" customWidth="1"/>
    <col min="120" max="120" width="14.5" bestFit="1" customWidth="1"/>
    <col min="121" max="121" width="9.6640625" bestFit="1" customWidth="1"/>
    <col min="122" max="122" width="14" bestFit="1" customWidth="1"/>
    <col min="123" max="123" width="22.5" bestFit="1" customWidth="1"/>
    <col min="124" max="124" width="14" bestFit="1" customWidth="1"/>
    <col min="125" max="125" width="9.83203125" bestFit="1" customWidth="1"/>
    <col min="126" max="128" width="7.83203125" bestFit="1" customWidth="1"/>
    <col min="129" max="129" width="8.1640625" bestFit="1" customWidth="1"/>
    <col min="130" max="130" width="10.5" bestFit="1" customWidth="1"/>
    <col min="131" max="134" width="10.1640625" bestFit="1" customWidth="1"/>
    <col min="135" max="142" width="8.1640625" bestFit="1" customWidth="1"/>
    <col min="143" max="143" width="8.83203125" bestFit="1" customWidth="1"/>
    <col min="144" max="144" width="8.6640625" bestFit="1" customWidth="1"/>
    <col min="145" max="145" width="12.83203125" bestFit="1" customWidth="1"/>
    <col min="146" max="146" width="9.83203125" bestFit="1" customWidth="1"/>
    <col min="147" max="147" width="8.1640625" bestFit="1" customWidth="1"/>
    <col min="148" max="148" width="7.83203125" bestFit="1" customWidth="1"/>
    <col min="150" max="150" width="9.5" bestFit="1" customWidth="1"/>
    <col min="151" max="151" width="14" bestFit="1" customWidth="1"/>
    <col min="152" max="153" width="8.1640625" bestFit="1" customWidth="1"/>
    <col min="154" max="154" width="7.33203125" bestFit="1" customWidth="1"/>
    <col min="155" max="155" width="11.1640625" bestFit="1" customWidth="1"/>
    <col min="156" max="156" width="11" bestFit="1" customWidth="1"/>
    <col min="157" max="157" width="8.5" bestFit="1" customWidth="1"/>
    <col min="158" max="158" width="9.5" bestFit="1" customWidth="1"/>
    <col min="159" max="160" width="8.5" bestFit="1" customWidth="1"/>
    <col min="161" max="161" width="10.1640625" bestFit="1" customWidth="1"/>
    <col min="162" max="162" width="12.1640625" bestFit="1" customWidth="1"/>
    <col min="163" max="163" width="11.33203125" bestFit="1" customWidth="1"/>
    <col min="164" max="164" width="12.1640625" bestFit="1" customWidth="1"/>
    <col min="165" max="165" width="8" bestFit="1" customWidth="1"/>
    <col min="166" max="173" width="8.6640625" bestFit="1" customWidth="1"/>
    <col min="174" max="178" width="8.1640625" bestFit="1" customWidth="1"/>
    <col min="179" max="179" width="8.5" bestFit="1" customWidth="1"/>
    <col min="180" max="180" width="8.1640625" bestFit="1" customWidth="1"/>
    <col min="181" max="181" width="10.1640625" bestFit="1" customWidth="1"/>
    <col min="182" max="182" width="9.1640625" bestFit="1" customWidth="1"/>
    <col min="183" max="183" width="10" bestFit="1" customWidth="1"/>
    <col min="184" max="184" width="9.33203125" bestFit="1" customWidth="1"/>
    <col min="185" max="185" width="12" bestFit="1" customWidth="1"/>
    <col min="186" max="186" width="11.83203125" bestFit="1" customWidth="1"/>
    <col min="187" max="187" width="10.33203125" bestFit="1" customWidth="1"/>
    <col min="188" max="188" width="10" bestFit="1" customWidth="1"/>
    <col min="189" max="190" width="12.83203125" bestFit="1" customWidth="1"/>
    <col min="191" max="192" width="9.83203125" bestFit="1" customWidth="1"/>
    <col min="193" max="194" width="12.83203125" bestFit="1" customWidth="1"/>
    <col min="195" max="195" width="12.1640625" bestFit="1" customWidth="1"/>
    <col min="196" max="196" width="9.83203125" bestFit="1" customWidth="1"/>
    <col min="197" max="198" width="14.5" bestFit="1" customWidth="1"/>
    <col min="199" max="200" width="14" bestFit="1" customWidth="1"/>
    <col min="201" max="201" width="11.33203125" bestFit="1" customWidth="1"/>
    <col min="202" max="202" width="11.5" bestFit="1" customWidth="1"/>
    <col min="203" max="207" width="9.33203125" bestFit="1" customWidth="1"/>
    <col min="208" max="208" width="9.6640625" bestFit="1" customWidth="1"/>
    <col min="209" max="210" width="9.33203125" bestFit="1" customWidth="1"/>
    <col min="211" max="211" width="6.33203125" bestFit="1" customWidth="1"/>
    <col min="212" max="213" width="12.1640625" bestFit="1" customWidth="1"/>
    <col min="214" max="215" width="8.1640625" bestFit="1" customWidth="1"/>
    <col min="216" max="216" width="8.6640625" bestFit="1" customWidth="1"/>
    <col min="217" max="219" width="8.1640625" bestFit="1" customWidth="1"/>
    <col min="220" max="220" width="11.5" bestFit="1" customWidth="1"/>
    <col min="221" max="221" width="12.33203125" bestFit="1" customWidth="1"/>
    <col min="222" max="222" width="8.6640625" bestFit="1" customWidth="1"/>
    <col min="223" max="223" width="14.5" bestFit="1" customWidth="1"/>
    <col min="224" max="224" width="14" bestFit="1" customWidth="1"/>
    <col min="225" max="226" width="8.1640625" bestFit="1" customWidth="1"/>
  </cols>
  <sheetData>
    <row r="2" spans="1:226" x14ac:dyDescent="0.2">
      <c r="A2" s="1" t="s">
        <v>845</v>
      </c>
      <c r="B2" s="1" t="s">
        <v>846</v>
      </c>
      <c r="C2" s="1" t="s">
        <v>894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</row>
    <row r="3" spans="1:226" x14ac:dyDescent="0.2">
      <c r="A3" s="1"/>
      <c r="B3" s="1">
        <v>4</v>
      </c>
      <c r="C3" s="1">
        <v>21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</row>
    <row r="4" spans="1:226" x14ac:dyDescent="0.2">
      <c r="A4" s="1" t="s">
        <v>847</v>
      </c>
      <c r="B4" s="1" t="s">
        <v>848</v>
      </c>
      <c r="C4" s="1" t="s">
        <v>885</v>
      </c>
      <c r="D4" s="1" t="s">
        <v>886</v>
      </c>
      <c r="E4" s="1" t="s">
        <v>887</v>
      </c>
      <c r="F4" s="1" t="s">
        <v>888</v>
      </c>
      <c r="G4" s="1" t="s">
        <v>889</v>
      </c>
      <c r="H4" s="1" t="s">
        <v>890</v>
      </c>
      <c r="I4" s="1" t="s">
        <v>891</v>
      </c>
      <c r="J4" s="1" t="s">
        <v>892</v>
      </c>
      <c r="K4" s="1" t="s">
        <v>893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</row>
    <row r="5" spans="1:226" x14ac:dyDescent="0.2">
      <c r="A5" s="1"/>
      <c r="B5" s="1" t="s">
        <v>0</v>
      </c>
      <c r="C5" s="1" t="s">
        <v>1</v>
      </c>
      <c r="D5" s="1">
        <v>0.57799999999999996</v>
      </c>
      <c r="E5" s="1">
        <v>0.52297389999999999</v>
      </c>
      <c r="F5" s="1">
        <v>3.7402519999999999E-3</v>
      </c>
      <c r="G5" s="1">
        <v>-6.1979609999999997E-2</v>
      </c>
      <c r="H5" s="1">
        <v>-5.6085859999999996E-3</v>
      </c>
      <c r="I5" s="1">
        <v>1</v>
      </c>
      <c r="J5" s="1">
        <v>6</v>
      </c>
      <c r="K5" s="1">
        <v>96.9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</row>
    <row r="6" spans="1:226" x14ac:dyDescent="0.2">
      <c r="A6" s="1" t="s">
        <v>849</v>
      </c>
      <c r="B6" s="1" t="s">
        <v>850</v>
      </c>
      <c r="C6" s="1" t="s">
        <v>882</v>
      </c>
      <c r="D6" s="1" t="s">
        <v>883</v>
      </c>
      <c r="E6" s="1" t="s">
        <v>884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</row>
    <row r="7" spans="1:226" x14ac:dyDescent="0.2">
      <c r="A7" s="1"/>
      <c r="B7" s="1">
        <v>0</v>
      </c>
      <c r="C7" s="1">
        <v>1</v>
      </c>
      <c r="D7" s="1">
        <v>0</v>
      </c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</row>
    <row r="8" spans="1:226" x14ac:dyDescent="0.2">
      <c r="A8" s="1" t="s">
        <v>851</v>
      </c>
      <c r="B8" s="1" t="s">
        <v>852</v>
      </c>
      <c r="C8" s="1" t="s">
        <v>853</v>
      </c>
      <c r="D8" s="1" t="s">
        <v>854</v>
      </c>
      <c r="E8" s="1" t="s">
        <v>855</v>
      </c>
      <c r="F8" s="1" t="s">
        <v>856</v>
      </c>
      <c r="G8" s="1" t="s">
        <v>857</v>
      </c>
      <c r="H8" s="1" t="s">
        <v>858</v>
      </c>
      <c r="I8" s="1" t="s">
        <v>859</v>
      </c>
      <c r="J8" s="1" t="s">
        <v>860</v>
      </c>
      <c r="K8" s="1" t="s">
        <v>861</v>
      </c>
      <c r="L8" s="1" t="s">
        <v>862</v>
      </c>
      <c r="M8" s="1" t="s">
        <v>863</v>
      </c>
      <c r="N8" s="1" t="s">
        <v>864</v>
      </c>
      <c r="O8" s="1" t="s">
        <v>865</v>
      </c>
      <c r="P8" s="1" t="s">
        <v>866</v>
      </c>
      <c r="Q8" s="1" t="s">
        <v>867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</row>
    <row r="9" spans="1:226" x14ac:dyDescent="0.2">
      <c r="A9" s="1"/>
      <c r="B9" s="1" t="s">
        <v>2</v>
      </c>
      <c r="C9" s="1" t="s">
        <v>3</v>
      </c>
      <c r="D9" s="1">
        <v>0.76</v>
      </c>
      <c r="E9" s="1">
        <v>0.84</v>
      </c>
      <c r="F9" s="1">
        <v>0.7</v>
      </c>
      <c r="G9" s="1">
        <v>0.87</v>
      </c>
      <c r="H9" s="1">
        <v>0.75</v>
      </c>
      <c r="I9" s="1">
        <v>0.84</v>
      </c>
      <c r="J9" s="1">
        <v>0.87</v>
      </c>
      <c r="K9" s="1">
        <v>0.17249999999999999</v>
      </c>
      <c r="L9" s="1">
        <v>0.1512</v>
      </c>
      <c r="M9" s="1">
        <v>0.161</v>
      </c>
      <c r="N9" s="1">
        <v>0.22620000000000001</v>
      </c>
      <c r="O9" s="1">
        <v>0.1575</v>
      </c>
      <c r="P9" s="1">
        <v>0.15959999999999999</v>
      </c>
      <c r="Q9" s="1">
        <v>0.2175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</row>
    <row r="10" spans="1:226" x14ac:dyDescent="0.2">
      <c r="A10" s="1" t="s">
        <v>868</v>
      </c>
      <c r="B10" s="1" t="s">
        <v>869</v>
      </c>
      <c r="C10" s="1" t="s">
        <v>878</v>
      </c>
      <c r="D10" s="1" t="s">
        <v>879</v>
      </c>
      <c r="E10" s="1" t="s">
        <v>880</v>
      </c>
      <c r="F10" s="1" t="s">
        <v>881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</row>
    <row r="11" spans="1:226" x14ac:dyDescent="0.2">
      <c r="A11" s="1"/>
      <c r="B11" s="1">
        <v>0</v>
      </c>
      <c r="C11" s="1">
        <v>0</v>
      </c>
      <c r="D11" s="1">
        <v>0</v>
      </c>
      <c r="E11" s="1">
        <v>0</v>
      </c>
      <c r="F11" s="1">
        <v>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</row>
    <row r="12" spans="1:226" x14ac:dyDescent="0.2">
      <c r="A12" s="1" t="s">
        <v>870</v>
      </c>
      <c r="B12" s="1" t="s">
        <v>871</v>
      </c>
      <c r="C12" s="1" t="s">
        <v>872</v>
      </c>
      <c r="D12" s="1" t="s">
        <v>873</v>
      </c>
      <c r="E12" s="1" t="s">
        <v>874</v>
      </c>
      <c r="F12" s="1" t="s">
        <v>875</v>
      </c>
      <c r="G12" s="1" t="s">
        <v>876</v>
      </c>
      <c r="H12" s="1" t="s">
        <v>877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</row>
    <row r="13" spans="1:226" x14ac:dyDescent="0.2">
      <c r="A13" s="1"/>
      <c r="B13" s="1">
        <v>-6276</v>
      </c>
      <c r="C13" s="1">
        <v>6.6</v>
      </c>
      <c r="D13" s="2">
        <v>1.7090000000000001E-5</v>
      </c>
      <c r="E13" s="1">
        <v>3.11</v>
      </c>
      <c r="F13" s="1" t="s">
        <v>4</v>
      </c>
      <c r="G13" s="1" t="s">
        <v>5</v>
      </c>
      <c r="H13" s="1"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</row>
    <row r="14" spans="1:226" x14ac:dyDescent="0.2">
      <c r="A14" s="1" t="s">
        <v>6</v>
      </c>
      <c r="B14" s="1" t="s">
        <v>6</v>
      </c>
      <c r="C14" s="1" t="s">
        <v>6</v>
      </c>
      <c r="D14" s="1" t="s">
        <v>6</v>
      </c>
      <c r="E14" s="1" t="s">
        <v>6</v>
      </c>
      <c r="F14" s="1" t="s">
        <v>6</v>
      </c>
      <c r="G14" s="1" t="s">
        <v>7</v>
      </c>
      <c r="H14" s="1" t="s">
        <v>7</v>
      </c>
      <c r="I14" s="1" t="s">
        <v>8</v>
      </c>
      <c r="J14" s="1" t="s">
        <v>8</v>
      </c>
      <c r="K14" s="1" t="s">
        <v>8</v>
      </c>
      <c r="L14" s="1" t="s">
        <v>8</v>
      </c>
      <c r="M14" s="1" t="s">
        <v>8</v>
      </c>
      <c r="N14" s="1" t="s">
        <v>8</v>
      </c>
      <c r="O14" s="1" t="s">
        <v>8</v>
      </c>
      <c r="P14" s="1" t="s">
        <v>8</v>
      </c>
      <c r="Q14" s="1" t="s">
        <v>8</v>
      </c>
      <c r="R14" s="1" t="s">
        <v>8</v>
      </c>
      <c r="S14" s="1" t="s">
        <v>8</v>
      </c>
      <c r="T14" s="1" t="s">
        <v>8</v>
      </c>
      <c r="U14" s="1" t="s">
        <v>8</v>
      </c>
      <c r="V14" s="1" t="s">
        <v>8</v>
      </c>
      <c r="W14" s="1" t="s">
        <v>8</v>
      </c>
      <c r="X14" s="1" t="s">
        <v>8</v>
      </c>
      <c r="Y14" s="1" t="s">
        <v>8</v>
      </c>
      <c r="Z14" s="1" t="s">
        <v>8</v>
      </c>
      <c r="AA14" s="1" t="s">
        <v>8</v>
      </c>
      <c r="AB14" s="1" t="s">
        <v>8</v>
      </c>
      <c r="AC14" s="1" t="s">
        <v>8</v>
      </c>
      <c r="AD14" s="1" t="s">
        <v>8</v>
      </c>
      <c r="AE14" s="1" t="s">
        <v>8</v>
      </c>
      <c r="AF14" s="1" t="s">
        <v>8</v>
      </c>
      <c r="AG14" s="1" t="s">
        <v>8</v>
      </c>
      <c r="AH14" s="1" t="s">
        <v>8</v>
      </c>
      <c r="AI14" s="1" t="s">
        <v>9</v>
      </c>
      <c r="AJ14" s="1" t="s">
        <v>9</v>
      </c>
      <c r="AK14" s="1" t="s">
        <v>9</v>
      </c>
      <c r="AL14" s="1" t="s">
        <v>9</v>
      </c>
      <c r="AM14" s="1" t="s">
        <v>9</v>
      </c>
      <c r="AN14" s="1" t="s">
        <v>9</v>
      </c>
      <c r="AO14" s="1" t="s">
        <v>9</v>
      </c>
      <c r="AP14" s="1" t="s">
        <v>9</v>
      </c>
      <c r="AQ14" s="1" t="s">
        <v>9</v>
      </c>
      <c r="AR14" s="1" t="s">
        <v>9</v>
      </c>
      <c r="AS14" s="1" t="s">
        <v>10</v>
      </c>
      <c r="AT14" s="1" t="s">
        <v>10</v>
      </c>
      <c r="AU14" s="1" t="s">
        <v>10</v>
      </c>
      <c r="AV14" s="1" t="s">
        <v>10</v>
      </c>
      <c r="AW14" s="1" t="s">
        <v>10</v>
      </c>
      <c r="AX14" s="1" t="s">
        <v>11</v>
      </c>
      <c r="AY14" s="1" t="s">
        <v>11</v>
      </c>
      <c r="AZ14" s="1" t="s">
        <v>11</v>
      </c>
      <c r="BA14" s="1" t="s">
        <v>11</v>
      </c>
      <c r="BB14" s="1" t="s">
        <v>12</v>
      </c>
      <c r="BC14" s="1" t="s">
        <v>12</v>
      </c>
      <c r="BD14" s="1" t="s">
        <v>12</v>
      </c>
      <c r="BE14" s="1" t="s">
        <v>12</v>
      </c>
      <c r="BF14" s="1" t="s">
        <v>12</v>
      </c>
      <c r="BG14" s="1" t="s">
        <v>13</v>
      </c>
      <c r="BH14" s="1" t="s">
        <v>13</v>
      </c>
      <c r="BI14" s="1" t="s">
        <v>13</v>
      </c>
      <c r="BJ14" s="1" t="s">
        <v>13</v>
      </c>
      <c r="BK14" s="1" t="s">
        <v>13</v>
      </c>
      <c r="BL14" s="1" t="s">
        <v>13</v>
      </c>
      <c r="BM14" s="1" t="s">
        <v>13</v>
      </c>
      <c r="BN14" s="1" t="s">
        <v>13</v>
      </c>
      <c r="BO14" s="1" t="s">
        <v>13</v>
      </c>
      <c r="BP14" s="1" t="s">
        <v>13</v>
      </c>
      <c r="BQ14" s="1" t="s">
        <v>13</v>
      </c>
      <c r="BR14" s="1" t="s">
        <v>13</v>
      </c>
      <c r="BS14" s="1" t="s">
        <v>13</v>
      </c>
      <c r="BT14" s="1" t="s">
        <v>13</v>
      </c>
      <c r="BU14" s="1" t="s">
        <v>13</v>
      </c>
      <c r="BV14" s="1" t="s">
        <v>13</v>
      </c>
      <c r="BW14" s="1" t="s">
        <v>13</v>
      </c>
      <c r="BX14" s="1" t="s">
        <v>13</v>
      </c>
      <c r="BY14" s="1" t="s">
        <v>14</v>
      </c>
      <c r="BZ14" s="1" t="s">
        <v>14</v>
      </c>
      <c r="CA14" s="1" t="s">
        <v>14</v>
      </c>
      <c r="CB14" s="1" t="s">
        <v>14</v>
      </c>
      <c r="CC14" s="1" t="s">
        <v>14</v>
      </c>
      <c r="CD14" s="1" t="s">
        <v>14</v>
      </c>
      <c r="CE14" s="1" t="s">
        <v>14</v>
      </c>
      <c r="CF14" s="1" t="s">
        <v>14</v>
      </c>
      <c r="CG14" s="1" t="s">
        <v>14</v>
      </c>
      <c r="CH14" s="1" t="s">
        <v>14</v>
      </c>
      <c r="CI14" s="1" t="s">
        <v>15</v>
      </c>
      <c r="CJ14" s="1" t="s">
        <v>15</v>
      </c>
      <c r="CK14" s="1" t="s">
        <v>15</v>
      </c>
      <c r="CL14" s="1" t="s">
        <v>15</v>
      </c>
      <c r="CM14" s="1" t="s">
        <v>15</v>
      </c>
      <c r="CN14" s="1" t="s">
        <v>15</v>
      </c>
      <c r="CO14" s="1" t="s">
        <v>15</v>
      </c>
      <c r="CP14" s="1" t="s">
        <v>15</v>
      </c>
      <c r="CQ14" s="1" t="s">
        <v>15</v>
      </c>
      <c r="CR14" s="1" t="s">
        <v>15</v>
      </c>
      <c r="CS14" s="1" t="s">
        <v>15</v>
      </c>
      <c r="CT14" s="1" t="s">
        <v>15</v>
      </c>
      <c r="CU14" s="1" t="s">
        <v>15</v>
      </c>
      <c r="CV14" s="1" t="s">
        <v>15</v>
      </c>
      <c r="CW14" s="1" t="s">
        <v>15</v>
      </c>
      <c r="CX14" s="1" t="s">
        <v>15</v>
      </c>
      <c r="CY14" s="1" t="s">
        <v>15</v>
      </c>
      <c r="CZ14" s="1" t="s">
        <v>15</v>
      </c>
      <c r="DA14" s="1" t="s">
        <v>16</v>
      </c>
      <c r="DB14" s="1" t="s">
        <v>16</v>
      </c>
      <c r="DC14" s="1" t="s">
        <v>16</v>
      </c>
      <c r="DD14" s="1" t="s">
        <v>16</v>
      </c>
      <c r="DE14" s="1" t="s">
        <v>16</v>
      </c>
      <c r="DF14" s="1" t="s">
        <v>16</v>
      </c>
      <c r="DG14" s="1" t="s">
        <v>16</v>
      </c>
      <c r="DH14" s="1" t="s">
        <v>16</v>
      </c>
      <c r="DI14" s="1" t="s">
        <v>16</v>
      </c>
      <c r="DJ14" s="1" t="s">
        <v>16</v>
      </c>
      <c r="DK14" s="1" t="s">
        <v>16</v>
      </c>
      <c r="DL14" s="1" t="s">
        <v>16</v>
      </c>
      <c r="DM14" s="1" t="s">
        <v>16</v>
      </c>
      <c r="DN14" s="1" t="s">
        <v>17</v>
      </c>
      <c r="DO14" s="1" t="s">
        <v>17</v>
      </c>
      <c r="DP14" s="1" t="s">
        <v>17</v>
      </c>
      <c r="DQ14" s="1" t="s">
        <v>17</v>
      </c>
      <c r="DR14" s="1" t="s">
        <v>17</v>
      </c>
      <c r="DS14" s="1" t="s">
        <v>17</v>
      </c>
      <c r="DT14" s="1" t="s">
        <v>17</v>
      </c>
      <c r="DU14" s="1" t="s">
        <v>17</v>
      </c>
      <c r="DV14" s="1" t="s">
        <v>17</v>
      </c>
      <c r="DW14" s="1" t="s">
        <v>17</v>
      </c>
      <c r="DX14" s="1" t="s">
        <v>17</v>
      </c>
      <c r="DY14" s="1" t="s">
        <v>18</v>
      </c>
      <c r="DZ14" s="1" t="s">
        <v>18</v>
      </c>
      <c r="EA14" s="1" t="s">
        <v>18</v>
      </c>
      <c r="EB14" s="1" t="s">
        <v>18</v>
      </c>
      <c r="EC14" s="1" t="s">
        <v>18</v>
      </c>
      <c r="ED14" s="1" t="s">
        <v>18</v>
      </c>
      <c r="EE14" s="1" t="s">
        <v>18</v>
      </c>
      <c r="EF14" s="1" t="s">
        <v>18</v>
      </c>
      <c r="EG14" s="1" t="s">
        <v>18</v>
      </c>
      <c r="EH14" s="1" t="s">
        <v>18</v>
      </c>
      <c r="EI14" s="1" t="s">
        <v>18</v>
      </c>
      <c r="EJ14" s="1" t="s">
        <v>18</v>
      </c>
      <c r="EK14" s="1" t="s">
        <v>18</v>
      </c>
      <c r="EL14" s="1" t="s">
        <v>18</v>
      </c>
      <c r="EM14" s="1" t="s">
        <v>18</v>
      </c>
      <c r="EN14" s="1" t="s">
        <v>18</v>
      </c>
      <c r="EO14" s="1" t="s">
        <v>18</v>
      </c>
      <c r="EP14" s="1" t="s">
        <v>18</v>
      </c>
      <c r="EQ14" s="1" t="s">
        <v>19</v>
      </c>
      <c r="ER14" s="1" t="s">
        <v>19</v>
      </c>
      <c r="ES14" s="1" t="s">
        <v>19</v>
      </c>
      <c r="ET14" s="1" t="s">
        <v>19</v>
      </c>
      <c r="EU14" s="1" t="s">
        <v>19</v>
      </c>
      <c r="EV14" s="1" t="s">
        <v>19</v>
      </c>
      <c r="EW14" s="1" t="s">
        <v>19</v>
      </c>
      <c r="EX14" s="1" t="s">
        <v>19</v>
      </c>
      <c r="EY14" s="1" t="s">
        <v>19</v>
      </c>
      <c r="EZ14" s="1" t="s">
        <v>19</v>
      </c>
      <c r="FA14" s="1" t="s">
        <v>19</v>
      </c>
      <c r="FB14" s="1" t="s">
        <v>19</v>
      </c>
      <c r="FC14" s="1" t="s">
        <v>19</v>
      </c>
      <c r="FD14" s="1" t="s">
        <v>19</v>
      </c>
      <c r="FE14" s="1" t="s">
        <v>19</v>
      </c>
      <c r="FF14" s="1" t="s">
        <v>19</v>
      </c>
      <c r="FG14" s="1" t="s">
        <v>19</v>
      </c>
      <c r="FH14" s="1" t="s">
        <v>19</v>
      </c>
      <c r="FI14" s="1" t="s">
        <v>19</v>
      </c>
      <c r="FJ14" s="1" t="s">
        <v>20</v>
      </c>
      <c r="FK14" s="1" t="s">
        <v>20</v>
      </c>
      <c r="FL14" s="1" t="s">
        <v>20</v>
      </c>
      <c r="FM14" s="1" t="s">
        <v>20</v>
      </c>
      <c r="FN14" s="1" t="s">
        <v>20</v>
      </c>
      <c r="FO14" s="1" t="s">
        <v>20</v>
      </c>
      <c r="FP14" s="1" t="s">
        <v>20</v>
      </c>
      <c r="FQ14" s="1" t="s">
        <v>20</v>
      </c>
      <c r="FR14" s="1" t="s">
        <v>20</v>
      </c>
      <c r="FS14" s="1" t="s">
        <v>20</v>
      </c>
      <c r="FT14" s="1" t="s">
        <v>20</v>
      </c>
      <c r="FU14" s="1" t="s">
        <v>20</v>
      </c>
      <c r="FV14" s="1" t="s">
        <v>20</v>
      </c>
      <c r="FW14" s="1" t="s">
        <v>20</v>
      </c>
      <c r="FX14" s="1" t="s">
        <v>20</v>
      </c>
      <c r="FY14" s="1" t="s">
        <v>20</v>
      </c>
      <c r="FZ14" s="1" t="s">
        <v>20</v>
      </c>
      <c r="GA14" s="1" t="s">
        <v>20</v>
      </c>
      <c r="GB14" s="1" t="s">
        <v>20</v>
      </c>
      <c r="GC14" s="1" t="s">
        <v>21</v>
      </c>
      <c r="GD14" s="1" t="s">
        <v>21</v>
      </c>
      <c r="GE14" s="1" t="s">
        <v>21</v>
      </c>
      <c r="GF14" s="1" t="s">
        <v>21</v>
      </c>
      <c r="GG14" s="1" t="s">
        <v>21</v>
      </c>
      <c r="GH14" s="1" t="s">
        <v>21</v>
      </c>
      <c r="GI14" s="1" t="s">
        <v>21</v>
      </c>
      <c r="GJ14" s="1" t="s">
        <v>21</v>
      </c>
      <c r="GK14" s="1" t="s">
        <v>21</v>
      </c>
      <c r="GL14" s="1" t="s">
        <v>21</v>
      </c>
      <c r="GM14" s="1" t="s">
        <v>21</v>
      </c>
      <c r="GN14" s="1" t="s">
        <v>21</v>
      </c>
      <c r="GO14" s="1" t="s">
        <v>21</v>
      </c>
      <c r="GP14" s="1" t="s">
        <v>21</v>
      </c>
      <c r="GQ14" s="1" t="s">
        <v>21</v>
      </c>
      <c r="GR14" s="1" t="s">
        <v>21</v>
      </c>
      <c r="GS14" s="1" t="s">
        <v>21</v>
      </c>
      <c r="GT14" s="1" t="s">
        <v>21</v>
      </c>
      <c r="GU14" s="1" t="s">
        <v>22</v>
      </c>
      <c r="GV14" s="1" t="s">
        <v>22</v>
      </c>
      <c r="GW14" s="1" t="s">
        <v>22</v>
      </c>
      <c r="GX14" s="1" t="s">
        <v>22</v>
      </c>
      <c r="GY14" s="1" t="s">
        <v>22</v>
      </c>
      <c r="GZ14" s="1" t="s">
        <v>22</v>
      </c>
      <c r="HA14" s="1" t="s">
        <v>22</v>
      </c>
      <c r="HB14" s="1" t="s">
        <v>22</v>
      </c>
      <c r="HC14" s="1" t="s">
        <v>23</v>
      </c>
      <c r="HD14" s="1" t="s">
        <v>23</v>
      </c>
      <c r="HE14" s="1" t="s">
        <v>23</v>
      </c>
      <c r="HF14" s="1" t="s">
        <v>23</v>
      </c>
      <c r="HG14" s="1" t="s">
        <v>23</v>
      </c>
      <c r="HH14" s="1" t="s">
        <v>23</v>
      </c>
      <c r="HI14" s="1" t="s">
        <v>23</v>
      </c>
      <c r="HJ14" s="1" t="s">
        <v>23</v>
      </c>
      <c r="HK14" s="1" t="s">
        <v>23</v>
      </c>
      <c r="HL14" s="1" t="s">
        <v>23</v>
      </c>
      <c r="HM14" s="1" t="s">
        <v>23</v>
      </c>
      <c r="HN14" s="1" t="s">
        <v>23</v>
      </c>
      <c r="HO14" s="1" t="s">
        <v>23</v>
      </c>
      <c r="HP14" s="1" t="s">
        <v>23</v>
      </c>
      <c r="HQ14" s="1" t="s">
        <v>23</v>
      </c>
      <c r="HR14" s="1" t="s">
        <v>23</v>
      </c>
    </row>
    <row r="15" spans="1:226" x14ac:dyDescent="0.2">
      <c r="A15" s="1" t="s">
        <v>24</v>
      </c>
      <c r="B15" s="1" t="s">
        <v>25</v>
      </c>
      <c r="C15" s="1" t="s">
        <v>26</v>
      </c>
      <c r="D15" s="1" t="s">
        <v>27</v>
      </c>
      <c r="E15" s="1" t="s">
        <v>28</v>
      </c>
      <c r="F15" s="1" t="s">
        <v>29</v>
      </c>
      <c r="G15" s="1" t="s">
        <v>30</v>
      </c>
      <c r="H15" s="1" t="s">
        <v>31</v>
      </c>
      <c r="I15" s="1" t="s">
        <v>32</v>
      </c>
      <c r="J15" s="1" t="s">
        <v>33</v>
      </c>
      <c r="K15" s="1" t="s">
        <v>34</v>
      </c>
      <c r="L15" s="1" t="s">
        <v>35</v>
      </c>
      <c r="M15" s="1" t="s">
        <v>36</v>
      </c>
      <c r="N15" s="1" t="s">
        <v>37</v>
      </c>
      <c r="O15" s="1" t="s">
        <v>38</v>
      </c>
      <c r="P15" s="1" t="s">
        <v>39</v>
      </c>
      <c r="Q15" s="1" t="s">
        <v>40</v>
      </c>
      <c r="R15" s="1" t="s">
        <v>41</v>
      </c>
      <c r="S15" s="1" t="s">
        <v>42</v>
      </c>
      <c r="T15" s="1" t="s">
        <v>43</v>
      </c>
      <c r="U15" s="1" t="s">
        <v>44</v>
      </c>
      <c r="V15" s="1" t="s">
        <v>45</v>
      </c>
      <c r="W15" s="1" t="s">
        <v>46</v>
      </c>
      <c r="X15" s="1" t="s">
        <v>47</v>
      </c>
      <c r="Y15" s="1" t="s">
        <v>48</v>
      </c>
      <c r="Z15" s="1" t="s">
        <v>49</v>
      </c>
      <c r="AA15" s="1" t="s">
        <v>50</v>
      </c>
      <c r="AB15" s="1" t="s">
        <v>51</v>
      </c>
      <c r="AC15" s="1" t="s">
        <v>52</v>
      </c>
      <c r="AD15" s="1" t="s">
        <v>53</v>
      </c>
      <c r="AE15" s="1" t="s">
        <v>54</v>
      </c>
      <c r="AF15" s="1" t="s">
        <v>55</v>
      </c>
      <c r="AG15" s="1" t="s">
        <v>56</v>
      </c>
      <c r="AH15" s="1" t="s">
        <v>57</v>
      </c>
      <c r="AI15" s="1" t="s">
        <v>58</v>
      </c>
      <c r="AJ15" s="1" t="s">
        <v>59</v>
      </c>
      <c r="AK15" s="1" t="s">
        <v>60</v>
      </c>
      <c r="AL15" s="1" t="s">
        <v>61</v>
      </c>
      <c r="AM15" s="1" t="s">
        <v>62</v>
      </c>
      <c r="AN15" s="1" t="s">
        <v>63</v>
      </c>
      <c r="AO15" s="1" t="s">
        <v>64</v>
      </c>
      <c r="AP15" s="1" t="s">
        <v>65</v>
      </c>
      <c r="AQ15" s="1" t="s">
        <v>66</v>
      </c>
      <c r="AR15" s="1" t="s">
        <v>67</v>
      </c>
      <c r="AS15" s="1" t="s">
        <v>10</v>
      </c>
      <c r="AT15" s="1" t="s">
        <v>68</v>
      </c>
      <c r="AU15" s="1" t="s">
        <v>69</v>
      </c>
      <c r="AV15" s="1" t="s">
        <v>70</v>
      </c>
      <c r="AW15" s="1" t="s">
        <v>71</v>
      </c>
      <c r="AX15" s="1" t="s">
        <v>72</v>
      </c>
      <c r="AY15" s="1" t="s">
        <v>73</v>
      </c>
      <c r="AZ15" s="1" t="s">
        <v>74</v>
      </c>
      <c r="BA15" s="1" t="s">
        <v>75</v>
      </c>
      <c r="BB15" s="1" t="s">
        <v>76</v>
      </c>
      <c r="BC15" s="1" t="s">
        <v>77</v>
      </c>
      <c r="BD15" s="1" t="s">
        <v>78</v>
      </c>
      <c r="BE15" s="1" t="s">
        <v>79</v>
      </c>
      <c r="BF15" s="1" t="s">
        <v>80</v>
      </c>
      <c r="BG15" s="1" t="s">
        <v>32</v>
      </c>
      <c r="BH15" s="1" t="s">
        <v>81</v>
      </c>
      <c r="BI15" s="1" t="s">
        <v>82</v>
      </c>
      <c r="BJ15" s="1" t="s">
        <v>83</v>
      </c>
      <c r="BK15" s="1" t="s">
        <v>84</v>
      </c>
      <c r="BL15" s="1" t="s">
        <v>85</v>
      </c>
      <c r="BM15" s="1" t="s">
        <v>86</v>
      </c>
      <c r="BN15" s="1" t="s">
        <v>87</v>
      </c>
      <c r="BO15" s="1" t="s">
        <v>88</v>
      </c>
      <c r="BP15" s="1" t="s">
        <v>89</v>
      </c>
      <c r="BQ15" s="1" t="s">
        <v>90</v>
      </c>
      <c r="BR15" s="1" t="s">
        <v>91</v>
      </c>
      <c r="BS15" s="1" t="s">
        <v>92</v>
      </c>
      <c r="BT15" s="1" t="s">
        <v>93</v>
      </c>
      <c r="BU15" s="1" t="s">
        <v>94</v>
      </c>
      <c r="BV15" s="1" t="s">
        <v>95</v>
      </c>
      <c r="BW15" s="1" t="s">
        <v>96</v>
      </c>
      <c r="BX15" s="1" t="s">
        <v>97</v>
      </c>
      <c r="BY15" s="1" t="s">
        <v>98</v>
      </c>
      <c r="BZ15" s="1" t="s">
        <v>99</v>
      </c>
      <c r="CA15" s="1" t="s">
        <v>100</v>
      </c>
      <c r="CB15" s="1" t="s">
        <v>101</v>
      </c>
      <c r="CC15" s="1" t="s">
        <v>102</v>
      </c>
      <c r="CD15" s="1" t="s">
        <v>103</v>
      </c>
      <c r="CE15" s="1" t="s">
        <v>104</v>
      </c>
      <c r="CF15" s="1" t="s">
        <v>105</v>
      </c>
      <c r="CG15" s="1" t="s">
        <v>106</v>
      </c>
      <c r="CH15" s="1" t="s">
        <v>107</v>
      </c>
      <c r="CI15" s="1" t="s">
        <v>108</v>
      </c>
      <c r="CJ15" s="1" t="s">
        <v>109</v>
      </c>
      <c r="CK15" s="1" t="s">
        <v>110</v>
      </c>
      <c r="CL15" s="1" t="s">
        <v>111</v>
      </c>
      <c r="CM15" s="1" t="s">
        <v>112</v>
      </c>
      <c r="CN15" s="1" t="s">
        <v>113</v>
      </c>
      <c r="CO15" s="1" t="s">
        <v>114</v>
      </c>
      <c r="CP15" s="1" t="s">
        <v>115</v>
      </c>
      <c r="CQ15" s="1" t="s">
        <v>116</v>
      </c>
      <c r="CR15" s="1" t="s">
        <v>117</v>
      </c>
      <c r="CS15" s="1" t="s">
        <v>118</v>
      </c>
      <c r="CT15" s="1" t="s">
        <v>119</v>
      </c>
      <c r="CU15" s="1" t="s">
        <v>120</v>
      </c>
      <c r="CV15" s="1" t="s">
        <v>121</v>
      </c>
      <c r="CW15" s="1" t="s">
        <v>122</v>
      </c>
      <c r="CX15" s="1" t="s">
        <v>123</v>
      </c>
      <c r="CY15" s="1" t="s">
        <v>124</v>
      </c>
      <c r="CZ15" s="1" t="s">
        <v>125</v>
      </c>
      <c r="DA15" s="1" t="s">
        <v>25</v>
      </c>
      <c r="DB15" s="1" t="s">
        <v>28</v>
      </c>
      <c r="DC15" s="1" t="s">
        <v>126</v>
      </c>
      <c r="DD15" s="1" t="s">
        <v>127</v>
      </c>
      <c r="DE15" s="1" t="s">
        <v>128</v>
      </c>
      <c r="DF15" s="1" t="s">
        <v>129</v>
      </c>
      <c r="DG15" s="1" t="s">
        <v>130</v>
      </c>
      <c r="DH15" s="1" t="s">
        <v>131</v>
      </c>
      <c r="DI15" s="1" t="s">
        <v>132</v>
      </c>
      <c r="DJ15" s="1" t="s">
        <v>133</v>
      </c>
      <c r="DK15" s="1" t="s">
        <v>134</v>
      </c>
      <c r="DL15" s="1" t="s">
        <v>135</v>
      </c>
      <c r="DM15" s="1" t="s">
        <v>136</v>
      </c>
      <c r="DN15" s="1" t="s">
        <v>137</v>
      </c>
      <c r="DO15" s="1" t="s">
        <v>138</v>
      </c>
      <c r="DP15" s="1" t="s">
        <v>139</v>
      </c>
      <c r="DQ15" s="1" t="s">
        <v>140</v>
      </c>
      <c r="DR15" s="1" t="s">
        <v>141</v>
      </c>
      <c r="DS15" s="1" t="s">
        <v>142</v>
      </c>
      <c r="DT15" s="1" t="s">
        <v>143</v>
      </c>
      <c r="DU15" s="1" t="s">
        <v>144</v>
      </c>
      <c r="DV15" s="1" t="s">
        <v>145</v>
      </c>
      <c r="DW15" s="1" t="s">
        <v>146</v>
      </c>
      <c r="DX15" s="1" t="s">
        <v>147</v>
      </c>
      <c r="DY15" s="1" t="s">
        <v>148</v>
      </c>
      <c r="DZ15" s="1" t="s">
        <v>149</v>
      </c>
      <c r="EA15" s="1" t="s">
        <v>150</v>
      </c>
      <c r="EB15" s="1" t="s">
        <v>151</v>
      </c>
      <c r="EC15" s="1" t="s">
        <v>152</v>
      </c>
      <c r="ED15" s="1" t="s">
        <v>153</v>
      </c>
      <c r="EE15" s="1" t="s">
        <v>154</v>
      </c>
      <c r="EF15" s="1" t="s">
        <v>155</v>
      </c>
      <c r="EG15" s="1" t="s">
        <v>156</v>
      </c>
      <c r="EH15" s="1" t="s">
        <v>157</v>
      </c>
      <c r="EI15" s="1" t="s">
        <v>158</v>
      </c>
      <c r="EJ15" s="1" t="s">
        <v>159</v>
      </c>
      <c r="EK15" s="1" t="s">
        <v>160</v>
      </c>
      <c r="EL15" s="1" t="s">
        <v>161</v>
      </c>
      <c r="EM15" s="1" t="s">
        <v>162</v>
      </c>
      <c r="EN15" s="1" t="s">
        <v>163</v>
      </c>
      <c r="EO15" s="1" t="s">
        <v>164</v>
      </c>
      <c r="EP15" s="1" t="s">
        <v>165</v>
      </c>
      <c r="EQ15" s="1" t="s">
        <v>166</v>
      </c>
      <c r="ER15" s="1" t="s">
        <v>167</v>
      </c>
      <c r="ES15" s="1" t="s">
        <v>168</v>
      </c>
      <c r="ET15" s="1" t="s">
        <v>169</v>
      </c>
      <c r="EU15" s="1" t="s">
        <v>170</v>
      </c>
      <c r="EV15" s="1" t="s">
        <v>171</v>
      </c>
      <c r="EW15" s="1" t="s">
        <v>172</v>
      </c>
      <c r="EX15" s="1" t="s">
        <v>173</v>
      </c>
      <c r="EY15" s="1" t="s">
        <v>174</v>
      </c>
      <c r="EZ15" s="1" t="s">
        <v>175</v>
      </c>
      <c r="FA15" s="1" t="s">
        <v>176</v>
      </c>
      <c r="FB15" s="1" t="s">
        <v>177</v>
      </c>
      <c r="FC15" s="1" t="s">
        <v>178</v>
      </c>
      <c r="FD15" s="1" t="s">
        <v>179</v>
      </c>
      <c r="FE15" s="1" t="s">
        <v>180</v>
      </c>
      <c r="FF15" s="1" t="s">
        <v>181</v>
      </c>
      <c r="FG15" s="1" t="s">
        <v>182</v>
      </c>
      <c r="FH15" s="1" t="s">
        <v>183</v>
      </c>
      <c r="FI15" s="1" t="s">
        <v>184</v>
      </c>
      <c r="FJ15" s="1" t="s">
        <v>185</v>
      </c>
      <c r="FK15" s="1" t="s">
        <v>186</v>
      </c>
      <c r="FL15" s="1" t="s">
        <v>187</v>
      </c>
      <c r="FM15" s="1" t="s">
        <v>188</v>
      </c>
      <c r="FN15" s="1" t="s">
        <v>189</v>
      </c>
      <c r="FO15" s="1" t="s">
        <v>190</v>
      </c>
      <c r="FP15" s="1" t="s">
        <v>191</v>
      </c>
      <c r="FQ15" s="1" t="s">
        <v>192</v>
      </c>
      <c r="FR15" s="1" t="s">
        <v>193</v>
      </c>
      <c r="FS15" s="1" t="s">
        <v>194</v>
      </c>
      <c r="FT15" s="1" t="s">
        <v>195</v>
      </c>
      <c r="FU15" s="1" t="s">
        <v>196</v>
      </c>
      <c r="FV15" s="1" t="s">
        <v>197</v>
      </c>
      <c r="FW15" s="1" t="s">
        <v>198</v>
      </c>
      <c r="FX15" s="1" t="s">
        <v>199</v>
      </c>
      <c r="FY15" s="1" t="s">
        <v>200</v>
      </c>
      <c r="FZ15" s="1" t="s">
        <v>201</v>
      </c>
      <c r="GA15" s="1" t="s">
        <v>202</v>
      </c>
      <c r="GB15" s="1" t="s">
        <v>203</v>
      </c>
      <c r="GC15" s="1" t="s">
        <v>204</v>
      </c>
      <c r="GD15" s="1" t="s">
        <v>205</v>
      </c>
      <c r="GE15" s="1" t="s">
        <v>206</v>
      </c>
      <c r="GF15" s="1" t="s">
        <v>207</v>
      </c>
      <c r="GG15" s="1" t="s">
        <v>208</v>
      </c>
      <c r="GH15" s="1" t="s">
        <v>209</v>
      </c>
      <c r="GI15" s="1" t="s">
        <v>210</v>
      </c>
      <c r="GJ15" s="1" t="s">
        <v>211</v>
      </c>
      <c r="GK15" s="1" t="s">
        <v>212</v>
      </c>
      <c r="GL15" s="1" t="s">
        <v>213</v>
      </c>
      <c r="GM15" s="1" t="s">
        <v>214</v>
      </c>
      <c r="GN15" s="1" t="s">
        <v>215</v>
      </c>
      <c r="GO15" s="1" t="s">
        <v>216</v>
      </c>
      <c r="GP15" s="1" t="s">
        <v>217</v>
      </c>
      <c r="GQ15" s="1" t="s">
        <v>218</v>
      </c>
      <c r="GR15" s="1" t="s">
        <v>219</v>
      </c>
      <c r="GS15" s="1" t="s">
        <v>220</v>
      </c>
      <c r="GT15" s="1" t="s">
        <v>221</v>
      </c>
      <c r="GU15" s="1" t="s">
        <v>222</v>
      </c>
      <c r="GV15" s="1" t="s">
        <v>223</v>
      </c>
      <c r="GW15" s="1" t="s">
        <v>224</v>
      </c>
      <c r="GX15" s="1" t="s">
        <v>225</v>
      </c>
      <c r="GY15" s="1" t="s">
        <v>226</v>
      </c>
      <c r="GZ15" s="1" t="s">
        <v>227</v>
      </c>
      <c r="HA15" s="1" t="s">
        <v>228</v>
      </c>
      <c r="HB15" s="1" t="s">
        <v>229</v>
      </c>
      <c r="HC15" s="1" t="s">
        <v>230</v>
      </c>
      <c r="HD15" s="1" t="s">
        <v>231</v>
      </c>
      <c r="HE15" s="1" t="s">
        <v>232</v>
      </c>
      <c r="HF15" s="1" t="s">
        <v>233</v>
      </c>
      <c r="HG15" s="1" t="s">
        <v>234</v>
      </c>
      <c r="HH15" s="1" t="s">
        <v>235</v>
      </c>
      <c r="HI15" s="1" t="s">
        <v>236</v>
      </c>
      <c r="HJ15" s="1" t="s">
        <v>237</v>
      </c>
      <c r="HK15" s="1" t="s">
        <v>238</v>
      </c>
      <c r="HL15" s="1" t="s">
        <v>239</v>
      </c>
      <c r="HM15" s="1" t="s">
        <v>240</v>
      </c>
      <c r="HN15" s="1" t="s">
        <v>241</v>
      </c>
      <c r="HO15" s="1" t="s">
        <v>242</v>
      </c>
      <c r="HP15" s="1" t="s">
        <v>243</v>
      </c>
      <c r="HQ15" s="1" t="s">
        <v>244</v>
      </c>
      <c r="HR15" s="1" t="s">
        <v>245</v>
      </c>
    </row>
    <row r="16" spans="1:226" x14ac:dyDescent="0.2">
      <c r="A16" s="1"/>
      <c r="B16" s="1" t="s">
        <v>246</v>
      </c>
      <c r="C16" s="1" t="s">
        <v>246</v>
      </c>
      <c r="D16" s="1"/>
      <c r="E16" s="1"/>
      <c r="F16" s="1" t="s">
        <v>246</v>
      </c>
      <c r="G16" s="1"/>
      <c r="H16" s="1"/>
      <c r="I16" s="1" t="s">
        <v>246</v>
      </c>
      <c r="J16" s="1" t="s">
        <v>247</v>
      </c>
      <c r="K16" s="1" t="s">
        <v>248</v>
      </c>
      <c r="L16" s="1" t="s">
        <v>249</v>
      </c>
      <c r="M16" s="1" t="s">
        <v>250</v>
      </c>
      <c r="N16" s="1" t="s">
        <v>250</v>
      </c>
      <c r="O16" s="1" t="s">
        <v>88</v>
      </c>
      <c r="P16" s="1" t="s">
        <v>88</v>
      </c>
      <c r="Q16" s="1" t="s">
        <v>247</v>
      </c>
      <c r="R16" s="1" t="s">
        <v>247</v>
      </c>
      <c r="S16" s="1" t="s">
        <v>247</v>
      </c>
      <c r="T16" s="1" t="s">
        <v>247</v>
      </c>
      <c r="U16" s="1" t="s">
        <v>251</v>
      </c>
      <c r="V16" s="1" t="s">
        <v>252</v>
      </c>
      <c r="W16" s="1" t="s">
        <v>252</v>
      </c>
      <c r="X16" s="1" t="s">
        <v>253</v>
      </c>
      <c r="Y16" s="1" t="s">
        <v>254</v>
      </c>
      <c r="Z16" s="1" t="s">
        <v>253</v>
      </c>
      <c r="AA16" s="1" t="s">
        <v>253</v>
      </c>
      <c r="AB16" s="1" t="s">
        <v>253</v>
      </c>
      <c r="AC16" s="1" t="s">
        <v>251</v>
      </c>
      <c r="AD16" s="1" t="s">
        <v>251</v>
      </c>
      <c r="AE16" s="1" t="s">
        <v>251</v>
      </c>
      <c r="AF16" s="1" t="s">
        <v>251</v>
      </c>
      <c r="AG16" s="1" t="s">
        <v>249</v>
      </c>
      <c r="AH16" s="1" t="s">
        <v>248</v>
      </c>
      <c r="AI16" s="1" t="s">
        <v>249</v>
      </c>
      <c r="AJ16" s="1" t="s">
        <v>250</v>
      </c>
      <c r="AK16" s="1" t="s">
        <v>250</v>
      </c>
      <c r="AL16" s="1" t="s">
        <v>255</v>
      </c>
      <c r="AM16" s="1" t="s">
        <v>256</v>
      </c>
      <c r="AN16" s="1" t="s">
        <v>248</v>
      </c>
      <c r="AO16" s="1" t="s">
        <v>257</v>
      </c>
      <c r="AP16" s="1" t="s">
        <v>257</v>
      </c>
      <c r="AQ16" s="1" t="s">
        <v>258</v>
      </c>
      <c r="AR16" s="1" t="s">
        <v>256</v>
      </c>
      <c r="AS16" s="1" t="s">
        <v>259</v>
      </c>
      <c r="AT16" s="1" t="s">
        <v>254</v>
      </c>
      <c r="AU16" s="1"/>
      <c r="AV16" s="1" t="s">
        <v>254</v>
      </c>
      <c r="AW16" s="1" t="s">
        <v>259</v>
      </c>
      <c r="AX16" s="1" t="s">
        <v>249</v>
      </c>
      <c r="AY16" s="1" t="s">
        <v>249</v>
      </c>
      <c r="AZ16" s="1"/>
      <c r="BA16" s="1" t="s">
        <v>260</v>
      </c>
      <c r="BB16" s="1" t="s">
        <v>261</v>
      </c>
      <c r="BC16" s="1"/>
      <c r="BD16" s="1"/>
      <c r="BE16" s="1" t="s">
        <v>247</v>
      </c>
      <c r="BF16" s="1"/>
      <c r="BG16" s="1" t="s">
        <v>246</v>
      </c>
      <c r="BH16" s="1" t="s">
        <v>250</v>
      </c>
      <c r="BI16" s="1" t="s">
        <v>250</v>
      </c>
      <c r="BJ16" s="1" t="s">
        <v>257</v>
      </c>
      <c r="BK16" s="1" t="s">
        <v>257</v>
      </c>
      <c r="BL16" s="1" t="s">
        <v>250</v>
      </c>
      <c r="BM16" s="1" t="s">
        <v>257</v>
      </c>
      <c r="BN16" s="1" t="s">
        <v>259</v>
      </c>
      <c r="BO16" s="1" t="s">
        <v>253</v>
      </c>
      <c r="BP16" s="1" t="s">
        <v>253</v>
      </c>
      <c r="BQ16" s="1" t="s">
        <v>252</v>
      </c>
      <c r="BR16" s="1" t="s">
        <v>252</v>
      </c>
      <c r="BS16" s="1" t="s">
        <v>252</v>
      </c>
      <c r="BT16" s="1" t="s">
        <v>252</v>
      </c>
      <c r="BU16" s="1" t="s">
        <v>252</v>
      </c>
      <c r="BV16" s="1" t="s">
        <v>262</v>
      </c>
      <c r="BW16" s="1" t="s">
        <v>249</v>
      </c>
      <c r="BX16" s="1" t="s">
        <v>249</v>
      </c>
      <c r="BY16" s="1" t="s">
        <v>250</v>
      </c>
      <c r="BZ16" s="1" t="s">
        <v>250</v>
      </c>
      <c r="CA16" s="1" t="s">
        <v>250</v>
      </c>
      <c r="CB16" s="1" t="s">
        <v>257</v>
      </c>
      <c r="CC16" s="1" t="s">
        <v>250</v>
      </c>
      <c r="CD16" s="1" t="s">
        <v>257</v>
      </c>
      <c r="CE16" s="1" t="s">
        <v>253</v>
      </c>
      <c r="CF16" s="1" t="s">
        <v>253</v>
      </c>
      <c r="CG16" s="1" t="s">
        <v>252</v>
      </c>
      <c r="CH16" s="1" t="s">
        <v>252</v>
      </c>
      <c r="CI16" s="1" t="s">
        <v>249</v>
      </c>
      <c r="CJ16" s="1"/>
      <c r="CK16" s="1"/>
      <c r="CL16" s="1"/>
      <c r="CM16" s="1"/>
      <c r="CN16" s="1" t="s">
        <v>249</v>
      </c>
      <c r="CO16" s="1"/>
      <c r="CP16" s="1"/>
      <c r="CQ16" s="1" t="s">
        <v>252</v>
      </c>
      <c r="CR16" s="1" t="s">
        <v>252</v>
      </c>
      <c r="CS16" s="1" t="s">
        <v>252</v>
      </c>
      <c r="CT16" s="1" t="s">
        <v>252</v>
      </c>
      <c r="CU16" s="1" t="s">
        <v>252</v>
      </c>
      <c r="CV16" s="1" t="s">
        <v>249</v>
      </c>
      <c r="CW16" s="1" t="s">
        <v>249</v>
      </c>
      <c r="CX16" s="1" t="s">
        <v>249</v>
      </c>
      <c r="CY16" s="1" t="s">
        <v>246</v>
      </c>
      <c r="CZ16" s="1"/>
      <c r="DA16" s="1" t="s">
        <v>263</v>
      </c>
      <c r="DB16" s="1"/>
      <c r="DC16" s="1" t="s">
        <v>246</v>
      </c>
      <c r="DD16" s="1" t="s">
        <v>246</v>
      </c>
      <c r="DE16" s="1"/>
      <c r="DF16" s="1" t="s">
        <v>264</v>
      </c>
      <c r="DG16" s="1" t="s">
        <v>265</v>
      </c>
      <c r="DH16" s="1" t="s">
        <v>264</v>
      </c>
      <c r="DI16" s="1" t="s">
        <v>265</v>
      </c>
      <c r="DJ16" s="1" t="s">
        <v>264</v>
      </c>
      <c r="DK16" s="1" t="s">
        <v>265</v>
      </c>
      <c r="DL16" s="1" t="s">
        <v>254</v>
      </c>
      <c r="DM16" s="1" t="s">
        <v>254</v>
      </c>
      <c r="DN16" s="1" t="s">
        <v>250</v>
      </c>
      <c r="DO16" s="1" t="s">
        <v>266</v>
      </c>
      <c r="DP16" s="1" t="s">
        <v>250</v>
      </c>
      <c r="DQ16" s="1"/>
      <c r="DR16" s="1" t="s">
        <v>257</v>
      </c>
      <c r="DS16" s="1" t="s">
        <v>267</v>
      </c>
      <c r="DT16" s="1" t="s">
        <v>257</v>
      </c>
      <c r="DU16" s="1"/>
      <c r="DV16" s="1"/>
      <c r="DW16" s="1"/>
      <c r="DX16" s="1"/>
      <c r="DY16" s="1" t="s">
        <v>268</v>
      </c>
      <c r="DZ16" s="1" t="s">
        <v>268</v>
      </c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 t="s">
        <v>268</v>
      </c>
      <c r="EN16" s="1" t="s">
        <v>268</v>
      </c>
      <c r="EO16" s="1" t="s">
        <v>269</v>
      </c>
      <c r="EP16" s="1" t="s">
        <v>269</v>
      </c>
      <c r="EQ16" s="1" t="s">
        <v>252</v>
      </c>
      <c r="ER16" s="1" t="s">
        <v>252</v>
      </c>
      <c r="ES16" s="1" t="s">
        <v>254</v>
      </c>
      <c r="ET16" s="1" t="s">
        <v>252</v>
      </c>
      <c r="EU16" s="1" t="s">
        <v>257</v>
      </c>
      <c r="EV16" s="1" t="s">
        <v>254</v>
      </c>
      <c r="EW16" s="1" t="s">
        <v>254</v>
      </c>
      <c r="EX16" s="1"/>
      <c r="EY16" s="1" t="s">
        <v>268</v>
      </c>
      <c r="EZ16" s="1" t="s">
        <v>268</v>
      </c>
      <c r="FA16" s="1" t="s">
        <v>268</v>
      </c>
      <c r="FB16" s="1" t="s">
        <v>268</v>
      </c>
      <c r="FC16" s="1" t="s">
        <v>268</v>
      </c>
      <c r="FD16" s="1" t="s">
        <v>268</v>
      </c>
      <c r="FE16" s="1" t="s">
        <v>268</v>
      </c>
      <c r="FF16" s="1" t="s">
        <v>270</v>
      </c>
      <c r="FG16" s="1" t="s">
        <v>270</v>
      </c>
      <c r="FH16" s="1" t="s">
        <v>270</v>
      </c>
      <c r="FI16" s="1" t="s">
        <v>271</v>
      </c>
      <c r="FJ16" s="1" t="s">
        <v>268</v>
      </c>
      <c r="FK16" s="1" t="s">
        <v>268</v>
      </c>
      <c r="FL16" s="1" t="s">
        <v>268</v>
      </c>
      <c r="FM16" s="1" t="s">
        <v>268</v>
      </c>
      <c r="FN16" s="1" t="s">
        <v>268</v>
      </c>
      <c r="FO16" s="1" t="s">
        <v>268</v>
      </c>
      <c r="FP16" s="1" t="s">
        <v>268</v>
      </c>
      <c r="FQ16" s="1" t="s">
        <v>268</v>
      </c>
      <c r="FR16" s="1" t="s">
        <v>268</v>
      </c>
      <c r="FS16" s="1" t="s">
        <v>268</v>
      </c>
      <c r="FT16" s="1" t="s">
        <v>268</v>
      </c>
      <c r="FU16" s="1" t="s">
        <v>268</v>
      </c>
      <c r="FV16" s="1"/>
      <c r="FW16" s="1"/>
      <c r="FX16" s="1"/>
      <c r="FY16" s="1"/>
      <c r="FZ16" s="1"/>
      <c r="GA16" s="1"/>
      <c r="GB16" s="1" t="s">
        <v>268</v>
      </c>
      <c r="GC16" s="1" t="s">
        <v>254</v>
      </c>
      <c r="GD16" s="1" t="s">
        <v>254</v>
      </c>
      <c r="GE16" s="1" t="s">
        <v>264</v>
      </c>
      <c r="GF16" s="1" t="s">
        <v>265</v>
      </c>
      <c r="GG16" s="1" t="s">
        <v>265</v>
      </c>
      <c r="GH16" s="1"/>
      <c r="GI16" s="1"/>
      <c r="GJ16" s="1"/>
      <c r="GK16" s="1" t="s">
        <v>265</v>
      </c>
      <c r="GL16" s="1"/>
      <c r="GM16" s="1"/>
      <c r="GN16" s="1"/>
      <c r="GO16" s="1" t="s">
        <v>250</v>
      </c>
      <c r="GP16" s="1" t="s">
        <v>250</v>
      </c>
      <c r="GQ16" s="1" t="s">
        <v>257</v>
      </c>
      <c r="GR16" s="1" t="s">
        <v>257</v>
      </c>
      <c r="GS16" s="1" t="s">
        <v>272</v>
      </c>
      <c r="GT16" s="1" t="s">
        <v>272</v>
      </c>
      <c r="GU16" s="1" t="s">
        <v>268</v>
      </c>
      <c r="GV16" s="1" t="s">
        <v>268</v>
      </c>
      <c r="GW16" s="1" t="s">
        <v>268</v>
      </c>
      <c r="GX16" s="1" t="s">
        <v>268</v>
      </c>
      <c r="GY16" s="1" t="s">
        <v>268</v>
      </c>
      <c r="GZ16" s="1" t="s">
        <v>268</v>
      </c>
      <c r="HA16" s="1" t="s">
        <v>252</v>
      </c>
      <c r="HB16" s="1" t="s">
        <v>268</v>
      </c>
      <c r="HC16" s="1"/>
      <c r="HD16" s="1" t="s">
        <v>259</v>
      </c>
      <c r="HE16" s="1" t="s">
        <v>259</v>
      </c>
      <c r="HF16" s="1" t="s">
        <v>252</v>
      </c>
      <c r="HG16" s="1" t="s">
        <v>252</v>
      </c>
      <c r="HH16" s="1" t="s">
        <v>252</v>
      </c>
      <c r="HI16" s="1" t="s">
        <v>252</v>
      </c>
      <c r="HJ16" s="1" t="s">
        <v>252</v>
      </c>
      <c r="HK16" s="1" t="s">
        <v>254</v>
      </c>
      <c r="HL16" s="1" t="s">
        <v>254</v>
      </c>
      <c r="HM16" s="1" t="s">
        <v>254</v>
      </c>
      <c r="HN16" s="1" t="s">
        <v>252</v>
      </c>
      <c r="HO16" s="1" t="s">
        <v>250</v>
      </c>
      <c r="HP16" s="1" t="s">
        <v>257</v>
      </c>
      <c r="HQ16" s="1" t="s">
        <v>254</v>
      </c>
      <c r="HR16" s="1" t="s">
        <v>254</v>
      </c>
    </row>
    <row r="17" spans="1:226" x14ac:dyDescent="0.2">
      <c r="A17" s="1">
        <v>1</v>
      </c>
      <c r="B17" s="1">
        <v>1657121103.0999999</v>
      </c>
      <c r="C17" s="1">
        <v>0</v>
      </c>
      <c r="D17" s="1" t="s">
        <v>273</v>
      </c>
      <c r="E17" s="3">
        <v>0.43406250000000002</v>
      </c>
      <c r="F17" s="1">
        <v>5</v>
      </c>
      <c r="G17" s="1" t="s">
        <v>895</v>
      </c>
      <c r="H17" s="1" t="s">
        <v>274</v>
      </c>
      <c r="I17" s="1">
        <v>1657121095.0999899</v>
      </c>
      <c r="J17" s="1">
        <f t="shared" ref="J17:J80" si="0">(K17)/1000</f>
        <v>1.7481679577321851E-3</v>
      </c>
      <c r="K17" s="1">
        <f t="shared" ref="K17:K80" si="1">IF(BF17, AN17, AH17)</f>
        <v>1.7481679577321851</v>
      </c>
      <c r="L17" s="1">
        <f t="shared" ref="L17:L80" si="2">IF(BF17, AI17, AG17)</f>
        <v>9.776813196672828</v>
      </c>
      <c r="M17" s="1">
        <f t="shared" ref="M17:M80" si="3">BH17 - IF(AU17&gt;1, L17*BB17*100/(AW17*BV17), 0)</f>
        <v>407.42380645161199</v>
      </c>
      <c r="N17" s="1">
        <f t="shared" ref="N17:N80" si="4">((T17-J17/2)*M17-L17)/(T17+J17/2)</f>
        <v>250.22201589452581</v>
      </c>
      <c r="O17" s="1">
        <f t="shared" ref="O17:O80" si="5">N17*(BO17+BP17)/1000</f>
        <v>18.563018324901062</v>
      </c>
      <c r="P17" s="1">
        <f t="shared" ref="P17:P80" si="6">(BH17 - IF(AU17&gt;1, L17*BB17*100/(AW17*BV17), 0))*(BO17+BP17)/1000</f>
        <v>30.225220423250843</v>
      </c>
      <c r="Q17" s="1">
        <f t="shared" ref="Q17:Q80" si="7">2/((1/S17-1/R17)+SIGN(S17)*SQRT((1/S17-1/R17)*(1/S17-1/R17) + 4*BC17/((BC17+1)*(BC17+1))*(2*1/S17*1/R17-1/R17*1/R17)))</f>
        <v>0.10756930899769428</v>
      </c>
      <c r="R17" s="1">
        <f t="shared" ref="R17:R80" si="8">IF(LEFT(BD17,1)&lt;&gt;"0",IF(LEFT(BD17,1)="1",3,BE17),$D$5+$E$5*(BV17*BO17/($K$5*1000))+$F$5*(BV17*BO17/($K$5*1000))*MAX(MIN(BB17,$J$5),$I$5)*MAX(MIN(BB17,$J$5),$I$5)+$G$5*MAX(MIN(BB17,$J$5),$I$5)*(BV17*BO17/($K$5*1000))+$H$5*(BV17*BO17/($K$5*1000))*(BV17*BO17/($K$5*1000)))</f>
        <v>2.4352269225037104</v>
      </c>
      <c r="S17" s="1">
        <f t="shared" ref="S17:S80" si="9">J17*(1000-(1000*0.61365*EXP(17.502*W17/(240.97+W17))/(BO17+BP17)+BJ17)/2)/(1000*0.61365*EXP(17.502*W17/(240.97+W17))/(BO17+BP17)-BJ17)</f>
        <v>0.10499761742814201</v>
      </c>
      <c r="T17" s="1">
        <f t="shared" ref="T17:T80" si="10">1/((BC17+1)/(Q17/1.6)+1/(R17/1.37)) + BC17/((BC17+1)/(Q17/1.6) + BC17/(R17/1.37))</f>
        <v>6.5849446352169341E-2</v>
      </c>
      <c r="U17" s="1">
        <f t="shared" ref="U17:U80" si="11">(AX17*BA17)</f>
        <v>321.52524204572899</v>
      </c>
      <c r="V17" s="1">
        <f t="shared" ref="V17:V80" si="12">(BQ17+(U17+2*0.95*0.0000000567*(((BQ17+$B$7)+273)^4-(BQ17+273)^4)-44100*J17)/(1.84*29.3*R17+8*0.95*0.0000000567*(BQ17+273)^3))</f>
        <v>21.385051162497625</v>
      </c>
      <c r="W17" s="1">
        <f t="shared" ref="W17:W80" si="13">($C$7*BR17+$D$7*BS17+$E$7*V17)</f>
        <v>20.053512903225801</v>
      </c>
      <c r="X17" s="1">
        <f t="shared" ref="X17:X80" si="14">0.61365*EXP(17.502*W17/(240.97+W17))</f>
        <v>2.3544006307050434</v>
      </c>
      <c r="Y17" s="1">
        <f t="shared" ref="Y17:Y80" si="15">(Z17/AA17*100)</f>
        <v>49.966004549977768</v>
      </c>
      <c r="Z17" s="1">
        <f t="shared" ref="Z17:Z80" si="16">BJ17*(BO17+BP17)/1000</f>
        <v>1.1483905142706679</v>
      </c>
      <c r="AA17" s="1">
        <f t="shared" ref="AA17:AA80" si="17">0.61365*EXP(17.502*BQ17/(240.97+BQ17))</f>
        <v>2.2983436931043926</v>
      </c>
      <c r="AB17" s="1">
        <f t="shared" ref="AB17:AB80" si="18">(X17-BJ17*(BO17+BP17)/1000)</f>
        <v>1.2060101164343755</v>
      </c>
      <c r="AC17" s="1">
        <f t="shared" ref="AC17:AC80" si="19">(-J17*44100)</f>
        <v>-77.094206935989362</v>
      </c>
      <c r="AD17" s="1">
        <f t="shared" ref="AD17:AD80" si="20">2*29.3*R17*0.92*(BQ17-W17)</f>
        <v>-51.033745207596169</v>
      </c>
      <c r="AE17" s="1">
        <f t="shared" ref="AE17:AE80" si="21">2*0.95*0.0000000567*(((BQ17+$B$7)+273)^4-(W17+273)^4)</f>
        <v>-4.2073226448438801</v>
      </c>
      <c r="AF17" s="1">
        <f t="shared" ref="AF17:AF80" si="22">U17+AE17+AC17+AD17</f>
        <v>189.1899672572996</v>
      </c>
      <c r="AG17" s="1">
        <f t="shared" ref="AG17:AG80" si="23">BN17*AU17*(BI17-BH17*(1000-AU17*BK17)/(1000-AU17*BJ17))/(100*BB17)</f>
        <v>9.7988706783242456</v>
      </c>
      <c r="AH17" s="1">
        <f t="shared" ref="AH17:AH80" si="24">1000*BN17*AU17*(BJ17-BK17)/(100*BB17*(1000-AU17*BJ17))</f>
        <v>1.7527964664078735</v>
      </c>
      <c r="AI17" s="1">
        <f t="shared" ref="AI17:AI80" si="25">(AJ17 - AK17 - BO17*1000/(8.314*(BQ17+273.15)) * AM17/BN17 * AL17) * BN17/(100*BB17) * (1000 - BK17)/1000</f>
        <v>9.776813196672828</v>
      </c>
      <c r="AJ17" s="1">
        <v>425.73919989479401</v>
      </c>
      <c r="AK17" s="1">
        <v>413.844515151515</v>
      </c>
      <c r="AL17" s="1">
        <v>7.5734889249018096E-4</v>
      </c>
      <c r="AM17" s="1">
        <v>65.361685950020401</v>
      </c>
      <c r="AN17" s="1">
        <f t="shared" ref="AN17:AN79" si="26">(AP17 - AO17 + BO17*1000/(8.314*(BQ17+273.15)) * AR17/BN17 * AQ17) * BN17/(100*BB17) * 1000/(1000 - AP17)</f>
        <v>1.7481679577321851</v>
      </c>
      <c r="AO17" s="1">
        <v>13.411330471439401</v>
      </c>
      <c r="AP17" s="1">
        <v>15.476303030303001</v>
      </c>
      <c r="AQ17" s="2">
        <v>7.7739287746103998E-5</v>
      </c>
      <c r="AR17" s="1">
        <v>78.164141242065995</v>
      </c>
      <c r="AS17" s="1">
        <v>0</v>
      </c>
      <c r="AT17" s="1">
        <v>0</v>
      </c>
      <c r="AU17" s="1">
        <f t="shared" ref="AU17:AU80" si="27">IF(AS17*$H$13&gt;=AW17,1,(AW17/(AW17-AS17*$H$13)))</f>
        <v>1</v>
      </c>
      <c r="AV17" s="1">
        <f t="shared" ref="AV17:AV80" si="28">(AU17-1)*100</f>
        <v>0</v>
      </c>
      <c r="AW17" s="1">
        <f t="shared" ref="AW17:AW80" si="29">MAX(0,($B$13+$C$13*BV17)/(1+$D$13*BV17)*BO17/(BQ17+273)*$E$13)</f>
        <v>40166.029729045797</v>
      </c>
      <c r="AX17" s="1">
        <f t="shared" ref="AX17:AX80" si="30">$B$11*BW17+$C$11*BX17+$F$11*CI17*(1-CL17)</f>
        <v>2000.0545161290299</v>
      </c>
      <c r="AY17" s="1">
        <f t="shared" ref="AY17:AY80" si="31">AX17*AZ17</f>
        <v>1681.2460739999583</v>
      </c>
      <c r="AZ17" s="1">
        <f t="shared" ref="AZ17:AZ80" si="32">($B$11*$D$9+$C$11*$D$9+$F$11*((CV17+CN17)/MAX(CV17+CN17+CW17, 0.1)*$I$9+CW17/MAX(CV17+CN17+CW17, 0.1)*$J$9))/($B$11+$C$11+$F$11)</f>
        <v>0.84060012386757144</v>
      </c>
      <c r="BA17" s="1">
        <f t="shared" ref="BA17:BA80" si="33">($B$11*$K$9+$C$11*$K$9+$F$11*((CV17+CN17)/MAX(CV17+CN17+CW17, 0.1)*$P$9+CW17/MAX(CV17+CN17+CW17, 0.1)*$Q$9))/($B$11+$C$11+$F$11)</f>
        <v>0.16075823906441275</v>
      </c>
      <c r="BB17" s="1">
        <v>6</v>
      </c>
      <c r="BC17" s="1">
        <v>0.5</v>
      </c>
      <c r="BD17" s="1" t="s">
        <v>275</v>
      </c>
      <c r="BE17" s="1">
        <v>2</v>
      </c>
      <c r="BF17" s="1" t="b">
        <v>1</v>
      </c>
      <c r="BG17" s="1">
        <v>1657121095.0999899</v>
      </c>
      <c r="BH17" s="1">
        <v>407.42380645161199</v>
      </c>
      <c r="BI17" s="1">
        <v>420.03945161290301</v>
      </c>
      <c r="BJ17" s="1">
        <v>15.479841935483799</v>
      </c>
      <c r="BK17" s="1">
        <v>13.4090387096774</v>
      </c>
      <c r="BL17" s="1">
        <v>411.70745161290301</v>
      </c>
      <c r="BM17" s="1">
        <v>15.6201225806451</v>
      </c>
      <c r="BN17" s="1">
        <v>499.99829032257998</v>
      </c>
      <c r="BO17" s="1">
        <v>74.086216129032195</v>
      </c>
      <c r="BP17" s="1">
        <v>9.9975116129032204E-2</v>
      </c>
      <c r="BQ17" s="1">
        <v>19.664796774193501</v>
      </c>
      <c r="BR17" s="1">
        <v>20.053512903225801</v>
      </c>
      <c r="BS17" s="1">
        <v>999.9</v>
      </c>
      <c r="BT17" s="1">
        <v>0</v>
      </c>
      <c r="BU17" s="1">
        <v>0</v>
      </c>
      <c r="BV17" s="1">
        <v>10002.461290322501</v>
      </c>
      <c r="BW17" s="1">
        <v>0</v>
      </c>
      <c r="BX17" s="1">
        <v>1298.90258064516</v>
      </c>
      <c r="BY17" s="1">
        <v>-12.6156806451612</v>
      </c>
      <c r="BZ17" s="1">
        <v>413.82983870967701</v>
      </c>
      <c r="CA17" s="1">
        <v>425.74841935483801</v>
      </c>
      <c r="CB17" s="1">
        <v>2.0707961290322499</v>
      </c>
      <c r="CC17" s="1">
        <v>420.03945161290301</v>
      </c>
      <c r="CD17" s="1">
        <v>13.4090387096774</v>
      </c>
      <c r="CE17" s="1">
        <v>1.1468429032258001</v>
      </c>
      <c r="CF17" s="1">
        <v>0.99342525806451598</v>
      </c>
      <c r="CG17" s="1">
        <v>8.9288390322580593</v>
      </c>
      <c r="CH17" s="1">
        <v>6.8203074193548296</v>
      </c>
      <c r="CI17" s="1">
        <v>2000.0545161290299</v>
      </c>
      <c r="CJ17" s="1">
        <v>0.97999638709677395</v>
      </c>
      <c r="CK17" s="1">
        <v>2.0003812903225799E-2</v>
      </c>
      <c r="CL17" s="1">
        <v>0</v>
      </c>
      <c r="CM17" s="1">
        <v>2.1335903225806399</v>
      </c>
      <c r="CN17" s="1">
        <v>0</v>
      </c>
      <c r="CO17" s="1">
        <v>13357.9548387096</v>
      </c>
      <c r="CP17" s="1">
        <v>16749.896774193501</v>
      </c>
      <c r="CQ17" s="1">
        <v>40.015903225806397</v>
      </c>
      <c r="CR17" s="1">
        <v>40.624774193548298</v>
      </c>
      <c r="CS17" s="1">
        <v>40.407032258064497</v>
      </c>
      <c r="CT17" s="1">
        <v>38.7619032258064</v>
      </c>
      <c r="CU17" s="1">
        <v>38.336419354838696</v>
      </c>
      <c r="CV17" s="1">
        <v>1960.04548387096</v>
      </c>
      <c r="CW17" s="1">
        <v>40.009354838709598</v>
      </c>
      <c r="CX17" s="1">
        <v>0</v>
      </c>
      <c r="CY17" s="1">
        <v>1657121109.2</v>
      </c>
      <c r="CZ17" s="1">
        <v>0</v>
      </c>
      <c r="DA17" s="1">
        <v>1657119205.5999999</v>
      </c>
      <c r="DB17" s="3">
        <v>0.4120949074074074</v>
      </c>
      <c r="DC17" s="1">
        <v>1657119205.5999999</v>
      </c>
      <c r="DD17" s="1">
        <v>1657119202.0999999</v>
      </c>
      <c r="DE17" s="1">
        <v>2</v>
      </c>
      <c r="DF17" s="1">
        <v>0.621</v>
      </c>
      <c r="DG17" s="1">
        <v>-0.04</v>
      </c>
      <c r="DH17" s="1">
        <v>-4.3570000000000002</v>
      </c>
      <c r="DI17" s="1">
        <v>-0.13400000000000001</v>
      </c>
      <c r="DJ17" s="1">
        <v>420</v>
      </c>
      <c r="DK17" s="1">
        <v>16</v>
      </c>
      <c r="DL17" s="1">
        <v>0.22</v>
      </c>
      <c r="DM17" s="1">
        <v>0.08</v>
      </c>
      <c r="DN17" s="1">
        <v>-12.6174024390243</v>
      </c>
      <c r="DO17" s="1">
        <v>0.118777003484313</v>
      </c>
      <c r="DP17" s="1">
        <v>3.2361739588178798E-2</v>
      </c>
      <c r="DQ17" s="1">
        <v>0</v>
      </c>
      <c r="DR17" s="1">
        <v>2.0746882926829202</v>
      </c>
      <c r="DS17" s="1">
        <v>-8.7228919860630902E-2</v>
      </c>
      <c r="DT17" s="1">
        <v>8.67782284217598E-3</v>
      </c>
      <c r="DU17" s="1">
        <v>1</v>
      </c>
      <c r="DV17" s="1">
        <v>1</v>
      </c>
      <c r="DW17" s="1">
        <v>2</v>
      </c>
      <c r="DX17" s="4">
        <v>44563</v>
      </c>
      <c r="DY17" s="1">
        <v>2.9892400000000001</v>
      </c>
      <c r="DZ17" s="1">
        <v>2.7245599999999999</v>
      </c>
      <c r="EA17" s="1">
        <v>7.7856099999999998E-2</v>
      </c>
      <c r="EB17" s="1">
        <v>7.8290700000000005E-2</v>
      </c>
      <c r="EC17" s="1">
        <v>6.6063499999999997E-2</v>
      </c>
      <c r="ED17" s="1">
        <v>5.8337300000000002E-2</v>
      </c>
      <c r="EE17" s="1">
        <v>29546.7</v>
      </c>
      <c r="EF17" s="1">
        <v>29628.400000000001</v>
      </c>
      <c r="EG17" s="1">
        <v>29741.5</v>
      </c>
      <c r="EH17" s="1">
        <v>29701.599999999999</v>
      </c>
      <c r="EI17" s="1">
        <v>36827.5</v>
      </c>
      <c r="EJ17" s="1">
        <v>37183.4</v>
      </c>
      <c r="EK17" s="1">
        <v>41912.1</v>
      </c>
      <c r="EL17" s="1">
        <v>42300.3</v>
      </c>
      <c r="EM17" s="1">
        <v>1.98692</v>
      </c>
      <c r="EN17" s="1">
        <v>2.3324799999999999</v>
      </c>
      <c r="EO17" s="1">
        <v>7.4792700000000004E-2</v>
      </c>
      <c r="EP17" s="1">
        <v>0</v>
      </c>
      <c r="EQ17" s="1">
        <v>18.818100000000001</v>
      </c>
      <c r="ER17" s="1">
        <v>999.9</v>
      </c>
      <c r="ES17" s="1">
        <v>43</v>
      </c>
      <c r="ET17" s="1">
        <v>23.9</v>
      </c>
      <c r="EU17" s="1">
        <v>17.277899999999999</v>
      </c>
      <c r="EV17" s="1">
        <v>62.331899999999997</v>
      </c>
      <c r="EW17" s="1">
        <v>28.697900000000001</v>
      </c>
      <c r="EX17" s="1">
        <v>2</v>
      </c>
      <c r="EY17" s="1">
        <v>-0.51155200000000001</v>
      </c>
      <c r="EZ17" s="1">
        <v>3.6862400000000002</v>
      </c>
      <c r="FA17" s="1">
        <v>20.3492</v>
      </c>
      <c r="FB17" s="1">
        <v>5.2238800000000003</v>
      </c>
      <c r="FC17" s="1">
        <v>12.0099</v>
      </c>
      <c r="FD17" s="1">
        <v>4.9922000000000004</v>
      </c>
      <c r="FE17" s="1">
        <v>3.2890999999999999</v>
      </c>
      <c r="FF17" s="1">
        <v>5090.5</v>
      </c>
      <c r="FG17" s="1">
        <v>9999</v>
      </c>
      <c r="FH17" s="1">
        <v>9999</v>
      </c>
      <c r="FI17" s="1">
        <v>86.4</v>
      </c>
      <c r="FJ17" s="1">
        <v>1.86707</v>
      </c>
      <c r="FK17" s="1">
        <v>1.86615</v>
      </c>
      <c r="FL17" s="1">
        <v>1.8656699999999999</v>
      </c>
      <c r="FM17" s="1">
        <v>1.86555</v>
      </c>
      <c r="FN17" s="1">
        <v>1.86737</v>
      </c>
      <c r="FO17" s="1">
        <v>1.8699600000000001</v>
      </c>
      <c r="FP17" s="1">
        <v>1.86859</v>
      </c>
      <c r="FQ17" s="1">
        <v>1.86998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 t="s">
        <v>276</v>
      </c>
      <c r="FX17" s="1" t="s">
        <v>277</v>
      </c>
      <c r="FY17" s="1" t="s">
        <v>277</v>
      </c>
      <c r="FZ17" s="1" t="s">
        <v>277</v>
      </c>
      <c r="GA17" s="1" t="s">
        <v>277</v>
      </c>
      <c r="GB17" s="1">
        <v>0</v>
      </c>
      <c r="GC17" s="1">
        <v>100</v>
      </c>
      <c r="GD17" s="1">
        <v>100</v>
      </c>
      <c r="GE17" s="1">
        <v>-4.2839999999999998</v>
      </c>
      <c r="GF17" s="1">
        <v>-0.1404</v>
      </c>
      <c r="GG17" s="1">
        <v>-1.7115635259145201</v>
      </c>
      <c r="GH17" s="1">
        <v>-6.6878451854120897E-3</v>
      </c>
      <c r="GI17" s="2">
        <v>1.21362754937797E-6</v>
      </c>
      <c r="GJ17" s="2">
        <v>-3.4841582711024898E-10</v>
      </c>
      <c r="GK17" s="1">
        <v>-0.26415922596868802</v>
      </c>
      <c r="GL17" s="1">
        <v>-3.2847856600420498E-3</v>
      </c>
      <c r="GM17" s="1">
        <v>1.0584623776091499E-3</v>
      </c>
      <c r="GN17" s="2">
        <v>-2.1797319391351001E-5</v>
      </c>
      <c r="GO17" s="1">
        <v>3</v>
      </c>
      <c r="GP17" s="1">
        <v>2464</v>
      </c>
      <c r="GQ17" s="1">
        <v>1</v>
      </c>
      <c r="GR17" s="1">
        <v>19</v>
      </c>
      <c r="GS17" s="1">
        <v>31.6</v>
      </c>
      <c r="GT17" s="1">
        <v>31.7</v>
      </c>
      <c r="GU17" s="1">
        <v>1.3000499999999999</v>
      </c>
      <c r="GV17" s="1">
        <v>2.19116</v>
      </c>
      <c r="GW17" s="1">
        <v>1.94702</v>
      </c>
      <c r="GX17" s="1">
        <v>2.8027299999999999</v>
      </c>
      <c r="GY17" s="1">
        <v>2.19482</v>
      </c>
      <c r="GZ17" s="1">
        <v>2.2875999999999999</v>
      </c>
      <c r="HA17" s="1">
        <v>31.783000000000001</v>
      </c>
      <c r="HB17" s="1">
        <v>15.497999999999999</v>
      </c>
      <c r="HC17" s="1">
        <v>18</v>
      </c>
      <c r="HD17" s="1">
        <v>446.774</v>
      </c>
      <c r="HE17" s="1">
        <v>700.13099999999997</v>
      </c>
      <c r="HF17" s="1">
        <v>13.6183</v>
      </c>
      <c r="HG17" s="1">
        <v>20.554200000000002</v>
      </c>
      <c r="HH17" s="1">
        <v>30.000599999999999</v>
      </c>
      <c r="HI17" s="1">
        <v>20.354199999999999</v>
      </c>
      <c r="HJ17" s="1">
        <v>20.2376</v>
      </c>
      <c r="HK17" s="1">
        <v>26.0139</v>
      </c>
      <c r="HL17" s="1">
        <v>21.5578</v>
      </c>
      <c r="HM17" s="1">
        <v>41.959299999999999</v>
      </c>
      <c r="HN17" s="1">
        <v>13.5739</v>
      </c>
      <c r="HO17" s="1">
        <v>413.363</v>
      </c>
      <c r="HP17" s="1">
        <v>13.368600000000001</v>
      </c>
      <c r="HQ17" s="1">
        <v>101.733</v>
      </c>
      <c r="HR17" s="1">
        <v>101.616</v>
      </c>
    </row>
    <row r="18" spans="1:226" x14ac:dyDescent="0.2">
      <c r="A18" s="1">
        <v>2</v>
      </c>
      <c r="B18" s="1">
        <v>1657121108.0999999</v>
      </c>
      <c r="C18" s="1">
        <v>5</v>
      </c>
      <c r="D18" s="1" t="s">
        <v>278</v>
      </c>
      <c r="E18" s="3">
        <v>0.43412037037037038</v>
      </c>
      <c r="F18" s="1">
        <v>5</v>
      </c>
      <c r="G18" s="1" t="s">
        <v>896</v>
      </c>
      <c r="H18" s="1" t="s">
        <v>274</v>
      </c>
      <c r="I18" s="1">
        <v>1657121100.2551701</v>
      </c>
      <c r="J18" s="1">
        <f t="shared" si="0"/>
        <v>1.7437391482472019E-3</v>
      </c>
      <c r="K18" s="1">
        <f t="shared" si="1"/>
        <v>1.7437391482472018</v>
      </c>
      <c r="L18" s="1">
        <f t="shared" si="2"/>
        <v>9.7677516324455436</v>
      </c>
      <c r="M18" s="1">
        <f t="shared" si="3"/>
        <v>407.41696551724101</v>
      </c>
      <c r="N18" s="1">
        <f t="shared" si="4"/>
        <v>249.9647479497643</v>
      </c>
      <c r="O18" s="1">
        <f t="shared" si="5"/>
        <v>18.544003822028333</v>
      </c>
      <c r="P18" s="1">
        <f t="shared" si="6"/>
        <v>30.224829011606342</v>
      </c>
      <c r="Q18" s="1">
        <f t="shared" si="7"/>
        <v>0.10728091660036482</v>
      </c>
      <c r="R18" s="1">
        <f t="shared" si="8"/>
        <v>2.4351070146618197</v>
      </c>
      <c r="S18" s="1">
        <f t="shared" si="9"/>
        <v>0.10472269655622983</v>
      </c>
      <c r="T18" s="1">
        <f t="shared" si="10"/>
        <v>6.5676450333708628E-2</v>
      </c>
      <c r="U18" s="1">
        <f t="shared" si="11"/>
        <v>321.52500373852052</v>
      </c>
      <c r="V18" s="1">
        <f t="shared" si="12"/>
        <v>21.384718337286785</v>
      </c>
      <c r="W18" s="1">
        <f t="shared" si="13"/>
        <v>20.053255172413699</v>
      </c>
      <c r="X18" s="1">
        <f t="shared" si="14"/>
        <v>2.3543630698846911</v>
      </c>
      <c r="Y18" s="1">
        <f t="shared" si="15"/>
        <v>49.965169100350288</v>
      </c>
      <c r="Z18" s="1">
        <f t="shared" si="16"/>
        <v>1.1482439527991126</v>
      </c>
      <c r="AA18" s="1">
        <f t="shared" si="17"/>
        <v>2.2980887956027405</v>
      </c>
      <c r="AB18" s="1">
        <f t="shared" si="18"/>
        <v>1.2061191170855785</v>
      </c>
      <c r="AC18" s="1">
        <f t="shared" si="19"/>
        <v>-76.898896437701595</v>
      </c>
      <c r="AD18" s="1">
        <f t="shared" si="20"/>
        <v>-51.231922186190737</v>
      </c>
      <c r="AE18" s="1">
        <f t="shared" si="21"/>
        <v>-4.2238245153735541</v>
      </c>
      <c r="AF18" s="1">
        <f t="shared" si="22"/>
        <v>189.17036059925465</v>
      </c>
      <c r="AG18" s="1">
        <f t="shared" si="23"/>
        <v>9.5516692411449018</v>
      </c>
      <c r="AH18" s="1">
        <f t="shared" si="24"/>
        <v>1.7473533412575295</v>
      </c>
      <c r="AI18" s="1">
        <f t="shared" si="25"/>
        <v>9.7677516324455436</v>
      </c>
      <c r="AJ18" s="1">
        <v>425.29573834435098</v>
      </c>
      <c r="AK18" s="1">
        <v>413.660696969696</v>
      </c>
      <c r="AL18" s="1">
        <v>-6.1910455982210698E-2</v>
      </c>
      <c r="AM18" s="1">
        <v>65.361685950020401</v>
      </c>
      <c r="AN18" s="1">
        <f t="shared" si="26"/>
        <v>1.7437391482472018</v>
      </c>
      <c r="AO18" s="1">
        <v>13.4171881743732</v>
      </c>
      <c r="AP18" s="1">
        <v>15.4772272727272</v>
      </c>
      <c r="AQ18" s="2">
        <v>3.8173063773984E-5</v>
      </c>
      <c r="AR18" s="1">
        <v>78.164141242065995</v>
      </c>
      <c r="AS18" s="1">
        <v>0</v>
      </c>
      <c r="AT18" s="1">
        <v>0</v>
      </c>
      <c r="AU18" s="1">
        <f t="shared" si="27"/>
        <v>1</v>
      </c>
      <c r="AV18" s="1">
        <f t="shared" si="28"/>
        <v>0</v>
      </c>
      <c r="AW18" s="1">
        <f t="shared" si="29"/>
        <v>40163.261320257363</v>
      </c>
      <c r="AX18" s="1">
        <f t="shared" si="30"/>
        <v>2000.0524137931</v>
      </c>
      <c r="AY18" s="1">
        <f t="shared" si="31"/>
        <v>1681.2443584137386</v>
      </c>
      <c r="AZ18" s="1">
        <f t="shared" si="32"/>
        <v>0.84060014968570662</v>
      </c>
      <c r="BA18" s="1">
        <f t="shared" si="33"/>
        <v>0.16075828889341368</v>
      </c>
      <c r="BB18" s="1">
        <v>6</v>
      </c>
      <c r="BC18" s="1">
        <v>0.5</v>
      </c>
      <c r="BD18" s="1" t="s">
        <v>275</v>
      </c>
      <c r="BE18" s="1">
        <v>2</v>
      </c>
      <c r="BF18" s="1" t="b">
        <v>1</v>
      </c>
      <c r="BG18" s="1">
        <v>1657121100.2551701</v>
      </c>
      <c r="BH18" s="1">
        <v>407.41696551724101</v>
      </c>
      <c r="BI18" s="1">
        <v>419.73396551724102</v>
      </c>
      <c r="BJ18" s="1">
        <v>15.4778068965517</v>
      </c>
      <c r="BK18" s="1">
        <v>13.4133172413793</v>
      </c>
      <c r="BL18" s="1">
        <v>411.70068965517203</v>
      </c>
      <c r="BM18" s="1">
        <v>15.618113793103401</v>
      </c>
      <c r="BN18" s="1">
        <v>499.97096551724098</v>
      </c>
      <c r="BO18" s="1">
        <v>74.086531034482704</v>
      </c>
      <c r="BP18" s="1">
        <v>9.9945155172413799E-2</v>
      </c>
      <c r="BQ18" s="1">
        <v>19.663010344827502</v>
      </c>
      <c r="BR18" s="1">
        <v>20.053255172413699</v>
      </c>
      <c r="BS18" s="1">
        <v>999.9</v>
      </c>
      <c r="BT18" s="1">
        <v>0</v>
      </c>
      <c r="BU18" s="1">
        <v>0</v>
      </c>
      <c r="BV18" s="1">
        <v>10001.6344827586</v>
      </c>
      <c r="BW18" s="1">
        <v>0</v>
      </c>
      <c r="BX18" s="1">
        <v>1299.37620689655</v>
      </c>
      <c r="BY18" s="1">
        <v>-12.316941034482699</v>
      </c>
      <c r="BZ18" s="1">
        <v>413.822172413793</v>
      </c>
      <c r="CA18" s="1">
        <v>425.440586206896</v>
      </c>
      <c r="CB18" s="1">
        <v>2.0644820689655101</v>
      </c>
      <c r="CC18" s="1">
        <v>419.73396551724102</v>
      </c>
      <c r="CD18" s="1">
        <v>13.4133172413793</v>
      </c>
      <c r="CE18" s="1">
        <v>1.1466968965517199</v>
      </c>
      <c r="CF18" s="1">
        <v>0.99374620689655102</v>
      </c>
      <c r="CG18" s="1">
        <v>8.9269520689655106</v>
      </c>
      <c r="CH18" s="1">
        <v>6.8250106896551701</v>
      </c>
      <c r="CI18" s="1">
        <v>2000.0524137931</v>
      </c>
      <c r="CJ18" s="1">
        <v>0.97999496551724097</v>
      </c>
      <c r="CK18" s="1">
        <v>2.0005234482758601E-2</v>
      </c>
      <c r="CL18" s="1">
        <v>0</v>
      </c>
      <c r="CM18" s="1">
        <v>2.14124137931034</v>
      </c>
      <c r="CN18" s="1">
        <v>0</v>
      </c>
      <c r="CO18" s="1">
        <v>13347.3</v>
      </c>
      <c r="CP18" s="1">
        <v>16749.865517241298</v>
      </c>
      <c r="CQ18" s="1">
        <v>39.902793103448197</v>
      </c>
      <c r="CR18" s="1">
        <v>40.527793103448197</v>
      </c>
      <c r="CS18" s="1">
        <v>40.310068965517203</v>
      </c>
      <c r="CT18" s="1">
        <v>38.652793103448197</v>
      </c>
      <c r="CU18" s="1">
        <v>38.251896551724101</v>
      </c>
      <c r="CV18" s="1">
        <v>1960.04172413793</v>
      </c>
      <c r="CW18" s="1">
        <v>40.011034482758603</v>
      </c>
      <c r="CX18" s="1">
        <v>0</v>
      </c>
      <c r="CY18" s="1">
        <v>1657121114</v>
      </c>
      <c r="CZ18" s="1">
        <v>0</v>
      </c>
      <c r="DA18" s="1">
        <v>1657119205.5999999</v>
      </c>
      <c r="DB18" s="3">
        <v>0.4120949074074074</v>
      </c>
      <c r="DC18" s="1">
        <v>1657119205.5999999</v>
      </c>
      <c r="DD18" s="1">
        <v>1657119202.0999999</v>
      </c>
      <c r="DE18" s="1">
        <v>2</v>
      </c>
      <c r="DF18" s="1">
        <v>0.621</v>
      </c>
      <c r="DG18" s="1">
        <v>-0.04</v>
      </c>
      <c r="DH18" s="1">
        <v>-4.3570000000000002</v>
      </c>
      <c r="DI18" s="1">
        <v>-0.13400000000000001</v>
      </c>
      <c r="DJ18" s="1">
        <v>420</v>
      </c>
      <c r="DK18" s="1">
        <v>16</v>
      </c>
      <c r="DL18" s="1">
        <v>0.22</v>
      </c>
      <c r="DM18" s="1">
        <v>0.08</v>
      </c>
      <c r="DN18" s="1">
        <v>-12.473392499999999</v>
      </c>
      <c r="DO18" s="1">
        <v>2.44900525328331</v>
      </c>
      <c r="DP18" s="1">
        <v>0.42182386275997902</v>
      </c>
      <c r="DQ18" s="1">
        <v>0</v>
      </c>
      <c r="DR18" s="1">
        <v>2.0680194999999899</v>
      </c>
      <c r="DS18" s="1">
        <v>-7.5502514071300403E-2</v>
      </c>
      <c r="DT18" s="1">
        <v>7.3273972015989704E-3</v>
      </c>
      <c r="DU18" s="1">
        <v>1</v>
      </c>
      <c r="DV18" s="1">
        <v>1</v>
      </c>
      <c r="DW18" s="1">
        <v>2</v>
      </c>
      <c r="DX18" s="4">
        <v>44563</v>
      </c>
      <c r="DY18" s="1">
        <v>2.9895299999999998</v>
      </c>
      <c r="DZ18" s="1">
        <v>2.7247400000000002</v>
      </c>
      <c r="EA18" s="1">
        <v>7.7803800000000006E-2</v>
      </c>
      <c r="EB18" s="1">
        <v>7.7750600000000003E-2</v>
      </c>
      <c r="EC18" s="1">
        <v>6.6064600000000001E-2</v>
      </c>
      <c r="ED18" s="1">
        <v>5.83539E-2</v>
      </c>
      <c r="EE18" s="1">
        <v>29548.6</v>
      </c>
      <c r="EF18" s="1">
        <v>29645.3</v>
      </c>
      <c r="EG18" s="1">
        <v>29741.8</v>
      </c>
      <c r="EH18" s="1">
        <v>29701.200000000001</v>
      </c>
      <c r="EI18" s="1">
        <v>36828</v>
      </c>
      <c r="EJ18" s="1">
        <v>37182.199999999997</v>
      </c>
      <c r="EK18" s="1">
        <v>41912.6</v>
      </c>
      <c r="EL18" s="1">
        <v>42299.7</v>
      </c>
      <c r="EM18" s="1">
        <v>1.9871300000000001</v>
      </c>
      <c r="EN18" s="1">
        <v>2.3320500000000002</v>
      </c>
      <c r="EO18" s="1">
        <v>7.4569099999999999E-2</v>
      </c>
      <c r="EP18" s="1">
        <v>0</v>
      </c>
      <c r="EQ18" s="1">
        <v>18.8232</v>
      </c>
      <c r="ER18" s="1">
        <v>999.9</v>
      </c>
      <c r="ES18" s="1">
        <v>43</v>
      </c>
      <c r="ET18" s="1">
        <v>23.9</v>
      </c>
      <c r="EU18" s="1">
        <v>17.279199999999999</v>
      </c>
      <c r="EV18" s="1">
        <v>62.341900000000003</v>
      </c>
      <c r="EW18" s="1">
        <v>28.649799999999999</v>
      </c>
      <c r="EX18" s="1">
        <v>2</v>
      </c>
      <c r="EY18" s="1">
        <v>-0.51121700000000003</v>
      </c>
      <c r="EZ18" s="1">
        <v>3.7235100000000001</v>
      </c>
      <c r="FA18" s="1">
        <v>20.348099999999999</v>
      </c>
      <c r="FB18" s="1">
        <v>5.2211800000000004</v>
      </c>
      <c r="FC18" s="1">
        <v>12.0099</v>
      </c>
      <c r="FD18" s="1">
        <v>4.9916</v>
      </c>
      <c r="FE18" s="1">
        <v>3.2885</v>
      </c>
      <c r="FF18" s="1">
        <v>5090.5</v>
      </c>
      <c r="FG18" s="1">
        <v>9999</v>
      </c>
      <c r="FH18" s="1">
        <v>9999</v>
      </c>
      <c r="FI18" s="1">
        <v>86.4</v>
      </c>
      <c r="FJ18" s="1">
        <v>1.86707</v>
      </c>
      <c r="FK18" s="1">
        <v>1.86615</v>
      </c>
      <c r="FL18" s="1">
        <v>1.8656600000000001</v>
      </c>
      <c r="FM18" s="1">
        <v>1.86554</v>
      </c>
      <c r="FN18" s="1">
        <v>1.86737</v>
      </c>
      <c r="FO18" s="1">
        <v>1.8699600000000001</v>
      </c>
      <c r="FP18" s="1">
        <v>1.86859</v>
      </c>
      <c r="FQ18" s="1">
        <v>1.86999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 t="s">
        <v>276</v>
      </c>
      <c r="FX18" s="1" t="s">
        <v>277</v>
      </c>
      <c r="FY18" s="1" t="s">
        <v>277</v>
      </c>
      <c r="FZ18" s="1" t="s">
        <v>277</v>
      </c>
      <c r="GA18" s="1" t="s">
        <v>277</v>
      </c>
      <c r="GB18" s="1">
        <v>0</v>
      </c>
      <c r="GC18" s="1">
        <v>100</v>
      </c>
      <c r="GD18" s="1">
        <v>100</v>
      </c>
      <c r="GE18" s="1">
        <v>-4.282</v>
      </c>
      <c r="GF18" s="1">
        <v>-0.1404</v>
      </c>
      <c r="GG18" s="1">
        <v>-1.7115635259145201</v>
      </c>
      <c r="GH18" s="1">
        <v>-6.6878451854120897E-3</v>
      </c>
      <c r="GI18" s="2">
        <v>1.21362754937797E-6</v>
      </c>
      <c r="GJ18" s="2">
        <v>-3.4841582711024898E-10</v>
      </c>
      <c r="GK18" s="1">
        <v>-0.26415922596868802</v>
      </c>
      <c r="GL18" s="1">
        <v>-3.2847856600420498E-3</v>
      </c>
      <c r="GM18" s="1">
        <v>1.0584623776091499E-3</v>
      </c>
      <c r="GN18" s="2">
        <v>-2.1797319391351001E-5</v>
      </c>
      <c r="GO18" s="1">
        <v>3</v>
      </c>
      <c r="GP18" s="1">
        <v>2464</v>
      </c>
      <c r="GQ18" s="1">
        <v>1</v>
      </c>
      <c r="GR18" s="1">
        <v>19</v>
      </c>
      <c r="GS18" s="1">
        <v>31.7</v>
      </c>
      <c r="GT18" s="1">
        <v>31.8</v>
      </c>
      <c r="GU18" s="1">
        <v>1.27441</v>
      </c>
      <c r="GV18" s="1">
        <v>2.18628</v>
      </c>
      <c r="GW18" s="1">
        <v>1.94702</v>
      </c>
      <c r="GX18" s="1">
        <v>2.8027299999999999</v>
      </c>
      <c r="GY18" s="1">
        <v>2.19482</v>
      </c>
      <c r="GZ18" s="1">
        <v>2.3034699999999999</v>
      </c>
      <c r="HA18" s="1">
        <v>31.8049</v>
      </c>
      <c r="HB18" s="1">
        <v>15.5067</v>
      </c>
      <c r="HC18" s="1">
        <v>18</v>
      </c>
      <c r="HD18" s="1">
        <v>446.94400000000002</v>
      </c>
      <c r="HE18" s="1">
        <v>699.88800000000003</v>
      </c>
      <c r="HF18" s="1">
        <v>13.5665</v>
      </c>
      <c r="HG18" s="1">
        <v>20.561900000000001</v>
      </c>
      <c r="HH18" s="1">
        <v>30.000499999999999</v>
      </c>
      <c r="HI18" s="1">
        <v>20.3611</v>
      </c>
      <c r="HJ18" s="1">
        <v>20.246099999999998</v>
      </c>
      <c r="HK18" s="1">
        <v>25.526700000000002</v>
      </c>
      <c r="HL18" s="1">
        <v>21.5578</v>
      </c>
      <c r="HM18" s="1">
        <v>41.959299999999999</v>
      </c>
      <c r="HN18" s="1">
        <v>13.5175</v>
      </c>
      <c r="HO18" s="1">
        <v>399.87799999999999</v>
      </c>
      <c r="HP18" s="1">
        <v>13.368600000000001</v>
      </c>
      <c r="HQ18" s="1">
        <v>101.73399999999999</v>
      </c>
      <c r="HR18" s="1">
        <v>101.614</v>
      </c>
    </row>
    <row r="19" spans="1:226" x14ac:dyDescent="0.2">
      <c r="A19" s="1">
        <v>3</v>
      </c>
      <c r="B19" s="1">
        <v>1657121113.0999999</v>
      </c>
      <c r="C19" s="1">
        <v>10</v>
      </c>
      <c r="D19" s="1" t="s">
        <v>279</v>
      </c>
      <c r="E19" s="3">
        <v>0.43417824074074068</v>
      </c>
      <c r="F19" s="1">
        <v>5</v>
      </c>
      <c r="G19" s="1" t="s">
        <v>897</v>
      </c>
      <c r="H19" s="1" t="s">
        <v>274</v>
      </c>
      <c r="I19" s="1">
        <v>1657121105.33214</v>
      </c>
      <c r="J19" s="1">
        <f t="shared" si="0"/>
        <v>1.7402370275065593E-3</v>
      </c>
      <c r="K19" s="1">
        <f t="shared" si="1"/>
        <v>1.7402370275065593</v>
      </c>
      <c r="L19" s="1">
        <f t="shared" si="2"/>
        <v>9.7665883397436364</v>
      </c>
      <c r="M19" s="1">
        <f t="shared" si="3"/>
        <v>406.735035714285</v>
      </c>
      <c r="N19" s="1">
        <f t="shared" si="4"/>
        <v>249.00863624235552</v>
      </c>
      <c r="O19" s="1">
        <f t="shared" si="5"/>
        <v>18.473076609128892</v>
      </c>
      <c r="P19" s="1">
        <f t="shared" si="6"/>
        <v>30.17424450714179</v>
      </c>
      <c r="Q19" s="1">
        <f t="shared" si="7"/>
        <v>0.1070515158977542</v>
      </c>
      <c r="R19" s="1">
        <f t="shared" si="8"/>
        <v>2.4345462444381365</v>
      </c>
      <c r="S19" s="1">
        <f t="shared" si="9"/>
        <v>0.10450351307548268</v>
      </c>
      <c r="T19" s="1">
        <f t="shared" si="10"/>
        <v>6.5538572386098032E-2</v>
      </c>
      <c r="U19" s="1">
        <f t="shared" si="11"/>
        <v>321.52854858634072</v>
      </c>
      <c r="V19" s="1">
        <f t="shared" si="12"/>
        <v>21.38220267660423</v>
      </c>
      <c r="W19" s="1">
        <f t="shared" si="13"/>
        <v>20.053632142857101</v>
      </c>
      <c r="X19" s="1">
        <f t="shared" si="14"/>
        <v>2.354418008464886</v>
      </c>
      <c r="Y19" s="1">
        <f t="shared" si="15"/>
        <v>49.975512253116236</v>
      </c>
      <c r="Z19" s="1">
        <f t="shared" si="16"/>
        <v>1.1481964877065562</v>
      </c>
      <c r="AA19" s="1">
        <f t="shared" si="17"/>
        <v>2.2975181962941464</v>
      </c>
      <c r="AB19" s="1">
        <f t="shared" si="18"/>
        <v>1.2062215207583298</v>
      </c>
      <c r="AC19" s="1">
        <f t="shared" si="19"/>
        <v>-76.744452913039268</v>
      </c>
      <c r="AD19" s="1">
        <f t="shared" si="20"/>
        <v>-51.794558590491654</v>
      </c>
      <c r="AE19" s="1">
        <f t="shared" si="21"/>
        <v>-4.2711155552222424</v>
      </c>
      <c r="AF19" s="1">
        <f t="shared" si="22"/>
        <v>188.71842152758757</v>
      </c>
      <c r="AG19" s="1">
        <f t="shared" si="23"/>
        <v>7.6371085486343739</v>
      </c>
      <c r="AH19" s="1">
        <f t="shared" si="24"/>
        <v>1.7425311904143226</v>
      </c>
      <c r="AI19" s="1">
        <f t="shared" si="25"/>
        <v>9.7665883397436364</v>
      </c>
      <c r="AJ19" s="1">
        <v>417.12889672530599</v>
      </c>
      <c r="AK19" s="1">
        <v>409.51809696969599</v>
      </c>
      <c r="AL19" s="1">
        <v>-1.07304983685757</v>
      </c>
      <c r="AM19" s="1">
        <v>65.361685950020401</v>
      </c>
      <c r="AN19" s="1">
        <f t="shared" si="26"/>
        <v>1.7402370275065593</v>
      </c>
      <c r="AO19" s="1">
        <v>13.423048392930699</v>
      </c>
      <c r="AP19" s="1">
        <v>15.4790866666666</v>
      </c>
      <c r="AQ19" s="2">
        <v>6.9132780194292597E-6</v>
      </c>
      <c r="AR19" s="1">
        <v>78.164141242065995</v>
      </c>
      <c r="AS19" s="1">
        <v>0</v>
      </c>
      <c r="AT19" s="1">
        <v>0</v>
      </c>
      <c r="AU19" s="1">
        <f t="shared" si="27"/>
        <v>1</v>
      </c>
      <c r="AV19" s="1">
        <f t="shared" si="28"/>
        <v>0</v>
      </c>
      <c r="AW19" s="1">
        <f t="shared" si="29"/>
        <v>40149.684470894499</v>
      </c>
      <c r="AX19" s="1">
        <f t="shared" si="30"/>
        <v>2000.075</v>
      </c>
      <c r="AY19" s="1">
        <f t="shared" si="31"/>
        <v>1681.263299785669</v>
      </c>
      <c r="AZ19" s="1">
        <f t="shared" si="32"/>
        <v>0.84060012738805745</v>
      </c>
      <c r="BA19" s="1">
        <f t="shared" si="33"/>
        <v>0.16075824585895065</v>
      </c>
      <c r="BB19" s="1">
        <v>6</v>
      </c>
      <c r="BC19" s="1">
        <v>0.5</v>
      </c>
      <c r="BD19" s="1" t="s">
        <v>275</v>
      </c>
      <c r="BE19" s="1">
        <v>2</v>
      </c>
      <c r="BF19" s="1" t="b">
        <v>1</v>
      </c>
      <c r="BG19" s="1">
        <v>1657121105.33214</v>
      </c>
      <c r="BH19" s="1">
        <v>406.735035714285</v>
      </c>
      <c r="BI19" s="1">
        <v>416.75060714285701</v>
      </c>
      <c r="BJ19" s="1">
        <v>15.477164285714201</v>
      </c>
      <c r="BK19" s="1">
        <v>13.4183785714285</v>
      </c>
      <c r="BL19" s="1">
        <v>411.01478571428498</v>
      </c>
      <c r="BM19" s="1">
        <v>15.617482142857099</v>
      </c>
      <c r="BN19" s="1">
        <v>499.97289285714203</v>
      </c>
      <c r="BO19" s="1">
        <v>74.086542857142803</v>
      </c>
      <c r="BP19" s="1">
        <v>9.9946767857142793E-2</v>
      </c>
      <c r="BQ19" s="1">
        <v>19.659010714285699</v>
      </c>
      <c r="BR19" s="1">
        <v>20.053632142857101</v>
      </c>
      <c r="BS19" s="1">
        <v>999.9</v>
      </c>
      <c r="BT19" s="1">
        <v>0</v>
      </c>
      <c r="BU19" s="1">
        <v>0</v>
      </c>
      <c r="BV19" s="1">
        <v>9997.9653571428498</v>
      </c>
      <c r="BW19" s="1">
        <v>0</v>
      </c>
      <c r="BX19" s="1">
        <v>1298.9725000000001</v>
      </c>
      <c r="BY19" s="1">
        <v>-10.0154957142857</v>
      </c>
      <c r="BZ19" s="1">
        <v>413.129214285714</v>
      </c>
      <c r="CA19" s="1">
        <v>422.41878571428498</v>
      </c>
      <c r="CB19" s="1">
        <v>2.0587860714285702</v>
      </c>
      <c r="CC19" s="1">
        <v>416.75060714285701</v>
      </c>
      <c r="CD19" s="1">
        <v>13.4183785714285</v>
      </c>
      <c r="CE19" s="1">
        <v>1.14664928571428</v>
      </c>
      <c r="CF19" s="1">
        <v>0.99412092857142798</v>
      </c>
      <c r="CG19" s="1">
        <v>8.9263403571428501</v>
      </c>
      <c r="CH19" s="1">
        <v>6.8304982142857096</v>
      </c>
      <c r="CI19" s="1">
        <v>2000.075</v>
      </c>
      <c r="CJ19" s="1">
        <v>0.97999599999999998</v>
      </c>
      <c r="CK19" s="1">
        <v>2.0004153571428498E-2</v>
      </c>
      <c r="CL19" s="1">
        <v>0</v>
      </c>
      <c r="CM19" s="1">
        <v>2.1463107142857099</v>
      </c>
      <c r="CN19" s="1">
        <v>0</v>
      </c>
      <c r="CO19" s="1">
        <v>13337.2071428571</v>
      </c>
      <c r="CP19" s="1">
        <v>16750.060714285701</v>
      </c>
      <c r="CQ19" s="1">
        <v>39.796607142857098</v>
      </c>
      <c r="CR19" s="1">
        <v>40.432749999999899</v>
      </c>
      <c r="CS19" s="1">
        <v>40.209571428571401</v>
      </c>
      <c r="CT19" s="1">
        <v>38.542178571428501</v>
      </c>
      <c r="CU19" s="1">
        <v>38.1716428571428</v>
      </c>
      <c r="CV19" s="1">
        <v>1960.06535714285</v>
      </c>
      <c r="CW19" s="1">
        <v>40.01</v>
      </c>
      <c r="CX19" s="1">
        <v>0</v>
      </c>
      <c r="CY19" s="1">
        <v>1657121118.8</v>
      </c>
      <c r="CZ19" s="1">
        <v>0</v>
      </c>
      <c r="DA19" s="1">
        <v>1657119205.5999999</v>
      </c>
      <c r="DB19" s="3">
        <v>0.4120949074074074</v>
      </c>
      <c r="DC19" s="1">
        <v>1657119205.5999999</v>
      </c>
      <c r="DD19" s="1">
        <v>1657119202.0999999</v>
      </c>
      <c r="DE19" s="1">
        <v>2</v>
      </c>
      <c r="DF19" s="1">
        <v>0.621</v>
      </c>
      <c r="DG19" s="1">
        <v>-0.04</v>
      </c>
      <c r="DH19" s="1">
        <v>-4.3570000000000002</v>
      </c>
      <c r="DI19" s="1">
        <v>-0.13400000000000001</v>
      </c>
      <c r="DJ19" s="1">
        <v>420</v>
      </c>
      <c r="DK19" s="1">
        <v>16</v>
      </c>
      <c r="DL19" s="1">
        <v>0.22</v>
      </c>
      <c r="DM19" s="1">
        <v>0.08</v>
      </c>
      <c r="DN19" s="1">
        <v>-10.953279</v>
      </c>
      <c r="DO19" s="1">
        <v>22.813887579737301</v>
      </c>
      <c r="DP19" s="1">
        <v>2.7744652290079199</v>
      </c>
      <c r="DQ19" s="1">
        <v>0</v>
      </c>
      <c r="DR19" s="1">
        <v>2.0622004999999999</v>
      </c>
      <c r="DS19" s="1">
        <v>-6.8016135084425999E-2</v>
      </c>
      <c r="DT19" s="1">
        <v>6.6619553998807203E-3</v>
      </c>
      <c r="DU19" s="1">
        <v>1</v>
      </c>
      <c r="DV19" s="1">
        <v>1</v>
      </c>
      <c r="DW19" s="1">
        <v>2</v>
      </c>
      <c r="DX19" s="4">
        <v>44563</v>
      </c>
      <c r="DY19" s="1">
        <v>2.98956</v>
      </c>
      <c r="DZ19" s="1">
        <v>2.7246899999999998</v>
      </c>
      <c r="EA19" s="1">
        <v>7.7131400000000003E-2</v>
      </c>
      <c r="EB19" s="1">
        <v>7.6072000000000001E-2</v>
      </c>
      <c r="EC19" s="1">
        <v>6.6069699999999995E-2</v>
      </c>
      <c r="ED19" s="1">
        <v>5.8362700000000003E-2</v>
      </c>
      <c r="EE19" s="1">
        <v>29569.8</v>
      </c>
      <c r="EF19" s="1">
        <v>29698.6</v>
      </c>
      <c r="EG19" s="1">
        <v>29741.5</v>
      </c>
      <c r="EH19" s="1">
        <v>29700.5</v>
      </c>
      <c r="EI19" s="1">
        <v>36827.5</v>
      </c>
      <c r="EJ19" s="1">
        <v>37180.800000000003</v>
      </c>
      <c r="EK19" s="1">
        <v>41912.300000000003</v>
      </c>
      <c r="EL19" s="1">
        <v>42298.7</v>
      </c>
      <c r="EM19" s="1">
        <v>1.9869699999999999</v>
      </c>
      <c r="EN19" s="1">
        <v>2.33155</v>
      </c>
      <c r="EO19" s="1">
        <v>7.3630399999999999E-2</v>
      </c>
      <c r="EP19" s="1">
        <v>0</v>
      </c>
      <c r="EQ19" s="1">
        <v>18.828099999999999</v>
      </c>
      <c r="ER19" s="1">
        <v>999.9</v>
      </c>
      <c r="ES19" s="1">
        <v>42.9</v>
      </c>
      <c r="ET19" s="1">
        <v>23.9</v>
      </c>
      <c r="EU19" s="1">
        <v>17.238600000000002</v>
      </c>
      <c r="EV19" s="1">
        <v>62.201900000000002</v>
      </c>
      <c r="EW19" s="1">
        <v>28.585699999999999</v>
      </c>
      <c r="EX19" s="1">
        <v>2</v>
      </c>
      <c r="EY19" s="1">
        <v>-0.51044500000000004</v>
      </c>
      <c r="EZ19" s="1">
        <v>3.79027</v>
      </c>
      <c r="FA19" s="1">
        <v>20.346699999999998</v>
      </c>
      <c r="FB19" s="1">
        <v>5.2210299999999998</v>
      </c>
      <c r="FC19" s="1">
        <v>12.0099</v>
      </c>
      <c r="FD19" s="1">
        <v>4.9915000000000003</v>
      </c>
      <c r="FE19" s="1">
        <v>3.2884799999999998</v>
      </c>
      <c r="FF19" s="1">
        <v>5090.7</v>
      </c>
      <c r="FG19" s="1">
        <v>9999</v>
      </c>
      <c r="FH19" s="1">
        <v>9999</v>
      </c>
      <c r="FI19" s="1">
        <v>86.4</v>
      </c>
      <c r="FJ19" s="1">
        <v>1.86707</v>
      </c>
      <c r="FK19" s="1">
        <v>1.86615</v>
      </c>
      <c r="FL19" s="1">
        <v>1.8656600000000001</v>
      </c>
      <c r="FM19" s="1">
        <v>1.86554</v>
      </c>
      <c r="FN19" s="1">
        <v>1.86737</v>
      </c>
      <c r="FO19" s="1">
        <v>1.8699600000000001</v>
      </c>
      <c r="FP19" s="1">
        <v>1.86859</v>
      </c>
      <c r="FQ19" s="1">
        <v>1.8699600000000001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 t="s">
        <v>276</v>
      </c>
      <c r="FX19" s="1" t="s">
        <v>277</v>
      </c>
      <c r="FY19" s="1" t="s">
        <v>277</v>
      </c>
      <c r="FZ19" s="1" t="s">
        <v>277</v>
      </c>
      <c r="GA19" s="1" t="s">
        <v>277</v>
      </c>
      <c r="GB19" s="1">
        <v>0</v>
      </c>
      <c r="GC19" s="1">
        <v>100</v>
      </c>
      <c r="GD19" s="1">
        <v>100</v>
      </c>
      <c r="GE19" s="1">
        <v>-4.2549999999999999</v>
      </c>
      <c r="GF19" s="1">
        <v>-0.14030000000000001</v>
      </c>
      <c r="GG19" s="1">
        <v>-1.7115635259145201</v>
      </c>
      <c r="GH19" s="1">
        <v>-6.6878451854120897E-3</v>
      </c>
      <c r="GI19" s="2">
        <v>1.21362754937797E-6</v>
      </c>
      <c r="GJ19" s="2">
        <v>-3.4841582711024898E-10</v>
      </c>
      <c r="GK19" s="1">
        <v>-0.26415922596868802</v>
      </c>
      <c r="GL19" s="1">
        <v>-3.2847856600420498E-3</v>
      </c>
      <c r="GM19" s="1">
        <v>1.0584623776091499E-3</v>
      </c>
      <c r="GN19" s="2">
        <v>-2.1797319391351001E-5</v>
      </c>
      <c r="GO19" s="1">
        <v>3</v>
      </c>
      <c r="GP19" s="1">
        <v>2464</v>
      </c>
      <c r="GQ19" s="1">
        <v>1</v>
      </c>
      <c r="GR19" s="1">
        <v>19</v>
      </c>
      <c r="GS19" s="1">
        <v>31.8</v>
      </c>
      <c r="GT19" s="1">
        <v>31.9</v>
      </c>
      <c r="GU19" s="1">
        <v>1.2439</v>
      </c>
      <c r="GV19" s="1">
        <v>2.18506</v>
      </c>
      <c r="GW19" s="1">
        <v>1.94702</v>
      </c>
      <c r="GX19" s="1">
        <v>2.8027299999999999</v>
      </c>
      <c r="GY19" s="1">
        <v>2.19482</v>
      </c>
      <c r="GZ19" s="1">
        <v>2.3278799999999999</v>
      </c>
      <c r="HA19" s="1">
        <v>31.783000000000001</v>
      </c>
      <c r="HB19" s="1">
        <v>15.515499999999999</v>
      </c>
      <c r="HC19" s="1">
        <v>18</v>
      </c>
      <c r="HD19" s="1">
        <v>446.935</v>
      </c>
      <c r="HE19" s="1">
        <v>699.57299999999998</v>
      </c>
      <c r="HF19" s="1">
        <v>13.5124</v>
      </c>
      <c r="HG19" s="1">
        <v>20.568899999999999</v>
      </c>
      <c r="HH19" s="1">
        <v>30.000599999999999</v>
      </c>
      <c r="HI19" s="1">
        <v>20.369700000000002</v>
      </c>
      <c r="HJ19" s="1">
        <v>20.254000000000001</v>
      </c>
      <c r="HK19" s="1">
        <v>24.878699999999998</v>
      </c>
      <c r="HL19" s="1">
        <v>21.5578</v>
      </c>
      <c r="HM19" s="1">
        <v>41.959299999999999</v>
      </c>
      <c r="HN19" s="1">
        <v>13.460699999999999</v>
      </c>
      <c r="HO19" s="1">
        <v>379.84</v>
      </c>
      <c r="HP19" s="1">
        <v>13.368600000000001</v>
      </c>
      <c r="HQ19" s="1">
        <v>101.733</v>
      </c>
      <c r="HR19" s="1">
        <v>101.61199999999999</v>
      </c>
    </row>
    <row r="20" spans="1:226" x14ac:dyDescent="0.2">
      <c r="A20" s="1">
        <v>4</v>
      </c>
      <c r="B20" s="1">
        <v>1657121118.0999999</v>
      </c>
      <c r="C20" s="1">
        <v>15</v>
      </c>
      <c r="D20" s="1" t="s">
        <v>280</v>
      </c>
      <c r="E20" s="3">
        <v>0.4342361111111111</v>
      </c>
      <c r="F20" s="1">
        <v>5</v>
      </c>
      <c r="G20" s="1" t="s">
        <v>898</v>
      </c>
      <c r="H20" s="1" t="s">
        <v>274</v>
      </c>
      <c r="I20" s="1">
        <v>1657121110.5999899</v>
      </c>
      <c r="J20" s="1">
        <f t="shared" si="0"/>
        <v>1.7367187806530092E-3</v>
      </c>
      <c r="K20" s="1">
        <f t="shared" si="1"/>
        <v>1.7367187806530091</v>
      </c>
      <c r="L20" s="1">
        <f t="shared" si="2"/>
        <v>9.4743254606205749</v>
      </c>
      <c r="M20" s="1">
        <f t="shared" si="3"/>
        <v>403.56833333333299</v>
      </c>
      <c r="N20" s="1">
        <f t="shared" si="4"/>
        <v>250.09347915130155</v>
      </c>
      <c r="O20" s="1">
        <f t="shared" si="5"/>
        <v>18.553604577205125</v>
      </c>
      <c r="P20" s="1">
        <f t="shared" si="6"/>
        <v>29.939394269526289</v>
      </c>
      <c r="Q20" s="1">
        <f t="shared" si="7"/>
        <v>0.10687153281241094</v>
      </c>
      <c r="R20" s="1">
        <f t="shared" si="8"/>
        <v>2.4343363014651738</v>
      </c>
      <c r="S20" s="1">
        <f t="shared" si="9"/>
        <v>0.10433176768968296</v>
      </c>
      <c r="T20" s="1">
        <f t="shared" si="10"/>
        <v>6.5430515553245236E-2</v>
      </c>
      <c r="U20" s="1">
        <f t="shared" si="11"/>
        <v>321.526752015537</v>
      </c>
      <c r="V20" s="1">
        <f t="shared" si="12"/>
        <v>21.374361877754463</v>
      </c>
      <c r="W20" s="1">
        <f t="shared" si="13"/>
        <v>20.0509777777777</v>
      </c>
      <c r="X20" s="1">
        <f t="shared" si="14"/>
        <v>2.3540311928794746</v>
      </c>
      <c r="Y20" s="1">
        <f t="shared" si="15"/>
        <v>50.006467560513748</v>
      </c>
      <c r="Z20" s="1">
        <f t="shared" si="16"/>
        <v>1.1482608630436844</v>
      </c>
      <c r="AA20" s="1">
        <f t="shared" si="17"/>
        <v>2.2962247066425014</v>
      </c>
      <c r="AB20" s="1">
        <f t="shared" si="18"/>
        <v>1.2057703298357902</v>
      </c>
      <c r="AC20" s="1">
        <f t="shared" si="19"/>
        <v>-76.589298226797709</v>
      </c>
      <c r="AD20" s="1">
        <f t="shared" si="20"/>
        <v>-52.632076150985689</v>
      </c>
      <c r="AE20" s="1">
        <f t="shared" si="21"/>
        <v>-4.3402931763469166</v>
      </c>
      <c r="AF20" s="1">
        <f t="shared" si="22"/>
        <v>187.96508446140669</v>
      </c>
      <c r="AG20" s="1">
        <f t="shared" si="23"/>
        <v>3.9123531388881503</v>
      </c>
      <c r="AH20" s="1">
        <f t="shared" si="24"/>
        <v>1.7388891996299063</v>
      </c>
      <c r="AI20" s="1">
        <f t="shared" si="25"/>
        <v>9.4743254606205749</v>
      </c>
      <c r="AJ20" s="1">
        <v>403.59438110230298</v>
      </c>
      <c r="AK20" s="1">
        <v>400.17678181818098</v>
      </c>
      <c r="AL20" s="1">
        <v>-2.0375873208085502</v>
      </c>
      <c r="AM20" s="1">
        <v>65.361685950020401</v>
      </c>
      <c r="AN20" s="1">
        <f t="shared" si="26"/>
        <v>1.7367187806530091</v>
      </c>
      <c r="AO20" s="1">
        <v>13.4263370582728</v>
      </c>
      <c r="AP20" s="1">
        <v>15.478235151515101</v>
      </c>
      <c r="AQ20" s="2">
        <v>-3.0977943922900599E-6</v>
      </c>
      <c r="AR20" s="1">
        <v>78.164141242065995</v>
      </c>
      <c r="AS20" s="1">
        <v>0</v>
      </c>
      <c r="AT20" s="1">
        <v>0</v>
      </c>
      <c r="AU20" s="1">
        <f t="shared" si="27"/>
        <v>1</v>
      </c>
      <c r="AV20" s="1">
        <f t="shared" si="28"/>
        <v>0</v>
      </c>
      <c r="AW20" s="1">
        <f t="shared" si="29"/>
        <v>40145.64384757368</v>
      </c>
      <c r="AX20" s="1">
        <f t="shared" si="30"/>
        <v>2000.0662962962899</v>
      </c>
      <c r="AY20" s="1">
        <f t="shared" si="31"/>
        <v>1681.255777555541</v>
      </c>
      <c r="AZ20" s="1">
        <f t="shared" si="32"/>
        <v>0.84060002444362958</v>
      </c>
      <c r="BA20" s="1">
        <f t="shared" si="33"/>
        <v>0.1607580471762052</v>
      </c>
      <c r="BB20" s="1">
        <v>6</v>
      </c>
      <c r="BC20" s="1">
        <v>0.5</v>
      </c>
      <c r="BD20" s="1" t="s">
        <v>275</v>
      </c>
      <c r="BE20" s="1">
        <v>2</v>
      </c>
      <c r="BF20" s="1" t="b">
        <v>1</v>
      </c>
      <c r="BG20" s="1">
        <v>1657121110.5999899</v>
      </c>
      <c r="BH20" s="1">
        <v>403.56833333333299</v>
      </c>
      <c r="BI20" s="1">
        <v>409.10548148148098</v>
      </c>
      <c r="BJ20" s="1">
        <v>15.4779925925925</v>
      </c>
      <c r="BK20" s="1">
        <v>13.423544444444399</v>
      </c>
      <c r="BL20" s="1">
        <v>407.82944444444399</v>
      </c>
      <c r="BM20" s="1">
        <v>15.618303703703701</v>
      </c>
      <c r="BN20" s="1">
        <v>499.98088888888799</v>
      </c>
      <c r="BO20" s="1">
        <v>74.086703703703705</v>
      </c>
      <c r="BP20" s="1">
        <v>9.9974974074074005E-2</v>
      </c>
      <c r="BQ20" s="1">
        <v>19.6499407407407</v>
      </c>
      <c r="BR20" s="1">
        <v>20.0509777777777</v>
      </c>
      <c r="BS20" s="1">
        <v>999.9</v>
      </c>
      <c r="BT20" s="1">
        <v>0</v>
      </c>
      <c r="BU20" s="1">
        <v>0</v>
      </c>
      <c r="BV20" s="1">
        <v>9996.5707407407299</v>
      </c>
      <c r="BW20" s="1">
        <v>0</v>
      </c>
      <c r="BX20" s="1">
        <v>1299.48925925925</v>
      </c>
      <c r="BY20" s="1">
        <v>-5.5370722592592498</v>
      </c>
      <c r="BZ20" s="1">
        <v>409.91303703703699</v>
      </c>
      <c r="CA20" s="1">
        <v>414.67181481481401</v>
      </c>
      <c r="CB20" s="1">
        <v>2.0544485185185102</v>
      </c>
      <c r="CC20" s="1">
        <v>409.10548148148098</v>
      </c>
      <c r="CD20" s="1">
        <v>13.423544444444399</v>
      </c>
      <c r="CE20" s="1">
        <v>1.1467133333333299</v>
      </c>
      <c r="CF20" s="1">
        <v>0.99450581481481404</v>
      </c>
      <c r="CG20" s="1">
        <v>8.9271651851851797</v>
      </c>
      <c r="CH20" s="1">
        <v>6.8361344444444399</v>
      </c>
      <c r="CI20" s="1">
        <v>2000.0662962962899</v>
      </c>
      <c r="CJ20" s="1">
        <v>0.97999955555555496</v>
      </c>
      <c r="CK20" s="1">
        <v>2.00004629629629E-2</v>
      </c>
      <c r="CL20" s="1">
        <v>0</v>
      </c>
      <c r="CM20" s="1">
        <v>2.1575925925925898</v>
      </c>
      <c r="CN20" s="1">
        <v>0</v>
      </c>
      <c r="CO20" s="1">
        <v>13331.9518518518</v>
      </c>
      <c r="CP20" s="1">
        <v>16750.0037037037</v>
      </c>
      <c r="CQ20" s="1">
        <v>39.687222222222204</v>
      </c>
      <c r="CR20" s="1">
        <v>40.333111111111101</v>
      </c>
      <c r="CS20" s="1">
        <v>40.110925925925898</v>
      </c>
      <c r="CT20" s="1">
        <v>38.432555555555503</v>
      </c>
      <c r="CU20" s="1">
        <v>38.090037037037</v>
      </c>
      <c r="CV20" s="1">
        <v>1960.0637037037</v>
      </c>
      <c r="CW20" s="1">
        <v>40.002962962962897</v>
      </c>
      <c r="CX20" s="1">
        <v>0</v>
      </c>
      <c r="CY20" s="1">
        <v>1657121124.2</v>
      </c>
      <c r="CZ20" s="1">
        <v>0</v>
      </c>
      <c r="DA20" s="1">
        <v>1657119205.5999999</v>
      </c>
      <c r="DB20" s="3">
        <v>0.4120949074074074</v>
      </c>
      <c r="DC20" s="1">
        <v>1657119205.5999999</v>
      </c>
      <c r="DD20" s="1">
        <v>1657119202.0999999</v>
      </c>
      <c r="DE20" s="1">
        <v>2</v>
      </c>
      <c r="DF20" s="1">
        <v>0.621</v>
      </c>
      <c r="DG20" s="1">
        <v>-0.04</v>
      </c>
      <c r="DH20" s="1">
        <v>-4.3570000000000002</v>
      </c>
      <c r="DI20" s="1">
        <v>-0.13400000000000001</v>
      </c>
      <c r="DJ20" s="1">
        <v>420</v>
      </c>
      <c r="DK20" s="1">
        <v>16</v>
      </c>
      <c r="DL20" s="1">
        <v>0.22</v>
      </c>
      <c r="DM20" s="1">
        <v>0.08</v>
      </c>
      <c r="DN20" s="1">
        <v>-7.6068968536585304</v>
      </c>
      <c r="DO20" s="1">
        <v>51.346494794424999</v>
      </c>
      <c r="DP20" s="1">
        <v>5.3467944885696701</v>
      </c>
      <c r="DQ20" s="1">
        <v>0</v>
      </c>
      <c r="DR20" s="1">
        <v>2.0571207317073101</v>
      </c>
      <c r="DS20" s="1">
        <v>-4.9486202090591402E-2</v>
      </c>
      <c r="DT20" s="1">
        <v>5.0314820540001701E-3</v>
      </c>
      <c r="DU20" s="1">
        <v>1</v>
      </c>
      <c r="DV20" s="1">
        <v>1</v>
      </c>
      <c r="DW20" s="1">
        <v>2</v>
      </c>
      <c r="DX20" s="4">
        <v>44563</v>
      </c>
      <c r="DY20" s="1">
        <v>2.9895999999999998</v>
      </c>
      <c r="DZ20" s="1">
        <v>2.72485</v>
      </c>
      <c r="EA20" s="1">
        <v>7.5722999999999999E-2</v>
      </c>
      <c r="EB20" s="1">
        <v>7.4024000000000006E-2</v>
      </c>
      <c r="EC20" s="1">
        <v>6.6067100000000004E-2</v>
      </c>
      <c r="ED20" s="1">
        <v>5.8376600000000001E-2</v>
      </c>
      <c r="EE20" s="1">
        <v>29614.1</v>
      </c>
      <c r="EF20" s="1">
        <v>29764.1</v>
      </c>
      <c r="EG20" s="1">
        <v>29740.799999999999</v>
      </c>
      <c r="EH20" s="1">
        <v>29700.3</v>
      </c>
      <c r="EI20" s="1">
        <v>36826.6</v>
      </c>
      <c r="EJ20" s="1">
        <v>37180</v>
      </c>
      <c r="EK20" s="1">
        <v>41911.300000000003</v>
      </c>
      <c r="EL20" s="1">
        <v>42298.400000000001</v>
      </c>
      <c r="EM20" s="1">
        <v>1.9872000000000001</v>
      </c>
      <c r="EN20" s="1">
        <v>2.3313700000000002</v>
      </c>
      <c r="EO20" s="1">
        <v>7.2389800000000004E-2</v>
      </c>
      <c r="EP20" s="1">
        <v>0</v>
      </c>
      <c r="EQ20" s="1">
        <v>18.833400000000001</v>
      </c>
      <c r="ER20" s="1">
        <v>999.9</v>
      </c>
      <c r="ES20" s="1">
        <v>42.9</v>
      </c>
      <c r="ET20" s="1">
        <v>23.9</v>
      </c>
      <c r="EU20" s="1">
        <v>17.2394</v>
      </c>
      <c r="EV20" s="1">
        <v>61.911900000000003</v>
      </c>
      <c r="EW20" s="1">
        <v>28.629799999999999</v>
      </c>
      <c r="EX20" s="1">
        <v>2</v>
      </c>
      <c r="EY20" s="1">
        <v>-0.50982000000000005</v>
      </c>
      <c r="EZ20" s="1">
        <v>3.82911</v>
      </c>
      <c r="FA20" s="1">
        <v>20.345800000000001</v>
      </c>
      <c r="FB20" s="1">
        <v>5.2222299999999997</v>
      </c>
      <c r="FC20" s="1">
        <v>12.0099</v>
      </c>
      <c r="FD20" s="1">
        <v>4.9917499999999997</v>
      </c>
      <c r="FE20" s="1">
        <v>3.2886500000000001</v>
      </c>
      <c r="FF20" s="1">
        <v>5090.7</v>
      </c>
      <c r="FG20" s="1">
        <v>9999</v>
      </c>
      <c r="FH20" s="1">
        <v>9999</v>
      </c>
      <c r="FI20" s="1">
        <v>86.4</v>
      </c>
      <c r="FJ20" s="1">
        <v>1.86707</v>
      </c>
      <c r="FK20" s="1">
        <v>1.8661399999999999</v>
      </c>
      <c r="FL20" s="1">
        <v>1.8656600000000001</v>
      </c>
      <c r="FM20" s="1">
        <v>1.86554</v>
      </c>
      <c r="FN20" s="1">
        <v>1.86737</v>
      </c>
      <c r="FO20" s="1">
        <v>1.8699600000000001</v>
      </c>
      <c r="FP20" s="1">
        <v>1.8685799999999999</v>
      </c>
      <c r="FQ20" s="1">
        <v>1.86998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 t="s">
        <v>276</v>
      </c>
      <c r="FX20" s="1" t="s">
        <v>277</v>
      </c>
      <c r="FY20" s="1" t="s">
        <v>277</v>
      </c>
      <c r="FZ20" s="1" t="s">
        <v>277</v>
      </c>
      <c r="GA20" s="1" t="s">
        <v>277</v>
      </c>
      <c r="GB20" s="1">
        <v>0</v>
      </c>
      <c r="GC20" s="1">
        <v>100</v>
      </c>
      <c r="GD20" s="1">
        <v>100</v>
      </c>
      <c r="GE20" s="1">
        <v>-4.1980000000000004</v>
      </c>
      <c r="GF20" s="1">
        <v>-0.14030000000000001</v>
      </c>
      <c r="GG20" s="1">
        <v>-1.7115635259145201</v>
      </c>
      <c r="GH20" s="1">
        <v>-6.6878451854120897E-3</v>
      </c>
      <c r="GI20" s="2">
        <v>1.21362754937797E-6</v>
      </c>
      <c r="GJ20" s="2">
        <v>-3.4841582711024898E-10</v>
      </c>
      <c r="GK20" s="1">
        <v>-0.26415922596868802</v>
      </c>
      <c r="GL20" s="1">
        <v>-3.2847856600420498E-3</v>
      </c>
      <c r="GM20" s="1">
        <v>1.0584623776091499E-3</v>
      </c>
      <c r="GN20" s="2">
        <v>-2.1797319391351001E-5</v>
      </c>
      <c r="GO20" s="1">
        <v>3</v>
      </c>
      <c r="GP20" s="1">
        <v>2464</v>
      </c>
      <c r="GQ20" s="1">
        <v>1</v>
      </c>
      <c r="GR20" s="1">
        <v>19</v>
      </c>
      <c r="GS20" s="1">
        <v>31.9</v>
      </c>
      <c r="GT20" s="1">
        <v>31.9</v>
      </c>
      <c r="GU20" s="1">
        <v>1.2036100000000001</v>
      </c>
      <c r="GV20" s="1">
        <v>2.18872</v>
      </c>
      <c r="GW20" s="1">
        <v>1.94702</v>
      </c>
      <c r="GX20" s="1">
        <v>2.8027299999999999</v>
      </c>
      <c r="GY20" s="1">
        <v>2.19482</v>
      </c>
      <c r="GZ20" s="1">
        <v>2.2912599999999999</v>
      </c>
      <c r="HA20" s="1">
        <v>31.8049</v>
      </c>
      <c r="HB20" s="1">
        <v>15.5067</v>
      </c>
      <c r="HC20" s="1">
        <v>18</v>
      </c>
      <c r="HD20" s="1">
        <v>447.12900000000002</v>
      </c>
      <c r="HE20" s="1">
        <v>699.529</v>
      </c>
      <c r="HF20" s="1">
        <v>13.455399999999999</v>
      </c>
      <c r="HG20" s="1">
        <v>20.5776</v>
      </c>
      <c r="HH20" s="1">
        <v>30.000599999999999</v>
      </c>
      <c r="HI20" s="1">
        <v>20.377600000000001</v>
      </c>
      <c r="HJ20" s="1">
        <v>20.261500000000002</v>
      </c>
      <c r="HK20" s="1">
        <v>24.105599999999999</v>
      </c>
      <c r="HL20" s="1">
        <v>21.828199999999999</v>
      </c>
      <c r="HM20" s="1">
        <v>41.959299999999999</v>
      </c>
      <c r="HN20" s="1">
        <v>13.4184</v>
      </c>
      <c r="HO20" s="1">
        <v>366.411</v>
      </c>
      <c r="HP20" s="1">
        <v>13.368600000000001</v>
      </c>
      <c r="HQ20" s="1">
        <v>101.73099999999999</v>
      </c>
      <c r="HR20" s="1">
        <v>101.611</v>
      </c>
    </row>
    <row r="21" spans="1:226" x14ac:dyDescent="0.2">
      <c r="A21" s="1">
        <v>5</v>
      </c>
      <c r="B21" s="1">
        <v>1657121123.0999999</v>
      </c>
      <c r="C21" s="1">
        <v>20</v>
      </c>
      <c r="D21" s="1" t="s">
        <v>281</v>
      </c>
      <c r="E21" s="3">
        <v>0.43429398148148146</v>
      </c>
      <c r="F21" s="1">
        <v>5</v>
      </c>
      <c r="G21" s="1" t="s">
        <v>899</v>
      </c>
      <c r="H21" s="1" t="s">
        <v>274</v>
      </c>
      <c r="I21" s="1">
        <v>1657121115.31428</v>
      </c>
      <c r="J21" s="1">
        <f t="shared" si="0"/>
        <v>1.7332277731562456E-3</v>
      </c>
      <c r="K21" s="1">
        <f t="shared" si="1"/>
        <v>1.7332277731562455</v>
      </c>
      <c r="L21" s="1">
        <f t="shared" si="2"/>
        <v>9.1845810357680904</v>
      </c>
      <c r="M21" s="1">
        <f t="shared" si="3"/>
        <v>397.12471428571399</v>
      </c>
      <c r="N21" s="1">
        <f t="shared" si="4"/>
        <v>248.05881440761192</v>
      </c>
      <c r="O21" s="1">
        <f t="shared" si="5"/>
        <v>18.402668448095604</v>
      </c>
      <c r="P21" s="1">
        <f t="shared" si="6"/>
        <v>29.461377806699833</v>
      </c>
      <c r="Q21" s="1">
        <f t="shared" si="7"/>
        <v>0.10676253040101798</v>
      </c>
      <c r="R21" s="1">
        <f t="shared" si="8"/>
        <v>2.4342461428407707</v>
      </c>
      <c r="S21" s="1">
        <f t="shared" si="9"/>
        <v>0.10422778578628228</v>
      </c>
      <c r="T21" s="1">
        <f t="shared" si="10"/>
        <v>6.5365090534408393E-2</v>
      </c>
      <c r="U21" s="1">
        <f t="shared" si="11"/>
        <v>321.52696480076577</v>
      </c>
      <c r="V21" s="1">
        <f t="shared" si="12"/>
        <v>21.367761700058235</v>
      </c>
      <c r="W21" s="1">
        <f t="shared" si="13"/>
        <v>20.042874999999999</v>
      </c>
      <c r="X21" s="1">
        <f t="shared" si="14"/>
        <v>2.3528507348723613</v>
      </c>
      <c r="Y21" s="1">
        <f t="shared" si="15"/>
        <v>50.031975300125723</v>
      </c>
      <c r="Z21" s="1">
        <f t="shared" si="16"/>
        <v>1.148293496661055</v>
      </c>
      <c r="AA21" s="1">
        <f t="shared" si="17"/>
        <v>2.2951192507847469</v>
      </c>
      <c r="AB21" s="1">
        <f t="shared" si="18"/>
        <v>1.2045572382113063</v>
      </c>
      <c r="AC21" s="1">
        <f t="shared" si="19"/>
        <v>-76.435344796190435</v>
      </c>
      <c r="AD21" s="1">
        <f t="shared" si="20"/>
        <v>-52.58448968564953</v>
      </c>
      <c r="AE21" s="1">
        <f t="shared" si="21"/>
        <v>-4.3361773496707947</v>
      </c>
      <c r="AF21" s="1">
        <f t="shared" si="22"/>
        <v>188.17095296925504</v>
      </c>
      <c r="AG21" s="1">
        <f t="shared" si="23"/>
        <v>-0.14565131091909142</v>
      </c>
      <c r="AH21" s="1">
        <f t="shared" si="24"/>
        <v>1.7378587057465253</v>
      </c>
      <c r="AI21" s="1">
        <f t="shared" si="25"/>
        <v>9.1845810357680904</v>
      </c>
      <c r="AJ21" s="1">
        <v>388.98624531981397</v>
      </c>
      <c r="AK21" s="1">
        <v>387.92366060606003</v>
      </c>
      <c r="AL21" s="1">
        <v>-2.5408524627862898</v>
      </c>
      <c r="AM21" s="1">
        <v>65.361685950020401</v>
      </c>
      <c r="AN21" s="1">
        <f t="shared" si="26"/>
        <v>1.7332277731562455</v>
      </c>
      <c r="AO21" s="1">
        <v>13.430587121720199</v>
      </c>
      <c r="AP21" s="1">
        <v>15.478193939393901</v>
      </c>
      <c r="AQ21" s="2">
        <v>1.4502612791485601E-5</v>
      </c>
      <c r="AR21" s="1">
        <v>78.164141242065995</v>
      </c>
      <c r="AS21" s="1">
        <v>0</v>
      </c>
      <c r="AT21" s="1">
        <v>0</v>
      </c>
      <c r="AU21" s="1">
        <f t="shared" si="27"/>
        <v>1</v>
      </c>
      <c r="AV21" s="1">
        <f t="shared" si="28"/>
        <v>0</v>
      </c>
      <c r="AW21" s="1">
        <f t="shared" si="29"/>
        <v>40144.43663296954</v>
      </c>
      <c r="AX21" s="1">
        <f t="shared" si="30"/>
        <v>2000.07</v>
      </c>
      <c r="AY21" s="1">
        <f t="shared" si="31"/>
        <v>1681.2586926428837</v>
      </c>
      <c r="AZ21" s="1">
        <f t="shared" si="32"/>
        <v>0.84059992532405559</v>
      </c>
      <c r="BA21" s="1">
        <f t="shared" si="33"/>
        <v>0.16075785587542724</v>
      </c>
      <c r="BB21" s="1">
        <v>6</v>
      </c>
      <c r="BC21" s="1">
        <v>0.5</v>
      </c>
      <c r="BD21" s="1" t="s">
        <v>275</v>
      </c>
      <c r="BE21" s="1">
        <v>2</v>
      </c>
      <c r="BF21" s="1" t="b">
        <v>1</v>
      </c>
      <c r="BG21" s="1">
        <v>1657121115.31428</v>
      </c>
      <c r="BH21" s="1">
        <v>397.12471428571399</v>
      </c>
      <c r="BI21" s="1">
        <v>397.77810714285698</v>
      </c>
      <c r="BJ21" s="1">
        <v>15.4784249999999</v>
      </c>
      <c r="BK21" s="1">
        <v>13.4252785714285</v>
      </c>
      <c r="BL21" s="1">
        <v>401.34753571428502</v>
      </c>
      <c r="BM21" s="1">
        <v>15.6187321428571</v>
      </c>
      <c r="BN21" s="1">
        <v>500.001178571428</v>
      </c>
      <c r="BO21" s="1">
        <v>74.086707142857094</v>
      </c>
      <c r="BP21" s="1">
        <v>0.100007375</v>
      </c>
      <c r="BQ21" s="1">
        <v>19.642185714285699</v>
      </c>
      <c r="BR21" s="1">
        <v>20.042874999999999</v>
      </c>
      <c r="BS21" s="1">
        <v>999.9</v>
      </c>
      <c r="BT21" s="1">
        <v>0</v>
      </c>
      <c r="BU21" s="1">
        <v>0</v>
      </c>
      <c r="BV21" s="1">
        <v>9995.9807142857098</v>
      </c>
      <c r="BW21" s="1">
        <v>0</v>
      </c>
      <c r="BX21" s="1">
        <v>1300.5974999999901</v>
      </c>
      <c r="BY21" s="1">
        <v>-0.65339253571428502</v>
      </c>
      <c r="BZ21" s="1">
        <v>403.36821428571398</v>
      </c>
      <c r="CA21" s="1">
        <v>403.19110714285699</v>
      </c>
      <c r="CB21" s="1">
        <v>2.05315571428571</v>
      </c>
      <c r="CC21" s="1">
        <v>397.77810714285698</v>
      </c>
      <c r="CD21" s="1">
        <v>13.4252785714285</v>
      </c>
      <c r="CE21" s="1">
        <v>1.14674607142857</v>
      </c>
      <c r="CF21" s="1">
        <v>0.994634178571428</v>
      </c>
      <c r="CG21" s="1">
        <v>8.9275864285714199</v>
      </c>
      <c r="CH21" s="1">
        <v>6.83801428571428</v>
      </c>
      <c r="CI21" s="1">
        <v>2000.07</v>
      </c>
      <c r="CJ21" s="1">
        <v>0.98000307142857102</v>
      </c>
      <c r="CK21" s="1">
        <v>1.9996824999999899E-2</v>
      </c>
      <c r="CL21" s="1">
        <v>0</v>
      </c>
      <c r="CM21" s="1">
        <v>2.1761964285714201</v>
      </c>
      <c r="CN21" s="1">
        <v>0</v>
      </c>
      <c r="CO21" s="1">
        <v>13335.1392857142</v>
      </c>
      <c r="CP21" s="1">
        <v>16750.0678571428</v>
      </c>
      <c r="CQ21" s="1">
        <v>39.593499999999899</v>
      </c>
      <c r="CR21" s="1">
        <v>40.254249999999999</v>
      </c>
      <c r="CS21" s="1">
        <v>40.022071428571401</v>
      </c>
      <c r="CT21" s="1">
        <v>38.334571428571401</v>
      </c>
      <c r="CU21" s="1">
        <v>38.015357142857098</v>
      </c>
      <c r="CV21" s="1">
        <v>1960.0739285714201</v>
      </c>
      <c r="CW21" s="1">
        <v>39.996428571428503</v>
      </c>
      <c r="CX21" s="1">
        <v>0</v>
      </c>
      <c r="CY21" s="1">
        <v>1657121129</v>
      </c>
      <c r="CZ21" s="1">
        <v>0</v>
      </c>
      <c r="DA21" s="1">
        <v>1657119205.5999999</v>
      </c>
      <c r="DB21" s="3">
        <v>0.4120949074074074</v>
      </c>
      <c r="DC21" s="1">
        <v>1657119205.5999999</v>
      </c>
      <c r="DD21" s="1">
        <v>1657119202.0999999</v>
      </c>
      <c r="DE21" s="1">
        <v>2</v>
      </c>
      <c r="DF21" s="1">
        <v>0.621</v>
      </c>
      <c r="DG21" s="1">
        <v>-0.04</v>
      </c>
      <c r="DH21" s="1">
        <v>-4.3570000000000002</v>
      </c>
      <c r="DI21" s="1">
        <v>-0.13400000000000001</v>
      </c>
      <c r="DJ21" s="1">
        <v>420</v>
      </c>
      <c r="DK21" s="1">
        <v>16</v>
      </c>
      <c r="DL21" s="1">
        <v>0.22</v>
      </c>
      <c r="DM21" s="1">
        <v>0.08</v>
      </c>
      <c r="DN21" s="1">
        <v>-3.8134560249999998</v>
      </c>
      <c r="DO21" s="1">
        <v>63.039705827392098</v>
      </c>
      <c r="DP21" s="1">
        <v>6.1270665865145304</v>
      </c>
      <c r="DQ21" s="1">
        <v>0</v>
      </c>
      <c r="DR21" s="1">
        <v>2.0542094999999998</v>
      </c>
      <c r="DS21" s="1">
        <v>-2.3853433395873799E-2</v>
      </c>
      <c r="DT21" s="1">
        <v>3.6100318211894E-3</v>
      </c>
      <c r="DU21" s="1">
        <v>1</v>
      </c>
      <c r="DV21" s="1">
        <v>1</v>
      </c>
      <c r="DW21" s="1">
        <v>2</v>
      </c>
      <c r="DX21" s="4">
        <v>44563</v>
      </c>
      <c r="DY21" s="1">
        <v>2.9893800000000001</v>
      </c>
      <c r="DZ21" s="1">
        <v>2.72465</v>
      </c>
      <c r="EA21" s="1">
        <v>7.3898000000000005E-2</v>
      </c>
      <c r="EB21" s="1">
        <v>7.1776199999999998E-2</v>
      </c>
      <c r="EC21" s="1">
        <v>6.6065200000000004E-2</v>
      </c>
      <c r="ED21" s="1">
        <v>5.8323100000000003E-2</v>
      </c>
      <c r="EE21" s="1">
        <v>29671.7</v>
      </c>
      <c r="EF21" s="1">
        <v>29836.400000000001</v>
      </c>
      <c r="EG21" s="1">
        <v>29740</v>
      </c>
      <c r="EH21" s="1">
        <v>29700.400000000001</v>
      </c>
      <c r="EI21" s="1">
        <v>36826</v>
      </c>
      <c r="EJ21" s="1">
        <v>37182.400000000001</v>
      </c>
      <c r="EK21" s="1">
        <v>41910.5</v>
      </c>
      <c r="EL21" s="1">
        <v>42298.8</v>
      </c>
      <c r="EM21" s="1">
        <v>1.98678</v>
      </c>
      <c r="EN21" s="1">
        <v>2.3313799999999998</v>
      </c>
      <c r="EO21" s="1">
        <v>7.2121599999999994E-2</v>
      </c>
      <c r="EP21" s="1">
        <v>0</v>
      </c>
      <c r="EQ21" s="1">
        <v>18.837900000000001</v>
      </c>
      <c r="ER21" s="1">
        <v>999.9</v>
      </c>
      <c r="ES21" s="1">
        <v>42.9</v>
      </c>
      <c r="ET21" s="1">
        <v>23.9</v>
      </c>
      <c r="EU21" s="1">
        <v>17.238600000000002</v>
      </c>
      <c r="EV21" s="1">
        <v>62.071899999999999</v>
      </c>
      <c r="EW21" s="1">
        <v>28.633800000000001</v>
      </c>
      <c r="EX21" s="1">
        <v>2</v>
      </c>
      <c r="EY21" s="1">
        <v>-0.50960099999999997</v>
      </c>
      <c r="EZ21" s="1">
        <v>3.8228200000000001</v>
      </c>
      <c r="FA21" s="1">
        <v>20.3461</v>
      </c>
      <c r="FB21" s="1">
        <v>5.2216300000000002</v>
      </c>
      <c r="FC21" s="1">
        <v>12.0099</v>
      </c>
      <c r="FD21" s="1">
        <v>4.9917999999999996</v>
      </c>
      <c r="FE21" s="1">
        <v>3.2886500000000001</v>
      </c>
      <c r="FF21" s="1">
        <v>5091</v>
      </c>
      <c r="FG21" s="1">
        <v>9999</v>
      </c>
      <c r="FH21" s="1">
        <v>9999</v>
      </c>
      <c r="FI21" s="1">
        <v>86.4</v>
      </c>
      <c r="FJ21" s="1">
        <v>1.86707</v>
      </c>
      <c r="FK21" s="1">
        <v>1.86615</v>
      </c>
      <c r="FL21" s="1">
        <v>1.86565</v>
      </c>
      <c r="FM21" s="1">
        <v>1.86555</v>
      </c>
      <c r="FN21" s="1">
        <v>1.86737</v>
      </c>
      <c r="FO21" s="1">
        <v>1.8699600000000001</v>
      </c>
      <c r="FP21" s="1">
        <v>1.86859</v>
      </c>
      <c r="FQ21" s="1">
        <v>1.8699600000000001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 t="s">
        <v>276</v>
      </c>
      <c r="FX21" s="1" t="s">
        <v>277</v>
      </c>
      <c r="FY21" s="1" t="s">
        <v>277</v>
      </c>
      <c r="FZ21" s="1" t="s">
        <v>277</v>
      </c>
      <c r="GA21" s="1" t="s">
        <v>277</v>
      </c>
      <c r="GB21" s="1">
        <v>0</v>
      </c>
      <c r="GC21" s="1">
        <v>100</v>
      </c>
      <c r="GD21" s="1">
        <v>100</v>
      </c>
      <c r="GE21" s="1">
        <v>-4.1239999999999997</v>
      </c>
      <c r="GF21" s="1">
        <v>-0.14030000000000001</v>
      </c>
      <c r="GG21" s="1">
        <v>-1.7115635259145201</v>
      </c>
      <c r="GH21" s="1">
        <v>-6.6878451854120897E-3</v>
      </c>
      <c r="GI21" s="2">
        <v>1.21362754937797E-6</v>
      </c>
      <c r="GJ21" s="2">
        <v>-3.4841582711024898E-10</v>
      </c>
      <c r="GK21" s="1">
        <v>-0.26415922596868802</v>
      </c>
      <c r="GL21" s="1">
        <v>-3.2847856600420498E-3</v>
      </c>
      <c r="GM21" s="1">
        <v>1.0584623776091499E-3</v>
      </c>
      <c r="GN21" s="2">
        <v>-2.1797319391351001E-5</v>
      </c>
      <c r="GO21" s="1">
        <v>3</v>
      </c>
      <c r="GP21" s="1">
        <v>2464</v>
      </c>
      <c r="GQ21" s="1">
        <v>1</v>
      </c>
      <c r="GR21" s="1">
        <v>19</v>
      </c>
      <c r="GS21" s="1">
        <v>32</v>
      </c>
      <c r="GT21" s="1">
        <v>32</v>
      </c>
      <c r="GU21" s="1">
        <v>1.16577</v>
      </c>
      <c r="GV21" s="1">
        <v>2.19238</v>
      </c>
      <c r="GW21" s="1">
        <v>1.94702</v>
      </c>
      <c r="GX21" s="1">
        <v>2.8027299999999999</v>
      </c>
      <c r="GY21" s="1">
        <v>2.19482</v>
      </c>
      <c r="GZ21" s="1">
        <v>2.2949199999999998</v>
      </c>
      <c r="HA21" s="1">
        <v>31.8049</v>
      </c>
      <c r="HB21" s="1">
        <v>15.497999999999999</v>
      </c>
      <c r="HC21" s="1">
        <v>18</v>
      </c>
      <c r="HD21" s="1">
        <v>446.952</v>
      </c>
      <c r="HE21" s="1">
        <v>699.64499999999998</v>
      </c>
      <c r="HF21" s="1">
        <v>13.4114</v>
      </c>
      <c r="HG21" s="1">
        <v>20.584099999999999</v>
      </c>
      <c r="HH21" s="1">
        <v>30.000499999999999</v>
      </c>
      <c r="HI21" s="1">
        <v>20.384799999999998</v>
      </c>
      <c r="HJ21" s="1">
        <v>20.269600000000001</v>
      </c>
      <c r="HK21" s="1">
        <v>23.349799999999998</v>
      </c>
      <c r="HL21" s="1">
        <v>21.828199999999999</v>
      </c>
      <c r="HM21" s="1">
        <v>41.959299999999999</v>
      </c>
      <c r="HN21" s="1">
        <v>13.386799999999999</v>
      </c>
      <c r="HO21" s="1">
        <v>346.37299999999999</v>
      </c>
      <c r="HP21" s="1">
        <v>13.368600000000001</v>
      </c>
      <c r="HQ21" s="1">
        <v>101.729</v>
      </c>
      <c r="HR21" s="1">
        <v>101.61199999999999</v>
      </c>
    </row>
    <row r="22" spans="1:226" x14ac:dyDescent="0.2">
      <c r="A22" s="1">
        <v>6</v>
      </c>
      <c r="B22" s="1">
        <v>1657121128.0999999</v>
      </c>
      <c r="C22" s="1">
        <v>25</v>
      </c>
      <c r="D22" s="1" t="s">
        <v>282</v>
      </c>
      <c r="E22" s="3">
        <v>0.43435185185185188</v>
      </c>
      <c r="F22" s="1">
        <v>5</v>
      </c>
      <c r="G22" s="1" t="s">
        <v>900</v>
      </c>
      <c r="H22" s="1" t="s">
        <v>274</v>
      </c>
      <c r="I22" s="1">
        <v>1657121120.5999899</v>
      </c>
      <c r="J22" s="1">
        <f t="shared" si="0"/>
        <v>1.741945126830517E-3</v>
      </c>
      <c r="K22" s="1">
        <f t="shared" si="1"/>
        <v>1.7419451268305171</v>
      </c>
      <c r="L22" s="1">
        <f t="shared" si="2"/>
        <v>8.6663942523144666</v>
      </c>
      <c r="M22" s="1">
        <f t="shared" si="3"/>
        <v>386.22725925925897</v>
      </c>
      <c r="N22" s="1">
        <f t="shared" si="4"/>
        <v>246.08868809491148</v>
      </c>
      <c r="O22" s="1">
        <f t="shared" si="5"/>
        <v>18.256554585240462</v>
      </c>
      <c r="P22" s="1">
        <f t="shared" si="6"/>
        <v>28.65299943512634</v>
      </c>
      <c r="Q22" s="1">
        <f t="shared" si="7"/>
        <v>0.10743997414600694</v>
      </c>
      <c r="R22" s="1">
        <f t="shared" si="8"/>
        <v>2.4345138588205519</v>
      </c>
      <c r="S22" s="1">
        <f t="shared" si="9"/>
        <v>0.10487365138877457</v>
      </c>
      <c r="T22" s="1">
        <f t="shared" si="10"/>
        <v>6.5771500431958091E-2</v>
      </c>
      <c r="U22" s="1">
        <f t="shared" si="11"/>
        <v>321.52014988888737</v>
      </c>
      <c r="V22" s="1">
        <f t="shared" si="12"/>
        <v>21.353616958280188</v>
      </c>
      <c r="W22" s="1">
        <f t="shared" si="13"/>
        <v>20.032833333333301</v>
      </c>
      <c r="X22" s="1">
        <f t="shared" si="14"/>
        <v>2.3513885284115097</v>
      </c>
      <c r="Y22" s="1">
        <f t="shared" si="15"/>
        <v>50.063358357544509</v>
      </c>
      <c r="Z22" s="1">
        <f t="shared" si="16"/>
        <v>1.1482127621126721</v>
      </c>
      <c r="AA22" s="1">
        <f t="shared" si="17"/>
        <v>2.2935192519693146</v>
      </c>
      <c r="AB22" s="1">
        <f t="shared" si="18"/>
        <v>1.2031757662988376</v>
      </c>
      <c r="AC22" s="1">
        <f t="shared" si="19"/>
        <v>-76.819780093225802</v>
      </c>
      <c r="AD22" s="1">
        <f t="shared" si="20"/>
        <v>-52.746261878090927</v>
      </c>
      <c r="AE22" s="1">
        <f t="shared" si="21"/>
        <v>-4.3485651311312798</v>
      </c>
      <c r="AF22" s="1">
        <f t="shared" si="22"/>
        <v>187.60554278643934</v>
      </c>
      <c r="AG22" s="1">
        <f t="shared" si="23"/>
        <v>-3.7357273683374128</v>
      </c>
      <c r="AH22" s="1">
        <f t="shared" si="24"/>
        <v>1.7399571955660906</v>
      </c>
      <c r="AI22" s="1">
        <f t="shared" si="25"/>
        <v>8.6663942523144666</v>
      </c>
      <c r="AJ22" s="1">
        <v>373.09394491537199</v>
      </c>
      <c r="AK22" s="1">
        <v>373.90756363636302</v>
      </c>
      <c r="AL22" s="1">
        <v>-2.8538875161753499</v>
      </c>
      <c r="AM22" s="1">
        <v>65.361685950020401</v>
      </c>
      <c r="AN22" s="1">
        <f t="shared" si="26"/>
        <v>1.7419451268305171</v>
      </c>
      <c r="AO22" s="1">
        <v>13.412702505415499</v>
      </c>
      <c r="AP22" s="1">
        <v>15.4709739393939</v>
      </c>
      <c r="AQ22" s="2">
        <v>-5.8845686418369102E-5</v>
      </c>
      <c r="AR22" s="1">
        <v>78.164141242065995</v>
      </c>
      <c r="AS22" s="1">
        <v>0</v>
      </c>
      <c r="AT22" s="1">
        <v>0</v>
      </c>
      <c r="AU22" s="1">
        <f t="shared" si="27"/>
        <v>1</v>
      </c>
      <c r="AV22" s="1">
        <f t="shared" si="28"/>
        <v>0</v>
      </c>
      <c r="AW22" s="1">
        <f t="shared" si="29"/>
        <v>40152.724926978444</v>
      </c>
      <c r="AX22" s="1">
        <f t="shared" si="30"/>
        <v>2000.0296296296201</v>
      </c>
      <c r="AY22" s="1">
        <f t="shared" si="31"/>
        <v>1681.2245888888808</v>
      </c>
      <c r="AZ22" s="1">
        <f t="shared" si="32"/>
        <v>0.84059984111346497</v>
      </c>
      <c r="BA22" s="1">
        <f t="shared" si="33"/>
        <v>0.16075769334898743</v>
      </c>
      <c r="BB22" s="1">
        <v>6</v>
      </c>
      <c r="BC22" s="1">
        <v>0.5</v>
      </c>
      <c r="BD22" s="1" t="s">
        <v>275</v>
      </c>
      <c r="BE22" s="1">
        <v>2</v>
      </c>
      <c r="BF22" s="1" t="b">
        <v>1</v>
      </c>
      <c r="BG22" s="1">
        <v>1657121120.5999899</v>
      </c>
      <c r="BH22" s="1">
        <v>386.22725925925897</v>
      </c>
      <c r="BI22" s="1">
        <v>382.55081481481398</v>
      </c>
      <c r="BJ22" s="1">
        <v>15.4773</v>
      </c>
      <c r="BK22" s="1">
        <v>13.4216703703703</v>
      </c>
      <c r="BL22" s="1">
        <v>390.38537037037003</v>
      </c>
      <c r="BM22" s="1">
        <v>15.6176148148148</v>
      </c>
      <c r="BN22" s="1">
        <v>500.00077777777699</v>
      </c>
      <c r="BO22" s="1">
        <v>74.086862962962897</v>
      </c>
      <c r="BP22" s="1">
        <v>0.100027651851851</v>
      </c>
      <c r="BQ22" s="1">
        <v>19.630955555555499</v>
      </c>
      <c r="BR22" s="1">
        <v>20.032833333333301</v>
      </c>
      <c r="BS22" s="1">
        <v>999.9</v>
      </c>
      <c r="BT22" s="1">
        <v>0</v>
      </c>
      <c r="BU22" s="1">
        <v>0</v>
      </c>
      <c r="BV22" s="1">
        <v>9997.7103703703706</v>
      </c>
      <c r="BW22" s="1">
        <v>0</v>
      </c>
      <c r="BX22" s="1">
        <v>1302.0277777777701</v>
      </c>
      <c r="BY22" s="1">
        <v>3.6763858888888801</v>
      </c>
      <c r="BZ22" s="1">
        <v>392.29899999999901</v>
      </c>
      <c r="CA22" s="1">
        <v>387.75529629629602</v>
      </c>
      <c r="CB22" s="1">
        <v>2.05562592592592</v>
      </c>
      <c r="CC22" s="1">
        <v>382.55081481481398</v>
      </c>
      <c r="CD22" s="1">
        <v>13.4216703703703</v>
      </c>
      <c r="CE22" s="1">
        <v>1.1466655555555501</v>
      </c>
      <c r="CF22" s="1">
        <v>0.99436970370370303</v>
      </c>
      <c r="CG22" s="1">
        <v>8.9265399999999993</v>
      </c>
      <c r="CH22" s="1">
        <v>6.8341418518518502</v>
      </c>
      <c r="CI22" s="1">
        <v>2000.0296296296201</v>
      </c>
      <c r="CJ22" s="1">
        <v>0.98000455555555499</v>
      </c>
      <c r="CK22" s="1">
        <v>1.99952444444444E-2</v>
      </c>
      <c r="CL22" s="1">
        <v>0</v>
      </c>
      <c r="CM22" s="1">
        <v>2.1690222222222202</v>
      </c>
      <c r="CN22" s="1">
        <v>0</v>
      </c>
      <c r="CO22" s="1">
        <v>13342</v>
      </c>
      <c r="CP22" s="1">
        <v>16749.729629629601</v>
      </c>
      <c r="CQ22" s="1">
        <v>39.483592592592501</v>
      </c>
      <c r="CR22" s="1">
        <v>40.171111111111102</v>
      </c>
      <c r="CS22" s="1">
        <v>39.927962962962901</v>
      </c>
      <c r="CT22" s="1">
        <v>38.231259259259197</v>
      </c>
      <c r="CU22" s="1">
        <v>37.927962962962901</v>
      </c>
      <c r="CV22" s="1">
        <v>1960.0396296296201</v>
      </c>
      <c r="CW22" s="1">
        <v>39.99</v>
      </c>
      <c r="CX22" s="1">
        <v>0</v>
      </c>
      <c r="CY22" s="1">
        <v>1657121133.8</v>
      </c>
      <c r="CZ22" s="1">
        <v>0</v>
      </c>
      <c r="DA22" s="1">
        <v>1657119205.5999999</v>
      </c>
      <c r="DB22" s="3">
        <v>0.4120949074074074</v>
      </c>
      <c r="DC22" s="1">
        <v>1657119205.5999999</v>
      </c>
      <c r="DD22" s="1">
        <v>1657119202.0999999</v>
      </c>
      <c r="DE22" s="1">
        <v>2</v>
      </c>
      <c r="DF22" s="1">
        <v>0.621</v>
      </c>
      <c r="DG22" s="1">
        <v>-0.04</v>
      </c>
      <c r="DH22" s="1">
        <v>-4.3570000000000002</v>
      </c>
      <c r="DI22" s="1">
        <v>-0.13400000000000001</v>
      </c>
      <c r="DJ22" s="1">
        <v>420</v>
      </c>
      <c r="DK22" s="1">
        <v>16</v>
      </c>
      <c r="DL22" s="1">
        <v>0.22</v>
      </c>
      <c r="DM22" s="1">
        <v>0.08</v>
      </c>
      <c r="DN22" s="1">
        <v>0.73993247500000003</v>
      </c>
      <c r="DO22" s="1">
        <v>50.451882787992503</v>
      </c>
      <c r="DP22" s="1">
        <v>4.9791121125037998</v>
      </c>
      <c r="DQ22" s="1">
        <v>0</v>
      </c>
      <c r="DR22" s="1">
        <v>2.0551409999999999</v>
      </c>
      <c r="DS22" s="1">
        <v>2.8152495309564499E-2</v>
      </c>
      <c r="DT22" s="1">
        <v>4.9545624428399696E-3</v>
      </c>
      <c r="DU22" s="1">
        <v>1</v>
      </c>
      <c r="DV22" s="1">
        <v>1</v>
      </c>
      <c r="DW22" s="1">
        <v>2</v>
      </c>
      <c r="DX22" s="4">
        <v>44563</v>
      </c>
      <c r="DY22" s="1">
        <v>2.9895499999999999</v>
      </c>
      <c r="DZ22" s="1">
        <v>2.7246700000000001</v>
      </c>
      <c r="EA22" s="1">
        <v>7.1796600000000002E-2</v>
      </c>
      <c r="EB22" s="1">
        <v>6.9378999999999996E-2</v>
      </c>
      <c r="EC22" s="1">
        <v>6.6041600000000006E-2</v>
      </c>
      <c r="ED22" s="1">
        <v>5.8325200000000001E-2</v>
      </c>
      <c r="EE22" s="1">
        <v>29739.599999999999</v>
      </c>
      <c r="EF22" s="1">
        <v>29913.1</v>
      </c>
      <c r="EG22" s="1">
        <v>29740.6</v>
      </c>
      <c r="EH22" s="1">
        <v>29700.1</v>
      </c>
      <c r="EI22" s="1">
        <v>36827.5</v>
      </c>
      <c r="EJ22" s="1">
        <v>37181.699999999997</v>
      </c>
      <c r="EK22" s="1">
        <v>41911.199999999997</v>
      </c>
      <c r="EL22" s="1">
        <v>42298.1</v>
      </c>
      <c r="EM22" s="1">
        <v>1.98725</v>
      </c>
      <c r="EN22" s="1">
        <v>2.3309500000000001</v>
      </c>
      <c r="EO22" s="1">
        <v>7.1085999999999996E-2</v>
      </c>
      <c r="EP22" s="1">
        <v>0</v>
      </c>
      <c r="EQ22" s="1">
        <v>18.843399999999999</v>
      </c>
      <c r="ER22" s="1">
        <v>999.9</v>
      </c>
      <c r="ES22" s="1">
        <v>42.9</v>
      </c>
      <c r="ET22" s="1">
        <v>23.9</v>
      </c>
      <c r="EU22" s="1">
        <v>17.238399999999999</v>
      </c>
      <c r="EV22" s="1">
        <v>61.931899999999999</v>
      </c>
      <c r="EW22" s="1">
        <v>28.661899999999999</v>
      </c>
      <c r="EX22" s="1">
        <v>2</v>
      </c>
      <c r="EY22" s="1">
        <v>-0.50934500000000005</v>
      </c>
      <c r="EZ22" s="1">
        <v>3.80342</v>
      </c>
      <c r="FA22" s="1">
        <v>20.346299999999999</v>
      </c>
      <c r="FB22" s="1">
        <v>5.2216300000000002</v>
      </c>
      <c r="FC22" s="1">
        <v>12.0099</v>
      </c>
      <c r="FD22" s="1">
        <v>4.9917499999999997</v>
      </c>
      <c r="FE22" s="1">
        <v>3.2886500000000001</v>
      </c>
      <c r="FF22" s="1">
        <v>5091</v>
      </c>
      <c r="FG22" s="1">
        <v>9999</v>
      </c>
      <c r="FH22" s="1">
        <v>9999</v>
      </c>
      <c r="FI22" s="1">
        <v>86.4</v>
      </c>
      <c r="FJ22" s="1">
        <v>1.86707</v>
      </c>
      <c r="FK22" s="1">
        <v>1.86615</v>
      </c>
      <c r="FL22" s="1">
        <v>1.8656699999999999</v>
      </c>
      <c r="FM22" s="1">
        <v>1.86554</v>
      </c>
      <c r="FN22" s="1">
        <v>1.86737</v>
      </c>
      <c r="FO22" s="1">
        <v>1.8699600000000001</v>
      </c>
      <c r="FP22" s="1">
        <v>1.8685799999999999</v>
      </c>
      <c r="FQ22" s="1">
        <v>1.86998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 t="s">
        <v>276</v>
      </c>
      <c r="FX22" s="1" t="s">
        <v>277</v>
      </c>
      <c r="FY22" s="1" t="s">
        <v>277</v>
      </c>
      <c r="FZ22" s="1" t="s">
        <v>277</v>
      </c>
      <c r="GA22" s="1" t="s">
        <v>277</v>
      </c>
      <c r="GB22" s="1">
        <v>0</v>
      </c>
      <c r="GC22" s="1">
        <v>100</v>
      </c>
      <c r="GD22" s="1">
        <v>100</v>
      </c>
      <c r="GE22" s="1">
        <v>-4.0410000000000004</v>
      </c>
      <c r="GF22" s="1">
        <v>-0.1404</v>
      </c>
      <c r="GG22" s="1">
        <v>-1.7115635259145201</v>
      </c>
      <c r="GH22" s="1">
        <v>-6.6878451854120897E-3</v>
      </c>
      <c r="GI22" s="2">
        <v>1.21362754937797E-6</v>
      </c>
      <c r="GJ22" s="2">
        <v>-3.4841582711024898E-10</v>
      </c>
      <c r="GK22" s="1">
        <v>-0.26415922596868802</v>
      </c>
      <c r="GL22" s="1">
        <v>-3.2847856600420498E-3</v>
      </c>
      <c r="GM22" s="1">
        <v>1.0584623776091499E-3</v>
      </c>
      <c r="GN22" s="2">
        <v>-2.1797319391351001E-5</v>
      </c>
      <c r="GO22" s="1">
        <v>3</v>
      </c>
      <c r="GP22" s="1">
        <v>2464</v>
      </c>
      <c r="GQ22" s="1">
        <v>1</v>
      </c>
      <c r="GR22" s="1">
        <v>19</v>
      </c>
      <c r="GS22" s="1">
        <v>32</v>
      </c>
      <c r="GT22" s="1">
        <v>32.1</v>
      </c>
      <c r="GU22" s="1">
        <v>1.1267100000000001</v>
      </c>
      <c r="GV22" s="1">
        <v>2.19238</v>
      </c>
      <c r="GW22" s="1">
        <v>1.94702</v>
      </c>
      <c r="GX22" s="1">
        <v>2.8027299999999999</v>
      </c>
      <c r="GY22" s="1">
        <v>2.19482</v>
      </c>
      <c r="GZ22" s="1">
        <v>2.3156699999999999</v>
      </c>
      <c r="HA22" s="1">
        <v>31.8049</v>
      </c>
      <c r="HB22" s="1">
        <v>15.5067</v>
      </c>
      <c r="HC22" s="1">
        <v>18</v>
      </c>
      <c r="HD22" s="1">
        <v>447.29599999999999</v>
      </c>
      <c r="HE22" s="1">
        <v>699.40899999999999</v>
      </c>
      <c r="HF22" s="1">
        <v>13.3756</v>
      </c>
      <c r="HG22" s="1">
        <v>20.593399999999999</v>
      </c>
      <c r="HH22" s="1">
        <v>30.000299999999999</v>
      </c>
      <c r="HI22" s="1">
        <v>20.393899999999999</v>
      </c>
      <c r="HJ22" s="1">
        <v>20.278600000000001</v>
      </c>
      <c r="HK22" s="1">
        <v>22.488099999999999</v>
      </c>
      <c r="HL22" s="1">
        <v>21.828199999999999</v>
      </c>
      <c r="HM22" s="1">
        <v>41.959299999999999</v>
      </c>
      <c r="HN22" s="1">
        <v>13.3582</v>
      </c>
      <c r="HO22" s="1">
        <v>333.012</v>
      </c>
      <c r="HP22" s="1">
        <v>13.368600000000001</v>
      </c>
      <c r="HQ22" s="1">
        <v>101.73</v>
      </c>
      <c r="HR22" s="1">
        <v>101.611</v>
      </c>
    </row>
    <row r="23" spans="1:226" x14ac:dyDescent="0.2">
      <c r="A23" s="1">
        <v>7</v>
      </c>
      <c r="B23" s="1">
        <v>1657121133.0999999</v>
      </c>
      <c r="C23" s="1">
        <v>30</v>
      </c>
      <c r="D23" s="1" t="s">
        <v>283</v>
      </c>
      <c r="E23" s="3">
        <v>0.43440972222222224</v>
      </c>
      <c r="F23" s="1">
        <v>5</v>
      </c>
      <c r="G23" s="1" t="s">
        <v>901</v>
      </c>
      <c r="H23" s="1" t="s">
        <v>274</v>
      </c>
      <c r="I23" s="1">
        <v>1657121125.31428</v>
      </c>
      <c r="J23" s="1">
        <f t="shared" si="0"/>
        <v>1.7369475986088129E-3</v>
      </c>
      <c r="K23" s="1">
        <f t="shared" si="1"/>
        <v>1.736947598608813</v>
      </c>
      <c r="L23" s="1">
        <f t="shared" si="2"/>
        <v>8.4013985639538191</v>
      </c>
      <c r="M23" s="1">
        <f t="shared" si="3"/>
        <v>374.04339285714201</v>
      </c>
      <c r="N23" s="1">
        <f t="shared" si="4"/>
        <v>237.91775195758444</v>
      </c>
      <c r="O23" s="1">
        <f t="shared" si="5"/>
        <v>17.650409615077621</v>
      </c>
      <c r="P23" s="1">
        <f t="shared" si="6"/>
        <v>27.749165597861531</v>
      </c>
      <c r="Q23" s="1">
        <f t="shared" si="7"/>
        <v>0.107190926822639</v>
      </c>
      <c r="R23" s="1">
        <f t="shared" si="8"/>
        <v>2.4346786622129359</v>
      </c>
      <c r="S23" s="1">
        <f t="shared" si="9"/>
        <v>0.10463650392923377</v>
      </c>
      <c r="T23" s="1">
        <f t="shared" si="10"/>
        <v>6.5622249602549143E-2</v>
      </c>
      <c r="U23" s="1">
        <f t="shared" si="11"/>
        <v>321.51704395472831</v>
      </c>
      <c r="V23" s="1">
        <f t="shared" si="12"/>
        <v>21.344775603530927</v>
      </c>
      <c r="W23" s="1">
        <f t="shared" si="13"/>
        <v>20.026150000000001</v>
      </c>
      <c r="X23" s="1">
        <f t="shared" si="14"/>
        <v>2.35041578341739</v>
      </c>
      <c r="Y23" s="1">
        <f t="shared" si="15"/>
        <v>50.084312590896488</v>
      </c>
      <c r="Z23" s="1">
        <f t="shared" si="16"/>
        <v>1.1479604476677423</v>
      </c>
      <c r="AA23" s="1">
        <f t="shared" si="17"/>
        <v>2.2920559118872683</v>
      </c>
      <c r="AB23" s="1">
        <f t="shared" si="18"/>
        <v>1.2024553357496477</v>
      </c>
      <c r="AC23" s="1">
        <f t="shared" si="19"/>
        <v>-76.599389098648643</v>
      </c>
      <c r="AD23" s="1">
        <f t="shared" si="20"/>
        <v>-53.221529353217136</v>
      </c>
      <c r="AE23" s="1">
        <f t="shared" si="21"/>
        <v>-4.3870695245024303</v>
      </c>
      <c r="AF23" s="1">
        <f t="shared" si="22"/>
        <v>187.30905597836011</v>
      </c>
      <c r="AG23" s="1">
        <f t="shared" si="23"/>
        <v>-5.6997101247298394</v>
      </c>
      <c r="AH23" s="1">
        <f t="shared" si="24"/>
        <v>1.7398085208259237</v>
      </c>
      <c r="AI23" s="1">
        <f t="shared" si="25"/>
        <v>8.4013985639538191</v>
      </c>
      <c r="AJ23" s="1">
        <v>356.73444988374899</v>
      </c>
      <c r="AK23" s="1">
        <v>358.73670909090799</v>
      </c>
      <c r="AL23" s="1">
        <v>-3.0715061342361398</v>
      </c>
      <c r="AM23" s="1">
        <v>65.361685950020401</v>
      </c>
      <c r="AN23" s="1">
        <f t="shared" si="26"/>
        <v>1.736947598608813</v>
      </c>
      <c r="AO23" s="1">
        <v>13.415606907787099</v>
      </c>
      <c r="AP23" s="1">
        <v>15.467908484848399</v>
      </c>
      <c r="AQ23" s="2">
        <v>-4.4550027044832498E-5</v>
      </c>
      <c r="AR23" s="1">
        <v>78.164141242065995</v>
      </c>
      <c r="AS23" s="1">
        <v>0</v>
      </c>
      <c r="AT23" s="1">
        <v>0</v>
      </c>
      <c r="AU23" s="1">
        <f t="shared" si="27"/>
        <v>1</v>
      </c>
      <c r="AV23" s="1">
        <f t="shared" si="28"/>
        <v>0</v>
      </c>
      <c r="AW23" s="1">
        <f t="shared" si="29"/>
        <v>40158.290064675661</v>
      </c>
      <c r="AX23" s="1">
        <f t="shared" si="30"/>
        <v>2000.0096428571401</v>
      </c>
      <c r="AY23" s="1">
        <f t="shared" si="31"/>
        <v>1681.2078434998568</v>
      </c>
      <c r="AZ23" s="1">
        <f t="shared" si="32"/>
        <v>0.84059986885770477</v>
      </c>
      <c r="BA23" s="1">
        <f t="shared" si="33"/>
        <v>0.16075774689537042</v>
      </c>
      <c r="BB23" s="1">
        <v>6</v>
      </c>
      <c r="BC23" s="1">
        <v>0.5</v>
      </c>
      <c r="BD23" s="1" t="s">
        <v>275</v>
      </c>
      <c r="BE23" s="1">
        <v>2</v>
      </c>
      <c r="BF23" s="1" t="b">
        <v>1</v>
      </c>
      <c r="BG23" s="1">
        <v>1657121125.31428</v>
      </c>
      <c r="BH23" s="1">
        <v>374.04339285714201</v>
      </c>
      <c r="BI23" s="1">
        <v>367.98467857142799</v>
      </c>
      <c r="BJ23" s="1">
        <v>15.4738714285714</v>
      </c>
      <c r="BK23" s="1">
        <v>13.418414285714199</v>
      </c>
      <c r="BL23" s="1">
        <v>378.12892857142799</v>
      </c>
      <c r="BM23" s="1">
        <v>15.6142321428571</v>
      </c>
      <c r="BN23" s="1">
        <v>500.00174999999899</v>
      </c>
      <c r="BO23" s="1">
        <v>74.087000000000003</v>
      </c>
      <c r="BP23" s="1">
        <v>0.100022489285714</v>
      </c>
      <c r="BQ23" s="1">
        <v>19.620678571428499</v>
      </c>
      <c r="BR23" s="1">
        <v>20.026150000000001</v>
      </c>
      <c r="BS23" s="1">
        <v>999.9</v>
      </c>
      <c r="BT23" s="1">
        <v>0</v>
      </c>
      <c r="BU23" s="1">
        <v>0</v>
      </c>
      <c r="BV23" s="1">
        <v>9998.7696428571398</v>
      </c>
      <c r="BW23" s="1">
        <v>0</v>
      </c>
      <c r="BX23" s="1">
        <v>1302.49107142857</v>
      </c>
      <c r="BY23" s="1">
        <v>6.0586103571428502</v>
      </c>
      <c r="BZ23" s="1">
        <v>379.92228571428501</v>
      </c>
      <c r="CA23" s="1">
        <v>372.98974999999899</v>
      </c>
      <c r="CB23" s="1">
        <v>2.0554524999999999</v>
      </c>
      <c r="CC23" s="1">
        <v>367.98467857142799</v>
      </c>
      <c r="CD23" s="1">
        <v>13.418414285714199</v>
      </c>
      <c r="CE23" s="1">
        <v>1.1464135714285699</v>
      </c>
      <c r="CF23" s="1">
        <v>0.99413046428571405</v>
      </c>
      <c r="CG23" s="1">
        <v>8.92328749999999</v>
      </c>
      <c r="CH23" s="1">
        <v>6.8306396428571396</v>
      </c>
      <c r="CI23" s="1">
        <v>2000.0096428571401</v>
      </c>
      <c r="CJ23" s="1">
        <v>0.98000349999999903</v>
      </c>
      <c r="CK23" s="1">
        <v>1.9996299999999901E-2</v>
      </c>
      <c r="CL23" s="1">
        <v>0</v>
      </c>
      <c r="CM23" s="1">
        <v>2.2151000000000001</v>
      </c>
      <c r="CN23" s="1">
        <v>0</v>
      </c>
      <c r="CO23" s="1">
        <v>13347.4285714285</v>
      </c>
      <c r="CP23" s="1">
        <v>16749.560714285701</v>
      </c>
      <c r="CQ23" s="1">
        <v>39.385964285714202</v>
      </c>
      <c r="CR23" s="1">
        <v>40.093571428571401</v>
      </c>
      <c r="CS23" s="1">
        <v>39.845750000000002</v>
      </c>
      <c r="CT23" s="1">
        <v>38.147071428571401</v>
      </c>
      <c r="CU23" s="1">
        <v>37.854607142857098</v>
      </c>
      <c r="CV23" s="1">
        <v>1960.01714285714</v>
      </c>
      <c r="CW23" s="1">
        <v>39.9914285714285</v>
      </c>
      <c r="CX23" s="1">
        <v>0</v>
      </c>
      <c r="CY23" s="1">
        <v>1657121139.2</v>
      </c>
      <c r="CZ23" s="1">
        <v>0</v>
      </c>
      <c r="DA23" s="1">
        <v>1657119205.5999999</v>
      </c>
      <c r="DB23" s="3">
        <v>0.4120949074074074</v>
      </c>
      <c r="DC23" s="1">
        <v>1657119205.5999999</v>
      </c>
      <c r="DD23" s="1">
        <v>1657119202.0999999</v>
      </c>
      <c r="DE23" s="1">
        <v>2</v>
      </c>
      <c r="DF23" s="1">
        <v>0.621</v>
      </c>
      <c r="DG23" s="1">
        <v>-0.04</v>
      </c>
      <c r="DH23" s="1">
        <v>-4.3570000000000002</v>
      </c>
      <c r="DI23" s="1">
        <v>-0.13400000000000001</v>
      </c>
      <c r="DJ23" s="1">
        <v>420</v>
      </c>
      <c r="DK23" s="1">
        <v>16</v>
      </c>
      <c r="DL23" s="1">
        <v>0.22</v>
      </c>
      <c r="DM23" s="1">
        <v>0.08</v>
      </c>
      <c r="DN23" s="1">
        <v>4.4643304634146297</v>
      </c>
      <c r="DO23" s="1">
        <v>31.961479463414602</v>
      </c>
      <c r="DP23" s="1">
        <v>3.2210817779031098</v>
      </c>
      <c r="DQ23" s="1">
        <v>0</v>
      </c>
      <c r="DR23" s="1">
        <v>2.0546870731707298</v>
      </c>
      <c r="DS23" s="1">
        <v>1.03103832752611E-2</v>
      </c>
      <c r="DT23" s="1">
        <v>5.1801715029064898E-3</v>
      </c>
      <c r="DU23" s="1">
        <v>1</v>
      </c>
      <c r="DV23" s="1">
        <v>1</v>
      </c>
      <c r="DW23" s="1">
        <v>2</v>
      </c>
      <c r="DX23" s="4">
        <v>44563</v>
      </c>
      <c r="DY23" s="1">
        <v>2.9894799999999999</v>
      </c>
      <c r="DZ23" s="1">
        <v>2.7247499999999998</v>
      </c>
      <c r="EA23" s="1">
        <v>6.9486500000000007E-2</v>
      </c>
      <c r="EB23" s="1">
        <v>6.6878499999999994E-2</v>
      </c>
      <c r="EC23" s="1">
        <v>6.6031599999999996E-2</v>
      </c>
      <c r="ED23" s="1">
        <v>5.8332200000000001E-2</v>
      </c>
      <c r="EE23" s="1">
        <v>29813.3</v>
      </c>
      <c r="EF23" s="1">
        <v>29993</v>
      </c>
      <c r="EG23" s="1">
        <v>29740.400000000001</v>
      </c>
      <c r="EH23" s="1">
        <v>29699.7</v>
      </c>
      <c r="EI23" s="1">
        <v>36827.800000000003</v>
      </c>
      <c r="EJ23" s="1">
        <v>37180.6</v>
      </c>
      <c r="EK23" s="1">
        <v>41911</v>
      </c>
      <c r="EL23" s="1">
        <v>42297.3</v>
      </c>
      <c r="EM23" s="1">
        <v>1.9869000000000001</v>
      </c>
      <c r="EN23" s="1">
        <v>2.3308499999999999</v>
      </c>
      <c r="EO23" s="1">
        <v>7.0676199999999995E-2</v>
      </c>
      <c r="EP23" s="1">
        <v>0</v>
      </c>
      <c r="EQ23" s="1">
        <v>18.847999999999999</v>
      </c>
      <c r="ER23" s="1">
        <v>999.9</v>
      </c>
      <c r="ES23" s="1">
        <v>42.9</v>
      </c>
      <c r="ET23" s="1">
        <v>23.9</v>
      </c>
      <c r="EU23" s="1">
        <v>17.238499999999998</v>
      </c>
      <c r="EV23" s="1">
        <v>62.181899999999999</v>
      </c>
      <c r="EW23" s="1">
        <v>28.665900000000001</v>
      </c>
      <c r="EX23" s="1">
        <v>2</v>
      </c>
      <c r="EY23" s="1">
        <v>-0.50882099999999997</v>
      </c>
      <c r="EZ23" s="1">
        <v>3.7946599999999999</v>
      </c>
      <c r="FA23" s="1">
        <v>20.345099999999999</v>
      </c>
      <c r="FB23" s="1">
        <v>5.2216300000000002</v>
      </c>
      <c r="FC23" s="1">
        <v>12.0099</v>
      </c>
      <c r="FD23" s="1">
        <v>4.9919000000000002</v>
      </c>
      <c r="FE23" s="1">
        <v>3.2886500000000001</v>
      </c>
      <c r="FF23" s="1">
        <v>5091.3</v>
      </c>
      <c r="FG23" s="1">
        <v>9999</v>
      </c>
      <c r="FH23" s="1">
        <v>9999</v>
      </c>
      <c r="FI23" s="1">
        <v>86.4</v>
      </c>
      <c r="FJ23" s="1">
        <v>1.86707</v>
      </c>
      <c r="FK23" s="1">
        <v>1.86615</v>
      </c>
      <c r="FL23" s="1">
        <v>1.86564</v>
      </c>
      <c r="FM23" s="1">
        <v>1.86554</v>
      </c>
      <c r="FN23" s="1">
        <v>1.86737</v>
      </c>
      <c r="FO23" s="1">
        <v>1.8699600000000001</v>
      </c>
      <c r="FP23" s="1">
        <v>1.86859</v>
      </c>
      <c r="FQ23" s="1">
        <v>1.86998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 t="s">
        <v>276</v>
      </c>
      <c r="FX23" s="1" t="s">
        <v>277</v>
      </c>
      <c r="FY23" s="1" t="s">
        <v>277</v>
      </c>
      <c r="FZ23" s="1" t="s">
        <v>277</v>
      </c>
      <c r="GA23" s="1" t="s">
        <v>277</v>
      </c>
      <c r="GB23" s="1">
        <v>0</v>
      </c>
      <c r="GC23" s="1">
        <v>100</v>
      </c>
      <c r="GD23" s="1">
        <v>100</v>
      </c>
      <c r="GE23" s="1">
        <v>-3.952</v>
      </c>
      <c r="GF23" s="1">
        <v>-0.1404</v>
      </c>
      <c r="GG23" s="1">
        <v>-1.7115635259145201</v>
      </c>
      <c r="GH23" s="1">
        <v>-6.6878451854120897E-3</v>
      </c>
      <c r="GI23" s="2">
        <v>1.21362754937797E-6</v>
      </c>
      <c r="GJ23" s="2">
        <v>-3.4841582711024898E-10</v>
      </c>
      <c r="GK23" s="1">
        <v>-0.26415922596868802</v>
      </c>
      <c r="GL23" s="1">
        <v>-3.2847856600420498E-3</v>
      </c>
      <c r="GM23" s="1">
        <v>1.0584623776091499E-3</v>
      </c>
      <c r="GN23" s="2">
        <v>-2.1797319391351001E-5</v>
      </c>
      <c r="GO23" s="1">
        <v>3</v>
      </c>
      <c r="GP23" s="1">
        <v>2464</v>
      </c>
      <c r="GQ23" s="1">
        <v>1</v>
      </c>
      <c r="GR23" s="1">
        <v>19</v>
      </c>
      <c r="GS23" s="1">
        <v>32.1</v>
      </c>
      <c r="GT23" s="1">
        <v>32.200000000000003</v>
      </c>
      <c r="GU23" s="1">
        <v>1.0827599999999999</v>
      </c>
      <c r="GV23" s="1">
        <v>2.19116</v>
      </c>
      <c r="GW23" s="1">
        <v>1.94702</v>
      </c>
      <c r="GX23" s="1">
        <v>2.8027299999999999</v>
      </c>
      <c r="GY23" s="1">
        <v>2.19482</v>
      </c>
      <c r="GZ23" s="1">
        <v>2.3083499999999999</v>
      </c>
      <c r="HA23" s="1">
        <v>31.8049</v>
      </c>
      <c r="HB23" s="1">
        <v>15.5067</v>
      </c>
      <c r="HC23" s="1">
        <v>18</v>
      </c>
      <c r="HD23" s="1">
        <v>447.16199999999998</v>
      </c>
      <c r="HE23" s="1">
        <v>699.43200000000002</v>
      </c>
      <c r="HF23" s="1">
        <v>13.3489</v>
      </c>
      <c r="HG23" s="1">
        <v>20.600100000000001</v>
      </c>
      <c r="HH23" s="1">
        <v>30.000399999999999</v>
      </c>
      <c r="HI23" s="1">
        <v>20.401</v>
      </c>
      <c r="HJ23" s="1">
        <v>20.286200000000001</v>
      </c>
      <c r="HK23" s="1">
        <v>21.686299999999999</v>
      </c>
      <c r="HL23" s="1">
        <v>21.828199999999999</v>
      </c>
      <c r="HM23" s="1">
        <v>41.959299999999999</v>
      </c>
      <c r="HN23" s="1">
        <v>13.3385</v>
      </c>
      <c r="HO23" s="1">
        <v>312.97300000000001</v>
      </c>
      <c r="HP23" s="1">
        <v>13.368600000000001</v>
      </c>
      <c r="HQ23" s="1">
        <v>101.73</v>
      </c>
      <c r="HR23" s="1">
        <v>101.60899999999999</v>
      </c>
    </row>
    <row r="24" spans="1:226" x14ac:dyDescent="0.2">
      <c r="A24" s="1">
        <v>8</v>
      </c>
      <c r="B24" s="1">
        <v>1657121138.0999999</v>
      </c>
      <c r="C24" s="1">
        <v>35</v>
      </c>
      <c r="D24" s="1" t="s">
        <v>284</v>
      </c>
      <c r="E24" s="3">
        <v>0.43446759259259254</v>
      </c>
      <c r="F24" s="1">
        <v>5</v>
      </c>
      <c r="G24" s="1" t="s">
        <v>902</v>
      </c>
      <c r="H24" s="1" t="s">
        <v>274</v>
      </c>
      <c r="I24" s="1">
        <v>1657121130.5999899</v>
      </c>
      <c r="J24" s="1">
        <f t="shared" si="0"/>
        <v>1.735444347296312E-3</v>
      </c>
      <c r="K24" s="1">
        <f t="shared" si="1"/>
        <v>1.7354443472963119</v>
      </c>
      <c r="L24" s="1">
        <f t="shared" si="2"/>
        <v>7.8277467365724931</v>
      </c>
      <c r="M24" s="1">
        <f t="shared" si="3"/>
        <v>358.99037037036999</v>
      </c>
      <c r="N24" s="1">
        <f t="shared" si="4"/>
        <v>231.81595729387018</v>
      </c>
      <c r="O24" s="1">
        <f t="shared" si="5"/>
        <v>17.197735906637018</v>
      </c>
      <c r="P24" s="1">
        <f t="shared" si="6"/>
        <v>26.632427097453682</v>
      </c>
      <c r="Q24" s="1">
        <f t="shared" si="7"/>
        <v>0.10712375445954658</v>
      </c>
      <c r="R24" s="1">
        <f t="shared" si="8"/>
        <v>2.4354548873128223</v>
      </c>
      <c r="S24" s="1">
        <f t="shared" si="9"/>
        <v>0.10457328331382658</v>
      </c>
      <c r="T24" s="1">
        <f t="shared" si="10"/>
        <v>6.558239417548048E-2</v>
      </c>
      <c r="U24" s="1">
        <f t="shared" si="11"/>
        <v>321.51907039759794</v>
      </c>
      <c r="V24" s="1">
        <f t="shared" si="12"/>
        <v>21.335608297517364</v>
      </c>
      <c r="W24" s="1">
        <f t="shared" si="13"/>
        <v>20.022199999999899</v>
      </c>
      <c r="X24" s="1">
        <f t="shared" si="14"/>
        <v>2.3498410350929868</v>
      </c>
      <c r="Y24" s="1">
        <f t="shared" si="15"/>
        <v>50.101117888027822</v>
      </c>
      <c r="Z24" s="1">
        <f t="shared" si="16"/>
        <v>1.1476930391004498</v>
      </c>
      <c r="AA24" s="1">
        <f t="shared" si="17"/>
        <v>2.290753355375136</v>
      </c>
      <c r="AB24" s="1">
        <f t="shared" si="18"/>
        <v>1.202147995992537</v>
      </c>
      <c r="AC24" s="1">
        <f t="shared" si="19"/>
        <v>-76.533095715767359</v>
      </c>
      <c r="AD24" s="1">
        <f t="shared" si="20"/>
        <v>-53.921606083084093</v>
      </c>
      <c r="AE24" s="1">
        <f t="shared" si="21"/>
        <v>-4.4430622922657461</v>
      </c>
      <c r="AF24" s="1">
        <f t="shared" si="22"/>
        <v>186.62130630648076</v>
      </c>
      <c r="AG24" s="1">
        <f t="shared" si="23"/>
        <v>-7.2574442713617371</v>
      </c>
      <c r="AH24" s="1">
        <f t="shared" si="24"/>
        <v>1.7380497849881702</v>
      </c>
      <c r="AI24" s="1">
        <f t="shared" si="25"/>
        <v>7.8277467365724931</v>
      </c>
      <c r="AJ24" s="1">
        <v>340.12617218951999</v>
      </c>
      <c r="AK24" s="1">
        <v>343.10773333333299</v>
      </c>
      <c r="AL24" s="1">
        <v>-3.1421555738759501</v>
      </c>
      <c r="AM24" s="1">
        <v>65.361685950020401</v>
      </c>
      <c r="AN24" s="1">
        <f t="shared" si="26"/>
        <v>1.7354443472963119</v>
      </c>
      <c r="AO24" s="1">
        <v>13.4181249439578</v>
      </c>
      <c r="AP24" s="1">
        <v>15.4684593939393</v>
      </c>
      <c r="AQ24" s="2">
        <v>2.0255814976269101E-6</v>
      </c>
      <c r="AR24" s="1">
        <v>78.164141242065995</v>
      </c>
      <c r="AS24" s="1">
        <v>0</v>
      </c>
      <c r="AT24" s="1">
        <v>0</v>
      </c>
      <c r="AU24" s="1">
        <f t="shared" si="27"/>
        <v>1</v>
      </c>
      <c r="AV24" s="1">
        <f t="shared" si="28"/>
        <v>0</v>
      </c>
      <c r="AW24" s="1">
        <f t="shared" si="29"/>
        <v>40179.103859410163</v>
      </c>
      <c r="AX24" s="1">
        <f t="shared" si="30"/>
        <v>2000.02111111111</v>
      </c>
      <c r="AY24" s="1">
        <f t="shared" si="31"/>
        <v>1681.2175784443502</v>
      </c>
      <c r="AZ24" s="1">
        <f t="shared" si="32"/>
        <v>0.84059991622305985</v>
      </c>
      <c r="BA24" s="1">
        <f t="shared" si="33"/>
        <v>0.16075783831050577</v>
      </c>
      <c r="BB24" s="1">
        <v>6</v>
      </c>
      <c r="BC24" s="1">
        <v>0.5</v>
      </c>
      <c r="BD24" s="1" t="s">
        <v>275</v>
      </c>
      <c r="BE24" s="1">
        <v>2</v>
      </c>
      <c r="BF24" s="1" t="b">
        <v>1</v>
      </c>
      <c r="BG24" s="1">
        <v>1657121130.5999899</v>
      </c>
      <c r="BH24" s="1">
        <v>358.99037037036999</v>
      </c>
      <c r="BI24" s="1">
        <v>351.03007407407398</v>
      </c>
      <c r="BJ24" s="1">
        <v>15.4702666666666</v>
      </c>
      <c r="BK24" s="1">
        <v>13.4168481481481</v>
      </c>
      <c r="BL24" s="1">
        <v>362.98618518518498</v>
      </c>
      <c r="BM24" s="1">
        <v>15.610674074074</v>
      </c>
      <c r="BN24" s="1">
        <v>499.994037037037</v>
      </c>
      <c r="BO24" s="1">
        <v>74.087029629629598</v>
      </c>
      <c r="BP24" s="1">
        <v>9.9994022222222201E-2</v>
      </c>
      <c r="BQ24" s="1">
        <v>19.6115259259259</v>
      </c>
      <c r="BR24" s="1">
        <v>20.022199999999899</v>
      </c>
      <c r="BS24" s="1">
        <v>999.9</v>
      </c>
      <c r="BT24" s="1">
        <v>0</v>
      </c>
      <c r="BU24" s="1">
        <v>0</v>
      </c>
      <c r="BV24" s="1">
        <v>10003.8425925925</v>
      </c>
      <c r="BW24" s="1">
        <v>0</v>
      </c>
      <c r="BX24" s="1">
        <v>1302.6462962962901</v>
      </c>
      <c r="BY24" s="1">
        <v>7.9601862962962899</v>
      </c>
      <c r="BZ24" s="1">
        <v>364.63137037037001</v>
      </c>
      <c r="CA24" s="1">
        <v>355.80377777777699</v>
      </c>
      <c r="CB24" s="1">
        <v>2.05340851851851</v>
      </c>
      <c r="CC24" s="1">
        <v>351.03007407407398</v>
      </c>
      <c r="CD24" s="1">
        <v>13.4168481481481</v>
      </c>
      <c r="CE24" s="1">
        <v>1.1461462962962901</v>
      </c>
      <c r="CF24" s="1">
        <v>0.99401477777777703</v>
      </c>
      <c r="CG24" s="1">
        <v>8.9198366666666598</v>
      </c>
      <c r="CH24" s="1">
        <v>6.8289448148148102</v>
      </c>
      <c r="CI24" s="1">
        <v>2000.02111111111</v>
      </c>
      <c r="CJ24" s="1">
        <v>0.98000244444444395</v>
      </c>
      <c r="CK24" s="1">
        <v>1.9997355555555499E-2</v>
      </c>
      <c r="CL24" s="1">
        <v>0</v>
      </c>
      <c r="CM24" s="1">
        <v>2.2345000000000002</v>
      </c>
      <c r="CN24" s="1">
        <v>0</v>
      </c>
      <c r="CO24" s="1">
        <v>13353.174074074001</v>
      </c>
      <c r="CP24" s="1">
        <v>16749.644444444399</v>
      </c>
      <c r="CQ24" s="1">
        <v>39.279814814814799</v>
      </c>
      <c r="CR24" s="1">
        <v>40.0067777777777</v>
      </c>
      <c r="CS24" s="1">
        <v>39.747518518518497</v>
      </c>
      <c r="CT24" s="1">
        <v>38.062296296296203</v>
      </c>
      <c r="CU24" s="1">
        <v>37.765888888888803</v>
      </c>
      <c r="CV24" s="1">
        <v>1960.0251851851799</v>
      </c>
      <c r="CW24" s="1">
        <v>39.994814814814802</v>
      </c>
      <c r="CX24" s="1">
        <v>0</v>
      </c>
      <c r="CY24" s="1">
        <v>1657121144</v>
      </c>
      <c r="CZ24" s="1">
        <v>0</v>
      </c>
      <c r="DA24" s="1">
        <v>1657119205.5999999</v>
      </c>
      <c r="DB24" s="3">
        <v>0.4120949074074074</v>
      </c>
      <c r="DC24" s="1">
        <v>1657119205.5999999</v>
      </c>
      <c r="DD24" s="1">
        <v>1657119202.0999999</v>
      </c>
      <c r="DE24" s="1">
        <v>2</v>
      </c>
      <c r="DF24" s="1">
        <v>0.621</v>
      </c>
      <c r="DG24" s="1">
        <v>-0.04</v>
      </c>
      <c r="DH24" s="1">
        <v>-4.3570000000000002</v>
      </c>
      <c r="DI24" s="1">
        <v>-0.13400000000000001</v>
      </c>
      <c r="DJ24" s="1">
        <v>420</v>
      </c>
      <c r="DK24" s="1">
        <v>16</v>
      </c>
      <c r="DL24" s="1">
        <v>0.22</v>
      </c>
      <c r="DM24" s="1">
        <v>0.08</v>
      </c>
      <c r="DN24" s="1">
        <v>6.3711151219512097</v>
      </c>
      <c r="DO24" s="1">
        <v>23.388168710801299</v>
      </c>
      <c r="DP24" s="1">
        <v>2.3513358198060499</v>
      </c>
      <c r="DQ24" s="1">
        <v>0</v>
      </c>
      <c r="DR24" s="1">
        <v>2.0538017073170698</v>
      </c>
      <c r="DS24" s="1">
        <v>-1.6212125435544698E-2</v>
      </c>
      <c r="DT24" s="1">
        <v>5.8250195864589099E-3</v>
      </c>
      <c r="DU24" s="1">
        <v>1</v>
      </c>
      <c r="DV24" s="1">
        <v>1</v>
      </c>
      <c r="DW24" s="1">
        <v>2</v>
      </c>
      <c r="DX24" s="4">
        <v>44563</v>
      </c>
      <c r="DY24" s="1">
        <v>2.9895299999999998</v>
      </c>
      <c r="DZ24" s="1">
        <v>2.7248299999999999</v>
      </c>
      <c r="EA24" s="1">
        <v>6.7069699999999996E-2</v>
      </c>
      <c r="EB24" s="1">
        <v>6.4291200000000007E-2</v>
      </c>
      <c r="EC24" s="1">
        <v>6.60327E-2</v>
      </c>
      <c r="ED24" s="1">
        <v>5.8352899999999999E-2</v>
      </c>
      <c r="EE24" s="1">
        <v>29890.3</v>
      </c>
      <c r="EF24" s="1">
        <v>30076</v>
      </c>
      <c r="EG24" s="1">
        <v>29740.1</v>
      </c>
      <c r="EH24" s="1">
        <v>29699.599999999999</v>
      </c>
      <c r="EI24" s="1">
        <v>36827</v>
      </c>
      <c r="EJ24" s="1">
        <v>37179.699999999997</v>
      </c>
      <c r="EK24" s="1">
        <v>41910.300000000003</v>
      </c>
      <c r="EL24" s="1">
        <v>42297.2</v>
      </c>
      <c r="EM24" s="1">
        <v>1.98675</v>
      </c>
      <c r="EN24" s="1">
        <v>2.3307799999999999</v>
      </c>
      <c r="EO24" s="1">
        <v>6.9934899999999994E-2</v>
      </c>
      <c r="EP24" s="1">
        <v>0</v>
      </c>
      <c r="EQ24" s="1">
        <v>18.853200000000001</v>
      </c>
      <c r="ER24" s="1">
        <v>999.9</v>
      </c>
      <c r="ES24" s="1">
        <v>42.9</v>
      </c>
      <c r="ET24" s="1">
        <v>23.9</v>
      </c>
      <c r="EU24" s="1">
        <v>17.238199999999999</v>
      </c>
      <c r="EV24" s="1">
        <v>62.161900000000003</v>
      </c>
      <c r="EW24" s="1">
        <v>28.6218</v>
      </c>
      <c r="EX24" s="1">
        <v>2</v>
      </c>
      <c r="EY24" s="1">
        <v>-0.50859200000000004</v>
      </c>
      <c r="EZ24" s="1">
        <v>3.7802799999999999</v>
      </c>
      <c r="FA24" s="1">
        <v>20.347300000000001</v>
      </c>
      <c r="FB24" s="1">
        <v>5.2210299999999998</v>
      </c>
      <c r="FC24" s="1">
        <v>12.0099</v>
      </c>
      <c r="FD24" s="1">
        <v>4.9915000000000003</v>
      </c>
      <c r="FE24" s="1">
        <v>3.2885</v>
      </c>
      <c r="FF24" s="1">
        <v>5091.3</v>
      </c>
      <c r="FG24" s="1">
        <v>9999</v>
      </c>
      <c r="FH24" s="1">
        <v>9999</v>
      </c>
      <c r="FI24" s="1">
        <v>86.4</v>
      </c>
      <c r="FJ24" s="1">
        <v>1.86707</v>
      </c>
      <c r="FK24" s="1">
        <v>1.86615</v>
      </c>
      <c r="FL24" s="1">
        <v>1.86565</v>
      </c>
      <c r="FM24" s="1">
        <v>1.86554</v>
      </c>
      <c r="FN24" s="1">
        <v>1.86737</v>
      </c>
      <c r="FO24" s="1">
        <v>1.8699600000000001</v>
      </c>
      <c r="FP24" s="1">
        <v>1.86859</v>
      </c>
      <c r="FQ24" s="1">
        <v>1.87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 t="s">
        <v>276</v>
      </c>
      <c r="FX24" s="1" t="s">
        <v>277</v>
      </c>
      <c r="FY24" s="1" t="s">
        <v>277</v>
      </c>
      <c r="FZ24" s="1" t="s">
        <v>277</v>
      </c>
      <c r="GA24" s="1" t="s">
        <v>277</v>
      </c>
      <c r="GB24" s="1">
        <v>0</v>
      </c>
      <c r="GC24" s="1">
        <v>100</v>
      </c>
      <c r="GD24" s="1">
        <v>100</v>
      </c>
      <c r="GE24" s="1">
        <v>-3.859</v>
      </c>
      <c r="GF24" s="1">
        <v>-0.14050000000000001</v>
      </c>
      <c r="GG24" s="1">
        <v>-1.7115635259145201</v>
      </c>
      <c r="GH24" s="1">
        <v>-6.6878451854120897E-3</v>
      </c>
      <c r="GI24" s="2">
        <v>1.21362754937797E-6</v>
      </c>
      <c r="GJ24" s="2">
        <v>-3.4841582711024898E-10</v>
      </c>
      <c r="GK24" s="1">
        <v>-0.26415922596868802</v>
      </c>
      <c r="GL24" s="1">
        <v>-3.2847856600420498E-3</v>
      </c>
      <c r="GM24" s="1">
        <v>1.0584623776091499E-3</v>
      </c>
      <c r="GN24" s="2">
        <v>-2.1797319391351001E-5</v>
      </c>
      <c r="GO24" s="1">
        <v>3</v>
      </c>
      <c r="GP24" s="1">
        <v>2464</v>
      </c>
      <c r="GQ24" s="1">
        <v>1</v>
      </c>
      <c r="GR24" s="1">
        <v>19</v>
      </c>
      <c r="GS24" s="1">
        <v>32.200000000000003</v>
      </c>
      <c r="GT24" s="1">
        <v>32.299999999999997</v>
      </c>
      <c r="GU24" s="1">
        <v>1.0388200000000001</v>
      </c>
      <c r="GV24" s="1">
        <v>2.19604</v>
      </c>
      <c r="GW24" s="1">
        <v>1.94702</v>
      </c>
      <c r="GX24" s="1">
        <v>2.8015099999999999</v>
      </c>
      <c r="GY24" s="1">
        <v>2.19482</v>
      </c>
      <c r="GZ24" s="1">
        <v>2.3071299999999999</v>
      </c>
      <c r="HA24" s="1">
        <v>31.826899999999998</v>
      </c>
      <c r="HB24" s="1">
        <v>15.5067</v>
      </c>
      <c r="HC24" s="1">
        <v>18</v>
      </c>
      <c r="HD24" s="1">
        <v>447.15</v>
      </c>
      <c r="HE24" s="1">
        <v>699.48</v>
      </c>
      <c r="HF24" s="1">
        <v>13.329700000000001</v>
      </c>
      <c r="HG24" s="1">
        <v>20.609100000000002</v>
      </c>
      <c r="HH24" s="1">
        <v>30.000399999999999</v>
      </c>
      <c r="HI24" s="1">
        <v>20.409500000000001</v>
      </c>
      <c r="HJ24" s="1">
        <v>20.2941</v>
      </c>
      <c r="HK24" s="1">
        <v>20.802800000000001</v>
      </c>
      <c r="HL24" s="1">
        <v>21.828199999999999</v>
      </c>
      <c r="HM24" s="1">
        <v>41.959299999999999</v>
      </c>
      <c r="HN24" s="1">
        <v>13.318099999999999</v>
      </c>
      <c r="HO24" s="1">
        <v>299.601</v>
      </c>
      <c r="HP24" s="1">
        <v>13.368600000000001</v>
      </c>
      <c r="HQ24" s="1">
        <v>101.72799999999999</v>
      </c>
      <c r="HR24" s="1">
        <v>101.60899999999999</v>
      </c>
    </row>
    <row r="25" spans="1:226" x14ac:dyDescent="0.2">
      <c r="A25" s="1">
        <v>9</v>
      </c>
      <c r="B25" s="1">
        <v>1657121143.0999999</v>
      </c>
      <c r="C25" s="1">
        <v>40</v>
      </c>
      <c r="D25" s="1" t="s">
        <v>285</v>
      </c>
      <c r="E25" s="3">
        <v>0.43452546296296296</v>
      </c>
      <c r="F25" s="1">
        <v>5</v>
      </c>
      <c r="G25" s="1" t="s">
        <v>903</v>
      </c>
      <c r="H25" s="1" t="s">
        <v>274</v>
      </c>
      <c r="I25" s="1">
        <v>1657121135.31428</v>
      </c>
      <c r="J25" s="1">
        <f t="shared" si="0"/>
        <v>1.7322312210649377E-3</v>
      </c>
      <c r="K25" s="1">
        <f t="shared" si="1"/>
        <v>1.7322312210649378</v>
      </c>
      <c r="L25" s="1">
        <f t="shared" si="2"/>
        <v>7.454684722260625</v>
      </c>
      <c r="M25" s="1">
        <f t="shared" si="3"/>
        <v>344.722749999999</v>
      </c>
      <c r="N25" s="1">
        <f t="shared" si="4"/>
        <v>223.39820713761011</v>
      </c>
      <c r="O25" s="1">
        <f t="shared" si="5"/>
        <v>16.57324388278197</v>
      </c>
      <c r="P25" s="1">
        <f t="shared" si="6"/>
        <v>25.573948336004456</v>
      </c>
      <c r="Q25" s="1">
        <f t="shared" si="7"/>
        <v>0.10698617566770173</v>
      </c>
      <c r="R25" s="1">
        <f t="shared" si="8"/>
        <v>2.4354474833025868</v>
      </c>
      <c r="S25" s="1">
        <f t="shared" si="9"/>
        <v>0.104442160108683</v>
      </c>
      <c r="T25" s="1">
        <f t="shared" si="10"/>
        <v>6.5499881264103929E-2</v>
      </c>
      <c r="U25" s="1">
        <f t="shared" si="11"/>
        <v>321.52020916920259</v>
      </c>
      <c r="V25" s="1">
        <f t="shared" si="12"/>
        <v>21.330272401238613</v>
      </c>
      <c r="W25" s="1">
        <f t="shared" si="13"/>
        <v>20.016817857142801</v>
      </c>
      <c r="X25" s="1">
        <f t="shared" si="14"/>
        <v>2.349058099745577</v>
      </c>
      <c r="Y25" s="1">
        <f t="shared" si="15"/>
        <v>50.117821074534319</v>
      </c>
      <c r="Z25" s="1">
        <f t="shared" si="16"/>
        <v>1.1476226242896146</v>
      </c>
      <c r="AA25" s="1">
        <f t="shared" si="17"/>
        <v>2.2898493982467651</v>
      </c>
      <c r="AB25" s="1">
        <f t="shared" si="18"/>
        <v>1.2014354754559624</v>
      </c>
      <c r="AC25" s="1">
        <f t="shared" si="19"/>
        <v>-76.391396848963751</v>
      </c>
      <c r="AD25" s="1">
        <f t="shared" si="20"/>
        <v>-54.049112150889016</v>
      </c>
      <c r="AE25" s="1">
        <f t="shared" si="21"/>
        <v>-4.4533144011503643</v>
      </c>
      <c r="AF25" s="1">
        <f t="shared" si="22"/>
        <v>186.62638576819947</v>
      </c>
      <c r="AG25" s="1">
        <f t="shared" si="23"/>
        <v>-8.1832062963868921</v>
      </c>
      <c r="AH25" s="1">
        <f t="shared" si="24"/>
        <v>1.7342160508177429</v>
      </c>
      <c r="AI25" s="1">
        <f t="shared" si="25"/>
        <v>7.454684722260625</v>
      </c>
      <c r="AJ25" s="1">
        <v>323.39811720291902</v>
      </c>
      <c r="AK25" s="1">
        <v>327.089151515151</v>
      </c>
      <c r="AL25" s="1">
        <v>-3.2063677324261599</v>
      </c>
      <c r="AM25" s="1">
        <v>65.361685950020401</v>
      </c>
      <c r="AN25" s="1">
        <f t="shared" si="26"/>
        <v>1.7322312210649378</v>
      </c>
      <c r="AO25" s="1">
        <v>13.425222340975299</v>
      </c>
      <c r="AP25" s="1">
        <v>15.471656363636299</v>
      </c>
      <c r="AQ25" s="2">
        <v>1.76588246456372E-5</v>
      </c>
      <c r="AR25" s="1">
        <v>78.164141242065995</v>
      </c>
      <c r="AS25" s="1">
        <v>0</v>
      </c>
      <c r="AT25" s="1">
        <v>0</v>
      </c>
      <c r="AU25" s="1">
        <f t="shared" si="27"/>
        <v>1</v>
      </c>
      <c r="AV25" s="1">
        <f t="shared" si="28"/>
        <v>0</v>
      </c>
      <c r="AW25" s="1">
        <f t="shared" si="29"/>
        <v>40179.79008747734</v>
      </c>
      <c r="AX25" s="1">
        <f t="shared" si="30"/>
        <v>2000.02714285714</v>
      </c>
      <c r="AY25" s="1">
        <f t="shared" si="31"/>
        <v>1681.2227363570976</v>
      </c>
      <c r="AZ25" s="1">
        <f t="shared" si="32"/>
        <v>0.84059996003623516</v>
      </c>
      <c r="BA25" s="1">
        <f t="shared" si="33"/>
        <v>0.16075792286993401</v>
      </c>
      <c r="BB25" s="1">
        <v>6</v>
      </c>
      <c r="BC25" s="1">
        <v>0.5</v>
      </c>
      <c r="BD25" s="1" t="s">
        <v>275</v>
      </c>
      <c r="BE25" s="1">
        <v>2</v>
      </c>
      <c r="BF25" s="1" t="b">
        <v>1</v>
      </c>
      <c r="BG25" s="1">
        <v>1657121135.31428</v>
      </c>
      <c r="BH25" s="1">
        <v>344.722749999999</v>
      </c>
      <c r="BI25" s="1">
        <v>335.62028571428499</v>
      </c>
      <c r="BJ25" s="1">
        <v>15.4693214285714</v>
      </c>
      <c r="BK25" s="1">
        <v>13.420453571428499</v>
      </c>
      <c r="BL25" s="1">
        <v>348.63303571428497</v>
      </c>
      <c r="BM25" s="1">
        <v>15.6097464285714</v>
      </c>
      <c r="BN25" s="1">
        <v>499.99971428571399</v>
      </c>
      <c r="BO25" s="1">
        <v>74.087039285714198</v>
      </c>
      <c r="BP25" s="1">
        <v>9.9965592857142793E-2</v>
      </c>
      <c r="BQ25" s="1">
        <v>19.605171428571399</v>
      </c>
      <c r="BR25" s="1">
        <v>20.016817857142801</v>
      </c>
      <c r="BS25" s="1">
        <v>999.9</v>
      </c>
      <c r="BT25" s="1">
        <v>0</v>
      </c>
      <c r="BU25" s="1">
        <v>0</v>
      </c>
      <c r="BV25" s="1">
        <v>10003.7928571428</v>
      </c>
      <c r="BW25" s="1">
        <v>0</v>
      </c>
      <c r="BX25" s="1">
        <v>1303.0939285714201</v>
      </c>
      <c r="BY25" s="1">
        <v>9.1023753571428507</v>
      </c>
      <c r="BZ25" s="1">
        <v>350.13921428571399</v>
      </c>
      <c r="CA25" s="1">
        <v>340.18567857142801</v>
      </c>
      <c r="CB25" s="1">
        <v>2.0488671428571399</v>
      </c>
      <c r="CC25" s="1">
        <v>335.62028571428499</v>
      </c>
      <c r="CD25" s="1">
        <v>13.420453571428499</v>
      </c>
      <c r="CE25" s="1">
        <v>1.14607607142857</v>
      </c>
      <c r="CF25" s="1">
        <v>0.99428171428571399</v>
      </c>
      <c r="CG25" s="1">
        <v>8.9189382142857099</v>
      </c>
      <c r="CH25" s="1">
        <v>6.8328546428571402</v>
      </c>
      <c r="CI25" s="1">
        <v>2000.02714285714</v>
      </c>
      <c r="CJ25" s="1">
        <v>0.980001464285714</v>
      </c>
      <c r="CK25" s="1">
        <v>1.9998335714285699E-2</v>
      </c>
      <c r="CL25" s="1">
        <v>0</v>
      </c>
      <c r="CM25" s="1">
        <v>2.23923571428571</v>
      </c>
      <c r="CN25" s="1">
        <v>0</v>
      </c>
      <c r="CO25" s="1">
        <v>13359.242857142801</v>
      </c>
      <c r="CP25" s="1">
        <v>16749.7</v>
      </c>
      <c r="CQ25" s="1">
        <v>39.191678571428497</v>
      </c>
      <c r="CR25" s="1">
        <v>39.928392857142804</v>
      </c>
      <c r="CS25" s="1">
        <v>39.662749999999903</v>
      </c>
      <c r="CT25" s="1">
        <v>37.988607142857099</v>
      </c>
      <c r="CU25" s="1">
        <v>37.691678571428497</v>
      </c>
      <c r="CV25" s="1">
        <v>1960.02821428571</v>
      </c>
      <c r="CW25" s="1">
        <v>39.9978571428571</v>
      </c>
      <c r="CX25" s="1">
        <v>0</v>
      </c>
      <c r="CY25" s="1">
        <v>1657121148.8</v>
      </c>
      <c r="CZ25" s="1">
        <v>0</v>
      </c>
      <c r="DA25" s="1">
        <v>1657119205.5999999</v>
      </c>
      <c r="DB25" s="3">
        <v>0.4120949074074074</v>
      </c>
      <c r="DC25" s="1">
        <v>1657119205.5999999</v>
      </c>
      <c r="DD25" s="1">
        <v>1657119202.0999999</v>
      </c>
      <c r="DE25" s="1">
        <v>2</v>
      </c>
      <c r="DF25" s="1">
        <v>0.621</v>
      </c>
      <c r="DG25" s="1">
        <v>-0.04</v>
      </c>
      <c r="DH25" s="1">
        <v>-4.3570000000000002</v>
      </c>
      <c r="DI25" s="1">
        <v>-0.13400000000000001</v>
      </c>
      <c r="DJ25" s="1">
        <v>420</v>
      </c>
      <c r="DK25" s="1">
        <v>16</v>
      </c>
      <c r="DL25" s="1">
        <v>0.22</v>
      </c>
      <c r="DM25" s="1">
        <v>0.08</v>
      </c>
      <c r="DN25" s="1">
        <v>8.3548165853658496</v>
      </c>
      <c r="DO25" s="1">
        <v>15.041870174215999</v>
      </c>
      <c r="DP25" s="1">
        <v>1.50744220422576</v>
      </c>
      <c r="DQ25" s="1">
        <v>0</v>
      </c>
      <c r="DR25" s="1">
        <v>2.05227658536585</v>
      </c>
      <c r="DS25" s="1">
        <v>-5.8849128919858003E-2</v>
      </c>
      <c r="DT25" s="1">
        <v>6.5967703146446099E-3</v>
      </c>
      <c r="DU25" s="1">
        <v>1</v>
      </c>
      <c r="DV25" s="1">
        <v>1</v>
      </c>
      <c r="DW25" s="1">
        <v>2</v>
      </c>
      <c r="DX25" s="4">
        <v>44563</v>
      </c>
      <c r="DY25" s="1">
        <v>2.9893700000000001</v>
      </c>
      <c r="DZ25" s="1">
        <v>2.7246700000000001</v>
      </c>
      <c r="EA25" s="1">
        <v>6.4550899999999994E-2</v>
      </c>
      <c r="EB25" s="1">
        <v>6.1662099999999997E-2</v>
      </c>
      <c r="EC25" s="1">
        <v>6.6039799999999996E-2</v>
      </c>
      <c r="ED25" s="1">
        <v>5.8320499999999997E-2</v>
      </c>
      <c r="EE25" s="1">
        <v>29970.6</v>
      </c>
      <c r="EF25" s="1">
        <v>30159.9</v>
      </c>
      <c r="EG25" s="1">
        <v>29739.8</v>
      </c>
      <c r="EH25" s="1">
        <v>29699.1</v>
      </c>
      <c r="EI25" s="1">
        <v>36826.5</v>
      </c>
      <c r="EJ25" s="1">
        <v>37180.6</v>
      </c>
      <c r="EK25" s="1">
        <v>41910.1</v>
      </c>
      <c r="EL25" s="1">
        <v>42296.9</v>
      </c>
      <c r="EM25" s="1">
        <v>1.9868699999999999</v>
      </c>
      <c r="EN25" s="1">
        <v>2.3302200000000002</v>
      </c>
      <c r="EO25" s="1">
        <v>6.9331400000000001E-2</v>
      </c>
      <c r="EP25" s="1">
        <v>0</v>
      </c>
      <c r="EQ25" s="1">
        <v>18.8553</v>
      </c>
      <c r="ER25" s="1">
        <v>999.9</v>
      </c>
      <c r="ES25" s="1">
        <v>42.9</v>
      </c>
      <c r="ET25" s="1">
        <v>24</v>
      </c>
      <c r="EU25" s="1">
        <v>17.341799999999999</v>
      </c>
      <c r="EV25" s="1">
        <v>62.021900000000002</v>
      </c>
      <c r="EW25" s="1">
        <v>28.593800000000002</v>
      </c>
      <c r="EX25" s="1">
        <v>2</v>
      </c>
      <c r="EY25" s="1">
        <v>-0.50812800000000002</v>
      </c>
      <c r="EZ25" s="1">
        <v>3.7689900000000001</v>
      </c>
      <c r="FA25" s="1">
        <v>20.3474</v>
      </c>
      <c r="FB25" s="1">
        <v>5.2208800000000002</v>
      </c>
      <c r="FC25" s="1">
        <v>12.0099</v>
      </c>
      <c r="FD25" s="1">
        <v>4.9915000000000003</v>
      </c>
      <c r="FE25" s="1">
        <v>3.2885</v>
      </c>
      <c r="FF25" s="1">
        <v>5091.6000000000004</v>
      </c>
      <c r="FG25" s="1">
        <v>9999</v>
      </c>
      <c r="FH25" s="1">
        <v>9999</v>
      </c>
      <c r="FI25" s="1">
        <v>86.4</v>
      </c>
      <c r="FJ25" s="1">
        <v>1.86707</v>
      </c>
      <c r="FK25" s="1">
        <v>1.86615</v>
      </c>
      <c r="FL25" s="1">
        <v>1.86565</v>
      </c>
      <c r="FM25" s="1">
        <v>1.86554</v>
      </c>
      <c r="FN25" s="1">
        <v>1.86737</v>
      </c>
      <c r="FO25" s="1">
        <v>1.8699600000000001</v>
      </c>
      <c r="FP25" s="1">
        <v>1.86859</v>
      </c>
      <c r="FQ25" s="1">
        <v>1.86998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 t="s">
        <v>276</v>
      </c>
      <c r="FX25" s="1" t="s">
        <v>277</v>
      </c>
      <c r="FY25" s="1" t="s">
        <v>277</v>
      </c>
      <c r="FZ25" s="1" t="s">
        <v>277</v>
      </c>
      <c r="GA25" s="1" t="s">
        <v>277</v>
      </c>
      <c r="GB25" s="1">
        <v>0</v>
      </c>
      <c r="GC25" s="1">
        <v>100</v>
      </c>
      <c r="GD25" s="1">
        <v>100</v>
      </c>
      <c r="GE25" s="1">
        <v>-3.7639999999999998</v>
      </c>
      <c r="GF25" s="1">
        <v>-0.1404</v>
      </c>
      <c r="GG25" s="1">
        <v>-1.7115635259145201</v>
      </c>
      <c r="GH25" s="1">
        <v>-6.6878451854120897E-3</v>
      </c>
      <c r="GI25" s="2">
        <v>1.21362754937797E-6</v>
      </c>
      <c r="GJ25" s="2">
        <v>-3.4841582711024898E-10</v>
      </c>
      <c r="GK25" s="1">
        <v>-0.26415922596868802</v>
      </c>
      <c r="GL25" s="1">
        <v>-3.2847856600420498E-3</v>
      </c>
      <c r="GM25" s="1">
        <v>1.0584623776091499E-3</v>
      </c>
      <c r="GN25" s="2">
        <v>-2.1797319391351001E-5</v>
      </c>
      <c r="GO25" s="1">
        <v>3</v>
      </c>
      <c r="GP25" s="1">
        <v>2464</v>
      </c>
      <c r="GQ25" s="1">
        <v>1</v>
      </c>
      <c r="GR25" s="1">
        <v>19</v>
      </c>
      <c r="GS25" s="1">
        <v>32.299999999999997</v>
      </c>
      <c r="GT25" s="1">
        <v>32.4</v>
      </c>
      <c r="GU25" s="1">
        <v>0.99731400000000003</v>
      </c>
      <c r="GV25" s="1">
        <v>2.1972700000000001</v>
      </c>
      <c r="GW25" s="1">
        <v>1.94702</v>
      </c>
      <c r="GX25" s="1">
        <v>2.8015099999999999</v>
      </c>
      <c r="GY25" s="1">
        <v>2.19482</v>
      </c>
      <c r="GZ25" s="1">
        <v>2.2875999999999999</v>
      </c>
      <c r="HA25" s="1">
        <v>31.826899999999998</v>
      </c>
      <c r="HB25" s="1">
        <v>15.497999999999999</v>
      </c>
      <c r="HC25" s="1">
        <v>18</v>
      </c>
      <c r="HD25" s="1">
        <v>447.28899999999999</v>
      </c>
      <c r="HE25" s="1">
        <v>699.12800000000004</v>
      </c>
      <c r="HF25" s="1">
        <v>13.311500000000001</v>
      </c>
      <c r="HG25" s="1">
        <v>20.6172</v>
      </c>
      <c r="HH25" s="1">
        <v>30.000499999999999</v>
      </c>
      <c r="HI25" s="1">
        <v>20.417400000000001</v>
      </c>
      <c r="HJ25" s="1">
        <v>20.302399999999999</v>
      </c>
      <c r="HK25" s="1">
        <v>19.9819</v>
      </c>
      <c r="HL25" s="1">
        <v>21.828199999999999</v>
      </c>
      <c r="HM25" s="1">
        <v>41.587299999999999</v>
      </c>
      <c r="HN25" s="1">
        <v>13.306699999999999</v>
      </c>
      <c r="HO25" s="1">
        <v>279.565</v>
      </c>
      <c r="HP25" s="1">
        <v>13.368600000000001</v>
      </c>
      <c r="HQ25" s="1">
        <v>101.72799999999999</v>
      </c>
      <c r="HR25" s="1">
        <v>101.607</v>
      </c>
    </row>
    <row r="26" spans="1:226" x14ac:dyDescent="0.2">
      <c r="A26" s="1">
        <v>10</v>
      </c>
      <c r="B26" s="1">
        <v>1657121148.0999999</v>
      </c>
      <c r="C26" s="1">
        <v>45</v>
      </c>
      <c r="D26" s="1" t="s">
        <v>286</v>
      </c>
      <c r="E26" s="3">
        <v>0.43458333333333332</v>
      </c>
      <c r="F26" s="1">
        <v>5</v>
      </c>
      <c r="G26" s="1" t="s">
        <v>904</v>
      </c>
      <c r="H26" s="1" t="s">
        <v>274</v>
      </c>
      <c r="I26" s="1">
        <v>1657121140.5999899</v>
      </c>
      <c r="J26" s="1">
        <f t="shared" si="0"/>
        <v>1.7418492621023862E-3</v>
      </c>
      <c r="K26" s="1">
        <f t="shared" si="1"/>
        <v>1.7418492621023862</v>
      </c>
      <c r="L26" s="1">
        <f t="shared" si="2"/>
        <v>7.0292607062358128</v>
      </c>
      <c r="M26" s="1">
        <f t="shared" si="3"/>
        <v>328.29529629629599</v>
      </c>
      <c r="N26" s="1">
        <f t="shared" si="4"/>
        <v>214.49121956291592</v>
      </c>
      <c r="O26" s="1">
        <f t="shared" si="5"/>
        <v>15.912532029386423</v>
      </c>
      <c r="P26" s="1">
        <f t="shared" si="6"/>
        <v>24.35535323104159</v>
      </c>
      <c r="Q26" s="1">
        <f t="shared" si="7"/>
        <v>0.10768632463876474</v>
      </c>
      <c r="R26" s="1">
        <f t="shared" si="8"/>
        <v>2.436283086386235</v>
      </c>
      <c r="S26" s="1">
        <f t="shared" si="9"/>
        <v>0.10511019564140613</v>
      </c>
      <c r="T26" s="1">
        <f t="shared" si="10"/>
        <v>6.5920194316726438E-2</v>
      </c>
      <c r="U26" s="1">
        <f t="shared" si="11"/>
        <v>321.52072888888739</v>
      </c>
      <c r="V26" s="1">
        <f t="shared" si="12"/>
        <v>21.321377327833471</v>
      </c>
      <c r="W26" s="1">
        <f t="shared" si="13"/>
        <v>20.010140740740699</v>
      </c>
      <c r="X26" s="1">
        <f t="shared" si="14"/>
        <v>2.3480871034897728</v>
      </c>
      <c r="Y26" s="1">
        <f t="shared" si="15"/>
        <v>50.135563011827401</v>
      </c>
      <c r="Z26" s="1">
        <f t="shared" si="16"/>
        <v>1.1476456548215574</v>
      </c>
      <c r="AA26" s="1">
        <f t="shared" si="17"/>
        <v>2.2890850044923563</v>
      </c>
      <c r="AB26" s="1">
        <f t="shared" si="18"/>
        <v>1.2004414486682153</v>
      </c>
      <c r="AC26" s="1">
        <f t="shared" si="19"/>
        <v>-76.815552458715231</v>
      </c>
      <c r="AD26" s="1">
        <f t="shared" si="20"/>
        <v>-53.896647457800853</v>
      </c>
      <c r="AE26" s="1">
        <f t="shared" si="21"/>
        <v>-4.4389550572688696</v>
      </c>
      <c r="AF26" s="1">
        <f t="shared" si="22"/>
        <v>186.36957391510248</v>
      </c>
      <c r="AG26" s="1">
        <f t="shared" si="23"/>
        <v>-8.9412131269796724</v>
      </c>
      <c r="AH26" s="1">
        <f t="shared" si="24"/>
        <v>1.7385349708561373</v>
      </c>
      <c r="AI26" s="1">
        <f t="shared" si="25"/>
        <v>7.0292607062358128</v>
      </c>
      <c r="AJ26" s="1">
        <v>306.75950718859701</v>
      </c>
      <c r="AK26" s="1">
        <v>311.02501212121098</v>
      </c>
      <c r="AL26" s="1">
        <v>-3.2205899742178001</v>
      </c>
      <c r="AM26" s="1">
        <v>65.361685950020401</v>
      </c>
      <c r="AN26" s="1">
        <f t="shared" si="26"/>
        <v>1.7418492621023862</v>
      </c>
      <c r="AO26" s="1">
        <v>13.409163145713</v>
      </c>
      <c r="AP26" s="1">
        <v>15.467219999999999</v>
      </c>
      <c r="AQ26" s="2">
        <v>-2.5517564073433101E-5</v>
      </c>
      <c r="AR26" s="1">
        <v>78.164141242065995</v>
      </c>
      <c r="AS26" s="1">
        <v>0</v>
      </c>
      <c r="AT26" s="1">
        <v>0</v>
      </c>
      <c r="AU26" s="1">
        <f t="shared" si="27"/>
        <v>1</v>
      </c>
      <c r="AV26" s="1">
        <f t="shared" si="28"/>
        <v>0</v>
      </c>
      <c r="AW26" s="1">
        <f t="shared" si="29"/>
        <v>40201.590656076369</v>
      </c>
      <c r="AX26" s="1">
        <f t="shared" si="30"/>
        <v>2000.0296296296201</v>
      </c>
      <c r="AY26" s="1">
        <f t="shared" si="31"/>
        <v>1681.2248888888807</v>
      </c>
      <c r="AZ26" s="1">
        <f t="shared" si="32"/>
        <v>0.84059999111124273</v>
      </c>
      <c r="BA26" s="1">
        <f t="shared" si="33"/>
        <v>0.16075798284469861</v>
      </c>
      <c r="BB26" s="1">
        <v>6</v>
      </c>
      <c r="BC26" s="1">
        <v>0.5</v>
      </c>
      <c r="BD26" s="1" t="s">
        <v>275</v>
      </c>
      <c r="BE26" s="1">
        <v>2</v>
      </c>
      <c r="BF26" s="1" t="b">
        <v>1</v>
      </c>
      <c r="BG26" s="1">
        <v>1657121140.5999899</v>
      </c>
      <c r="BH26" s="1">
        <v>328.29529629629599</v>
      </c>
      <c r="BI26" s="1">
        <v>318.25051851851799</v>
      </c>
      <c r="BJ26" s="1">
        <v>15.4695629629629</v>
      </c>
      <c r="BK26" s="1">
        <v>13.415548148148099</v>
      </c>
      <c r="BL26" s="1">
        <v>332.10670370370298</v>
      </c>
      <c r="BM26" s="1">
        <v>15.6099925925925</v>
      </c>
      <c r="BN26" s="1">
        <v>499.98877777777699</v>
      </c>
      <c r="BO26" s="1">
        <v>74.087355555555504</v>
      </c>
      <c r="BP26" s="1">
        <v>9.9979766666666595E-2</v>
      </c>
      <c r="BQ26" s="1">
        <v>19.599796296296201</v>
      </c>
      <c r="BR26" s="1">
        <v>20.010140740740699</v>
      </c>
      <c r="BS26" s="1">
        <v>999.9</v>
      </c>
      <c r="BT26" s="1">
        <v>0</v>
      </c>
      <c r="BU26" s="1">
        <v>0</v>
      </c>
      <c r="BV26" s="1">
        <v>10009.2166666666</v>
      </c>
      <c r="BW26" s="1">
        <v>0</v>
      </c>
      <c r="BX26" s="1">
        <v>1305.0014814814799</v>
      </c>
      <c r="BY26" s="1">
        <v>10.0446733333333</v>
      </c>
      <c r="BZ26" s="1">
        <v>333.45374074073999</v>
      </c>
      <c r="CA26" s="1">
        <v>322.578296296296</v>
      </c>
      <c r="CB26" s="1">
        <v>2.0540137037037001</v>
      </c>
      <c r="CC26" s="1">
        <v>318.25051851851799</v>
      </c>
      <c r="CD26" s="1">
        <v>13.415548148148099</v>
      </c>
      <c r="CE26" s="1">
        <v>1.14609851851851</v>
      </c>
      <c r="CF26" s="1">
        <v>0.99392237037037001</v>
      </c>
      <c r="CG26" s="1">
        <v>8.9192303703703697</v>
      </c>
      <c r="CH26" s="1">
        <v>6.8275877777777696</v>
      </c>
      <c r="CI26" s="1">
        <v>2000.0296296296201</v>
      </c>
      <c r="CJ26" s="1">
        <v>0.98000033333333303</v>
      </c>
      <c r="CK26" s="1">
        <v>1.9999466666666601E-2</v>
      </c>
      <c r="CL26" s="1">
        <v>0</v>
      </c>
      <c r="CM26" s="1">
        <v>2.2021148148148102</v>
      </c>
      <c r="CN26" s="1">
        <v>0</v>
      </c>
      <c r="CO26" s="1">
        <v>13361.9296296296</v>
      </c>
      <c r="CP26" s="1">
        <v>16749.699999999899</v>
      </c>
      <c r="CQ26" s="1">
        <v>39.096962962962898</v>
      </c>
      <c r="CR26" s="1">
        <v>39.853888888888797</v>
      </c>
      <c r="CS26" s="1">
        <v>39.566888888888798</v>
      </c>
      <c r="CT26" s="1">
        <v>37.907185185185099</v>
      </c>
      <c r="CU26" s="1">
        <v>37.608481481481398</v>
      </c>
      <c r="CV26" s="1">
        <v>1960.0296296296201</v>
      </c>
      <c r="CW26" s="1">
        <v>40</v>
      </c>
      <c r="CX26" s="1">
        <v>0</v>
      </c>
      <c r="CY26" s="1">
        <v>1657121154.2</v>
      </c>
      <c r="CZ26" s="1">
        <v>0</v>
      </c>
      <c r="DA26" s="1">
        <v>1657119205.5999999</v>
      </c>
      <c r="DB26" s="3">
        <v>0.4120949074074074</v>
      </c>
      <c r="DC26" s="1">
        <v>1657119205.5999999</v>
      </c>
      <c r="DD26" s="1">
        <v>1657119202.0999999</v>
      </c>
      <c r="DE26" s="1">
        <v>2</v>
      </c>
      <c r="DF26" s="1">
        <v>0.621</v>
      </c>
      <c r="DG26" s="1">
        <v>-0.04</v>
      </c>
      <c r="DH26" s="1">
        <v>-4.3570000000000002</v>
      </c>
      <c r="DI26" s="1">
        <v>-0.13400000000000001</v>
      </c>
      <c r="DJ26" s="1">
        <v>420</v>
      </c>
      <c r="DK26" s="1">
        <v>16</v>
      </c>
      <c r="DL26" s="1">
        <v>0.22</v>
      </c>
      <c r="DM26" s="1">
        <v>0.08</v>
      </c>
      <c r="DN26" s="1">
        <v>9.2703736585365792</v>
      </c>
      <c r="DO26" s="1">
        <v>11.493823902439001</v>
      </c>
      <c r="DP26" s="1">
        <v>1.1480998431252201</v>
      </c>
      <c r="DQ26" s="1">
        <v>0</v>
      </c>
      <c r="DR26" s="1">
        <v>2.05289560975609</v>
      </c>
      <c r="DS26" s="1">
        <v>2.6099790940761199E-2</v>
      </c>
      <c r="DT26" s="1">
        <v>7.9188090533437502E-3</v>
      </c>
      <c r="DU26" s="1">
        <v>1</v>
      </c>
      <c r="DV26" s="1">
        <v>1</v>
      </c>
      <c r="DW26" s="1">
        <v>2</v>
      </c>
      <c r="DX26" s="4">
        <v>44563</v>
      </c>
      <c r="DY26" s="1">
        <v>2.9894599999999998</v>
      </c>
      <c r="DZ26" s="1">
        <v>2.7248800000000002</v>
      </c>
      <c r="EA26" s="1">
        <v>6.1974799999999997E-2</v>
      </c>
      <c r="EB26" s="1">
        <v>5.8978200000000001E-2</v>
      </c>
      <c r="EC26" s="1">
        <v>6.6023799999999994E-2</v>
      </c>
      <c r="ED26" s="1">
        <v>5.8267899999999997E-2</v>
      </c>
      <c r="EE26" s="1">
        <v>30052.6</v>
      </c>
      <c r="EF26" s="1">
        <v>30246.2</v>
      </c>
      <c r="EG26" s="1">
        <v>29739.3</v>
      </c>
      <c r="EH26" s="1">
        <v>29699.1</v>
      </c>
      <c r="EI26" s="1">
        <v>36826.400000000001</v>
      </c>
      <c r="EJ26" s="1">
        <v>37182.800000000003</v>
      </c>
      <c r="EK26" s="1">
        <v>41909.199999999997</v>
      </c>
      <c r="EL26" s="1">
        <v>42297.1</v>
      </c>
      <c r="EM26" s="1">
        <v>1.98678</v>
      </c>
      <c r="EN26" s="1">
        <v>2.3299699999999999</v>
      </c>
      <c r="EO26" s="1">
        <v>6.94245E-2</v>
      </c>
      <c r="EP26" s="1">
        <v>0</v>
      </c>
      <c r="EQ26" s="1">
        <v>18.8553</v>
      </c>
      <c r="ER26" s="1">
        <v>999.9</v>
      </c>
      <c r="ES26" s="1">
        <v>42.8</v>
      </c>
      <c r="ET26" s="1">
        <v>24</v>
      </c>
      <c r="EU26" s="1">
        <v>17.3005</v>
      </c>
      <c r="EV26" s="1">
        <v>62.271900000000002</v>
      </c>
      <c r="EW26" s="1">
        <v>28.693899999999999</v>
      </c>
      <c r="EX26" s="1">
        <v>2</v>
      </c>
      <c r="EY26" s="1">
        <v>-0.507853</v>
      </c>
      <c r="EZ26" s="1">
        <v>3.7355100000000001</v>
      </c>
      <c r="FA26" s="1">
        <v>20.348600000000001</v>
      </c>
      <c r="FB26" s="1">
        <v>5.22133</v>
      </c>
      <c r="FC26" s="1">
        <v>12.0099</v>
      </c>
      <c r="FD26" s="1">
        <v>4.9916</v>
      </c>
      <c r="FE26" s="1">
        <v>3.2885</v>
      </c>
      <c r="FF26" s="1">
        <v>5091.6000000000004</v>
      </c>
      <c r="FG26" s="1">
        <v>9999</v>
      </c>
      <c r="FH26" s="1">
        <v>9999</v>
      </c>
      <c r="FI26" s="1">
        <v>86.4</v>
      </c>
      <c r="FJ26" s="1">
        <v>1.86707</v>
      </c>
      <c r="FK26" s="1">
        <v>1.86615</v>
      </c>
      <c r="FL26" s="1">
        <v>1.86564</v>
      </c>
      <c r="FM26" s="1">
        <v>1.86554</v>
      </c>
      <c r="FN26" s="1">
        <v>1.86737</v>
      </c>
      <c r="FO26" s="1">
        <v>1.8699600000000001</v>
      </c>
      <c r="FP26" s="1">
        <v>1.86859</v>
      </c>
      <c r="FQ26" s="1">
        <v>1.86998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 t="s">
        <v>276</v>
      </c>
      <c r="FX26" s="1" t="s">
        <v>277</v>
      </c>
      <c r="FY26" s="1" t="s">
        <v>277</v>
      </c>
      <c r="FZ26" s="1" t="s">
        <v>277</v>
      </c>
      <c r="GA26" s="1" t="s">
        <v>277</v>
      </c>
      <c r="GB26" s="1">
        <v>0</v>
      </c>
      <c r="GC26" s="1">
        <v>100</v>
      </c>
      <c r="GD26" s="1">
        <v>100</v>
      </c>
      <c r="GE26" s="1">
        <v>-3.6680000000000001</v>
      </c>
      <c r="GF26" s="1">
        <v>-0.14050000000000001</v>
      </c>
      <c r="GG26" s="1">
        <v>-1.7115635259145201</v>
      </c>
      <c r="GH26" s="1">
        <v>-6.6878451854120897E-3</v>
      </c>
      <c r="GI26" s="2">
        <v>1.21362754937797E-6</v>
      </c>
      <c r="GJ26" s="2">
        <v>-3.4841582711024898E-10</v>
      </c>
      <c r="GK26" s="1">
        <v>-0.26415922596868802</v>
      </c>
      <c r="GL26" s="1">
        <v>-3.2847856600420498E-3</v>
      </c>
      <c r="GM26" s="1">
        <v>1.0584623776091499E-3</v>
      </c>
      <c r="GN26" s="2">
        <v>-2.1797319391351001E-5</v>
      </c>
      <c r="GO26" s="1">
        <v>3</v>
      </c>
      <c r="GP26" s="1">
        <v>2464</v>
      </c>
      <c r="GQ26" s="1">
        <v>1</v>
      </c>
      <c r="GR26" s="1">
        <v>19</v>
      </c>
      <c r="GS26" s="1">
        <v>32.4</v>
      </c>
      <c r="GT26" s="1">
        <v>32.4</v>
      </c>
      <c r="GU26" s="1">
        <v>0.95214799999999999</v>
      </c>
      <c r="GV26" s="1">
        <v>2.1972700000000001</v>
      </c>
      <c r="GW26" s="1">
        <v>1.94702</v>
      </c>
      <c r="GX26" s="1">
        <v>2.8015099999999999</v>
      </c>
      <c r="GY26" s="1">
        <v>2.19482</v>
      </c>
      <c r="GZ26" s="1">
        <v>2.3095699999999999</v>
      </c>
      <c r="HA26" s="1">
        <v>31.826899999999998</v>
      </c>
      <c r="HB26" s="1">
        <v>15.5067</v>
      </c>
      <c r="HC26" s="1">
        <v>18</v>
      </c>
      <c r="HD26" s="1">
        <v>447.298</v>
      </c>
      <c r="HE26" s="1">
        <v>699.01400000000001</v>
      </c>
      <c r="HF26" s="1">
        <v>13.2996</v>
      </c>
      <c r="HG26" s="1">
        <v>20.6249</v>
      </c>
      <c r="HH26" s="1">
        <v>30.000399999999999</v>
      </c>
      <c r="HI26" s="1">
        <v>20.425000000000001</v>
      </c>
      <c r="HJ26" s="1">
        <v>20.3095</v>
      </c>
      <c r="HK26" s="1">
        <v>19.075199999999999</v>
      </c>
      <c r="HL26" s="1">
        <v>21.828199999999999</v>
      </c>
      <c r="HM26" s="1">
        <v>41.587299999999999</v>
      </c>
      <c r="HN26" s="1">
        <v>13.3063</v>
      </c>
      <c r="HO26" s="1">
        <v>266.20699999999999</v>
      </c>
      <c r="HP26" s="1">
        <v>13.368600000000001</v>
      </c>
      <c r="HQ26" s="1">
        <v>101.726</v>
      </c>
      <c r="HR26" s="1">
        <v>101.608</v>
      </c>
    </row>
    <row r="27" spans="1:226" x14ac:dyDescent="0.2">
      <c r="A27" s="1">
        <v>11</v>
      </c>
      <c r="B27" s="1">
        <v>1657121153.0999999</v>
      </c>
      <c r="C27" s="1">
        <v>50</v>
      </c>
      <c r="D27" s="1" t="s">
        <v>287</v>
      </c>
      <c r="E27" s="3">
        <v>0.43464120370370374</v>
      </c>
      <c r="F27" s="1">
        <v>5</v>
      </c>
      <c r="G27" s="1" t="s">
        <v>905</v>
      </c>
      <c r="H27" s="1" t="s">
        <v>274</v>
      </c>
      <c r="I27" s="1">
        <v>1657121145.31428</v>
      </c>
      <c r="J27" s="1">
        <f t="shared" si="0"/>
        <v>1.746867965965849E-3</v>
      </c>
      <c r="K27" s="1">
        <f t="shared" si="1"/>
        <v>1.746867965965849</v>
      </c>
      <c r="L27" s="1">
        <f t="shared" si="2"/>
        <v>6.5022781949227291</v>
      </c>
      <c r="M27" s="1">
        <f t="shared" si="3"/>
        <v>313.448428571428</v>
      </c>
      <c r="N27" s="1">
        <f t="shared" si="4"/>
        <v>208.25828288841106</v>
      </c>
      <c r="O27" s="1">
        <f t="shared" si="5"/>
        <v>15.45017882870369</v>
      </c>
      <c r="P27" s="1">
        <f t="shared" si="6"/>
        <v>23.253981584010297</v>
      </c>
      <c r="Q27" s="1">
        <f t="shared" si="7"/>
        <v>0.10806393345237858</v>
      </c>
      <c r="R27" s="1">
        <f t="shared" si="8"/>
        <v>2.43603637045823</v>
      </c>
      <c r="S27" s="1">
        <f t="shared" si="9"/>
        <v>0.10546968455213104</v>
      </c>
      <c r="T27" s="1">
        <f t="shared" si="10"/>
        <v>6.6146448611539385E-2</v>
      </c>
      <c r="U27" s="1">
        <f t="shared" si="11"/>
        <v>321.51955509214156</v>
      </c>
      <c r="V27" s="1">
        <f t="shared" si="12"/>
        <v>21.312065826462511</v>
      </c>
      <c r="W27" s="1">
        <f t="shared" si="13"/>
        <v>20.005082142857098</v>
      </c>
      <c r="X27" s="1">
        <f t="shared" si="14"/>
        <v>2.3473517087865594</v>
      </c>
      <c r="Y27" s="1">
        <f t="shared" si="15"/>
        <v>50.155779059800409</v>
      </c>
      <c r="Z27" s="1">
        <f t="shared" si="16"/>
        <v>1.1475438805938611</v>
      </c>
      <c r="AA27" s="1">
        <f t="shared" si="17"/>
        <v>2.2879594377861263</v>
      </c>
      <c r="AB27" s="1">
        <f t="shared" si="18"/>
        <v>1.1998078281926983</v>
      </c>
      <c r="AC27" s="1">
        <f t="shared" si="19"/>
        <v>-77.036877299093945</v>
      </c>
      <c r="AD27" s="1">
        <f t="shared" si="20"/>
        <v>-54.266683188078929</v>
      </c>
      <c r="AE27" s="1">
        <f t="shared" si="21"/>
        <v>-4.4695869375252935</v>
      </c>
      <c r="AF27" s="1">
        <f t="shared" si="22"/>
        <v>185.74640766744338</v>
      </c>
      <c r="AG27" s="1">
        <f t="shared" si="23"/>
        <v>-9.4731119746812933</v>
      </c>
      <c r="AH27" s="1">
        <f t="shared" si="24"/>
        <v>1.7428578925694309</v>
      </c>
      <c r="AI27" s="1">
        <f t="shared" si="25"/>
        <v>6.5022781949227291</v>
      </c>
      <c r="AJ27" s="1">
        <v>290.084132901788</v>
      </c>
      <c r="AK27" s="1">
        <v>294.971557575757</v>
      </c>
      <c r="AL27" s="1">
        <v>-3.21571040227029</v>
      </c>
      <c r="AM27" s="1">
        <v>65.361685950020401</v>
      </c>
      <c r="AN27" s="1">
        <f t="shared" si="26"/>
        <v>1.746867965965849</v>
      </c>
      <c r="AO27" s="1">
        <v>13.3977470816505</v>
      </c>
      <c r="AP27" s="1">
        <v>15.461669090909</v>
      </c>
      <c r="AQ27" s="2">
        <v>-1.7875050656326899E-5</v>
      </c>
      <c r="AR27" s="1">
        <v>78.164141242065995</v>
      </c>
      <c r="AS27" s="1">
        <v>0</v>
      </c>
      <c r="AT27" s="1">
        <v>0</v>
      </c>
      <c r="AU27" s="1">
        <f t="shared" si="27"/>
        <v>1</v>
      </c>
      <c r="AV27" s="1">
        <f t="shared" si="28"/>
        <v>0</v>
      </c>
      <c r="AW27" s="1">
        <f t="shared" si="29"/>
        <v>40196.466612068485</v>
      </c>
      <c r="AX27" s="1">
        <f t="shared" si="30"/>
        <v>2000.0221428571399</v>
      </c>
      <c r="AY27" s="1">
        <f t="shared" si="31"/>
        <v>1681.2186109285683</v>
      </c>
      <c r="AZ27" s="1">
        <f t="shared" si="32"/>
        <v>0.84059999882144132</v>
      </c>
      <c r="BA27" s="1">
        <f t="shared" si="33"/>
        <v>0.16075799772538191</v>
      </c>
      <c r="BB27" s="1">
        <v>6</v>
      </c>
      <c r="BC27" s="1">
        <v>0.5</v>
      </c>
      <c r="BD27" s="1" t="s">
        <v>275</v>
      </c>
      <c r="BE27" s="1">
        <v>2</v>
      </c>
      <c r="BF27" s="1" t="b">
        <v>1</v>
      </c>
      <c r="BG27" s="1">
        <v>1657121145.31428</v>
      </c>
      <c r="BH27" s="1">
        <v>313.448428571428</v>
      </c>
      <c r="BI27" s="1">
        <v>302.73621428571403</v>
      </c>
      <c r="BJ27" s="1">
        <v>15.4681392857142</v>
      </c>
      <c r="BK27" s="1">
        <v>13.409053571428499</v>
      </c>
      <c r="BL27" s="1">
        <v>317.17003571428501</v>
      </c>
      <c r="BM27" s="1">
        <v>15.608582142857101</v>
      </c>
      <c r="BN27" s="1">
        <v>499.998357142857</v>
      </c>
      <c r="BO27" s="1">
        <v>74.087585714285694</v>
      </c>
      <c r="BP27" s="1">
        <v>9.9998157142857105E-2</v>
      </c>
      <c r="BQ27" s="1">
        <v>19.591878571428499</v>
      </c>
      <c r="BR27" s="1">
        <v>20.005082142857098</v>
      </c>
      <c r="BS27" s="1">
        <v>999.9</v>
      </c>
      <c r="BT27" s="1">
        <v>0</v>
      </c>
      <c r="BU27" s="1">
        <v>0</v>
      </c>
      <c r="BV27" s="1">
        <v>10007.5714285714</v>
      </c>
      <c r="BW27" s="1">
        <v>0</v>
      </c>
      <c r="BX27" s="1">
        <v>1306.76285714285</v>
      </c>
      <c r="BY27" s="1">
        <v>10.7120707142857</v>
      </c>
      <c r="BZ27" s="1">
        <v>318.37310714285701</v>
      </c>
      <c r="CA27" s="1">
        <v>306.85110714285702</v>
      </c>
      <c r="CB27" s="1">
        <v>2.0590760714285699</v>
      </c>
      <c r="CC27" s="1">
        <v>302.73621428571403</v>
      </c>
      <c r="CD27" s="1">
        <v>13.409053571428499</v>
      </c>
      <c r="CE27" s="1">
        <v>1.1459967857142801</v>
      </c>
      <c r="CF27" s="1">
        <v>0.99344474999999999</v>
      </c>
      <c r="CG27" s="1">
        <v>8.9179117857142796</v>
      </c>
      <c r="CH27" s="1">
        <v>6.82058964285714</v>
      </c>
      <c r="CI27" s="1">
        <v>2000.0221428571399</v>
      </c>
      <c r="CJ27" s="1">
        <v>0.97999921428571402</v>
      </c>
      <c r="CK27" s="1">
        <v>2.0000585714285701E-2</v>
      </c>
      <c r="CL27" s="1">
        <v>0</v>
      </c>
      <c r="CM27" s="1">
        <v>2.1653785714285698</v>
      </c>
      <c r="CN27" s="1">
        <v>0</v>
      </c>
      <c r="CO27" s="1">
        <v>13363.6357142857</v>
      </c>
      <c r="CP27" s="1">
        <v>16749.621428571401</v>
      </c>
      <c r="CQ27" s="1">
        <v>39.008749999999999</v>
      </c>
      <c r="CR27" s="1">
        <v>39.789928571428497</v>
      </c>
      <c r="CS27" s="1">
        <v>39.488607142857099</v>
      </c>
      <c r="CT27" s="1">
        <v>37.838999999999999</v>
      </c>
      <c r="CU27" s="1">
        <v>37.535428571428497</v>
      </c>
      <c r="CV27" s="1">
        <v>1960.0214285714201</v>
      </c>
      <c r="CW27" s="1">
        <v>40.000357142857098</v>
      </c>
      <c r="CX27" s="1">
        <v>0</v>
      </c>
      <c r="CY27" s="1">
        <v>1657121159</v>
      </c>
      <c r="CZ27" s="1">
        <v>0</v>
      </c>
      <c r="DA27" s="1">
        <v>1657119205.5999999</v>
      </c>
      <c r="DB27" s="3">
        <v>0.4120949074074074</v>
      </c>
      <c r="DC27" s="1">
        <v>1657119205.5999999</v>
      </c>
      <c r="DD27" s="1">
        <v>1657119202.0999999</v>
      </c>
      <c r="DE27" s="1">
        <v>2</v>
      </c>
      <c r="DF27" s="1">
        <v>0.621</v>
      </c>
      <c r="DG27" s="1">
        <v>-0.04</v>
      </c>
      <c r="DH27" s="1">
        <v>-4.3570000000000002</v>
      </c>
      <c r="DI27" s="1">
        <v>-0.13400000000000001</v>
      </c>
      <c r="DJ27" s="1">
        <v>420</v>
      </c>
      <c r="DK27" s="1">
        <v>16</v>
      </c>
      <c r="DL27" s="1">
        <v>0.22</v>
      </c>
      <c r="DM27" s="1">
        <v>0.08</v>
      </c>
      <c r="DN27" s="1">
        <v>10.2654227499999</v>
      </c>
      <c r="DO27" s="1">
        <v>8.6374438649155802</v>
      </c>
      <c r="DP27" s="1">
        <v>0.83674453414105798</v>
      </c>
      <c r="DQ27" s="1">
        <v>0</v>
      </c>
      <c r="DR27" s="1">
        <v>2.0561197499999899</v>
      </c>
      <c r="DS27" s="1">
        <v>8.1264202626639206E-2</v>
      </c>
      <c r="DT27" s="1">
        <v>9.8617431236824992E-3</v>
      </c>
      <c r="DU27" s="1">
        <v>1</v>
      </c>
      <c r="DV27" s="1">
        <v>1</v>
      </c>
      <c r="DW27" s="1">
        <v>2</v>
      </c>
      <c r="DX27" s="4">
        <v>44563</v>
      </c>
      <c r="DY27" s="1">
        <v>2.9895</v>
      </c>
      <c r="DZ27" s="1">
        <v>2.7248000000000001</v>
      </c>
      <c r="EA27" s="1">
        <v>5.93336E-2</v>
      </c>
      <c r="EB27" s="1">
        <v>5.6218499999999998E-2</v>
      </c>
      <c r="EC27" s="1">
        <v>6.6006499999999996E-2</v>
      </c>
      <c r="ED27" s="1">
        <v>5.8279299999999999E-2</v>
      </c>
      <c r="EE27" s="1">
        <v>30137.1</v>
      </c>
      <c r="EF27" s="1">
        <v>30334</v>
      </c>
      <c r="EG27" s="1">
        <v>29739.200000000001</v>
      </c>
      <c r="EH27" s="1">
        <v>29698.400000000001</v>
      </c>
      <c r="EI27" s="1">
        <v>36827.199999999997</v>
      </c>
      <c r="EJ27" s="1">
        <v>37181.4</v>
      </c>
      <c r="EK27" s="1">
        <v>41909.4</v>
      </c>
      <c r="EL27" s="1">
        <v>42296.1</v>
      </c>
      <c r="EM27" s="1">
        <v>1.98682</v>
      </c>
      <c r="EN27" s="1">
        <v>2.3296199999999998</v>
      </c>
      <c r="EO27" s="1">
        <v>6.8992399999999995E-2</v>
      </c>
      <c r="EP27" s="1">
        <v>0</v>
      </c>
      <c r="EQ27" s="1">
        <v>18.856200000000001</v>
      </c>
      <c r="ER27" s="1">
        <v>999.9</v>
      </c>
      <c r="ES27" s="1">
        <v>42.8</v>
      </c>
      <c r="ET27" s="1">
        <v>24</v>
      </c>
      <c r="EU27" s="1">
        <v>17.301200000000001</v>
      </c>
      <c r="EV27" s="1">
        <v>62.251899999999999</v>
      </c>
      <c r="EW27" s="1">
        <v>28.561699999999998</v>
      </c>
      <c r="EX27" s="1">
        <v>2</v>
      </c>
      <c r="EY27" s="1">
        <v>-0.50756599999999996</v>
      </c>
      <c r="EZ27" s="1">
        <v>3.7039599999999999</v>
      </c>
      <c r="FA27" s="1">
        <v>20.350300000000001</v>
      </c>
      <c r="FB27" s="1">
        <v>5.2210299999999998</v>
      </c>
      <c r="FC27" s="1">
        <v>12.0099</v>
      </c>
      <c r="FD27" s="1">
        <v>4.9914500000000004</v>
      </c>
      <c r="FE27" s="1">
        <v>3.2885</v>
      </c>
      <c r="FF27" s="1">
        <v>5091.8</v>
      </c>
      <c r="FG27" s="1">
        <v>9999</v>
      </c>
      <c r="FH27" s="1">
        <v>9999</v>
      </c>
      <c r="FI27" s="1">
        <v>86.4</v>
      </c>
      <c r="FJ27" s="1">
        <v>1.86707</v>
      </c>
      <c r="FK27" s="1">
        <v>1.86615</v>
      </c>
      <c r="FL27" s="1">
        <v>1.8656699999999999</v>
      </c>
      <c r="FM27" s="1">
        <v>1.86554</v>
      </c>
      <c r="FN27" s="1">
        <v>1.86737</v>
      </c>
      <c r="FO27" s="1">
        <v>1.8699600000000001</v>
      </c>
      <c r="FP27" s="1">
        <v>1.86859</v>
      </c>
      <c r="FQ27" s="1">
        <v>1.86998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 t="s">
        <v>276</v>
      </c>
      <c r="FX27" s="1" t="s">
        <v>277</v>
      </c>
      <c r="FY27" s="1" t="s">
        <v>277</v>
      </c>
      <c r="FZ27" s="1" t="s">
        <v>277</v>
      </c>
      <c r="GA27" s="1" t="s">
        <v>277</v>
      </c>
      <c r="GB27" s="1">
        <v>0</v>
      </c>
      <c r="GC27" s="1">
        <v>100</v>
      </c>
      <c r="GD27" s="1">
        <v>100</v>
      </c>
      <c r="GE27" s="1">
        <v>-3.5720000000000001</v>
      </c>
      <c r="GF27" s="1">
        <v>-0.14050000000000001</v>
      </c>
      <c r="GG27" s="1">
        <v>-1.7115635259145201</v>
      </c>
      <c r="GH27" s="1">
        <v>-6.6878451854120897E-3</v>
      </c>
      <c r="GI27" s="2">
        <v>1.21362754937797E-6</v>
      </c>
      <c r="GJ27" s="2">
        <v>-3.4841582711024898E-10</v>
      </c>
      <c r="GK27" s="1">
        <v>-0.26415922596868802</v>
      </c>
      <c r="GL27" s="1">
        <v>-3.2847856600420498E-3</v>
      </c>
      <c r="GM27" s="1">
        <v>1.0584623776091499E-3</v>
      </c>
      <c r="GN27" s="2">
        <v>-2.1797319391351001E-5</v>
      </c>
      <c r="GO27" s="1">
        <v>3</v>
      </c>
      <c r="GP27" s="1">
        <v>2464</v>
      </c>
      <c r="GQ27" s="1">
        <v>1</v>
      </c>
      <c r="GR27" s="1">
        <v>19</v>
      </c>
      <c r="GS27" s="1">
        <v>32.5</v>
      </c>
      <c r="GT27" s="1">
        <v>32.5</v>
      </c>
      <c r="GU27" s="1">
        <v>0.91064500000000004</v>
      </c>
      <c r="GV27" s="1">
        <v>2.1972700000000001</v>
      </c>
      <c r="GW27" s="1">
        <v>1.94702</v>
      </c>
      <c r="GX27" s="1">
        <v>2.8015099999999999</v>
      </c>
      <c r="GY27" s="1">
        <v>2.19482</v>
      </c>
      <c r="GZ27" s="1">
        <v>2.3083499999999999</v>
      </c>
      <c r="HA27" s="1">
        <v>31.826899999999998</v>
      </c>
      <c r="HB27" s="1">
        <v>15.5067</v>
      </c>
      <c r="HC27" s="1">
        <v>18</v>
      </c>
      <c r="HD27" s="1">
        <v>447.39600000000002</v>
      </c>
      <c r="HE27" s="1">
        <v>698.83100000000002</v>
      </c>
      <c r="HF27" s="1">
        <v>13.298999999999999</v>
      </c>
      <c r="HG27" s="1">
        <v>20.632200000000001</v>
      </c>
      <c r="HH27" s="1">
        <v>30.000299999999999</v>
      </c>
      <c r="HI27" s="1">
        <v>20.4331</v>
      </c>
      <c r="HJ27" s="1">
        <v>20.317699999999999</v>
      </c>
      <c r="HK27" s="1">
        <v>18.235700000000001</v>
      </c>
      <c r="HL27" s="1">
        <v>21.828199999999999</v>
      </c>
      <c r="HM27" s="1">
        <v>41.587299999999999</v>
      </c>
      <c r="HN27" s="1">
        <v>13.3017</v>
      </c>
      <c r="HO27" s="1">
        <v>246.172</v>
      </c>
      <c r="HP27" s="1">
        <v>13.368600000000001</v>
      </c>
      <c r="HQ27" s="1">
        <v>101.726</v>
      </c>
      <c r="HR27" s="1">
        <v>101.605</v>
      </c>
    </row>
    <row r="28" spans="1:226" x14ac:dyDescent="0.2">
      <c r="A28" s="1">
        <v>12</v>
      </c>
      <c r="B28" s="1">
        <v>1657121158.0999999</v>
      </c>
      <c r="C28" s="1">
        <v>55</v>
      </c>
      <c r="D28" s="1" t="s">
        <v>288</v>
      </c>
      <c r="E28" s="3">
        <v>0.4346990740740741</v>
      </c>
      <c r="F28" s="1">
        <v>5</v>
      </c>
      <c r="G28" s="1" t="s">
        <v>906</v>
      </c>
      <c r="H28" s="1" t="s">
        <v>274</v>
      </c>
      <c r="I28" s="1">
        <v>1657121150.5999899</v>
      </c>
      <c r="J28" s="1">
        <f t="shared" si="0"/>
        <v>1.7400253318044371E-3</v>
      </c>
      <c r="K28" s="1">
        <f t="shared" si="1"/>
        <v>1.7400253318044372</v>
      </c>
      <c r="L28" s="1">
        <f t="shared" si="2"/>
        <v>6.2310237362446461</v>
      </c>
      <c r="M28" s="1">
        <f t="shared" si="3"/>
        <v>296.71155555555498</v>
      </c>
      <c r="N28" s="1">
        <f t="shared" si="4"/>
        <v>195.66491801320794</v>
      </c>
      <c r="O28" s="1">
        <f t="shared" si="5"/>
        <v>14.51601251083838</v>
      </c>
      <c r="P28" s="1">
        <f t="shared" si="6"/>
        <v>22.012472630704362</v>
      </c>
      <c r="Q28" s="1">
        <f t="shared" si="7"/>
        <v>0.10766009474742055</v>
      </c>
      <c r="R28" s="1">
        <f t="shared" si="8"/>
        <v>2.4357964265940177</v>
      </c>
      <c r="S28" s="1">
        <f t="shared" si="9"/>
        <v>0.10508470321197583</v>
      </c>
      <c r="T28" s="1">
        <f t="shared" si="10"/>
        <v>6.5904196978854343E-2</v>
      </c>
      <c r="U28" s="1">
        <f t="shared" si="11"/>
        <v>321.52330820669624</v>
      </c>
      <c r="V28" s="1">
        <f t="shared" si="12"/>
        <v>21.30055663291856</v>
      </c>
      <c r="W28" s="1">
        <f t="shared" si="13"/>
        <v>20.001040740740699</v>
      </c>
      <c r="X28" s="1">
        <f t="shared" si="14"/>
        <v>2.3467643341559845</v>
      </c>
      <c r="Y28" s="1">
        <f t="shared" si="15"/>
        <v>50.186565232386911</v>
      </c>
      <c r="Z28" s="1">
        <f t="shared" si="16"/>
        <v>1.1472618560881651</v>
      </c>
      <c r="AA28" s="1">
        <f t="shared" si="17"/>
        <v>2.2859939722429981</v>
      </c>
      <c r="AB28" s="1">
        <f t="shared" si="18"/>
        <v>1.1995024780678194</v>
      </c>
      <c r="AC28" s="1">
        <f t="shared" si="19"/>
        <v>-76.735117132575681</v>
      </c>
      <c r="AD28" s="1">
        <f t="shared" si="20"/>
        <v>-55.547305524681022</v>
      </c>
      <c r="AE28" s="1">
        <f t="shared" si="21"/>
        <v>-4.5750951022223241</v>
      </c>
      <c r="AF28" s="1">
        <f t="shared" si="22"/>
        <v>184.6657904472172</v>
      </c>
      <c r="AG28" s="1">
        <f t="shared" si="23"/>
        <v>-9.9784057738024501</v>
      </c>
      <c r="AH28" s="1">
        <f t="shared" si="24"/>
        <v>1.7456836285720616</v>
      </c>
      <c r="AI28" s="1">
        <f t="shared" si="25"/>
        <v>6.2310237362446461</v>
      </c>
      <c r="AJ28" s="1">
        <v>273.40637542838101</v>
      </c>
      <c r="AK28" s="1">
        <v>278.75030909090901</v>
      </c>
      <c r="AL28" s="1">
        <v>-3.2473261808041101</v>
      </c>
      <c r="AM28" s="1">
        <v>65.361685950020401</v>
      </c>
      <c r="AN28" s="1">
        <f t="shared" si="26"/>
        <v>1.7400253318044372</v>
      </c>
      <c r="AO28" s="1">
        <v>13.402737165999101</v>
      </c>
      <c r="AP28" s="1">
        <v>15.4585745454545</v>
      </c>
      <c r="AQ28" s="2">
        <v>-1.5451609153771399E-5</v>
      </c>
      <c r="AR28" s="1">
        <v>78.164141242065995</v>
      </c>
      <c r="AS28" s="1">
        <v>0</v>
      </c>
      <c r="AT28" s="1">
        <v>0</v>
      </c>
      <c r="AU28" s="1">
        <f t="shared" si="27"/>
        <v>1</v>
      </c>
      <c r="AV28" s="1">
        <f t="shared" si="28"/>
        <v>0</v>
      </c>
      <c r="AW28" s="1">
        <f t="shared" si="29"/>
        <v>40192.332373895602</v>
      </c>
      <c r="AX28" s="1">
        <f t="shared" si="30"/>
        <v>2000.0444444444399</v>
      </c>
      <c r="AY28" s="1">
        <f t="shared" si="31"/>
        <v>1681.2374446666786</v>
      </c>
      <c r="AZ28" s="1">
        <f t="shared" si="32"/>
        <v>0.84060004233240049</v>
      </c>
      <c r="BA28" s="1">
        <f t="shared" si="33"/>
        <v>0.16075808170153288</v>
      </c>
      <c r="BB28" s="1">
        <v>6</v>
      </c>
      <c r="BC28" s="1">
        <v>0.5</v>
      </c>
      <c r="BD28" s="1" t="s">
        <v>275</v>
      </c>
      <c r="BE28" s="1">
        <v>2</v>
      </c>
      <c r="BF28" s="1" t="b">
        <v>1</v>
      </c>
      <c r="BG28" s="1">
        <v>1657121150.5999899</v>
      </c>
      <c r="BH28" s="1">
        <v>296.71155555555498</v>
      </c>
      <c r="BI28" s="1">
        <v>285.35896296296301</v>
      </c>
      <c r="BJ28" s="1">
        <v>15.4642259259259</v>
      </c>
      <c r="BK28" s="1">
        <v>13.401788888888801</v>
      </c>
      <c r="BL28" s="1">
        <v>300.33151851851801</v>
      </c>
      <c r="BM28" s="1">
        <v>15.604737037036999</v>
      </c>
      <c r="BN28" s="1">
        <v>499.99722222222198</v>
      </c>
      <c r="BO28" s="1">
        <v>74.088111111111104</v>
      </c>
      <c r="BP28" s="1">
        <v>0.100009366666666</v>
      </c>
      <c r="BQ28" s="1">
        <v>19.578044444444402</v>
      </c>
      <c r="BR28" s="1">
        <v>20.001040740740699</v>
      </c>
      <c r="BS28" s="1">
        <v>999.9</v>
      </c>
      <c r="BT28" s="1">
        <v>0</v>
      </c>
      <c r="BU28" s="1">
        <v>0</v>
      </c>
      <c r="BV28" s="1">
        <v>10005.9307407407</v>
      </c>
      <c r="BW28" s="1">
        <v>0</v>
      </c>
      <c r="BX28" s="1">
        <v>1308.4674074074001</v>
      </c>
      <c r="BY28" s="1">
        <v>11.352518518518499</v>
      </c>
      <c r="BZ28" s="1">
        <v>301.37203703703699</v>
      </c>
      <c r="CA28" s="1">
        <v>289.23533333333302</v>
      </c>
      <c r="CB28" s="1">
        <v>2.0624274074073998</v>
      </c>
      <c r="CC28" s="1">
        <v>285.35896296296301</v>
      </c>
      <c r="CD28" s="1">
        <v>13.401788888888801</v>
      </c>
      <c r="CE28" s="1">
        <v>1.14571592592592</v>
      </c>
      <c r="CF28" s="1">
        <v>0.99291385185185099</v>
      </c>
      <c r="CG28" s="1">
        <v>8.9142751851851791</v>
      </c>
      <c r="CH28" s="1">
        <v>6.8128122222222203</v>
      </c>
      <c r="CI28" s="1">
        <v>2000.0444444444399</v>
      </c>
      <c r="CJ28" s="1">
        <v>0.97999788888888895</v>
      </c>
      <c r="CK28" s="1">
        <v>2.00019111111111E-2</v>
      </c>
      <c r="CL28" s="1">
        <v>0</v>
      </c>
      <c r="CM28" s="1">
        <v>2.1557407407407401</v>
      </c>
      <c r="CN28" s="1">
        <v>0</v>
      </c>
      <c r="CO28" s="1">
        <v>13365.285185185099</v>
      </c>
      <c r="CP28" s="1">
        <v>16749.792592592501</v>
      </c>
      <c r="CQ28" s="1">
        <v>38.9094814814814</v>
      </c>
      <c r="CR28" s="1">
        <v>39.715037037037</v>
      </c>
      <c r="CS28" s="1">
        <v>39.395555555555497</v>
      </c>
      <c r="CT28" s="1">
        <v>37.761222222222202</v>
      </c>
      <c r="CU28" s="1">
        <v>37.460370370370299</v>
      </c>
      <c r="CV28" s="1">
        <v>1960.0403703703701</v>
      </c>
      <c r="CW28" s="1">
        <v>40.0037037037037</v>
      </c>
      <c r="CX28" s="1">
        <v>0</v>
      </c>
      <c r="CY28" s="1">
        <v>1657121163.8</v>
      </c>
      <c r="CZ28" s="1">
        <v>0</v>
      </c>
      <c r="DA28" s="1">
        <v>1657119205.5999999</v>
      </c>
      <c r="DB28" s="3">
        <v>0.4120949074074074</v>
      </c>
      <c r="DC28" s="1">
        <v>1657119205.5999999</v>
      </c>
      <c r="DD28" s="1">
        <v>1657119202.0999999</v>
      </c>
      <c r="DE28" s="1">
        <v>2</v>
      </c>
      <c r="DF28" s="1">
        <v>0.621</v>
      </c>
      <c r="DG28" s="1">
        <v>-0.04</v>
      </c>
      <c r="DH28" s="1">
        <v>-4.3570000000000002</v>
      </c>
      <c r="DI28" s="1">
        <v>-0.13400000000000001</v>
      </c>
      <c r="DJ28" s="1">
        <v>420</v>
      </c>
      <c r="DK28" s="1">
        <v>16</v>
      </c>
      <c r="DL28" s="1">
        <v>0.22</v>
      </c>
      <c r="DM28" s="1">
        <v>0.08</v>
      </c>
      <c r="DN28" s="1">
        <v>10.954121750000001</v>
      </c>
      <c r="DO28" s="1">
        <v>7.3573660412757897</v>
      </c>
      <c r="DP28" s="1">
        <v>0.70864602911780805</v>
      </c>
      <c r="DQ28" s="1">
        <v>0</v>
      </c>
      <c r="DR28" s="1">
        <v>2.0582159999999998</v>
      </c>
      <c r="DS28" s="1">
        <v>3.6778311444646598E-2</v>
      </c>
      <c r="DT28" s="1">
        <v>8.7560818292201394E-3</v>
      </c>
      <c r="DU28" s="1">
        <v>1</v>
      </c>
      <c r="DV28" s="1">
        <v>1</v>
      </c>
      <c r="DW28" s="1">
        <v>2</v>
      </c>
      <c r="DX28" s="4">
        <v>44563</v>
      </c>
      <c r="DY28" s="1">
        <v>2.98936</v>
      </c>
      <c r="DZ28" s="1">
        <v>2.72472</v>
      </c>
      <c r="EA28" s="1">
        <v>5.6620400000000001E-2</v>
      </c>
      <c r="EB28" s="1">
        <v>5.3413500000000003E-2</v>
      </c>
      <c r="EC28" s="1">
        <v>6.5999100000000005E-2</v>
      </c>
      <c r="ED28" s="1">
        <v>5.8290099999999997E-2</v>
      </c>
      <c r="EE28" s="1">
        <v>30223.3</v>
      </c>
      <c r="EF28" s="1">
        <v>30424.1</v>
      </c>
      <c r="EG28" s="1">
        <v>29738.6</v>
      </c>
      <c r="EH28" s="1">
        <v>29698.3</v>
      </c>
      <c r="EI28" s="1">
        <v>36826.800000000003</v>
      </c>
      <c r="EJ28" s="1">
        <v>37180.6</v>
      </c>
      <c r="EK28" s="1">
        <v>41908.699999999997</v>
      </c>
      <c r="EL28" s="1">
        <v>42295.7</v>
      </c>
      <c r="EM28" s="1">
        <v>1.98655</v>
      </c>
      <c r="EN28" s="1">
        <v>2.3295499999999998</v>
      </c>
      <c r="EO28" s="1">
        <v>6.87614E-2</v>
      </c>
      <c r="EP28" s="1">
        <v>0</v>
      </c>
      <c r="EQ28" s="1">
        <v>18.857299999999999</v>
      </c>
      <c r="ER28" s="1">
        <v>999.9</v>
      </c>
      <c r="ES28" s="1">
        <v>42.8</v>
      </c>
      <c r="ET28" s="1">
        <v>24</v>
      </c>
      <c r="EU28" s="1">
        <v>17.301500000000001</v>
      </c>
      <c r="EV28" s="1">
        <v>62.1419</v>
      </c>
      <c r="EW28" s="1">
        <v>28.625800000000002</v>
      </c>
      <c r="EX28" s="1">
        <v>2</v>
      </c>
      <c r="EY28" s="1">
        <v>-0.50702199999999997</v>
      </c>
      <c r="EZ28" s="1">
        <v>3.3540999999999999</v>
      </c>
      <c r="FA28" s="1">
        <v>20.354900000000001</v>
      </c>
      <c r="FB28" s="1">
        <v>5.2190899999999996</v>
      </c>
      <c r="FC28" s="1">
        <v>12.0099</v>
      </c>
      <c r="FD28" s="1">
        <v>4.9912999999999998</v>
      </c>
      <c r="FE28" s="1">
        <v>3.2882799999999999</v>
      </c>
      <c r="FF28" s="1">
        <v>5091.8</v>
      </c>
      <c r="FG28" s="1">
        <v>9999</v>
      </c>
      <c r="FH28" s="1">
        <v>9999</v>
      </c>
      <c r="FI28" s="1">
        <v>86.4</v>
      </c>
      <c r="FJ28" s="1">
        <v>1.86707</v>
      </c>
      <c r="FK28" s="1">
        <v>1.86615</v>
      </c>
      <c r="FL28" s="1">
        <v>1.8656900000000001</v>
      </c>
      <c r="FM28" s="1">
        <v>1.86554</v>
      </c>
      <c r="FN28" s="1">
        <v>1.86737</v>
      </c>
      <c r="FO28" s="1">
        <v>1.8699600000000001</v>
      </c>
      <c r="FP28" s="1">
        <v>1.86859</v>
      </c>
      <c r="FQ28" s="1">
        <v>1.87002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 t="s">
        <v>276</v>
      </c>
      <c r="FX28" s="1" t="s">
        <v>277</v>
      </c>
      <c r="FY28" s="1" t="s">
        <v>277</v>
      </c>
      <c r="FZ28" s="1" t="s">
        <v>277</v>
      </c>
      <c r="GA28" s="1" t="s">
        <v>277</v>
      </c>
      <c r="GB28" s="1">
        <v>0</v>
      </c>
      <c r="GC28" s="1">
        <v>100</v>
      </c>
      <c r="GD28" s="1">
        <v>100</v>
      </c>
      <c r="GE28" s="1">
        <v>-3.4740000000000002</v>
      </c>
      <c r="GF28" s="1">
        <v>-0.1406</v>
      </c>
      <c r="GG28" s="1">
        <v>-1.7115635259145201</v>
      </c>
      <c r="GH28" s="1">
        <v>-6.6878451854120897E-3</v>
      </c>
      <c r="GI28" s="2">
        <v>1.21362754937797E-6</v>
      </c>
      <c r="GJ28" s="2">
        <v>-3.4841582711024898E-10</v>
      </c>
      <c r="GK28" s="1">
        <v>-0.26415922596868802</v>
      </c>
      <c r="GL28" s="1">
        <v>-3.2847856600420498E-3</v>
      </c>
      <c r="GM28" s="1">
        <v>1.0584623776091499E-3</v>
      </c>
      <c r="GN28" s="2">
        <v>-2.1797319391351001E-5</v>
      </c>
      <c r="GO28" s="1">
        <v>3</v>
      </c>
      <c r="GP28" s="1">
        <v>2464</v>
      </c>
      <c r="GQ28" s="1">
        <v>1</v>
      </c>
      <c r="GR28" s="1">
        <v>19</v>
      </c>
      <c r="GS28" s="1">
        <v>32.5</v>
      </c>
      <c r="GT28" s="1">
        <v>32.6</v>
      </c>
      <c r="GU28" s="1">
        <v>0.86425799999999997</v>
      </c>
      <c r="GV28" s="1">
        <v>2.2033700000000001</v>
      </c>
      <c r="GW28" s="1">
        <v>1.94702</v>
      </c>
      <c r="GX28" s="1">
        <v>2.8015099999999999</v>
      </c>
      <c r="GY28" s="1">
        <v>2.19482</v>
      </c>
      <c r="GZ28" s="1">
        <v>2.3034699999999999</v>
      </c>
      <c r="HA28" s="1">
        <v>31.848800000000001</v>
      </c>
      <c r="HB28" s="1">
        <v>15.5242</v>
      </c>
      <c r="HC28" s="1">
        <v>18</v>
      </c>
      <c r="HD28" s="1">
        <v>447.30599999999998</v>
      </c>
      <c r="HE28" s="1">
        <v>698.89400000000001</v>
      </c>
      <c r="HF28" s="1">
        <v>13.2987</v>
      </c>
      <c r="HG28" s="1">
        <v>20.640699999999999</v>
      </c>
      <c r="HH28" s="1">
        <v>30.000399999999999</v>
      </c>
      <c r="HI28" s="1">
        <v>20.4406</v>
      </c>
      <c r="HJ28" s="1">
        <v>20.326599999999999</v>
      </c>
      <c r="HK28" s="1">
        <v>17.307500000000001</v>
      </c>
      <c r="HL28" s="1">
        <v>21.828199999999999</v>
      </c>
      <c r="HM28" s="1">
        <v>41.587299999999999</v>
      </c>
      <c r="HN28" s="1">
        <v>13.6203</v>
      </c>
      <c r="HO28" s="1">
        <v>232.79599999999999</v>
      </c>
      <c r="HP28" s="1">
        <v>13.334899999999999</v>
      </c>
      <c r="HQ28" s="1">
        <v>101.724</v>
      </c>
      <c r="HR28" s="1">
        <v>101.605</v>
      </c>
    </row>
    <row r="29" spans="1:226" x14ac:dyDescent="0.2">
      <c r="A29" s="1">
        <v>13</v>
      </c>
      <c r="B29" s="1">
        <v>1657121163.0999999</v>
      </c>
      <c r="C29" s="1">
        <v>60</v>
      </c>
      <c r="D29" s="1" t="s">
        <v>289</v>
      </c>
      <c r="E29" s="3">
        <v>0.4347569444444444</v>
      </c>
      <c r="F29" s="1">
        <v>5</v>
      </c>
      <c r="G29" s="1" t="s">
        <v>907</v>
      </c>
      <c r="H29" s="1" t="s">
        <v>274</v>
      </c>
      <c r="I29" s="1">
        <v>1657121155.31428</v>
      </c>
      <c r="J29" s="1">
        <f t="shared" si="0"/>
        <v>1.7450374028358318E-3</v>
      </c>
      <c r="K29" s="1">
        <f t="shared" si="1"/>
        <v>1.7450374028358318</v>
      </c>
      <c r="L29" s="1">
        <f t="shared" si="2"/>
        <v>5.8611560345769256</v>
      </c>
      <c r="M29" s="1">
        <f t="shared" si="3"/>
        <v>281.72903571428498</v>
      </c>
      <c r="N29" s="1">
        <f t="shared" si="4"/>
        <v>186.89257190306054</v>
      </c>
      <c r="O29" s="1">
        <f t="shared" si="5"/>
        <v>13.865312579863236</v>
      </c>
      <c r="P29" s="1">
        <f t="shared" si="6"/>
        <v>20.90110432547397</v>
      </c>
      <c r="Q29" s="1">
        <f t="shared" si="7"/>
        <v>0.1080111633347078</v>
      </c>
      <c r="R29" s="1">
        <f t="shared" si="8"/>
        <v>2.4349442413998243</v>
      </c>
      <c r="S29" s="1">
        <f t="shared" si="9"/>
        <v>0.10541828235110397</v>
      </c>
      <c r="T29" s="1">
        <f t="shared" si="10"/>
        <v>6.6114202271315509E-2</v>
      </c>
      <c r="U29" s="1">
        <f t="shared" si="11"/>
        <v>321.52690198505968</v>
      </c>
      <c r="V29" s="1">
        <f t="shared" si="12"/>
        <v>21.283068002169763</v>
      </c>
      <c r="W29" s="1">
        <f t="shared" si="13"/>
        <v>19.997510714285699</v>
      </c>
      <c r="X29" s="1">
        <f t="shared" si="14"/>
        <v>2.3462513878949172</v>
      </c>
      <c r="Y29" s="1">
        <f t="shared" si="15"/>
        <v>50.230431762597384</v>
      </c>
      <c r="Z29" s="1">
        <f t="shared" si="16"/>
        <v>1.1470854459535724</v>
      </c>
      <c r="AA29" s="1">
        <f t="shared" si="17"/>
        <v>2.2836463986115203</v>
      </c>
      <c r="AB29" s="1">
        <f t="shared" si="18"/>
        <v>1.1991659419413447</v>
      </c>
      <c r="AC29" s="1">
        <f t="shared" si="19"/>
        <v>-76.956149465060179</v>
      </c>
      <c r="AD29" s="1">
        <f t="shared" si="20"/>
        <v>-57.235372109988404</v>
      </c>
      <c r="AE29" s="1">
        <f t="shared" si="21"/>
        <v>-4.7152961325610026</v>
      </c>
      <c r="AF29" s="1">
        <f t="shared" si="22"/>
        <v>182.62008427745013</v>
      </c>
      <c r="AG29" s="1">
        <f t="shared" si="23"/>
        <v>-10.378399204098923</v>
      </c>
      <c r="AH29" s="1">
        <f t="shared" si="24"/>
        <v>1.7424529988613526</v>
      </c>
      <c r="AI29" s="1">
        <f t="shared" si="25"/>
        <v>5.8611560345769256</v>
      </c>
      <c r="AJ29" s="1">
        <v>256.803568053547</v>
      </c>
      <c r="AK29" s="1">
        <v>262.568218181818</v>
      </c>
      <c r="AL29" s="1">
        <v>-3.2398200703011701</v>
      </c>
      <c r="AM29" s="1">
        <v>65.361685950020401</v>
      </c>
      <c r="AN29" s="1">
        <f t="shared" si="26"/>
        <v>1.7450374028358318</v>
      </c>
      <c r="AO29" s="1">
        <v>13.405721372421899</v>
      </c>
      <c r="AP29" s="1">
        <v>15.4673957575757</v>
      </c>
      <c r="AQ29" s="2">
        <v>-9.1742791000366905E-6</v>
      </c>
      <c r="AR29" s="1">
        <v>78.164141242065995</v>
      </c>
      <c r="AS29" s="1">
        <v>0</v>
      </c>
      <c r="AT29" s="1">
        <v>0</v>
      </c>
      <c r="AU29" s="1">
        <f t="shared" si="27"/>
        <v>1</v>
      </c>
      <c r="AV29" s="1">
        <f t="shared" si="28"/>
        <v>0</v>
      </c>
      <c r="AW29" s="1">
        <f t="shared" si="29"/>
        <v>40173.141437979313</v>
      </c>
      <c r="AX29" s="1">
        <f t="shared" si="30"/>
        <v>2000.0657142857101</v>
      </c>
      <c r="AY29" s="1">
        <f t="shared" si="31"/>
        <v>1681.2554145000279</v>
      </c>
      <c r="AZ29" s="1">
        <f t="shared" si="32"/>
        <v>0.84060008753285387</v>
      </c>
      <c r="BA29" s="1">
        <f t="shared" si="33"/>
        <v>0.16075816893840791</v>
      </c>
      <c r="BB29" s="1">
        <v>6</v>
      </c>
      <c r="BC29" s="1">
        <v>0.5</v>
      </c>
      <c r="BD29" s="1" t="s">
        <v>275</v>
      </c>
      <c r="BE29" s="1">
        <v>2</v>
      </c>
      <c r="BF29" s="1" t="b">
        <v>1</v>
      </c>
      <c r="BG29" s="1">
        <v>1657121155.31428</v>
      </c>
      <c r="BH29" s="1">
        <v>281.72903571428498</v>
      </c>
      <c r="BI29" s="1">
        <v>269.864178571428</v>
      </c>
      <c r="BJ29" s="1">
        <v>15.4617321428571</v>
      </c>
      <c r="BK29" s="1">
        <v>13.4031428571428</v>
      </c>
      <c r="BL29" s="1">
        <v>285.257571428571</v>
      </c>
      <c r="BM29" s="1">
        <v>15.602271428571401</v>
      </c>
      <c r="BN29" s="1">
        <v>500.00599999999997</v>
      </c>
      <c r="BO29" s="1">
        <v>74.088667857142795</v>
      </c>
      <c r="BP29" s="1">
        <v>0.10000876428571399</v>
      </c>
      <c r="BQ29" s="1">
        <v>19.561507142857099</v>
      </c>
      <c r="BR29" s="1">
        <v>19.997510714285699</v>
      </c>
      <c r="BS29" s="1">
        <v>999.9</v>
      </c>
      <c r="BT29" s="1">
        <v>0</v>
      </c>
      <c r="BU29" s="1">
        <v>0</v>
      </c>
      <c r="BV29" s="1">
        <v>10000.281428571399</v>
      </c>
      <c r="BW29" s="1">
        <v>0</v>
      </c>
      <c r="BX29" s="1">
        <v>1308.78071428571</v>
      </c>
      <c r="BY29" s="1">
        <v>11.864846428571401</v>
      </c>
      <c r="BZ29" s="1">
        <v>286.15346428571399</v>
      </c>
      <c r="CA29" s="1">
        <v>273.53032142857103</v>
      </c>
      <c r="CB29" s="1">
        <v>2.0585882142857099</v>
      </c>
      <c r="CC29" s="1">
        <v>269.864178571428</v>
      </c>
      <c r="CD29" s="1">
        <v>13.4031428571428</v>
      </c>
      <c r="CE29" s="1">
        <v>1.14554</v>
      </c>
      <c r="CF29" s="1">
        <v>0.993021357142857</v>
      </c>
      <c r="CG29" s="1">
        <v>8.9120024999999998</v>
      </c>
      <c r="CH29" s="1">
        <v>6.81438785714285</v>
      </c>
      <c r="CI29" s="1">
        <v>2000.0657142857101</v>
      </c>
      <c r="CJ29" s="1">
        <v>0.97999664285714205</v>
      </c>
      <c r="CK29" s="1">
        <v>2.0003157142857102E-2</v>
      </c>
      <c r="CL29" s="1">
        <v>0</v>
      </c>
      <c r="CM29" s="1">
        <v>2.2187214285714201</v>
      </c>
      <c r="CN29" s="1">
        <v>0</v>
      </c>
      <c r="CO29" s="1">
        <v>13371.907142857101</v>
      </c>
      <c r="CP29" s="1">
        <v>16749.978571428499</v>
      </c>
      <c r="CQ29" s="1">
        <v>38.816678571428497</v>
      </c>
      <c r="CR29" s="1">
        <v>39.651571428571401</v>
      </c>
      <c r="CS29" s="1">
        <v>39.312178571428497</v>
      </c>
      <c r="CT29" s="1">
        <v>37.687178571428497</v>
      </c>
      <c r="CU29" s="1">
        <v>37.381428571428501</v>
      </c>
      <c r="CV29" s="1">
        <v>1960.0582142857099</v>
      </c>
      <c r="CW29" s="1">
        <v>40.007142857142803</v>
      </c>
      <c r="CX29" s="1">
        <v>0</v>
      </c>
      <c r="CY29" s="1">
        <v>1657121169.2</v>
      </c>
      <c r="CZ29" s="1">
        <v>0</v>
      </c>
      <c r="DA29" s="1">
        <v>1657119205.5999999</v>
      </c>
      <c r="DB29" s="3">
        <v>0.4120949074074074</v>
      </c>
      <c r="DC29" s="1">
        <v>1657119205.5999999</v>
      </c>
      <c r="DD29" s="1">
        <v>1657119202.0999999</v>
      </c>
      <c r="DE29" s="1">
        <v>2</v>
      </c>
      <c r="DF29" s="1">
        <v>0.621</v>
      </c>
      <c r="DG29" s="1">
        <v>-0.04</v>
      </c>
      <c r="DH29" s="1">
        <v>-4.3570000000000002</v>
      </c>
      <c r="DI29" s="1">
        <v>-0.13400000000000001</v>
      </c>
      <c r="DJ29" s="1">
        <v>420</v>
      </c>
      <c r="DK29" s="1">
        <v>16</v>
      </c>
      <c r="DL29" s="1">
        <v>0.22</v>
      </c>
      <c r="DM29" s="1">
        <v>0.08</v>
      </c>
      <c r="DN29" s="1">
        <v>11.553929268292601</v>
      </c>
      <c r="DO29" s="1">
        <v>6.6145526132404102</v>
      </c>
      <c r="DP29" s="1">
        <v>0.65433603556280595</v>
      </c>
      <c r="DQ29" s="1">
        <v>0</v>
      </c>
      <c r="DR29" s="1">
        <v>2.0603487804878</v>
      </c>
      <c r="DS29" s="1">
        <v>-4.2040557491291403E-2</v>
      </c>
      <c r="DT29" s="1">
        <v>6.0877041990580203E-3</v>
      </c>
      <c r="DU29" s="1">
        <v>1</v>
      </c>
      <c r="DV29" s="1">
        <v>1</v>
      </c>
      <c r="DW29" s="1">
        <v>2</v>
      </c>
      <c r="DX29" s="4">
        <v>44563</v>
      </c>
      <c r="DY29" s="1">
        <v>2.9894099999999999</v>
      </c>
      <c r="DZ29" s="1">
        <v>2.72471</v>
      </c>
      <c r="EA29" s="1">
        <v>5.3847199999999998E-2</v>
      </c>
      <c r="EB29" s="1">
        <v>5.0518399999999998E-2</v>
      </c>
      <c r="EC29" s="1">
        <v>6.6032099999999996E-2</v>
      </c>
      <c r="ED29" s="1">
        <v>5.8289100000000003E-2</v>
      </c>
      <c r="EE29" s="1">
        <v>30312.9</v>
      </c>
      <c r="EF29" s="1">
        <v>30517</v>
      </c>
      <c r="EG29" s="1">
        <v>29739.4</v>
      </c>
      <c r="EH29" s="1">
        <v>29698.2</v>
      </c>
      <c r="EI29" s="1">
        <v>36826.199999999997</v>
      </c>
      <c r="EJ29" s="1">
        <v>37180.300000000003</v>
      </c>
      <c r="EK29" s="1">
        <v>41909.5</v>
      </c>
      <c r="EL29" s="1">
        <v>42295.4</v>
      </c>
      <c r="EM29" s="1">
        <v>1.98665</v>
      </c>
      <c r="EN29" s="1">
        <v>2.3290000000000002</v>
      </c>
      <c r="EO29" s="1">
        <v>6.77817E-2</v>
      </c>
      <c r="EP29" s="1">
        <v>0</v>
      </c>
      <c r="EQ29" s="1">
        <v>18.856300000000001</v>
      </c>
      <c r="ER29" s="1">
        <v>999.9</v>
      </c>
      <c r="ES29" s="1">
        <v>42.8</v>
      </c>
      <c r="ET29" s="1">
        <v>24</v>
      </c>
      <c r="EU29" s="1">
        <v>17.302600000000002</v>
      </c>
      <c r="EV29" s="1">
        <v>62.001899999999999</v>
      </c>
      <c r="EW29" s="1">
        <v>28.613800000000001</v>
      </c>
      <c r="EX29" s="1">
        <v>2</v>
      </c>
      <c r="EY29" s="1">
        <v>-0.51006899999999999</v>
      </c>
      <c r="EZ29" s="1">
        <v>2.5752899999999999</v>
      </c>
      <c r="FA29" s="1">
        <v>20.370200000000001</v>
      </c>
      <c r="FB29" s="1">
        <v>5.2201399999999998</v>
      </c>
      <c r="FC29" s="1">
        <v>12.0099</v>
      </c>
      <c r="FD29" s="1">
        <v>4.9909499999999998</v>
      </c>
      <c r="FE29" s="1">
        <v>3.2884500000000001</v>
      </c>
      <c r="FF29" s="1">
        <v>5092.1000000000004</v>
      </c>
      <c r="FG29" s="1">
        <v>9999</v>
      </c>
      <c r="FH29" s="1">
        <v>9999</v>
      </c>
      <c r="FI29" s="1">
        <v>86.4</v>
      </c>
      <c r="FJ29" s="1">
        <v>1.86707</v>
      </c>
      <c r="FK29" s="1">
        <v>1.86615</v>
      </c>
      <c r="FL29" s="1">
        <v>1.86568</v>
      </c>
      <c r="FM29" s="1">
        <v>1.86555</v>
      </c>
      <c r="FN29" s="1">
        <v>1.86737</v>
      </c>
      <c r="FO29" s="1">
        <v>1.8699600000000001</v>
      </c>
      <c r="FP29" s="1">
        <v>1.86859</v>
      </c>
      <c r="FQ29" s="1">
        <v>1.87002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 t="s">
        <v>276</v>
      </c>
      <c r="FX29" s="1" t="s">
        <v>277</v>
      </c>
      <c r="FY29" s="1" t="s">
        <v>277</v>
      </c>
      <c r="FZ29" s="1" t="s">
        <v>277</v>
      </c>
      <c r="GA29" s="1" t="s">
        <v>277</v>
      </c>
      <c r="GB29" s="1">
        <v>0</v>
      </c>
      <c r="GC29" s="1">
        <v>100</v>
      </c>
      <c r="GD29" s="1">
        <v>100</v>
      </c>
      <c r="GE29" s="1">
        <v>-3.3759999999999999</v>
      </c>
      <c r="GF29" s="1">
        <v>-0.14050000000000001</v>
      </c>
      <c r="GG29" s="1">
        <v>-1.7115635259145201</v>
      </c>
      <c r="GH29" s="1">
        <v>-6.6878451854120897E-3</v>
      </c>
      <c r="GI29" s="2">
        <v>1.21362754937797E-6</v>
      </c>
      <c r="GJ29" s="2">
        <v>-3.4841582711024898E-10</v>
      </c>
      <c r="GK29" s="1">
        <v>-0.26415922596868802</v>
      </c>
      <c r="GL29" s="1">
        <v>-3.2847856600420498E-3</v>
      </c>
      <c r="GM29" s="1">
        <v>1.0584623776091499E-3</v>
      </c>
      <c r="GN29" s="2">
        <v>-2.1797319391351001E-5</v>
      </c>
      <c r="GO29" s="1">
        <v>3</v>
      </c>
      <c r="GP29" s="1">
        <v>2464</v>
      </c>
      <c r="GQ29" s="1">
        <v>1</v>
      </c>
      <c r="GR29" s="1">
        <v>19</v>
      </c>
      <c r="GS29" s="1">
        <v>32.6</v>
      </c>
      <c r="GT29" s="1">
        <v>32.700000000000003</v>
      </c>
      <c r="GU29" s="1">
        <v>0.82153299999999996</v>
      </c>
      <c r="GV29" s="1">
        <v>2.20703</v>
      </c>
      <c r="GW29" s="1">
        <v>1.94702</v>
      </c>
      <c r="GX29" s="1">
        <v>2.8015099999999999</v>
      </c>
      <c r="GY29" s="1">
        <v>2.19482</v>
      </c>
      <c r="GZ29" s="1">
        <v>2.3022499999999999</v>
      </c>
      <c r="HA29" s="1">
        <v>31.848800000000001</v>
      </c>
      <c r="HB29" s="1">
        <v>15.515499999999999</v>
      </c>
      <c r="HC29" s="1">
        <v>18</v>
      </c>
      <c r="HD29" s="1">
        <v>447.43299999999999</v>
      </c>
      <c r="HE29" s="1">
        <v>698.51499999999999</v>
      </c>
      <c r="HF29" s="1">
        <v>13.5291</v>
      </c>
      <c r="HG29" s="1">
        <v>20.648399999999999</v>
      </c>
      <c r="HH29" s="1">
        <v>29.9984</v>
      </c>
      <c r="HI29" s="1">
        <v>20.448899999999998</v>
      </c>
      <c r="HJ29" s="1">
        <v>20.333100000000002</v>
      </c>
      <c r="HK29" s="1">
        <v>16.446999999999999</v>
      </c>
      <c r="HL29" s="1">
        <v>22.126100000000001</v>
      </c>
      <c r="HM29" s="1">
        <v>41.587299999999999</v>
      </c>
      <c r="HN29" s="1">
        <v>13.6265</v>
      </c>
      <c r="HO29" s="1">
        <v>212.761</v>
      </c>
      <c r="HP29" s="1">
        <v>13.302199999999999</v>
      </c>
      <c r="HQ29" s="1">
        <v>101.726</v>
      </c>
      <c r="HR29" s="1">
        <v>101.604</v>
      </c>
    </row>
    <row r="30" spans="1:226" x14ac:dyDescent="0.2">
      <c r="A30" s="1">
        <v>14</v>
      </c>
      <c r="B30" s="1">
        <v>1657121168.0999999</v>
      </c>
      <c r="C30" s="1">
        <v>65</v>
      </c>
      <c r="D30" s="1" t="s">
        <v>290</v>
      </c>
      <c r="E30" s="3">
        <v>0.43481481481481482</v>
      </c>
      <c r="F30" s="1">
        <v>5</v>
      </c>
      <c r="G30" s="1" t="s">
        <v>908</v>
      </c>
      <c r="H30" s="1" t="s">
        <v>274</v>
      </c>
      <c r="I30" s="1">
        <v>1657121160.5999899</v>
      </c>
      <c r="J30" s="1">
        <f t="shared" si="0"/>
        <v>1.7911596728760464E-3</v>
      </c>
      <c r="K30" s="1">
        <f t="shared" si="1"/>
        <v>1.7911596728760464</v>
      </c>
      <c r="L30" s="1">
        <f t="shared" si="2"/>
        <v>5.2271886501589293</v>
      </c>
      <c r="M30" s="1">
        <f t="shared" si="3"/>
        <v>264.91662962962903</v>
      </c>
      <c r="N30" s="1">
        <f t="shared" si="4"/>
        <v>182.15475568359506</v>
      </c>
      <c r="O30" s="1">
        <f t="shared" si="5"/>
        <v>13.513915449915038</v>
      </c>
      <c r="P30" s="1">
        <f t="shared" si="6"/>
        <v>19.653952600116966</v>
      </c>
      <c r="Q30" s="1">
        <f t="shared" si="7"/>
        <v>0.11115459761385303</v>
      </c>
      <c r="R30" s="1">
        <f t="shared" si="8"/>
        <v>2.4343656042797659</v>
      </c>
      <c r="S30" s="1">
        <f t="shared" si="9"/>
        <v>0.1084100301071541</v>
      </c>
      <c r="T30" s="1">
        <f t="shared" si="10"/>
        <v>6.7997212967451731E-2</v>
      </c>
      <c r="U30" s="1">
        <f t="shared" si="11"/>
        <v>321.52381199999911</v>
      </c>
      <c r="V30" s="1">
        <f t="shared" si="12"/>
        <v>21.251464519472357</v>
      </c>
      <c r="W30" s="1">
        <f t="shared" si="13"/>
        <v>19.9850888888888</v>
      </c>
      <c r="X30" s="1">
        <f t="shared" si="14"/>
        <v>2.3444471600935186</v>
      </c>
      <c r="Y30" s="1">
        <f t="shared" si="15"/>
        <v>50.305270502592194</v>
      </c>
      <c r="Z30" s="1">
        <f t="shared" si="16"/>
        <v>1.1475343526411381</v>
      </c>
      <c r="AA30" s="1">
        <f t="shared" si="17"/>
        <v>2.2811414016390321</v>
      </c>
      <c r="AB30" s="1">
        <f t="shared" si="18"/>
        <v>1.1969128074523805</v>
      </c>
      <c r="AC30" s="1">
        <f t="shared" si="19"/>
        <v>-78.99014157383364</v>
      </c>
      <c r="AD30" s="1">
        <f t="shared" si="20"/>
        <v>-57.909590900009192</v>
      </c>
      <c r="AE30" s="1">
        <f t="shared" si="21"/>
        <v>-4.7712397690716033</v>
      </c>
      <c r="AF30" s="1">
        <f t="shared" si="22"/>
        <v>179.85283975708469</v>
      </c>
      <c r="AG30" s="1">
        <f t="shared" si="23"/>
        <v>-10.849614436306721</v>
      </c>
      <c r="AH30" s="1">
        <f t="shared" si="24"/>
        <v>1.750256115727683</v>
      </c>
      <c r="AI30" s="1">
        <f t="shared" si="25"/>
        <v>5.2271886501589293</v>
      </c>
      <c r="AJ30" s="1">
        <v>239.99451505912</v>
      </c>
      <c r="AK30" s="1">
        <v>246.484296969696</v>
      </c>
      <c r="AL30" s="1">
        <v>-3.2280523591100101</v>
      </c>
      <c r="AM30" s="1">
        <v>65.361685950020401</v>
      </c>
      <c r="AN30" s="1">
        <f t="shared" si="26"/>
        <v>1.7911596728760464</v>
      </c>
      <c r="AO30" s="1">
        <v>13.402121316688</v>
      </c>
      <c r="AP30" s="1">
        <v>15.4875206060605</v>
      </c>
      <c r="AQ30" s="1">
        <v>6.4449900899591602E-3</v>
      </c>
      <c r="AR30" s="1">
        <v>78.164141242065995</v>
      </c>
      <c r="AS30" s="1">
        <v>0</v>
      </c>
      <c r="AT30" s="1">
        <v>0</v>
      </c>
      <c r="AU30" s="1">
        <f t="shared" si="27"/>
        <v>1</v>
      </c>
      <c r="AV30" s="1">
        <f t="shared" si="28"/>
        <v>0</v>
      </c>
      <c r="AW30" s="1">
        <f t="shared" si="29"/>
        <v>40160.996747845595</v>
      </c>
      <c r="AX30" s="1">
        <f t="shared" si="30"/>
        <v>2000.0451851851799</v>
      </c>
      <c r="AY30" s="1">
        <f t="shared" si="31"/>
        <v>1681.2382666666622</v>
      </c>
      <c r="AZ30" s="1">
        <f t="shared" si="32"/>
        <v>0.84060014199679189</v>
      </c>
      <c r="BA30" s="1">
        <f t="shared" si="33"/>
        <v>0.16075827405380841</v>
      </c>
      <c r="BB30" s="1">
        <v>6</v>
      </c>
      <c r="BC30" s="1">
        <v>0.5</v>
      </c>
      <c r="BD30" s="1" t="s">
        <v>275</v>
      </c>
      <c r="BE30" s="1">
        <v>2</v>
      </c>
      <c r="BF30" s="1" t="b">
        <v>1</v>
      </c>
      <c r="BG30" s="1">
        <v>1657121160.5999899</v>
      </c>
      <c r="BH30" s="1">
        <v>264.91662962962903</v>
      </c>
      <c r="BI30" s="1">
        <v>252.45366666666601</v>
      </c>
      <c r="BJ30" s="1">
        <v>15.467674074074001</v>
      </c>
      <c r="BK30" s="1">
        <v>13.399881481481399</v>
      </c>
      <c r="BL30" s="1">
        <v>268.34196296296301</v>
      </c>
      <c r="BM30" s="1">
        <v>15.608133333333299</v>
      </c>
      <c r="BN30" s="1">
        <v>500.00674074073999</v>
      </c>
      <c r="BO30" s="1">
        <v>74.089188888888899</v>
      </c>
      <c r="BP30" s="1">
        <v>0.100010285185185</v>
      </c>
      <c r="BQ30" s="1">
        <v>19.543844444444399</v>
      </c>
      <c r="BR30" s="1">
        <v>19.9850888888888</v>
      </c>
      <c r="BS30" s="1">
        <v>999.9</v>
      </c>
      <c r="BT30" s="1">
        <v>0</v>
      </c>
      <c r="BU30" s="1">
        <v>0</v>
      </c>
      <c r="BV30" s="1">
        <v>9996.4270370370305</v>
      </c>
      <c r="BW30" s="1">
        <v>0</v>
      </c>
      <c r="BX30" s="1">
        <v>1309.61851851851</v>
      </c>
      <c r="BY30" s="1">
        <v>12.463055555555499</v>
      </c>
      <c r="BZ30" s="1">
        <v>269.07859259259197</v>
      </c>
      <c r="CA30" s="1">
        <v>255.882555555555</v>
      </c>
      <c r="CB30" s="1">
        <v>2.0677962962962901</v>
      </c>
      <c r="CC30" s="1">
        <v>252.45366666666601</v>
      </c>
      <c r="CD30" s="1">
        <v>13.399881481481399</v>
      </c>
      <c r="CE30" s="1">
        <v>1.1459874074073999</v>
      </c>
      <c r="CF30" s="1">
        <v>0.99278637037036999</v>
      </c>
      <c r="CG30" s="1">
        <v>8.9177922222222197</v>
      </c>
      <c r="CH30" s="1">
        <v>6.8109392592592597</v>
      </c>
      <c r="CI30" s="1">
        <v>2000.0451851851799</v>
      </c>
      <c r="CJ30" s="1">
        <v>0.97999499999999995</v>
      </c>
      <c r="CK30" s="1">
        <v>2.00048E-2</v>
      </c>
      <c r="CL30" s="1">
        <v>0</v>
      </c>
      <c r="CM30" s="1">
        <v>2.2385185185185099</v>
      </c>
      <c r="CN30" s="1">
        <v>0</v>
      </c>
      <c r="CO30" s="1">
        <v>13380.196296296201</v>
      </c>
      <c r="CP30" s="1">
        <v>16749.811111111099</v>
      </c>
      <c r="CQ30" s="1">
        <v>38.717370370370297</v>
      </c>
      <c r="CR30" s="1">
        <v>39.585444444444398</v>
      </c>
      <c r="CS30" s="1">
        <v>39.219629629629601</v>
      </c>
      <c r="CT30" s="1">
        <v>37.599222222222203</v>
      </c>
      <c r="CU30" s="1">
        <v>37.303037037037001</v>
      </c>
      <c r="CV30" s="1">
        <v>1960.03481481481</v>
      </c>
      <c r="CW30" s="1">
        <v>40.010370370370303</v>
      </c>
      <c r="CX30" s="1">
        <v>0</v>
      </c>
      <c r="CY30" s="1">
        <v>1657121174</v>
      </c>
      <c r="CZ30" s="1">
        <v>0</v>
      </c>
      <c r="DA30" s="1">
        <v>1657119205.5999999</v>
      </c>
      <c r="DB30" s="3">
        <v>0.4120949074074074</v>
      </c>
      <c r="DC30" s="1">
        <v>1657119205.5999999</v>
      </c>
      <c r="DD30" s="1">
        <v>1657119202.0999999</v>
      </c>
      <c r="DE30" s="1">
        <v>2</v>
      </c>
      <c r="DF30" s="1">
        <v>0.621</v>
      </c>
      <c r="DG30" s="1">
        <v>-0.04</v>
      </c>
      <c r="DH30" s="1">
        <v>-4.3570000000000002</v>
      </c>
      <c r="DI30" s="1">
        <v>-0.13400000000000001</v>
      </c>
      <c r="DJ30" s="1">
        <v>420</v>
      </c>
      <c r="DK30" s="1">
        <v>16</v>
      </c>
      <c r="DL30" s="1">
        <v>0.22</v>
      </c>
      <c r="DM30" s="1">
        <v>0.08</v>
      </c>
      <c r="DN30" s="1">
        <v>12.0198365853658</v>
      </c>
      <c r="DO30" s="1">
        <v>6.6763170731707397</v>
      </c>
      <c r="DP30" s="1">
        <v>0.66075345527776896</v>
      </c>
      <c r="DQ30" s="1">
        <v>0</v>
      </c>
      <c r="DR30" s="1">
        <v>2.0644417073170702</v>
      </c>
      <c r="DS30" s="1">
        <v>4.4394982578401798E-2</v>
      </c>
      <c r="DT30" s="1">
        <v>1.28140757025022E-2</v>
      </c>
      <c r="DU30" s="1">
        <v>1</v>
      </c>
      <c r="DV30" s="1">
        <v>1</v>
      </c>
      <c r="DW30" s="1">
        <v>2</v>
      </c>
      <c r="DX30" s="4">
        <v>44563</v>
      </c>
      <c r="DY30" s="1">
        <v>2.9894599999999998</v>
      </c>
      <c r="DZ30" s="1">
        <v>2.72465</v>
      </c>
      <c r="EA30" s="1">
        <v>5.1022900000000003E-2</v>
      </c>
      <c r="EB30" s="1">
        <v>4.7564200000000001E-2</v>
      </c>
      <c r="EC30" s="1">
        <v>6.6084100000000007E-2</v>
      </c>
      <c r="ED30" s="1">
        <v>5.81973E-2</v>
      </c>
      <c r="EE30" s="1">
        <v>30403.5</v>
      </c>
      <c r="EF30" s="1">
        <v>30612.2</v>
      </c>
      <c r="EG30" s="1">
        <v>29739.599999999999</v>
      </c>
      <c r="EH30" s="1">
        <v>29698.5</v>
      </c>
      <c r="EI30" s="1">
        <v>36824.300000000003</v>
      </c>
      <c r="EJ30" s="1">
        <v>37184.400000000001</v>
      </c>
      <c r="EK30" s="1">
        <v>41909.800000000003</v>
      </c>
      <c r="EL30" s="1">
        <v>42295.9</v>
      </c>
      <c r="EM30" s="1">
        <v>1.9865699999999999</v>
      </c>
      <c r="EN30" s="1">
        <v>2.3288799999999998</v>
      </c>
      <c r="EO30" s="1">
        <v>6.7200499999999996E-2</v>
      </c>
      <c r="EP30" s="1">
        <v>0</v>
      </c>
      <c r="EQ30" s="1">
        <v>18.852399999999999</v>
      </c>
      <c r="ER30" s="1">
        <v>999.9</v>
      </c>
      <c r="ES30" s="1">
        <v>42.8</v>
      </c>
      <c r="ET30" s="1">
        <v>24</v>
      </c>
      <c r="EU30" s="1">
        <v>17.301600000000001</v>
      </c>
      <c r="EV30" s="1">
        <v>62.071899999999999</v>
      </c>
      <c r="EW30" s="1">
        <v>28.5657</v>
      </c>
      <c r="EX30" s="1">
        <v>2</v>
      </c>
      <c r="EY30" s="1">
        <v>-0.50862799999999997</v>
      </c>
      <c r="EZ30" s="1">
        <v>3.0037099999999999</v>
      </c>
      <c r="FA30" s="1">
        <v>20.363299999999999</v>
      </c>
      <c r="FB30" s="1">
        <v>5.22133</v>
      </c>
      <c r="FC30" s="1">
        <v>12.0099</v>
      </c>
      <c r="FD30" s="1">
        <v>4.9917499999999997</v>
      </c>
      <c r="FE30" s="1">
        <v>3.2886500000000001</v>
      </c>
      <c r="FF30" s="1">
        <v>5092.1000000000004</v>
      </c>
      <c r="FG30" s="1">
        <v>9999</v>
      </c>
      <c r="FH30" s="1">
        <v>9999</v>
      </c>
      <c r="FI30" s="1">
        <v>86.4</v>
      </c>
      <c r="FJ30" s="1">
        <v>1.86707</v>
      </c>
      <c r="FK30" s="1">
        <v>1.86615</v>
      </c>
      <c r="FL30" s="1">
        <v>1.8656900000000001</v>
      </c>
      <c r="FM30" s="1">
        <v>1.86555</v>
      </c>
      <c r="FN30" s="1">
        <v>1.86737</v>
      </c>
      <c r="FO30" s="1">
        <v>1.8699600000000001</v>
      </c>
      <c r="FP30" s="1">
        <v>1.86859</v>
      </c>
      <c r="FQ30" s="1">
        <v>1.86998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 t="s">
        <v>276</v>
      </c>
      <c r="FX30" s="1" t="s">
        <v>277</v>
      </c>
      <c r="FY30" s="1" t="s">
        <v>277</v>
      </c>
      <c r="FZ30" s="1" t="s">
        <v>277</v>
      </c>
      <c r="GA30" s="1" t="s">
        <v>277</v>
      </c>
      <c r="GB30" s="1">
        <v>0</v>
      </c>
      <c r="GC30" s="1">
        <v>100</v>
      </c>
      <c r="GD30" s="1">
        <v>100</v>
      </c>
      <c r="GE30" s="1">
        <v>-3.278</v>
      </c>
      <c r="GF30" s="1">
        <v>-0.14019999999999999</v>
      </c>
      <c r="GG30" s="1">
        <v>-1.7115635259145201</v>
      </c>
      <c r="GH30" s="1">
        <v>-6.6878451854120897E-3</v>
      </c>
      <c r="GI30" s="2">
        <v>1.21362754937797E-6</v>
      </c>
      <c r="GJ30" s="2">
        <v>-3.4841582711024898E-10</v>
      </c>
      <c r="GK30" s="1">
        <v>-0.26415922596868802</v>
      </c>
      <c r="GL30" s="1">
        <v>-3.2847856600420498E-3</v>
      </c>
      <c r="GM30" s="1">
        <v>1.0584623776091499E-3</v>
      </c>
      <c r="GN30" s="2">
        <v>-2.1797319391351001E-5</v>
      </c>
      <c r="GO30" s="1">
        <v>3</v>
      </c>
      <c r="GP30" s="1">
        <v>2464</v>
      </c>
      <c r="GQ30" s="1">
        <v>1</v>
      </c>
      <c r="GR30" s="1">
        <v>19</v>
      </c>
      <c r="GS30" s="1">
        <v>32.700000000000003</v>
      </c>
      <c r="GT30" s="1">
        <v>32.799999999999997</v>
      </c>
      <c r="GU30" s="1">
        <v>0.773926</v>
      </c>
      <c r="GV30" s="1">
        <v>2.21191</v>
      </c>
      <c r="GW30" s="1">
        <v>1.94702</v>
      </c>
      <c r="GX30" s="1">
        <v>2.8015099999999999</v>
      </c>
      <c r="GY30" s="1">
        <v>2.19482</v>
      </c>
      <c r="GZ30" s="1">
        <v>2.3107899999999999</v>
      </c>
      <c r="HA30" s="1">
        <v>31.848800000000001</v>
      </c>
      <c r="HB30" s="1">
        <v>15.5067</v>
      </c>
      <c r="HC30" s="1">
        <v>18</v>
      </c>
      <c r="HD30" s="1">
        <v>447.46899999999999</v>
      </c>
      <c r="HE30" s="1">
        <v>698.53599999999994</v>
      </c>
      <c r="HF30" s="1">
        <v>13.6493</v>
      </c>
      <c r="HG30" s="1">
        <v>20.656500000000001</v>
      </c>
      <c r="HH30" s="1">
        <v>30.000299999999999</v>
      </c>
      <c r="HI30" s="1">
        <v>20.457899999999999</v>
      </c>
      <c r="HJ30" s="1">
        <v>20.342099999999999</v>
      </c>
      <c r="HK30" s="1">
        <v>15.503299999999999</v>
      </c>
      <c r="HL30" s="1">
        <v>22.420999999999999</v>
      </c>
      <c r="HM30" s="1">
        <v>41.587299999999999</v>
      </c>
      <c r="HN30" s="1">
        <v>13.647399999999999</v>
      </c>
      <c r="HO30" s="1">
        <v>199.40299999999999</v>
      </c>
      <c r="HP30" s="1">
        <v>13.275700000000001</v>
      </c>
      <c r="HQ30" s="1">
        <v>101.727</v>
      </c>
      <c r="HR30" s="1">
        <v>101.605</v>
      </c>
    </row>
    <row r="31" spans="1:226" x14ac:dyDescent="0.2">
      <c r="A31" s="1">
        <v>15</v>
      </c>
      <c r="B31" s="1">
        <v>1657121173.0999999</v>
      </c>
      <c r="C31" s="1">
        <v>70</v>
      </c>
      <c r="D31" s="1" t="s">
        <v>291</v>
      </c>
      <c r="E31" s="3">
        <v>0.43487268518518518</v>
      </c>
      <c r="F31" s="1">
        <v>5</v>
      </c>
      <c r="G31" s="1" t="s">
        <v>909</v>
      </c>
      <c r="H31" s="1" t="s">
        <v>274</v>
      </c>
      <c r="I31" s="1">
        <v>1657121165.31428</v>
      </c>
      <c r="J31" s="1">
        <f t="shared" si="0"/>
        <v>1.7755934334153323E-3</v>
      </c>
      <c r="K31" s="1">
        <f t="shared" si="1"/>
        <v>1.7755934334153323</v>
      </c>
      <c r="L31" s="1">
        <f t="shared" si="2"/>
        <v>4.852542850884304</v>
      </c>
      <c r="M31" s="1">
        <f t="shared" si="3"/>
        <v>249.915535714285</v>
      </c>
      <c r="N31" s="1">
        <f t="shared" si="4"/>
        <v>172.49668471164247</v>
      </c>
      <c r="O31" s="1">
        <f t="shared" si="5"/>
        <v>12.797446472602545</v>
      </c>
      <c r="P31" s="1">
        <f t="shared" si="6"/>
        <v>18.54111397167906</v>
      </c>
      <c r="Q31" s="1">
        <f t="shared" si="7"/>
        <v>0.11036292362953964</v>
      </c>
      <c r="R31" s="1">
        <f t="shared" si="8"/>
        <v>2.4343132933114981</v>
      </c>
      <c r="S31" s="1">
        <f t="shared" si="9"/>
        <v>0.10765674281095522</v>
      </c>
      <c r="T31" s="1">
        <f t="shared" si="10"/>
        <v>6.7523076945396721E-2</v>
      </c>
      <c r="U31" s="1">
        <f t="shared" si="11"/>
        <v>321.52528518448418</v>
      </c>
      <c r="V31" s="1">
        <f t="shared" si="12"/>
        <v>21.249556789854381</v>
      </c>
      <c r="W31" s="1">
        <f t="shared" si="13"/>
        <v>19.974425</v>
      </c>
      <c r="X31" s="1">
        <f t="shared" si="14"/>
        <v>2.3428992365239449</v>
      </c>
      <c r="Y31" s="1">
        <f t="shared" si="15"/>
        <v>50.350117152836873</v>
      </c>
      <c r="Z31" s="1">
        <f t="shared" si="16"/>
        <v>1.1480725092955066</v>
      </c>
      <c r="AA31" s="1">
        <f t="shared" si="17"/>
        <v>2.2801784270144858</v>
      </c>
      <c r="AB31" s="1">
        <f t="shared" si="18"/>
        <v>1.1948267272284383</v>
      </c>
      <c r="AC31" s="1">
        <f t="shared" si="19"/>
        <v>-78.30367041361616</v>
      </c>
      <c r="AD31" s="1">
        <f t="shared" si="20"/>
        <v>-57.400525655407961</v>
      </c>
      <c r="AE31" s="1">
        <f t="shared" si="21"/>
        <v>-4.7289758343295194</v>
      </c>
      <c r="AF31" s="1">
        <f t="shared" si="22"/>
        <v>181.09211328113057</v>
      </c>
      <c r="AG31" s="1">
        <f t="shared" si="23"/>
        <v>-11.266283401336102</v>
      </c>
      <c r="AH31" s="1">
        <f t="shared" si="24"/>
        <v>1.7656141759509854</v>
      </c>
      <c r="AI31" s="1">
        <f t="shared" si="25"/>
        <v>4.852542850884304</v>
      </c>
      <c r="AJ31" s="1">
        <v>223.33199294776799</v>
      </c>
      <c r="AK31" s="1">
        <v>230.30403030303</v>
      </c>
      <c r="AL31" s="1">
        <v>-3.23460143350378</v>
      </c>
      <c r="AM31" s="1">
        <v>65.361685950020401</v>
      </c>
      <c r="AN31" s="1">
        <f t="shared" si="26"/>
        <v>1.7755934334153323</v>
      </c>
      <c r="AO31" s="1">
        <v>13.377386526360601</v>
      </c>
      <c r="AP31" s="1">
        <v>15.478184848484799</v>
      </c>
      <c r="AQ31" s="1">
        <v>-6.4407411784809599E-4</v>
      </c>
      <c r="AR31" s="1">
        <v>78.164141242065995</v>
      </c>
      <c r="AS31" s="1">
        <v>0</v>
      </c>
      <c r="AT31" s="1">
        <v>0</v>
      </c>
      <c r="AU31" s="1">
        <f t="shared" si="27"/>
        <v>1</v>
      </c>
      <c r="AV31" s="1">
        <f t="shared" si="28"/>
        <v>0</v>
      </c>
      <c r="AW31" s="1">
        <f t="shared" si="29"/>
        <v>40160.618479092132</v>
      </c>
      <c r="AX31" s="1">
        <f t="shared" si="30"/>
        <v>2000.05428571428</v>
      </c>
      <c r="AY31" s="1">
        <f t="shared" si="31"/>
        <v>1681.2459218572415</v>
      </c>
      <c r="AZ31" s="1">
        <f t="shared" si="32"/>
        <v>0.84060014463898292</v>
      </c>
      <c r="BA31" s="1">
        <f t="shared" si="33"/>
        <v>0.16075827915323695</v>
      </c>
      <c r="BB31" s="1">
        <v>6</v>
      </c>
      <c r="BC31" s="1">
        <v>0.5</v>
      </c>
      <c r="BD31" s="1" t="s">
        <v>275</v>
      </c>
      <c r="BE31" s="1">
        <v>2</v>
      </c>
      <c r="BF31" s="1" t="b">
        <v>1</v>
      </c>
      <c r="BG31" s="1">
        <v>1657121165.31428</v>
      </c>
      <c r="BH31" s="1">
        <v>249.915535714285</v>
      </c>
      <c r="BI31" s="1">
        <v>236.925499999999</v>
      </c>
      <c r="BJ31" s="1">
        <v>15.4748607142857</v>
      </c>
      <c r="BK31" s="1">
        <v>13.3889107142857</v>
      </c>
      <c r="BL31" s="1">
        <v>253.24839285714199</v>
      </c>
      <c r="BM31" s="1">
        <v>15.615217857142801</v>
      </c>
      <c r="BN31" s="1">
        <v>499.99996428571399</v>
      </c>
      <c r="BO31" s="1">
        <v>74.089514285714202</v>
      </c>
      <c r="BP31" s="1">
        <v>0.100007060714285</v>
      </c>
      <c r="BQ31" s="1">
        <v>19.537050000000001</v>
      </c>
      <c r="BR31" s="1">
        <v>19.974425</v>
      </c>
      <c r="BS31" s="1">
        <v>999.9</v>
      </c>
      <c r="BT31" s="1">
        <v>0</v>
      </c>
      <c r="BU31" s="1">
        <v>0</v>
      </c>
      <c r="BV31" s="1">
        <v>9996.0410714285699</v>
      </c>
      <c r="BW31" s="1">
        <v>0</v>
      </c>
      <c r="BX31" s="1">
        <v>1310.28607142857</v>
      </c>
      <c r="BY31" s="1">
        <v>12.9901071428571</v>
      </c>
      <c r="BZ31" s="1">
        <v>253.84375</v>
      </c>
      <c r="CA31" s="1">
        <v>240.14096428571401</v>
      </c>
      <c r="CB31" s="1">
        <v>2.0859582142857098</v>
      </c>
      <c r="CC31" s="1">
        <v>236.925499999999</v>
      </c>
      <c r="CD31" s="1">
        <v>13.3889107142857</v>
      </c>
      <c r="CE31" s="1">
        <v>1.1465246428571401</v>
      </c>
      <c r="CF31" s="1">
        <v>0.99197760714285699</v>
      </c>
      <c r="CG31" s="1">
        <v>8.9247346428571408</v>
      </c>
      <c r="CH31" s="1">
        <v>6.7990685714285704</v>
      </c>
      <c r="CI31" s="1">
        <v>2000.05428571428</v>
      </c>
      <c r="CJ31" s="1">
        <v>0.97999417857142801</v>
      </c>
      <c r="CK31" s="1">
        <v>2.0005621428571398E-2</v>
      </c>
      <c r="CL31" s="1">
        <v>0</v>
      </c>
      <c r="CM31" s="1">
        <v>2.2285178571428501</v>
      </c>
      <c r="CN31" s="1">
        <v>0</v>
      </c>
      <c r="CO31" s="1">
        <v>13387.2785714285</v>
      </c>
      <c r="CP31" s="1">
        <v>16749.889285714198</v>
      </c>
      <c r="CQ31" s="1">
        <v>38.629249999999999</v>
      </c>
      <c r="CR31" s="1">
        <v>39.526499999999899</v>
      </c>
      <c r="CS31" s="1">
        <v>39.140357142857098</v>
      </c>
      <c r="CT31" s="1">
        <v>37.530999999999999</v>
      </c>
      <c r="CU31" s="1">
        <v>37.229678571428501</v>
      </c>
      <c r="CV31" s="1">
        <v>1960.0428571428499</v>
      </c>
      <c r="CW31" s="1">
        <v>40.010714285714201</v>
      </c>
      <c r="CX31" s="1">
        <v>0</v>
      </c>
      <c r="CY31" s="1">
        <v>1657121178.8</v>
      </c>
      <c r="CZ31" s="1">
        <v>0</v>
      </c>
      <c r="DA31" s="1">
        <v>1657119205.5999999</v>
      </c>
      <c r="DB31" s="3">
        <v>0.4120949074074074</v>
      </c>
      <c r="DC31" s="1">
        <v>1657119205.5999999</v>
      </c>
      <c r="DD31" s="1">
        <v>1657119202.0999999</v>
      </c>
      <c r="DE31" s="1">
        <v>2</v>
      </c>
      <c r="DF31" s="1">
        <v>0.621</v>
      </c>
      <c r="DG31" s="1">
        <v>-0.04</v>
      </c>
      <c r="DH31" s="1">
        <v>-4.3570000000000002</v>
      </c>
      <c r="DI31" s="1">
        <v>-0.13400000000000001</v>
      </c>
      <c r="DJ31" s="1">
        <v>420</v>
      </c>
      <c r="DK31" s="1">
        <v>16</v>
      </c>
      <c r="DL31" s="1">
        <v>0.22</v>
      </c>
      <c r="DM31" s="1">
        <v>0.08</v>
      </c>
      <c r="DN31" s="1">
        <v>12.6967634146341</v>
      </c>
      <c r="DO31" s="1">
        <v>6.79066411149826</v>
      </c>
      <c r="DP31" s="1">
        <v>0.67186085331896395</v>
      </c>
      <c r="DQ31" s="1">
        <v>0</v>
      </c>
      <c r="DR31" s="1">
        <v>2.0780326829268199</v>
      </c>
      <c r="DS31" s="1">
        <v>0.235401742160286</v>
      </c>
      <c r="DT31" s="1">
        <v>2.5592353376321E-2</v>
      </c>
      <c r="DU31" s="1">
        <v>0</v>
      </c>
      <c r="DV31" s="1">
        <v>0</v>
      </c>
      <c r="DW31" s="1">
        <v>2</v>
      </c>
      <c r="DX31" s="1" t="s">
        <v>292</v>
      </c>
      <c r="DY31" s="1">
        <v>2.98949</v>
      </c>
      <c r="DZ31" s="1">
        <v>2.7248000000000001</v>
      </c>
      <c r="EA31" s="1">
        <v>4.8120799999999998E-2</v>
      </c>
      <c r="EB31" s="1">
        <v>4.4543100000000002E-2</v>
      </c>
      <c r="EC31" s="1">
        <v>6.6050899999999996E-2</v>
      </c>
      <c r="ED31" s="1">
        <v>5.8129699999999999E-2</v>
      </c>
      <c r="EE31" s="1">
        <v>30495.7</v>
      </c>
      <c r="EF31" s="1">
        <v>30709.3</v>
      </c>
      <c r="EG31" s="1">
        <v>29738.799999999999</v>
      </c>
      <c r="EH31" s="1">
        <v>29698.5</v>
      </c>
      <c r="EI31" s="1">
        <v>36824.5</v>
      </c>
      <c r="EJ31" s="1">
        <v>37186.9</v>
      </c>
      <c r="EK31" s="1">
        <v>41908.6</v>
      </c>
      <c r="EL31" s="1">
        <v>42295.8</v>
      </c>
      <c r="EM31" s="1">
        <v>1.9865699999999999</v>
      </c>
      <c r="EN31" s="1">
        <v>2.32857</v>
      </c>
      <c r="EO31" s="1">
        <v>6.7949300000000004E-2</v>
      </c>
      <c r="EP31" s="1">
        <v>0</v>
      </c>
      <c r="EQ31" s="1">
        <v>18.849399999999999</v>
      </c>
      <c r="ER31" s="1">
        <v>999.9</v>
      </c>
      <c r="ES31" s="1">
        <v>42.8</v>
      </c>
      <c r="ET31" s="1">
        <v>24</v>
      </c>
      <c r="EU31" s="1">
        <v>17.301400000000001</v>
      </c>
      <c r="EV31" s="1">
        <v>62.021900000000002</v>
      </c>
      <c r="EW31" s="1">
        <v>28.553699999999999</v>
      </c>
      <c r="EX31" s="1">
        <v>2</v>
      </c>
      <c r="EY31" s="1">
        <v>-0.507355</v>
      </c>
      <c r="EZ31" s="1">
        <v>3.1767799999999999</v>
      </c>
      <c r="FA31" s="1">
        <v>20.3598</v>
      </c>
      <c r="FB31" s="1">
        <v>5.2216300000000002</v>
      </c>
      <c r="FC31" s="1">
        <v>12.0099</v>
      </c>
      <c r="FD31" s="1">
        <v>4.9915000000000003</v>
      </c>
      <c r="FE31" s="1">
        <v>3.2886500000000001</v>
      </c>
      <c r="FF31" s="1">
        <v>5092.3999999999996</v>
      </c>
      <c r="FG31" s="1">
        <v>9999</v>
      </c>
      <c r="FH31" s="1">
        <v>9999</v>
      </c>
      <c r="FI31" s="1">
        <v>86.4</v>
      </c>
      <c r="FJ31" s="1">
        <v>1.86707</v>
      </c>
      <c r="FK31" s="1">
        <v>1.86615</v>
      </c>
      <c r="FL31" s="1">
        <v>1.8656900000000001</v>
      </c>
      <c r="FM31" s="1">
        <v>1.86554</v>
      </c>
      <c r="FN31" s="1">
        <v>1.86737</v>
      </c>
      <c r="FO31" s="1">
        <v>1.8699600000000001</v>
      </c>
      <c r="FP31" s="1">
        <v>1.86859</v>
      </c>
      <c r="FQ31" s="1">
        <v>1.87002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 t="s">
        <v>276</v>
      </c>
      <c r="FX31" s="1" t="s">
        <v>277</v>
      </c>
      <c r="FY31" s="1" t="s">
        <v>277</v>
      </c>
      <c r="FZ31" s="1" t="s">
        <v>277</v>
      </c>
      <c r="GA31" s="1" t="s">
        <v>277</v>
      </c>
      <c r="GB31" s="1">
        <v>0</v>
      </c>
      <c r="GC31" s="1">
        <v>100</v>
      </c>
      <c r="GD31" s="1">
        <v>100</v>
      </c>
      <c r="GE31" s="1">
        <v>-3.1789999999999998</v>
      </c>
      <c r="GF31" s="1">
        <v>-0.14030000000000001</v>
      </c>
      <c r="GG31" s="1">
        <v>-1.7115635259145201</v>
      </c>
      <c r="GH31" s="1">
        <v>-6.6878451854120897E-3</v>
      </c>
      <c r="GI31" s="2">
        <v>1.21362754937797E-6</v>
      </c>
      <c r="GJ31" s="2">
        <v>-3.4841582711024898E-10</v>
      </c>
      <c r="GK31" s="1">
        <v>-0.26415922596868802</v>
      </c>
      <c r="GL31" s="1">
        <v>-3.2847856600420498E-3</v>
      </c>
      <c r="GM31" s="1">
        <v>1.0584623776091499E-3</v>
      </c>
      <c r="GN31" s="2">
        <v>-2.1797319391351001E-5</v>
      </c>
      <c r="GO31" s="1">
        <v>3</v>
      </c>
      <c r="GP31" s="1">
        <v>2464</v>
      </c>
      <c r="GQ31" s="1">
        <v>1</v>
      </c>
      <c r="GR31" s="1">
        <v>19</v>
      </c>
      <c r="GS31" s="1">
        <v>32.799999999999997</v>
      </c>
      <c r="GT31" s="1">
        <v>32.9</v>
      </c>
      <c r="GU31" s="1">
        <v>0.72997999999999996</v>
      </c>
      <c r="GV31" s="1">
        <v>2.2143600000000001</v>
      </c>
      <c r="GW31" s="1">
        <v>1.94702</v>
      </c>
      <c r="GX31" s="1">
        <v>2.8015099999999999</v>
      </c>
      <c r="GY31" s="1">
        <v>2.19482</v>
      </c>
      <c r="GZ31" s="1">
        <v>2.2949199999999998</v>
      </c>
      <c r="HA31" s="1">
        <v>31.848800000000001</v>
      </c>
      <c r="HB31" s="1">
        <v>15.497999999999999</v>
      </c>
      <c r="HC31" s="1">
        <v>18</v>
      </c>
      <c r="HD31" s="1">
        <v>447.52800000000002</v>
      </c>
      <c r="HE31" s="1">
        <v>698.39599999999996</v>
      </c>
      <c r="HF31" s="1">
        <v>13.682700000000001</v>
      </c>
      <c r="HG31" s="1">
        <v>20.663399999999999</v>
      </c>
      <c r="HH31" s="1">
        <v>30.001000000000001</v>
      </c>
      <c r="HI31" s="1">
        <v>20.4648</v>
      </c>
      <c r="HJ31" s="1">
        <v>20.350300000000001</v>
      </c>
      <c r="HK31" s="1">
        <v>14.6243</v>
      </c>
      <c r="HL31" s="1">
        <v>22.420999999999999</v>
      </c>
      <c r="HM31" s="1">
        <v>41.587299999999999</v>
      </c>
      <c r="HN31" s="1">
        <v>13.672599999999999</v>
      </c>
      <c r="HO31" s="1">
        <v>179.37</v>
      </c>
      <c r="HP31" s="1">
        <v>13.267200000000001</v>
      </c>
      <c r="HQ31" s="1">
        <v>101.724</v>
      </c>
      <c r="HR31" s="1">
        <v>101.605</v>
      </c>
    </row>
    <row r="32" spans="1:226" x14ac:dyDescent="0.2">
      <c r="A32" s="1">
        <v>16</v>
      </c>
      <c r="B32" s="1">
        <v>1657121177.5999999</v>
      </c>
      <c r="C32" s="1">
        <v>74.5</v>
      </c>
      <c r="D32" s="1" t="s">
        <v>293</v>
      </c>
      <c r="E32" s="3">
        <v>0.4349189814814815</v>
      </c>
      <c r="F32" s="1">
        <v>5</v>
      </c>
      <c r="G32" s="1" t="s">
        <v>910</v>
      </c>
      <c r="H32" s="1" t="s">
        <v>274</v>
      </c>
      <c r="I32" s="1">
        <v>1657121169.76071</v>
      </c>
      <c r="J32" s="1">
        <f t="shared" si="0"/>
        <v>1.778040803928657E-3</v>
      </c>
      <c r="K32" s="1">
        <f t="shared" si="1"/>
        <v>1.778040803928657</v>
      </c>
      <c r="L32" s="1">
        <f t="shared" si="2"/>
        <v>4.4305375550989954</v>
      </c>
      <c r="M32" s="1">
        <f t="shared" si="3"/>
        <v>235.772142857142</v>
      </c>
      <c r="N32" s="1">
        <f t="shared" si="4"/>
        <v>165.01660361126753</v>
      </c>
      <c r="O32" s="1">
        <f t="shared" si="5"/>
        <v>12.242478407193131</v>
      </c>
      <c r="P32" s="1">
        <f t="shared" si="6"/>
        <v>17.491787521853503</v>
      </c>
      <c r="Q32" s="1">
        <f t="shared" si="7"/>
        <v>0.11058056659193403</v>
      </c>
      <c r="R32" s="1">
        <f t="shared" si="8"/>
        <v>2.4341209433039532</v>
      </c>
      <c r="S32" s="1">
        <f t="shared" si="9"/>
        <v>0.10786363422425101</v>
      </c>
      <c r="T32" s="1">
        <f t="shared" si="10"/>
        <v>6.7653317020917578E-2</v>
      </c>
      <c r="U32" s="1">
        <f t="shared" si="11"/>
        <v>321.5229330772807</v>
      </c>
      <c r="V32" s="1">
        <f t="shared" si="12"/>
        <v>21.246558431519681</v>
      </c>
      <c r="W32" s="1">
        <f t="shared" si="13"/>
        <v>19.9710964285714</v>
      </c>
      <c r="X32" s="1">
        <f t="shared" si="14"/>
        <v>2.342416259050029</v>
      </c>
      <c r="Y32" s="1">
        <f t="shared" si="15"/>
        <v>50.364703971858837</v>
      </c>
      <c r="Z32" s="1">
        <f t="shared" si="16"/>
        <v>1.1482374094601631</v>
      </c>
      <c r="AA32" s="1">
        <f t="shared" si="17"/>
        <v>2.2798454451389967</v>
      </c>
      <c r="AB32" s="1">
        <f t="shared" si="18"/>
        <v>1.194178849589866</v>
      </c>
      <c r="AC32" s="1">
        <f t="shared" si="19"/>
        <v>-78.411599453253771</v>
      </c>
      <c r="AD32" s="1">
        <f t="shared" si="20"/>
        <v>-57.267573795508831</v>
      </c>
      <c r="AE32" s="1">
        <f t="shared" si="21"/>
        <v>-4.7182580528411373</v>
      </c>
      <c r="AF32" s="1">
        <f t="shared" si="22"/>
        <v>181.12550177567698</v>
      </c>
      <c r="AG32" s="1">
        <f t="shared" si="23"/>
        <v>-11.675433456499794</v>
      </c>
      <c r="AH32" s="1">
        <f t="shared" si="24"/>
        <v>1.7805890476020454</v>
      </c>
      <c r="AI32" s="1">
        <f t="shared" si="25"/>
        <v>4.4305375550989954</v>
      </c>
      <c r="AJ32" s="1">
        <v>208.310161434501</v>
      </c>
      <c r="AK32" s="1">
        <v>215.76015151515099</v>
      </c>
      <c r="AL32" s="1">
        <v>-3.22568958898596</v>
      </c>
      <c r="AM32" s="1">
        <v>65.361685950020401</v>
      </c>
      <c r="AN32" s="1">
        <f t="shared" si="26"/>
        <v>1.778040803928657</v>
      </c>
      <c r="AO32" s="1">
        <v>13.356043578514001</v>
      </c>
      <c r="AP32" s="1">
        <v>15.4604812121212</v>
      </c>
      <c r="AQ32" s="1">
        <v>-7.9428017265753103E-4</v>
      </c>
      <c r="AR32" s="1">
        <v>78.164141242065995</v>
      </c>
      <c r="AS32" s="1">
        <v>0</v>
      </c>
      <c r="AT32" s="1">
        <v>0</v>
      </c>
      <c r="AU32" s="1">
        <f t="shared" si="27"/>
        <v>1</v>
      </c>
      <c r="AV32" s="1">
        <f t="shared" si="28"/>
        <v>0</v>
      </c>
      <c r="AW32" s="1">
        <f t="shared" si="29"/>
        <v>40156.090568936561</v>
      </c>
      <c r="AX32" s="1">
        <f t="shared" si="30"/>
        <v>2000.04071428571</v>
      </c>
      <c r="AY32" s="1">
        <f t="shared" si="31"/>
        <v>1681.2344254286395</v>
      </c>
      <c r="AZ32" s="1">
        <f t="shared" si="32"/>
        <v>0.84060010049798994</v>
      </c>
      <c r="BA32" s="1">
        <f t="shared" si="33"/>
        <v>0.16075819396112076</v>
      </c>
      <c r="BB32" s="1">
        <v>6</v>
      </c>
      <c r="BC32" s="1">
        <v>0.5</v>
      </c>
      <c r="BD32" s="1" t="s">
        <v>275</v>
      </c>
      <c r="BE32" s="1">
        <v>2</v>
      </c>
      <c r="BF32" s="1" t="b">
        <v>1</v>
      </c>
      <c r="BG32" s="1">
        <v>1657121169.76071</v>
      </c>
      <c r="BH32" s="1">
        <v>235.772142857142</v>
      </c>
      <c r="BI32" s="1">
        <v>222.265428571428</v>
      </c>
      <c r="BJ32" s="1">
        <v>15.477114285714199</v>
      </c>
      <c r="BK32" s="1">
        <v>13.3734821428571</v>
      </c>
      <c r="BL32" s="1">
        <v>239.017464285714</v>
      </c>
      <c r="BM32" s="1">
        <v>15.6174392857142</v>
      </c>
      <c r="BN32" s="1">
        <v>500.00110714285699</v>
      </c>
      <c r="BO32" s="1">
        <v>74.089364285714197</v>
      </c>
      <c r="BP32" s="1">
        <v>0.100009021428571</v>
      </c>
      <c r="BQ32" s="1">
        <v>19.534700000000001</v>
      </c>
      <c r="BR32" s="1">
        <v>19.9710964285714</v>
      </c>
      <c r="BS32" s="1">
        <v>999.9</v>
      </c>
      <c r="BT32" s="1">
        <v>0</v>
      </c>
      <c r="BU32" s="1">
        <v>0</v>
      </c>
      <c r="BV32" s="1">
        <v>9994.8035714285706</v>
      </c>
      <c r="BW32" s="1">
        <v>0</v>
      </c>
      <c r="BX32" s="1">
        <v>1311.1171428571399</v>
      </c>
      <c r="BY32" s="1">
        <v>13.5067785714285</v>
      </c>
      <c r="BZ32" s="1">
        <v>239.47871428571401</v>
      </c>
      <c r="CA32" s="1">
        <v>225.27842857142801</v>
      </c>
      <c r="CB32" s="1">
        <v>2.10363071428571</v>
      </c>
      <c r="CC32" s="1">
        <v>222.265428571428</v>
      </c>
      <c r="CD32" s="1">
        <v>13.3734821428571</v>
      </c>
      <c r="CE32" s="1">
        <v>1.1466889285714199</v>
      </c>
      <c r="CF32" s="1">
        <v>0.99083253571428498</v>
      </c>
      <c r="CG32" s="1">
        <v>8.9268535714285697</v>
      </c>
      <c r="CH32" s="1">
        <v>6.7822550000000001</v>
      </c>
      <c r="CI32" s="1">
        <v>2000.04071428571</v>
      </c>
      <c r="CJ32" s="1">
        <v>0.97999553571428499</v>
      </c>
      <c r="CK32" s="1">
        <v>2.0004371428571401E-2</v>
      </c>
      <c r="CL32" s="1">
        <v>0</v>
      </c>
      <c r="CM32" s="1">
        <v>2.22541428571428</v>
      </c>
      <c r="CN32" s="1">
        <v>0</v>
      </c>
      <c r="CO32" s="1">
        <v>13392.9714285714</v>
      </c>
      <c r="CP32" s="1">
        <v>16749.785714285699</v>
      </c>
      <c r="CQ32" s="1">
        <v>38.551071428571397</v>
      </c>
      <c r="CR32" s="1">
        <v>39.466249999999903</v>
      </c>
      <c r="CS32" s="1">
        <v>39.071178571428497</v>
      </c>
      <c r="CT32" s="1">
        <v>37.475178571428501</v>
      </c>
      <c r="CU32" s="1">
        <v>37.162714285714202</v>
      </c>
      <c r="CV32" s="1">
        <v>1960.0325</v>
      </c>
      <c r="CW32" s="1">
        <v>40.0075</v>
      </c>
      <c r="CX32" s="1">
        <v>0</v>
      </c>
      <c r="CY32" s="1">
        <v>1657121183.5999999</v>
      </c>
      <c r="CZ32" s="1">
        <v>0</v>
      </c>
      <c r="DA32" s="1">
        <v>1657119205.5999999</v>
      </c>
      <c r="DB32" s="3">
        <v>0.4120949074074074</v>
      </c>
      <c r="DC32" s="1">
        <v>1657119205.5999999</v>
      </c>
      <c r="DD32" s="1">
        <v>1657119202.0999999</v>
      </c>
      <c r="DE32" s="1">
        <v>2</v>
      </c>
      <c r="DF32" s="1">
        <v>0.621</v>
      </c>
      <c r="DG32" s="1">
        <v>-0.04</v>
      </c>
      <c r="DH32" s="1">
        <v>-4.3570000000000002</v>
      </c>
      <c r="DI32" s="1">
        <v>-0.13400000000000001</v>
      </c>
      <c r="DJ32" s="1">
        <v>420</v>
      </c>
      <c r="DK32" s="1">
        <v>16</v>
      </c>
      <c r="DL32" s="1">
        <v>0.22</v>
      </c>
      <c r="DM32" s="1">
        <v>0.08</v>
      </c>
      <c r="DN32" s="1">
        <v>13.1319926829268</v>
      </c>
      <c r="DO32" s="1">
        <v>6.9217630662020699</v>
      </c>
      <c r="DP32" s="1">
        <v>0.68407857428815799</v>
      </c>
      <c r="DQ32" s="1">
        <v>0</v>
      </c>
      <c r="DR32" s="1">
        <v>2.0896041463414599</v>
      </c>
      <c r="DS32" s="1">
        <v>0.25606599303136401</v>
      </c>
      <c r="DT32" s="1">
        <v>2.6941073636020999E-2</v>
      </c>
      <c r="DU32" s="1">
        <v>0</v>
      </c>
      <c r="DV32" s="1">
        <v>0</v>
      </c>
      <c r="DW32" s="1">
        <v>2</v>
      </c>
      <c r="DX32" s="1" t="s">
        <v>292</v>
      </c>
      <c r="DY32" s="1">
        <v>2.98943</v>
      </c>
      <c r="DZ32" s="1">
        <v>2.7246700000000001</v>
      </c>
      <c r="EA32" s="1">
        <v>4.5454599999999998E-2</v>
      </c>
      <c r="EB32" s="1">
        <v>4.1761199999999998E-2</v>
      </c>
      <c r="EC32" s="1">
        <v>6.5994200000000003E-2</v>
      </c>
      <c r="ED32" s="1">
        <v>5.8085199999999997E-2</v>
      </c>
      <c r="EE32" s="1">
        <v>30580.5</v>
      </c>
      <c r="EF32" s="1">
        <v>30798.2</v>
      </c>
      <c r="EG32" s="1">
        <v>29738.3</v>
      </c>
      <c r="EH32" s="1">
        <v>29698</v>
      </c>
      <c r="EI32" s="1">
        <v>36826.1</v>
      </c>
      <c r="EJ32" s="1">
        <v>37188.1</v>
      </c>
      <c r="EK32" s="1">
        <v>41907.9</v>
      </c>
      <c r="EL32" s="1">
        <v>42295.3</v>
      </c>
      <c r="EM32" s="1">
        <v>1.9865200000000001</v>
      </c>
      <c r="EN32" s="1">
        <v>2.3284199999999999</v>
      </c>
      <c r="EO32" s="1">
        <v>6.8113199999999999E-2</v>
      </c>
      <c r="EP32" s="1">
        <v>0</v>
      </c>
      <c r="EQ32" s="1">
        <v>18.847100000000001</v>
      </c>
      <c r="ER32" s="1">
        <v>999.9</v>
      </c>
      <c r="ES32" s="1">
        <v>42.8</v>
      </c>
      <c r="ET32" s="1">
        <v>24</v>
      </c>
      <c r="EU32" s="1">
        <v>17.3017</v>
      </c>
      <c r="EV32" s="1">
        <v>62.191899999999997</v>
      </c>
      <c r="EW32" s="1">
        <v>28.677900000000001</v>
      </c>
      <c r="EX32" s="1">
        <v>2</v>
      </c>
      <c r="EY32" s="1">
        <v>-0.50652900000000001</v>
      </c>
      <c r="EZ32" s="1">
        <v>3.24804</v>
      </c>
      <c r="FA32" s="1">
        <v>20.3584</v>
      </c>
      <c r="FB32" s="1">
        <v>5.2210299999999998</v>
      </c>
      <c r="FC32" s="1">
        <v>12.0099</v>
      </c>
      <c r="FD32" s="1">
        <v>4.9917499999999997</v>
      </c>
      <c r="FE32" s="1">
        <v>3.2886500000000001</v>
      </c>
      <c r="FF32" s="1">
        <v>5092.3999999999996</v>
      </c>
      <c r="FG32" s="1">
        <v>9999</v>
      </c>
      <c r="FH32" s="1">
        <v>9999</v>
      </c>
      <c r="FI32" s="1">
        <v>86.4</v>
      </c>
      <c r="FJ32" s="1">
        <v>1.86707</v>
      </c>
      <c r="FK32" s="1">
        <v>1.86615</v>
      </c>
      <c r="FL32" s="1">
        <v>1.8656699999999999</v>
      </c>
      <c r="FM32" s="1">
        <v>1.86554</v>
      </c>
      <c r="FN32" s="1">
        <v>1.86737</v>
      </c>
      <c r="FO32" s="1">
        <v>1.8699600000000001</v>
      </c>
      <c r="FP32" s="1">
        <v>1.86859</v>
      </c>
      <c r="FQ32" s="1">
        <v>1.87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 t="s">
        <v>276</v>
      </c>
      <c r="FX32" s="1" t="s">
        <v>277</v>
      </c>
      <c r="FY32" s="1" t="s">
        <v>277</v>
      </c>
      <c r="FZ32" s="1" t="s">
        <v>277</v>
      </c>
      <c r="GA32" s="1" t="s">
        <v>277</v>
      </c>
      <c r="GB32" s="1">
        <v>0</v>
      </c>
      <c r="GC32" s="1">
        <v>100</v>
      </c>
      <c r="GD32" s="1">
        <v>100</v>
      </c>
      <c r="GE32" s="1">
        <v>-3.09</v>
      </c>
      <c r="GF32" s="1">
        <v>-0.1406</v>
      </c>
      <c r="GG32" s="1">
        <v>-1.7115635259145201</v>
      </c>
      <c r="GH32" s="1">
        <v>-6.6878451854120897E-3</v>
      </c>
      <c r="GI32" s="2">
        <v>1.21362754937797E-6</v>
      </c>
      <c r="GJ32" s="2">
        <v>-3.4841582711024898E-10</v>
      </c>
      <c r="GK32" s="1">
        <v>-0.26415922596868802</v>
      </c>
      <c r="GL32" s="1">
        <v>-3.2847856600420498E-3</v>
      </c>
      <c r="GM32" s="1">
        <v>1.0584623776091499E-3</v>
      </c>
      <c r="GN32" s="2">
        <v>-2.1797319391351001E-5</v>
      </c>
      <c r="GO32" s="1">
        <v>3</v>
      </c>
      <c r="GP32" s="1">
        <v>2464</v>
      </c>
      <c r="GQ32" s="1">
        <v>1</v>
      </c>
      <c r="GR32" s="1">
        <v>19</v>
      </c>
      <c r="GS32" s="1">
        <v>32.9</v>
      </c>
      <c r="GT32" s="1">
        <v>32.9</v>
      </c>
      <c r="GU32" s="1">
        <v>0.69335899999999995</v>
      </c>
      <c r="GV32" s="1">
        <v>2.21191</v>
      </c>
      <c r="GW32" s="1">
        <v>1.94702</v>
      </c>
      <c r="GX32" s="1">
        <v>2.8015099999999999</v>
      </c>
      <c r="GY32" s="1">
        <v>2.19482</v>
      </c>
      <c r="GZ32" s="1">
        <v>2.3022499999999999</v>
      </c>
      <c r="HA32" s="1">
        <v>31.848800000000001</v>
      </c>
      <c r="HB32" s="1">
        <v>15.5067</v>
      </c>
      <c r="HC32" s="1">
        <v>18</v>
      </c>
      <c r="HD32" s="1">
        <v>447.56700000000001</v>
      </c>
      <c r="HE32" s="1">
        <v>698.38199999999995</v>
      </c>
      <c r="HF32" s="1">
        <v>13.696899999999999</v>
      </c>
      <c r="HG32" s="1">
        <v>20.671399999999998</v>
      </c>
      <c r="HH32" s="1">
        <v>30.000900000000001</v>
      </c>
      <c r="HI32" s="1">
        <v>20.4727</v>
      </c>
      <c r="HJ32" s="1">
        <v>20.3584</v>
      </c>
      <c r="HK32" s="1">
        <v>13.743499999999999</v>
      </c>
      <c r="HL32" s="1">
        <v>22.692</v>
      </c>
      <c r="HM32" s="1">
        <v>41.587299999999999</v>
      </c>
      <c r="HN32" s="1">
        <v>13.6876</v>
      </c>
      <c r="HO32" s="1">
        <v>166.01300000000001</v>
      </c>
      <c r="HP32" s="1">
        <v>13.2661</v>
      </c>
      <c r="HQ32" s="1">
        <v>101.72199999999999</v>
      </c>
      <c r="HR32" s="1">
        <v>101.604</v>
      </c>
    </row>
    <row r="33" spans="1:226" x14ac:dyDescent="0.2">
      <c r="A33" s="1">
        <v>17</v>
      </c>
      <c r="B33" s="1">
        <v>1657121182.5999999</v>
      </c>
      <c r="C33" s="1">
        <v>79.5</v>
      </c>
      <c r="D33" s="1" t="s">
        <v>294</v>
      </c>
      <c r="E33" s="3">
        <v>0.43497685185185181</v>
      </c>
      <c r="F33" s="1">
        <v>5</v>
      </c>
      <c r="G33" s="1" t="s">
        <v>911</v>
      </c>
      <c r="H33" s="1" t="s">
        <v>274</v>
      </c>
      <c r="I33" s="1">
        <v>1657121175.0629599</v>
      </c>
      <c r="J33" s="1">
        <f t="shared" si="0"/>
        <v>1.7814311389463954E-3</v>
      </c>
      <c r="K33" s="1">
        <f t="shared" si="1"/>
        <v>1.7814311389463955</v>
      </c>
      <c r="L33" s="1">
        <f t="shared" si="2"/>
        <v>3.9392081902744063</v>
      </c>
      <c r="M33" s="1">
        <f t="shared" si="3"/>
        <v>218.91011111111101</v>
      </c>
      <c r="N33" s="1">
        <f t="shared" si="4"/>
        <v>155.81998629375283</v>
      </c>
      <c r="O33" s="1">
        <f t="shared" si="5"/>
        <v>11.560184193252804</v>
      </c>
      <c r="P33" s="1">
        <f t="shared" si="6"/>
        <v>16.240799825505693</v>
      </c>
      <c r="Q33" s="1">
        <f t="shared" si="7"/>
        <v>0.11070598669986645</v>
      </c>
      <c r="R33" s="1">
        <f t="shared" si="8"/>
        <v>2.4338791736194478</v>
      </c>
      <c r="S33" s="1">
        <f t="shared" si="9"/>
        <v>0.10798270617971913</v>
      </c>
      <c r="T33" s="1">
        <f t="shared" si="10"/>
        <v>6.7728287663927467E-2</v>
      </c>
      <c r="U33" s="1">
        <f t="shared" si="11"/>
        <v>321.52475396897717</v>
      </c>
      <c r="V33" s="1">
        <f t="shared" si="12"/>
        <v>21.247820776909208</v>
      </c>
      <c r="W33" s="1">
        <f t="shared" si="13"/>
        <v>19.973170370370301</v>
      </c>
      <c r="X33" s="1">
        <f t="shared" si="14"/>
        <v>2.3427171788556476</v>
      </c>
      <c r="Y33" s="1">
        <f t="shared" si="15"/>
        <v>50.329059896337426</v>
      </c>
      <c r="Z33" s="1">
        <f t="shared" si="16"/>
        <v>1.1475779706779368</v>
      </c>
      <c r="AA33" s="1">
        <f t="shared" si="17"/>
        <v>2.2801498240610867</v>
      </c>
      <c r="AB33" s="1">
        <f t="shared" si="18"/>
        <v>1.1951392081777108</v>
      </c>
      <c r="AC33" s="1">
        <f t="shared" si="19"/>
        <v>-78.56111322753604</v>
      </c>
      <c r="AD33" s="1">
        <f t="shared" si="20"/>
        <v>-57.252148671185068</v>
      </c>
      <c r="AE33" s="1">
        <f t="shared" si="21"/>
        <v>-4.7175577967307003</v>
      </c>
      <c r="AF33" s="1">
        <f t="shared" si="22"/>
        <v>180.99393427352533</v>
      </c>
      <c r="AG33" s="1">
        <f t="shared" si="23"/>
        <v>-12.137329412514733</v>
      </c>
      <c r="AH33" s="1">
        <f t="shared" si="24"/>
        <v>1.7898052275678746</v>
      </c>
      <c r="AI33" s="1">
        <f t="shared" si="25"/>
        <v>3.9392081902744063</v>
      </c>
      <c r="AJ33" s="1">
        <v>191.62877264635901</v>
      </c>
      <c r="AK33" s="1">
        <v>199.649424242424</v>
      </c>
      <c r="AL33" s="1">
        <v>-3.2189197125498001</v>
      </c>
      <c r="AM33" s="1">
        <v>65.361685950020401</v>
      </c>
      <c r="AN33" s="1">
        <f t="shared" si="26"/>
        <v>1.7814311389463955</v>
      </c>
      <c r="AO33" s="1">
        <v>13.3393765820338</v>
      </c>
      <c r="AP33" s="1">
        <v>15.445363030303</v>
      </c>
      <c r="AQ33" s="1">
        <v>-2.70308741656331E-4</v>
      </c>
      <c r="AR33" s="1">
        <v>78.164141242065995</v>
      </c>
      <c r="AS33" s="1">
        <v>0</v>
      </c>
      <c r="AT33" s="1">
        <v>0</v>
      </c>
      <c r="AU33" s="1">
        <f t="shared" si="27"/>
        <v>1</v>
      </c>
      <c r="AV33" s="1">
        <f t="shared" si="28"/>
        <v>0</v>
      </c>
      <c r="AW33" s="1">
        <f t="shared" si="29"/>
        <v>40149.703241185322</v>
      </c>
      <c r="AX33" s="1">
        <f t="shared" si="30"/>
        <v>2000.05296296296</v>
      </c>
      <c r="AY33" s="1">
        <f t="shared" si="31"/>
        <v>1681.244644888932</v>
      </c>
      <c r="AZ33" s="1">
        <f t="shared" si="32"/>
        <v>0.84060006210948923</v>
      </c>
      <c r="BA33" s="1">
        <f t="shared" si="33"/>
        <v>0.16075811987131444</v>
      </c>
      <c r="BB33" s="1">
        <v>6</v>
      </c>
      <c r="BC33" s="1">
        <v>0.5</v>
      </c>
      <c r="BD33" s="1" t="s">
        <v>275</v>
      </c>
      <c r="BE33" s="1">
        <v>2</v>
      </c>
      <c r="BF33" s="1" t="b">
        <v>1</v>
      </c>
      <c r="BG33" s="1">
        <v>1657121175.0629599</v>
      </c>
      <c r="BH33" s="1">
        <v>218.91011111111101</v>
      </c>
      <c r="BI33" s="1">
        <v>204.81548148148099</v>
      </c>
      <c r="BJ33" s="1">
        <v>15.468229629629599</v>
      </c>
      <c r="BK33" s="1">
        <v>13.3536851851851</v>
      </c>
      <c r="BL33" s="1">
        <v>222.05059259259201</v>
      </c>
      <c r="BM33" s="1">
        <v>15.6086777777777</v>
      </c>
      <c r="BN33" s="1">
        <v>499.99992592592503</v>
      </c>
      <c r="BO33" s="1">
        <v>74.089362962962895</v>
      </c>
      <c r="BP33" s="1">
        <v>9.9991485185185094E-2</v>
      </c>
      <c r="BQ33" s="1">
        <v>19.536848148148099</v>
      </c>
      <c r="BR33" s="1">
        <v>19.973170370370301</v>
      </c>
      <c r="BS33" s="1">
        <v>999.9</v>
      </c>
      <c r="BT33" s="1">
        <v>0</v>
      </c>
      <c r="BU33" s="1">
        <v>0</v>
      </c>
      <c r="BV33" s="1">
        <v>9993.2229629629601</v>
      </c>
      <c r="BW33" s="1">
        <v>0</v>
      </c>
      <c r="BX33" s="1">
        <v>1311.6155555555499</v>
      </c>
      <c r="BY33" s="1">
        <v>14.094696296296201</v>
      </c>
      <c r="BZ33" s="1">
        <v>222.349703703703</v>
      </c>
      <c r="CA33" s="1">
        <v>207.587666666666</v>
      </c>
      <c r="CB33" s="1">
        <v>2.1145455555555501</v>
      </c>
      <c r="CC33" s="1">
        <v>204.81548148148099</v>
      </c>
      <c r="CD33" s="1">
        <v>13.3536851851851</v>
      </c>
      <c r="CE33" s="1">
        <v>1.1460311111111099</v>
      </c>
      <c r="CF33" s="1">
        <v>0.98936562962962904</v>
      </c>
      <c r="CG33" s="1">
        <v>8.9183485185185098</v>
      </c>
      <c r="CH33" s="1">
        <v>6.7606988888888804</v>
      </c>
      <c r="CI33" s="1">
        <v>2000.05296296296</v>
      </c>
      <c r="CJ33" s="1">
        <v>0.97999744444444403</v>
      </c>
      <c r="CK33" s="1">
        <v>2.0002533333333301E-2</v>
      </c>
      <c r="CL33" s="1">
        <v>0</v>
      </c>
      <c r="CM33" s="1">
        <v>2.23206296296296</v>
      </c>
      <c r="CN33" s="1">
        <v>0</v>
      </c>
      <c r="CO33" s="1">
        <v>13400.162962962901</v>
      </c>
      <c r="CP33" s="1">
        <v>16749.8888888888</v>
      </c>
      <c r="CQ33" s="1">
        <v>38.462629629629603</v>
      </c>
      <c r="CR33" s="1">
        <v>39.390888888888803</v>
      </c>
      <c r="CS33" s="1">
        <v>38.983555555555498</v>
      </c>
      <c r="CT33" s="1">
        <v>37.4094814814814</v>
      </c>
      <c r="CU33" s="1">
        <v>37.078444444444401</v>
      </c>
      <c r="CV33" s="1">
        <v>1960.0470370370299</v>
      </c>
      <c r="CW33" s="1">
        <v>40.005185185185098</v>
      </c>
      <c r="CX33" s="1">
        <v>0</v>
      </c>
      <c r="CY33" s="1">
        <v>1657121188.4000001</v>
      </c>
      <c r="CZ33" s="1">
        <v>0</v>
      </c>
      <c r="DA33" s="1">
        <v>1657119205.5999999</v>
      </c>
      <c r="DB33" s="3">
        <v>0.4120949074074074</v>
      </c>
      <c r="DC33" s="1">
        <v>1657119205.5999999</v>
      </c>
      <c r="DD33" s="1">
        <v>1657119202.0999999</v>
      </c>
      <c r="DE33" s="1">
        <v>2</v>
      </c>
      <c r="DF33" s="1">
        <v>0.621</v>
      </c>
      <c r="DG33" s="1">
        <v>-0.04</v>
      </c>
      <c r="DH33" s="1">
        <v>-4.3570000000000002</v>
      </c>
      <c r="DI33" s="1">
        <v>-0.13400000000000001</v>
      </c>
      <c r="DJ33" s="1">
        <v>420</v>
      </c>
      <c r="DK33" s="1">
        <v>16</v>
      </c>
      <c r="DL33" s="1">
        <v>0.22</v>
      </c>
      <c r="DM33" s="1">
        <v>0.08</v>
      </c>
      <c r="DN33" s="1">
        <v>13.799085</v>
      </c>
      <c r="DO33" s="1">
        <v>6.6015804878048199</v>
      </c>
      <c r="DP33" s="1">
        <v>0.63559314484581997</v>
      </c>
      <c r="DQ33" s="1">
        <v>0</v>
      </c>
      <c r="DR33" s="1">
        <v>2.1072389999999999</v>
      </c>
      <c r="DS33" s="1">
        <v>0.115467917448401</v>
      </c>
      <c r="DT33" s="1">
        <v>1.53650977543262E-2</v>
      </c>
      <c r="DU33" s="1">
        <v>0</v>
      </c>
      <c r="DV33" s="1">
        <v>0</v>
      </c>
      <c r="DW33" s="1">
        <v>2</v>
      </c>
      <c r="DX33" s="1" t="s">
        <v>292</v>
      </c>
      <c r="DY33" s="1">
        <v>2.9892400000000001</v>
      </c>
      <c r="DZ33" s="1">
        <v>2.7247499999999998</v>
      </c>
      <c r="EA33" s="1">
        <v>4.2439299999999999E-2</v>
      </c>
      <c r="EB33" s="1">
        <v>3.8599099999999997E-2</v>
      </c>
      <c r="EC33" s="1">
        <v>6.5946000000000005E-2</v>
      </c>
      <c r="ED33" s="1">
        <v>5.8065400000000003E-2</v>
      </c>
      <c r="EE33" s="1">
        <v>30677</v>
      </c>
      <c r="EF33" s="1">
        <v>30899.1</v>
      </c>
      <c r="EG33" s="1">
        <v>29738.2</v>
      </c>
      <c r="EH33" s="1">
        <v>29697.4</v>
      </c>
      <c r="EI33" s="1">
        <v>36827.800000000003</v>
      </c>
      <c r="EJ33" s="1">
        <v>37187.9</v>
      </c>
      <c r="EK33" s="1">
        <v>41907.699999999997</v>
      </c>
      <c r="EL33" s="1">
        <v>42294.2</v>
      </c>
      <c r="EM33" s="1">
        <v>1.9861500000000001</v>
      </c>
      <c r="EN33" s="1">
        <v>2.3280699999999999</v>
      </c>
      <c r="EO33" s="1">
        <v>6.8724199999999999E-2</v>
      </c>
      <c r="EP33" s="1">
        <v>0</v>
      </c>
      <c r="EQ33" s="1">
        <v>18.8446</v>
      </c>
      <c r="ER33" s="1">
        <v>999.9</v>
      </c>
      <c r="ES33" s="1">
        <v>42.7</v>
      </c>
      <c r="ET33" s="1">
        <v>24</v>
      </c>
      <c r="EU33" s="1">
        <v>17.2605</v>
      </c>
      <c r="EV33" s="1">
        <v>62.201900000000002</v>
      </c>
      <c r="EW33" s="1">
        <v>28.669899999999998</v>
      </c>
      <c r="EX33" s="1">
        <v>2</v>
      </c>
      <c r="EY33" s="1">
        <v>-0.50565000000000004</v>
      </c>
      <c r="EZ33" s="1">
        <v>3.2916300000000001</v>
      </c>
      <c r="FA33" s="1">
        <v>20.357500000000002</v>
      </c>
      <c r="FB33" s="1">
        <v>5.22133</v>
      </c>
      <c r="FC33" s="1">
        <v>12.0099</v>
      </c>
      <c r="FD33" s="1">
        <v>4.9915500000000002</v>
      </c>
      <c r="FE33" s="1">
        <v>3.2886500000000001</v>
      </c>
      <c r="FF33" s="1">
        <v>5092.7</v>
      </c>
      <c r="FG33" s="1">
        <v>9999</v>
      </c>
      <c r="FH33" s="1">
        <v>9999</v>
      </c>
      <c r="FI33" s="1">
        <v>86.4</v>
      </c>
      <c r="FJ33" s="1">
        <v>1.86707</v>
      </c>
      <c r="FK33" s="1">
        <v>1.86615</v>
      </c>
      <c r="FL33" s="1">
        <v>1.8656699999999999</v>
      </c>
      <c r="FM33" s="1">
        <v>1.86554</v>
      </c>
      <c r="FN33" s="1">
        <v>1.86737</v>
      </c>
      <c r="FO33" s="1">
        <v>1.8699600000000001</v>
      </c>
      <c r="FP33" s="1">
        <v>1.86859</v>
      </c>
      <c r="FQ33" s="1">
        <v>1.8700300000000001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 t="s">
        <v>276</v>
      </c>
      <c r="FX33" s="1" t="s">
        <v>277</v>
      </c>
      <c r="FY33" s="1" t="s">
        <v>277</v>
      </c>
      <c r="FZ33" s="1" t="s">
        <v>277</v>
      </c>
      <c r="GA33" s="1" t="s">
        <v>277</v>
      </c>
      <c r="GB33" s="1">
        <v>0</v>
      </c>
      <c r="GC33" s="1">
        <v>100</v>
      </c>
      <c r="GD33" s="1">
        <v>100</v>
      </c>
      <c r="GE33" s="1">
        <v>-2.9910000000000001</v>
      </c>
      <c r="GF33" s="1">
        <v>-0.14080000000000001</v>
      </c>
      <c r="GG33" s="1">
        <v>-1.7115635259145201</v>
      </c>
      <c r="GH33" s="1">
        <v>-6.6878451854120897E-3</v>
      </c>
      <c r="GI33" s="2">
        <v>1.21362754937797E-6</v>
      </c>
      <c r="GJ33" s="2">
        <v>-3.4841582711024898E-10</v>
      </c>
      <c r="GK33" s="1">
        <v>-0.26415922596868802</v>
      </c>
      <c r="GL33" s="1">
        <v>-3.2847856600420498E-3</v>
      </c>
      <c r="GM33" s="1">
        <v>1.0584623776091499E-3</v>
      </c>
      <c r="GN33" s="2">
        <v>-2.1797319391351001E-5</v>
      </c>
      <c r="GO33" s="1">
        <v>3</v>
      </c>
      <c r="GP33" s="1">
        <v>2464</v>
      </c>
      <c r="GQ33" s="1">
        <v>1</v>
      </c>
      <c r="GR33" s="1">
        <v>19</v>
      </c>
      <c r="GS33" s="1">
        <v>33</v>
      </c>
      <c r="GT33" s="1">
        <v>33</v>
      </c>
      <c r="GU33" s="1">
        <v>0.64086900000000002</v>
      </c>
      <c r="GV33" s="1">
        <v>2.21313</v>
      </c>
      <c r="GW33" s="1">
        <v>1.94702</v>
      </c>
      <c r="GX33" s="1">
        <v>2.8015099999999999</v>
      </c>
      <c r="GY33" s="1">
        <v>2.19482</v>
      </c>
      <c r="GZ33" s="1">
        <v>2.2888199999999999</v>
      </c>
      <c r="HA33" s="1">
        <v>31.848800000000001</v>
      </c>
      <c r="HB33" s="1">
        <v>15.497999999999999</v>
      </c>
      <c r="HC33" s="1">
        <v>18</v>
      </c>
      <c r="HD33" s="1">
        <v>447.428</v>
      </c>
      <c r="HE33" s="1">
        <v>698.18</v>
      </c>
      <c r="HF33" s="1">
        <v>13.704000000000001</v>
      </c>
      <c r="HG33" s="1">
        <v>20.678799999999999</v>
      </c>
      <c r="HH33" s="1">
        <v>30.000900000000001</v>
      </c>
      <c r="HI33" s="1">
        <v>20.480899999999998</v>
      </c>
      <c r="HJ33" s="1">
        <v>20.365200000000002</v>
      </c>
      <c r="HK33" s="1">
        <v>12.834</v>
      </c>
      <c r="HL33" s="1">
        <v>22.692</v>
      </c>
      <c r="HM33" s="1">
        <v>41.587299999999999</v>
      </c>
      <c r="HN33" s="1">
        <v>13.704000000000001</v>
      </c>
      <c r="HO33" s="1">
        <v>152.65799999999999</v>
      </c>
      <c r="HP33" s="1">
        <v>13.2683</v>
      </c>
      <c r="HQ33" s="1">
        <v>101.72199999999999</v>
      </c>
      <c r="HR33" s="1">
        <v>101.601</v>
      </c>
    </row>
    <row r="34" spans="1:226" x14ac:dyDescent="0.2">
      <c r="A34" s="1">
        <v>18</v>
      </c>
      <c r="B34" s="1">
        <v>1657121187.5999999</v>
      </c>
      <c r="C34" s="1">
        <v>84.5</v>
      </c>
      <c r="D34" s="1" t="s">
        <v>295</v>
      </c>
      <c r="E34" s="3">
        <v>0.43503472222222223</v>
      </c>
      <c r="F34" s="1">
        <v>5</v>
      </c>
      <c r="G34" s="1" t="s">
        <v>912</v>
      </c>
      <c r="H34" s="1" t="s">
        <v>274</v>
      </c>
      <c r="I34" s="1">
        <v>1657121180.08148</v>
      </c>
      <c r="J34" s="1">
        <f t="shared" si="0"/>
        <v>1.761685413154471E-3</v>
      </c>
      <c r="K34" s="1">
        <f t="shared" si="1"/>
        <v>1.761685413154471</v>
      </c>
      <c r="L34" s="1">
        <f t="shared" si="2"/>
        <v>3.5603923318483219</v>
      </c>
      <c r="M34" s="1">
        <f t="shared" si="3"/>
        <v>202.96100000000001</v>
      </c>
      <c r="N34" s="1">
        <f t="shared" si="4"/>
        <v>145.14661600069238</v>
      </c>
      <c r="O34" s="1">
        <f t="shared" si="5"/>
        <v>10.768328395190927</v>
      </c>
      <c r="P34" s="1">
        <f t="shared" si="6"/>
        <v>15.057538092420428</v>
      </c>
      <c r="Q34" s="1">
        <f t="shared" si="7"/>
        <v>0.10930091170884497</v>
      </c>
      <c r="R34" s="1">
        <f t="shared" si="8"/>
        <v>2.4342605291998329</v>
      </c>
      <c r="S34" s="1">
        <f t="shared" si="9"/>
        <v>0.10664583205637539</v>
      </c>
      <c r="T34" s="1">
        <f t="shared" si="10"/>
        <v>6.6886821565941612E-2</v>
      </c>
      <c r="U34" s="1">
        <f t="shared" si="11"/>
        <v>321.51819811111039</v>
      </c>
      <c r="V34" s="1">
        <f t="shared" si="12"/>
        <v>21.250118500635455</v>
      </c>
      <c r="W34" s="1">
        <f t="shared" si="13"/>
        <v>19.975766666666601</v>
      </c>
      <c r="X34" s="1">
        <f t="shared" si="14"/>
        <v>2.3430939377402038</v>
      </c>
      <c r="Y34" s="1">
        <f t="shared" si="15"/>
        <v>50.287593633766527</v>
      </c>
      <c r="Z34" s="1">
        <f t="shared" si="16"/>
        <v>1.1463799303901219</v>
      </c>
      <c r="AA34" s="1">
        <f t="shared" si="17"/>
        <v>2.2796476179372482</v>
      </c>
      <c r="AB34" s="1">
        <f t="shared" si="18"/>
        <v>1.1967140073500819</v>
      </c>
      <c r="AC34" s="1">
        <f t="shared" si="19"/>
        <v>-77.690326720112168</v>
      </c>
      <c r="AD34" s="1">
        <f t="shared" si="20"/>
        <v>-58.067004653042417</v>
      </c>
      <c r="AE34" s="1">
        <f t="shared" si="21"/>
        <v>-4.7839289103477958</v>
      </c>
      <c r="AF34" s="1">
        <f t="shared" si="22"/>
        <v>180.97693782760797</v>
      </c>
      <c r="AG34" s="1">
        <f t="shared" si="23"/>
        <v>-12.580647231269273</v>
      </c>
      <c r="AH34" s="1">
        <f t="shared" si="24"/>
        <v>1.7851092697801212</v>
      </c>
      <c r="AI34" s="1">
        <f t="shared" si="25"/>
        <v>3.5603923318483219</v>
      </c>
      <c r="AJ34" s="1">
        <v>174.95318759324499</v>
      </c>
      <c r="AK34" s="1">
        <v>183.494466666666</v>
      </c>
      <c r="AL34" s="1">
        <v>-3.2339211435553001</v>
      </c>
      <c r="AM34" s="1">
        <v>65.361685950020401</v>
      </c>
      <c r="AN34" s="1">
        <f t="shared" si="26"/>
        <v>1.761685413154471</v>
      </c>
      <c r="AO34" s="1">
        <v>13.3375574681711</v>
      </c>
      <c r="AP34" s="1">
        <v>15.4321606060606</v>
      </c>
      <c r="AQ34" s="1">
        <v>-2.7744381004138701E-3</v>
      </c>
      <c r="AR34" s="1">
        <v>78.164141242065995</v>
      </c>
      <c r="AS34" s="1">
        <v>0</v>
      </c>
      <c r="AT34" s="1">
        <v>0</v>
      </c>
      <c r="AU34" s="1">
        <f t="shared" si="27"/>
        <v>1</v>
      </c>
      <c r="AV34" s="1">
        <f t="shared" si="28"/>
        <v>0</v>
      </c>
      <c r="AW34" s="1">
        <f t="shared" si="29"/>
        <v>40159.798714235054</v>
      </c>
      <c r="AX34" s="1">
        <f t="shared" si="30"/>
        <v>2000.01444444444</v>
      </c>
      <c r="AY34" s="1">
        <f t="shared" si="31"/>
        <v>1681.2120777777741</v>
      </c>
      <c r="AZ34" s="1">
        <f t="shared" si="32"/>
        <v>0.84059996788912084</v>
      </c>
      <c r="BA34" s="1">
        <f t="shared" si="33"/>
        <v>0.16075793802600313</v>
      </c>
      <c r="BB34" s="1">
        <v>6</v>
      </c>
      <c r="BC34" s="1">
        <v>0.5</v>
      </c>
      <c r="BD34" s="1" t="s">
        <v>275</v>
      </c>
      <c r="BE34" s="1">
        <v>2</v>
      </c>
      <c r="BF34" s="1" t="b">
        <v>1</v>
      </c>
      <c r="BG34" s="1">
        <v>1657121180.08148</v>
      </c>
      <c r="BH34" s="1">
        <v>202.96100000000001</v>
      </c>
      <c r="BI34" s="1">
        <v>188.29900000000001</v>
      </c>
      <c r="BJ34" s="1">
        <v>15.452088888888801</v>
      </c>
      <c r="BK34" s="1">
        <v>13.343059259259199</v>
      </c>
      <c r="BL34" s="1">
        <v>206.00170370370299</v>
      </c>
      <c r="BM34" s="1">
        <v>15.592755555555501</v>
      </c>
      <c r="BN34" s="1">
        <v>500.000259259259</v>
      </c>
      <c r="BO34" s="1">
        <v>74.089314814814799</v>
      </c>
      <c r="BP34" s="1">
        <v>0.1000028</v>
      </c>
      <c r="BQ34" s="1">
        <v>19.533303703703702</v>
      </c>
      <c r="BR34" s="1">
        <v>19.975766666666601</v>
      </c>
      <c r="BS34" s="1">
        <v>999.9</v>
      </c>
      <c r="BT34" s="1">
        <v>0</v>
      </c>
      <c r="BU34" s="1">
        <v>0</v>
      </c>
      <c r="BV34" s="1">
        <v>9995.7229629629601</v>
      </c>
      <c r="BW34" s="1">
        <v>0</v>
      </c>
      <c r="BX34" s="1">
        <v>1311.8</v>
      </c>
      <c r="BY34" s="1">
        <v>14.6619777777777</v>
      </c>
      <c r="BZ34" s="1">
        <v>206.14655555555501</v>
      </c>
      <c r="CA34" s="1">
        <v>190.84551851851799</v>
      </c>
      <c r="CB34" s="1">
        <v>2.1090288888888802</v>
      </c>
      <c r="CC34" s="1">
        <v>188.29900000000001</v>
      </c>
      <c r="CD34" s="1">
        <v>13.343059259259199</v>
      </c>
      <c r="CE34" s="1">
        <v>1.14483481481481</v>
      </c>
      <c r="CF34" s="1">
        <v>0.98857796296296296</v>
      </c>
      <c r="CG34" s="1">
        <v>8.9028829629629591</v>
      </c>
      <c r="CH34" s="1">
        <v>6.7491155555555498</v>
      </c>
      <c r="CI34" s="1">
        <v>2000.01444444444</v>
      </c>
      <c r="CJ34" s="1">
        <v>0.98000155555555502</v>
      </c>
      <c r="CK34" s="1">
        <v>1.99986222222222E-2</v>
      </c>
      <c r="CL34" s="1">
        <v>0</v>
      </c>
      <c r="CM34" s="1">
        <v>2.21811111111111</v>
      </c>
      <c r="CN34" s="1">
        <v>0</v>
      </c>
      <c r="CO34" s="1">
        <v>13354.0111111111</v>
      </c>
      <c r="CP34" s="1">
        <v>16749.5888888888</v>
      </c>
      <c r="CQ34" s="1">
        <v>38.377037037036999</v>
      </c>
      <c r="CR34" s="1">
        <v>39.333037037037002</v>
      </c>
      <c r="CS34" s="1">
        <v>38.904888888888799</v>
      </c>
      <c r="CT34" s="1">
        <v>37.342370370370297</v>
      </c>
      <c r="CU34" s="1">
        <v>37.004296296296197</v>
      </c>
      <c r="CV34" s="1">
        <v>1960.01629629629</v>
      </c>
      <c r="CW34" s="1">
        <v>39.998148148148097</v>
      </c>
      <c r="CX34" s="1">
        <v>0</v>
      </c>
      <c r="CY34" s="1">
        <v>1657121193.2</v>
      </c>
      <c r="CZ34" s="1">
        <v>0</v>
      </c>
      <c r="DA34" s="1">
        <v>1657119205.5999999</v>
      </c>
      <c r="DB34" s="3">
        <v>0.4120949074074074</v>
      </c>
      <c r="DC34" s="1">
        <v>1657119205.5999999</v>
      </c>
      <c r="DD34" s="1">
        <v>1657119202.0999999</v>
      </c>
      <c r="DE34" s="1">
        <v>2</v>
      </c>
      <c r="DF34" s="1">
        <v>0.621</v>
      </c>
      <c r="DG34" s="1">
        <v>-0.04</v>
      </c>
      <c r="DH34" s="1">
        <v>-4.3570000000000002</v>
      </c>
      <c r="DI34" s="1">
        <v>-0.13400000000000001</v>
      </c>
      <c r="DJ34" s="1">
        <v>420</v>
      </c>
      <c r="DK34" s="1">
        <v>16</v>
      </c>
      <c r="DL34" s="1">
        <v>0.22</v>
      </c>
      <c r="DM34" s="1">
        <v>0.08</v>
      </c>
      <c r="DN34" s="1">
        <v>14.359275</v>
      </c>
      <c r="DO34" s="1">
        <v>6.7844532833020796</v>
      </c>
      <c r="DP34" s="1">
        <v>0.65301851993262805</v>
      </c>
      <c r="DQ34" s="1">
        <v>0</v>
      </c>
      <c r="DR34" s="1">
        <v>2.1102194999999999</v>
      </c>
      <c r="DS34" s="1">
        <v>-5.80948592870607E-2</v>
      </c>
      <c r="DT34" s="1">
        <v>8.6323814645785802E-3</v>
      </c>
      <c r="DU34" s="1">
        <v>1</v>
      </c>
      <c r="DV34" s="1">
        <v>1</v>
      </c>
      <c r="DW34" s="1">
        <v>2</v>
      </c>
      <c r="DX34" s="4">
        <v>44563</v>
      </c>
      <c r="DY34" s="1">
        <v>2.9893200000000002</v>
      </c>
      <c r="DZ34" s="1">
        <v>2.7247400000000002</v>
      </c>
      <c r="EA34" s="1">
        <v>3.9334599999999997E-2</v>
      </c>
      <c r="EB34" s="1">
        <v>3.5359000000000002E-2</v>
      </c>
      <c r="EC34" s="1">
        <v>6.5908099999999997E-2</v>
      </c>
      <c r="ED34" s="1">
        <v>5.8077400000000001E-2</v>
      </c>
      <c r="EE34" s="1">
        <v>30775.4</v>
      </c>
      <c r="EF34" s="1">
        <v>31003.8</v>
      </c>
      <c r="EG34" s="1">
        <v>29737.200000000001</v>
      </c>
      <c r="EH34" s="1">
        <v>29697.8</v>
      </c>
      <c r="EI34" s="1">
        <v>36827.800000000003</v>
      </c>
      <c r="EJ34" s="1">
        <v>37187.9</v>
      </c>
      <c r="EK34" s="1">
        <v>41906</v>
      </c>
      <c r="EL34" s="1">
        <v>42294.8</v>
      </c>
      <c r="EM34" s="1">
        <v>1.98645</v>
      </c>
      <c r="EN34" s="1">
        <v>2.3275700000000001</v>
      </c>
      <c r="EO34" s="1">
        <v>6.7442699999999994E-2</v>
      </c>
      <c r="EP34" s="1">
        <v>0</v>
      </c>
      <c r="EQ34" s="1">
        <v>18.841799999999999</v>
      </c>
      <c r="ER34" s="1">
        <v>999.9</v>
      </c>
      <c r="ES34" s="1">
        <v>42.7</v>
      </c>
      <c r="ET34" s="1">
        <v>24</v>
      </c>
      <c r="EU34" s="1">
        <v>17.2623</v>
      </c>
      <c r="EV34" s="1">
        <v>62.481900000000003</v>
      </c>
      <c r="EW34" s="1">
        <v>28.6739</v>
      </c>
      <c r="EX34" s="1">
        <v>2</v>
      </c>
      <c r="EY34" s="1">
        <v>-0.50516300000000003</v>
      </c>
      <c r="EZ34" s="1">
        <v>3.2894100000000002</v>
      </c>
      <c r="FA34" s="1">
        <v>20.357399999999998</v>
      </c>
      <c r="FB34" s="1">
        <v>5.2216300000000002</v>
      </c>
      <c r="FC34" s="1">
        <v>12.0099</v>
      </c>
      <c r="FD34" s="1">
        <v>4.9917499999999997</v>
      </c>
      <c r="FE34" s="1">
        <v>3.2886500000000001</v>
      </c>
      <c r="FF34" s="1">
        <v>5092.7</v>
      </c>
      <c r="FG34" s="1">
        <v>9999</v>
      </c>
      <c r="FH34" s="1">
        <v>9999</v>
      </c>
      <c r="FI34" s="1">
        <v>86.4</v>
      </c>
      <c r="FJ34" s="1">
        <v>1.86707</v>
      </c>
      <c r="FK34" s="1">
        <v>1.86615</v>
      </c>
      <c r="FL34" s="1">
        <v>1.86568</v>
      </c>
      <c r="FM34" s="1">
        <v>1.86554</v>
      </c>
      <c r="FN34" s="1">
        <v>1.86737</v>
      </c>
      <c r="FO34" s="1">
        <v>1.8699600000000001</v>
      </c>
      <c r="FP34" s="1">
        <v>1.86859</v>
      </c>
      <c r="FQ34" s="1">
        <v>1.8700300000000001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 t="s">
        <v>276</v>
      </c>
      <c r="FX34" s="1" t="s">
        <v>277</v>
      </c>
      <c r="FY34" s="1" t="s">
        <v>277</v>
      </c>
      <c r="FZ34" s="1" t="s">
        <v>277</v>
      </c>
      <c r="GA34" s="1" t="s">
        <v>277</v>
      </c>
      <c r="GB34" s="1">
        <v>0</v>
      </c>
      <c r="GC34" s="1">
        <v>100</v>
      </c>
      <c r="GD34" s="1">
        <v>100</v>
      </c>
      <c r="GE34" s="1">
        <v>-2.891</v>
      </c>
      <c r="GF34" s="1">
        <v>-0.14099999999999999</v>
      </c>
      <c r="GG34" s="1">
        <v>-1.7115635259145201</v>
      </c>
      <c r="GH34" s="1">
        <v>-6.6878451854120897E-3</v>
      </c>
      <c r="GI34" s="2">
        <v>1.21362754937797E-6</v>
      </c>
      <c r="GJ34" s="2">
        <v>-3.4841582711024898E-10</v>
      </c>
      <c r="GK34" s="1">
        <v>-0.26415922596868802</v>
      </c>
      <c r="GL34" s="1">
        <v>-3.2847856600420498E-3</v>
      </c>
      <c r="GM34" s="1">
        <v>1.0584623776091499E-3</v>
      </c>
      <c r="GN34" s="2">
        <v>-2.1797319391351001E-5</v>
      </c>
      <c r="GO34" s="1">
        <v>3</v>
      </c>
      <c r="GP34" s="1">
        <v>2464</v>
      </c>
      <c r="GQ34" s="1">
        <v>1</v>
      </c>
      <c r="GR34" s="1">
        <v>19</v>
      </c>
      <c r="GS34" s="1">
        <v>33</v>
      </c>
      <c r="GT34" s="1">
        <v>33.1</v>
      </c>
      <c r="GU34" s="1">
        <v>0.59326199999999996</v>
      </c>
      <c r="GV34" s="1">
        <v>2.2229000000000001</v>
      </c>
      <c r="GW34" s="1">
        <v>1.94702</v>
      </c>
      <c r="GX34" s="1">
        <v>2.8015099999999999</v>
      </c>
      <c r="GY34" s="1">
        <v>2.19482</v>
      </c>
      <c r="GZ34" s="1">
        <v>2.3156699999999999</v>
      </c>
      <c r="HA34" s="1">
        <v>31.870699999999999</v>
      </c>
      <c r="HB34" s="1">
        <v>15.5067</v>
      </c>
      <c r="HC34" s="1">
        <v>18</v>
      </c>
      <c r="HD34" s="1">
        <v>447.65899999999999</v>
      </c>
      <c r="HE34" s="1">
        <v>697.87400000000002</v>
      </c>
      <c r="HF34" s="1">
        <v>13.711600000000001</v>
      </c>
      <c r="HG34" s="1">
        <v>20.687100000000001</v>
      </c>
      <c r="HH34" s="1">
        <v>30.000699999999998</v>
      </c>
      <c r="HI34" s="1">
        <v>20.488299999999999</v>
      </c>
      <c r="HJ34" s="1">
        <v>20.373899999999999</v>
      </c>
      <c r="HK34" s="1">
        <v>11.866099999999999</v>
      </c>
      <c r="HL34" s="1">
        <v>22.9787</v>
      </c>
      <c r="HM34" s="1">
        <v>41.587299999999999</v>
      </c>
      <c r="HN34" s="1">
        <v>13.723100000000001</v>
      </c>
      <c r="HO34" s="1">
        <v>132.62200000000001</v>
      </c>
      <c r="HP34" s="1">
        <v>13.2683</v>
      </c>
      <c r="HQ34" s="1">
        <v>101.718</v>
      </c>
      <c r="HR34" s="1">
        <v>101.60299999999999</v>
      </c>
    </row>
    <row r="35" spans="1:226" x14ac:dyDescent="0.2">
      <c r="A35" s="1">
        <v>19</v>
      </c>
      <c r="B35" s="1">
        <v>1657121192.5999999</v>
      </c>
      <c r="C35" s="1">
        <v>89.5</v>
      </c>
      <c r="D35" s="1" t="s">
        <v>296</v>
      </c>
      <c r="E35" s="3">
        <v>0.43509259259259259</v>
      </c>
      <c r="F35" s="1">
        <v>5</v>
      </c>
      <c r="G35" s="1" t="s">
        <v>913</v>
      </c>
      <c r="H35" s="1" t="s">
        <v>274</v>
      </c>
      <c r="I35" s="1">
        <v>1657121185.0999899</v>
      </c>
      <c r="J35" s="1">
        <f t="shared" si="0"/>
        <v>1.7633698516618004E-3</v>
      </c>
      <c r="K35" s="1">
        <f t="shared" si="1"/>
        <v>1.7633698516618004</v>
      </c>
      <c r="L35" s="1">
        <f t="shared" si="2"/>
        <v>3.1760787637985204</v>
      </c>
      <c r="M35" s="1">
        <f t="shared" si="3"/>
        <v>187.014518518518</v>
      </c>
      <c r="N35" s="1">
        <f t="shared" si="4"/>
        <v>135.30677111244665</v>
      </c>
      <c r="O35" s="1">
        <f t="shared" si="5"/>
        <v>10.038339500470352</v>
      </c>
      <c r="P35" s="1">
        <f t="shared" si="6"/>
        <v>13.874510587838513</v>
      </c>
      <c r="Q35" s="1">
        <f t="shared" si="7"/>
        <v>0.1093549998770126</v>
      </c>
      <c r="R35" s="1">
        <f t="shared" si="8"/>
        <v>2.4349999288685371</v>
      </c>
      <c r="S35" s="1">
        <f t="shared" si="9"/>
        <v>0.1066981121206439</v>
      </c>
      <c r="T35" s="1">
        <f t="shared" si="10"/>
        <v>6.691965439852493E-2</v>
      </c>
      <c r="U35" s="1">
        <f t="shared" si="11"/>
        <v>321.52058412673279</v>
      </c>
      <c r="V35" s="1">
        <f t="shared" si="12"/>
        <v>21.241267117920437</v>
      </c>
      <c r="W35" s="1">
        <f t="shared" si="13"/>
        <v>19.972670370370299</v>
      </c>
      <c r="X35" s="1">
        <f t="shared" si="14"/>
        <v>2.3426446279627449</v>
      </c>
      <c r="Y35" s="1">
        <f t="shared" si="15"/>
        <v>50.267376405570289</v>
      </c>
      <c r="Z35" s="1">
        <f t="shared" si="16"/>
        <v>1.1453584083029971</v>
      </c>
      <c r="AA35" s="1">
        <f t="shared" si="17"/>
        <v>2.278532301073259</v>
      </c>
      <c r="AB35" s="1">
        <f t="shared" si="18"/>
        <v>1.1972862196597478</v>
      </c>
      <c r="AC35" s="1">
        <f t="shared" si="19"/>
        <v>-77.764610458285404</v>
      </c>
      <c r="AD35" s="1">
        <f t="shared" si="20"/>
        <v>-58.711848538972276</v>
      </c>
      <c r="AE35" s="1">
        <f t="shared" si="21"/>
        <v>-4.8353147124385778</v>
      </c>
      <c r="AF35" s="1">
        <f t="shared" si="22"/>
        <v>180.20881041703655</v>
      </c>
      <c r="AG35" s="1">
        <f t="shared" si="23"/>
        <v>-13.026976154529534</v>
      </c>
      <c r="AH35" s="1">
        <f t="shared" si="24"/>
        <v>1.7839639818711053</v>
      </c>
      <c r="AI35" s="1">
        <f t="shared" si="25"/>
        <v>3.1760787637985204</v>
      </c>
      <c r="AJ35" s="1">
        <v>158.274961804203</v>
      </c>
      <c r="AK35" s="1">
        <v>167.31046060605999</v>
      </c>
      <c r="AL35" s="1">
        <v>-3.24053979284386</v>
      </c>
      <c r="AM35" s="1">
        <v>65.361685950020401</v>
      </c>
      <c r="AN35" s="1">
        <f t="shared" si="26"/>
        <v>1.7633698516618004</v>
      </c>
      <c r="AO35" s="1">
        <v>13.3364165898259</v>
      </c>
      <c r="AP35" s="1">
        <v>15.4201945454545</v>
      </c>
      <c r="AQ35" s="2">
        <v>-7.4870829178842998E-5</v>
      </c>
      <c r="AR35" s="1">
        <v>78.164141242065995</v>
      </c>
      <c r="AS35" s="1">
        <v>0</v>
      </c>
      <c r="AT35" s="1">
        <v>0</v>
      </c>
      <c r="AU35" s="1">
        <f t="shared" si="27"/>
        <v>1</v>
      </c>
      <c r="AV35" s="1">
        <f t="shared" si="28"/>
        <v>0</v>
      </c>
      <c r="AW35" s="1">
        <f t="shared" si="29"/>
        <v>40179.517703008023</v>
      </c>
      <c r="AX35" s="1">
        <f t="shared" si="30"/>
        <v>2000.0307407407399</v>
      </c>
      <c r="AY35" s="1">
        <f t="shared" si="31"/>
        <v>1681.2256553333671</v>
      </c>
      <c r="AZ35" s="1">
        <f t="shared" si="32"/>
        <v>0.84059990733477485</v>
      </c>
      <c r="BA35" s="1">
        <f t="shared" si="33"/>
        <v>0.16075782115611537</v>
      </c>
      <c r="BB35" s="1">
        <v>6</v>
      </c>
      <c r="BC35" s="1">
        <v>0.5</v>
      </c>
      <c r="BD35" s="1" t="s">
        <v>275</v>
      </c>
      <c r="BE35" s="1">
        <v>2</v>
      </c>
      <c r="BF35" s="1" t="b">
        <v>1</v>
      </c>
      <c r="BG35" s="1">
        <v>1657121185.0999899</v>
      </c>
      <c r="BH35" s="1">
        <v>187.014518518518</v>
      </c>
      <c r="BI35" s="1">
        <v>171.782444444444</v>
      </c>
      <c r="BJ35" s="1">
        <v>15.4382851851851</v>
      </c>
      <c r="BK35" s="1">
        <v>13.3305703703703</v>
      </c>
      <c r="BL35" s="1">
        <v>189.95488888888801</v>
      </c>
      <c r="BM35" s="1">
        <v>15.5791407407407</v>
      </c>
      <c r="BN35" s="1">
        <v>499.99818518518498</v>
      </c>
      <c r="BO35" s="1">
        <v>74.089488888888894</v>
      </c>
      <c r="BP35" s="1">
        <v>9.99948888888888E-2</v>
      </c>
      <c r="BQ35" s="1">
        <v>19.525429629629599</v>
      </c>
      <c r="BR35" s="1">
        <v>19.972670370370299</v>
      </c>
      <c r="BS35" s="1">
        <v>999.9</v>
      </c>
      <c r="BT35" s="1">
        <v>0</v>
      </c>
      <c r="BU35" s="1">
        <v>0</v>
      </c>
      <c r="BV35" s="1">
        <v>10000.5348148148</v>
      </c>
      <c r="BW35" s="1">
        <v>0</v>
      </c>
      <c r="BX35" s="1">
        <v>1312.2751851851799</v>
      </c>
      <c r="BY35" s="1">
        <v>15.231974074074</v>
      </c>
      <c r="BZ35" s="1">
        <v>189.94711111111101</v>
      </c>
      <c r="CA35" s="1">
        <v>174.103518518518</v>
      </c>
      <c r="CB35" s="1">
        <v>2.1077218518518501</v>
      </c>
      <c r="CC35" s="1">
        <v>171.782444444444</v>
      </c>
      <c r="CD35" s="1">
        <v>13.3305703703703</v>
      </c>
      <c r="CE35" s="1">
        <v>1.14381481481481</v>
      </c>
      <c r="CF35" s="1">
        <v>0.98765481481481399</v>
      </c>
      <c r="CG35" s="1">
        <v>8.8896951851851806</v>
      </c>
      <c r="CH35" s="1">
        <v>6.7355177777777699</v>
      </c>
      <c r="CI35" s="1">
        <v>2000.0307407407399</v>
      </c>
      <c r="CJ35" s="1">
        <v>0.98000381481481402</v>
      </c>
      <c r="CK35" s="1">
        <v>1.9996451851851799E-2</v>
      </c>
      <c r="CL35" s="1">
        <v>0</v>
      </c>
      <c r="CM35" s="1">
        <v>2.1712703703703702</v>
      </c>
      <c r="CN35" s="1">
        <v>0</v>
      </c>
      <c r="CO35" s="1">
        <v>13359.9037037037</v>
      </c>
      <c r="CP35" s="1">
        <v>16749.733333333301</v>
      </c>
      <c r="CQ35" s="1">
        <v>38.289037037036998</v>
      </c>
      <c r="CR35" s="1">
        <v>39.275148148148098</v>
      </c>
      <c r="CS35" s="1">
        <v>38.833111111111101</v>
      </c>
      <c r="CT35" s="1">
        <v>37.279888888888799</v>
      </c>
      <c r="CU35" s="1">
        <v>36.930296296296198</v>
      </c>
      <c r="CV35" s="1">
        <v>1960.03666666666</v>
      </c>
      <c r="CW35" s="1">
        <v>39.994444444444397</v>
      </c>
      <c r="CX35" s="1">
        <v>0</v>
      </c>
      <c r="CY35" s="1">
        <v>1657121198.5999999</v>
      </c>
      <c r="CZ35" s="1">
        <v>0</v>
      </c>
      <c r="DA35" s="1">
        <v>1657119205.5999999</v>
      </c>
      <c r="DB35" s="3">
        <v>0.4120949074074074</v>
      </c>
      <c r="DC35" s="1">
        <v>1657119205.5999999</v>
      </c>
      <c r="DD35" s="1">
        <v>1657119202.0999999</v>
      </c>
      <c r="DE35" s="1">
        <v>2</v>
      </c>
      <c r="DF35" s="1">
        <v>0.621</v>
      </c>
      <c r="DG35" s="1">
        <v>-0.04</v>
      </c>
      <c r="DH35" s="1">
        <v>-4.3570000000000002</v>
      </c>
      <c r="DI35" s="1">
        <v>-0.13400000000000001</v>
      </c>
      <c r="DJ35" s="1">
        <v>420</v>
      </c>
      <c r="DK35" s="1">
        <v>16</v>
      </c>
      <c r="DL35" s="1">
        <v>0.22</v>
      </c>
      <c r="DM35" s="1">
        <v>0.08</v>
      </c>
      <c r="DN35" s="1">
        <v>14.805079999999901</v>
      </c>
      <c r="DO35" s="1">
        <v>6.8379962476547904</v>
      </c>
      <c r="DP35" s="1">
        <v>0.658108546214072</v>
      </c>
      <c r="DQ35" s="1">
        <v>0</v>
      </c>
      <c r="DR35" s="1">
        <v>2.1092979999999999</v>
      </c>
      <c r="DS35" s="1">
        <v>-6.1626191369606897E-2</v>
      </c>
      <c r="DT35" s="1">
        <v>1.00128687697382E-2</v>
      </c>
      <c r="DU35" s="1">
        <v>1</v>
      </c>
      <c r="DV35" s="1">
        <v>1</v>
      </c>
      <c r="DW35" s="1">
        <v>2</v>
      </c>
      <c r="DX35" s="4">
        <v>44563</v>
      </c>
      <c r="DY35" s="1">
        <v>2.98935</v>
      </c>
      <c r="DZ35" s="1">
        <v>2.7248700000000001</v>
      </c>
      <c r="EA35" s="1">
        <v>3.6160299999999999E-2</v>
      </c>
      <c r="EB35" s="1">
        <v>3.20504E-2</v>
      </c>
      <c r="EC35" s="1">
        <v>6.5864900000000004E-2</v>
      </c>
      <c r="ED35" s="1">
        <v>5.7928300000000002E-2</v>
      </c>
      <c r="EE35" s="1">
        <v>30876</v>
      </c>
      <c r="EF35" s="1">
        <v>31109.9</v>
      </c>
      <c r="EG35" s="1">
        <v>29736.2</v>
      </c>
      <c r="EH35" s="1">
        <v>29697.599999999999</v>
      </c>
      <c r="EI35" s="1">
        <v>36828.1</v>
      </c>
      <c r="EJ35" s="1">
        <v>37193.300000000003</v>
      </c>
      <c r="EK35" s="1">
        <v>41904.400000000001</v>
      </c>
      <c r="EL35" s="1">
        <v>42294.3</v>
      </c>
      <c r="EM35" s="1">
        <v>1.98638</v>
      </c>
      <c r="EN35" s="1">
        <v>2.3276500000000002</v>
      </c>
      <c r="EO35" s="1">
        <v>6.86422E-2</v>
      </c>
      <c r="EP35" s="1">
        <v>0</v>
      </c>
      <c r="EQ35" s="1">
        <v>18.839700000000001</v>
      </c>
      <c r="ER35" s="1">
        <v>999.9</v>
      </c>
      <c r="ES35" s="1">
        <v>42.7</v>
      </c>
      <c r="ET35" s="1">
        <v>24</v>
      </c>
      <c r="EU35" s="1">
        <v>17.261199999999999</v>
      </c>
      <c r="EV35" s="1">
        <v>62.311900000000001</v>
      </c>
      <c r="EW35" s="1">
        <v>28.605799999999999</v>
      </c>
      <c r="EX35" s="1">
        <v>2</v>
      </c>
      <c r="EY35" s="1">
        <v>-0.50463899999999995</v>
      </c>
      <c r="EZ35" s="1">
        <v>3.2553200000000002</v>
      </c>
      <c r="FA35" s="1">
        <v>20.358000000000001</v>
      </c>
      <c r="FB35" s="1">
        <v>5.2202799999999998</v>
      </c>
      <c r="FC35" s="1">
        <v>12.0099</v>
      </c>
      <c r="FD35" s="1">
        <v>4.9913499999999997</v>
      </c>
      <c r="FE35" s="1">
        <v>3.2884799999999998</v>
      </c>
      <c r="FF35" s="1">
        <v>5092.7</v>
      </c>
      <c r="FG35" s="1">
        <v>9999</v>
      </c>
      <c r="FH35" s="1">
        <v>9999</v>
      </c>
      <c r="FI35" s="1">
        <v>86.4</v>
      </c>
      <c r="FJ35" s="1">
        <v>1.86707</v>
      </c>
      <c r="FK35" s="1">
        <v>1.86615</v>
      </c>
      <c r="FL35" s="1">
        <v>1.86568</v>
      </c>
      <c r="FM35" s="1">
        <v>1.86555</v>
      </c>
      <c r="FN35" s="1">
        <v>1.86737</v>
      </c>
      <c r="FO35" s="1">
        <v>1.8699600000000001</v>
      </c>
      <c r="FP35" s="1">
        <v>1.86859</v>
      </c>
      <c r="FQ35" s="1">
        <v>1.8700300000000001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 t="s">
        <v>276</v>
      </c>
      <c r="FX35" s="1" t="s">
        <v>277</v>
      </c>
      <c r="FY35" s="1" t="s">
        <v>277</v>
      </c>
      <c r="FZ35" s="1" t="s">
        <v>277</v>
      </c>
      <c r="GA35" s="1" t="s">
        <v>277</v>
      </c>
      <c r="GB35" s="1">
        <v>0</v>
      </c>
      <c r="GC35" s="1">
        <v>100</v>
      </c>
      <c r="GD35" s="1">
        <v>100</v>
      </c>
      <c r="GE35" s="1">
        <v>-2.79</v>
      </c>
      <c r="GF35" s="1">
        <v>-0.14119999999999999</v>
      </c>
      <c r="GG35" s="1">
        <v>-1.7115635259145201</v>
      </c>
      <c r="GH35" s="1">
        <v>-6.6878451854120897E-3</v>
      </c>
      <c r="GI35" s="2">
        <v>1.21362754937797E-6</v>
      </c>
      <c r="GJ35" s="2">
        <v>-3.4841582711024898E-10</v>
      </c>
      <c r="GK35" s="1">
        <v>-0.26415922596868802</v>
      </c>
      <c r="GL35" s="1">
        <v>-3.2847856600420498E-3</v>
      </c>
      <c r="GM35" s="1">
        <v>1.0584623776091499E-3</v>
      </c>
      <c r="GN35" s="2">
        <v>-2.1797319391351001E-5</v>
      </c>
      <c r="GO35" s="1">
        <v>3</v>
      </c>
      <c r="GP35" s="1">
        <v>2464</v>
      </c>
      <c r="GQ35" s="1">
        <v>1</v>
      </c>
      <c r="GR35" s="1">
        <v>19</v>
      </c>
      <c r="GS35" s="1">
        <v>33.1</v>
      </c>
      <c r="GT35" s="1">
        <v>33.200000000000003</v>
      </c>
      <c r="GU35" s="1">
        <v>0.546875</v>
      </c>
      <c r="GV35" s="1">
        <v>2.2204600000000001</v>
      </c>
      <c r="GW35" s="1">
        <v>1.94702</v>
      </c>
      <c r="GX35" s="1">
        <v>2.8015099999999999</v>
      </c>
      <c r="GY35" s="1">
        <v>2.19482</v>
      </c>
      <c r="GZ35" s="1">
        <v>2.31812</v>
      </c>
      <c r="HA35" s="1">
        <v>31.870699999999999</v>
      </c>
      <c r="HB35" s="1">
        <v>15.515499999999999</v>
      </c>
      <c r="HC35" s="1">
        <v>18</v>
      </c>
      <c r="HD35" s="1">
        <v>447.69200000000001</v>
      </c>
      <c r="HE35" s="1">
        <v>698.06100000000004</v>
      </c>
      <c r="HF35" s="1">
        <v>13.724500000000001</v>
      </c>
      <c r="HG35" s="1">
        <v>20.694199999999999</v>
      </c>
      <c r="HH35" s="1">
        <v>30.000599999999999</v>
      </c>
      <c r="HI35" s="1">
        <v>20.497</v>
      </c>
      <c r="HJ35" s="1">
        <v>20.382400000000001</v>
      </c>
      <c r="HK35" s="1">
        <v>10.9358</v>
      </c>
      <c r="HL35" s="1">
        <v>22.9787</v>
      </c>
      <c r="HM35" s="1">
        <v>41.587299999999999</v>
      </c>
      <c r="HN35" s="1">
        <v>13.745200000000001</v>
      </c>
      <c r="HO35" s="1">
        <v>119.22</v>
      </c>
      <c r="HP35" s="1">
        <v>13.2759</v>
      </c>
      <c r="HQ35" s="1">
        <v>101.715</v>
      </c>
      <c r="HR35" s="1">
        <v>101.602</v>
      </c>
    </row>
    <row r="36" spans="1:226" x14ac:dyDescent="0.2">
      <c r="A36" s="1">
        <v>20</v>
      </c>
      <c r="B36" s="1">
        <v>1657121197.5999999</v>
      </c>
      <c r="C36" s="1">
        <v>94.5</v>
      </c>
      <c r="D36" s="1" t="s">
        <v>297</v>
      </c>
      <c r="E36" s="3">
        <v>0.43515046296296295</v>
      </c>
      <c r="F36" s="1">
        <v>5</v>
      </c>
      <c r="G36" s="1" t="s">
        <v>914</v>
      </c>
      <c r="H36" s="1" t="s">
        <v>274</v>
      </c>
      <c r="I36" s="1">
        <v>1657121189.81428</v>
      </c>
      <c r="J36" s="1">
        <f t="shared" si="0"/>
        <v>1.7676878142689025E-3</v>
      </c>
      <c r="K36" s="1">
        <f t="shared" si="1"/>
        <v>1.7676878142689025</v>
      </c>
      <c r="L36" s="1">
        <f t="shared" si="2"/>
        <v>2.700181152146822</v>
      </c>
      <c r="M36" s="1">
        <f t="shared" si="3"/>
        <v>172.008035714285</v>
      </c>
      <c r="N36" s="1">
        <f t="shared" si="4"/>
        <v>127.77616134244704</v>
      </c>
      <c r="O36" s="1">
        <f t="shared" si="5"/>
        <v>9.4796370778863821</v>
      </c>
      <c r="P36" s="1">
        <f t="shared" si="6"/>
        <v>12.761173413885201</v>
      </c>
      <c r="Q36" s="1">
        <f t="shared" si="7"/>
        <v>0.10954975082953231</v>
      </c>
      <c r="R36" s="1">
        <f t="shared" si="8"/>
        <v>2.4350188351017006</v>
      </c>
      <c r="S36" s="1">
        <f t="shared" si="9"/>
        <v>0.10688353574270701</v>
      </c>
      <c r="T36" s="1">
        <f t="shared" si="10"/>
        <v>6.7036353993139536E-2</v>
      </c>
      <c r="U36" s="1">
        <f t="shared" si="11"/>
        <v>321.51939494367213</v>
      </c>
      <c r="V36" s="1">
        <f t="shared" si="12"/>
        <v>21.23050325950274</v>
      </c>
      <c r="W36" s="1">
        <f t="shared" si="13"/>
        <v>19.9714214285714</v>
      </c>
      <c r="X36" s="1">
        <f t="shared" si="14"/>
        <v>2.3424634128782009</v>
      </c>
      <c r="Y36" s="1">
        <f t="shared" si="15"/>
        <v>50.251148756456132</v>
      </c>
      <c r="Z36" s="1">
        <f t="shared" si="16"/>
        <v>1.1443188078019766</v>
      </c>
      <c r="AA36" s="1">
        <f t="shared" si="17"/>
        <v>2.277199300155218</v>
      </c>
      <c r="AB36" s="1">
        <f t="shared" si="18"/>
        <v>1.1981446050762243</v>
      </c>
      <c r="AC36" s="1">
        <f t="shared" si="19"/>
        <v>-77.955032609258595</v>
      </c>
      <c r="AD36" s="1">
        <f t="shared" si="20"/>
        <v>-59.784363009441549</v>
      </c>
      <c r="AE36" s="1">
        <f t="shared" si="21"/>
        <v>-4.9233363221487627</v>
      </c>
      <c r="AF36" s="1">
        <f t="shared" si="22"/>
        <v>178.85666300282321</v>
      </c>
      <c r="AG36" s="1">
        <f t="shared" si="23"/>
        <v>-13.443356105976379</v>
      </c>
      <c r="AH36" s="1">
        <f t="shared" si="24"/>
        <v>1.7829551103477614</v>
      </c>
      <c r="AI36" s="1">
        <f t="shared" si="25"/>
        <v>2.700181152146822</v>
      </c>
      <c r="AJ36" s="1">
        <v>141.52894690192699</v>
      </c>
      <c r="AK36" s="1">
        <v>151.115357575757</v>
      </c>
      <c r="AL36" s="1">
        <v>-3.2334394300960398</v>
      </c>
      <c r="AM36" s="1">
        <v>65.361685950020401</v>
      </c>
      <c r="AN36" s="1">
        <f t="shared" si="26"/>
        <v>1.7676878142689025</v>
      </c>
      <c r="AO36" s="1">
        <v>13.295196301716301</v>
      </c>
      <c r="AP36" s="1">
        <v>15.4017478787878</v>
      </c>
      <c r="AQ36" s="1">
        <v>-3.7820309482504001E-3</v>
      </c>
      <c r="AR36" s="1">
        <v>78.164141242065995</v>
      </c>
      <c r="AS36" s="1">
        <v>0</v>
      </c>
      <c r="AT36" s="1">
        <v>0</v>
      </c>
      <c r="AU36" s="1">
        <f t="shared" si="27"/>
        <v>1</v>
      </c>
      <c r="AV36" s="1">
        <f t="shared" si="28"/>
        <v>0</v>
      </c>
      <c r="AW36" s="1">
        <f t="shared" si="29"/>
        <v>40181.285350553648</v>
      </c>
      <c r="AX36" s="1">
        <f t="shared" si="30"/>
        <v>2000.02464285714</v>
      </c>
      <c r="AY36" s="1">
        <f t="shared" si="31"/>
        <v>1681.2204212143356</v>
      </c>
      <c r="AZ36" s="1">
        <f t="shared" si="32"/>
        <v>0.84059985321612052</v>
      </c>
      <c r="BA36" s="1">
        <f t="shared" si="33"/>
        <v>0.16075771670711259</v>
      </c>
      <c r="BB36" s="1">
        <v>6</v>
      </c>
      <c r="BC36" s="1">
        <v>0.5</v>
      </c>
      <c r="BD36" s="1" t="s">
        <v>275</v>
      </c>
      <c r="BE36" s="1">
        <v>2</v>
      </c>
      <c r="BF36" s="1" t="b">
        <v>1</v>
      </c>
      <c r="BG36" s="1">
        <v>1657121189.81428</v>
      </c>
      <c r="BH36" s="1">
        <v>172.008035714285</v>
      </c>
      <c r="BI36" s="1">
        <v>156.244071428571</v>
      </c>
      <c r="BJ36" s="1">
        <v>15.424289285714201</v>
      </c>
      <c r="BK36" s="1">
        <v>13.31775</v>
      </c>
      <c r="BL36" s="1">
        <v>174.85353571428499</v>
      </c>
      <c r="BM36" s="1">
        <v>15.5653357142857</v>
      </c>
      <c r="BN36" s="1">
        <v>500.00139285714198</v>
      </c>
      <c r="BO36" s="1">
        <v>74.089392857142798</v>
      </c>
      <c r="BP36" s="1">
        <v>0.100009753571428</v>
      </c>
      <c r="BQ36" s="1">
        <v>19.516014285714199</v>
      </c>
      <c r="BR36" s="1">
        <v>19.9714214285714</v>
      </c>
      <c r="BS36" s="1">
        <v>999.9</v>
      </c>
      <c r="BT36" s="1">
        <v>0</v>
      </c>
      <c r="BU36" s="1">
        <v>0</v>
      </c>
      <c r="BV36" s="1">
        <v>10000.671428571401</v>
      </c>
      <c r="BW36" s="1">
        <v>0</v>
      </c>
      <c r="BX36" s="1">
        <v>1313.0735714285699</v>
      </c>
      <c r="BY36" s="1">
        <v>15.7637749999999</v>
      </c>
      <c r="BZ36" s="1">
        <v>174.702857142857</v>
      </c>
      <c r="CA36" s="1">
        <v>158.35339285714201</v>
      </c>
      <c r="CB36" s="1">
        <v>2.1065471428571398</v>
      </c>
      <c r="CC36" s="1">
        <v>156.244071428571</v>
      </c>
      <c r="CD36" s="1">
        <v>13.31775</v>
      </c>
      <c r="CE36" s="1">
        <v>1.14277607142857</v>
      </c>
      <c r="CF36" s="1">
        <v>0.98670349999999996</v>
      </c>
      <c r="CG36" s="1">
        <v>8.8762489285714299</v>
      </c>
      <c r="CH36" s="1">
        <v>6.7214917857142797</v>
      </c>
      <c r="CI36" s="1">
        <v>2000.02464285714</v>
      </c>
      <c r="CJ36" s="1">
        <v>0.98000524999999905</v>
      </c>
      <c r="CK36" s="1">
        <v>1.999515E-2</v>
      </c>
      <c r="CL36" s="1">
        <v>0</v>
      </c>
      <c r="CM36" s="1">
        <v>2.11348571428571</v>
      </c>
      <c r="CN36" s="1">
        <v>0</v>
      </c>
      <c r="CO36" s="1">
        <v>13367.453571428499</v>
      </c>
      <c r="CP36" s="1">
        <v>16749.6928571428</v>
      </c>
      <c r="CQ36" s="1">
        <v>38.213999999999999</v>
      </c>
      <c r="CR36" s="1">
        <v>39.225178571428501</v>
      </c>
      <c r="CS36" s="1">
        <v>38.7675357142857</v>
      </c>
      <c r="CT36" s="1">
        <v>37.216321428571398</v>
      </c>
      <c r="CU36" s="1">
        <v>36.867964285714201</v>
      </c>
      <c r="CV36" s="1">
        <v>1960.03428571428</v>
      </c>
      <c r="CW36" s="1">
        <v>39.990714285714198</v>
      </c>
      <c r="CX36" s="1">
        <v>0</v>
      </c>
      <c r="CY36" s="1">
        <v>1657121203.4000001</v>
      </c>
      <c r="CZ36" s="1">
        <v>0</v>
      </c>
      <c r="DA36" s="1">
        <v>1657119205.5999999</v>
      </c>
      <c r="DB36" s="3">
        <v>0.4120949074074074</v>
      </c>
      <c r="DC36" s="1">
        <v>1657119205.5999999</v>
      </c>
      <c r="DD36" s="1">
        <v>1657119202.0999999</v>
      </c>
      <c r="DE36" s="1">
        <v>2</v>
      </c>
      <c r="DF36" s="1">
        <v>0.621</v>
      </c>
      <c r="DG36" s="1">
        <v>-0.04</v>
      </c>
      <c r="DH36" s="1">
        <v>-4.3570000000000002</v>
      </c>
      <c r="DI36" s="1">
        <v>-0.13400000000000001</v>
      </c>
      <c r="DJ36" s="1">
        <v>420</v>
      </c>
      <c r="DK36" s="1">
        <v>16</v>
      </c>
      <c r="DL36" s="1">
        <v>0.22</v>
      </c>
      <c r="DM36" s="1">
        <v>0.08</v>
      </c>
      <c r="DN36" s="1">
        <v>15.395443902439</v>
      </c>
      <c r="DO36" s="1">
        <v>6.7331728222996601</v>
      </c>
      <c r="DP36" s="1">
        <v>0.66449378460591502</v>
      </c>
      <c r="DQ36" s="1">
        <v>0</v>
      </c>
      <c r="DR36" s="1">
        <v>2.1090392682926802</v>
      </c>
      <c r="DS36" s="1">
        <v>1.2242508710815401E-3</v>
      </c>
      <c r="DT36" s="1">
        <v>1.0189429575513999E-2</v>
      </c>
      <c r="DU36" s="1">
        <v>1</v>
      </c>
      <c r="DV36" s="1">
        <v>1</v>
      </c>
      <c r="DW36" s="1">
        <v>2</v>
      </c>
      <c r="DX36" s="4">
        <v>44563</v>
      </c>
      <c r="DY36" s="1">
        <v>2.98935</v>
      </c>
      <c r="DZ36" s="1">
        <v>2.7246999999999999</v>
      </c>
      <c r="EA36" s="1">
        <v>3.2911900000000001E-2</v>
      </c>
      <c r="EB36" s="1">
        <v>2.86263E-2</v>
      </c>
      <c r="EC36" s="1">
        <v>6.5808000000000005E-2</v>
      </c>
      <c r="ED36" s="1">
        <v>5.7935199999999999E-2</v>
      </c>
      <c r="EE36" s="1">
        <v>30979.5</v>
      </c>
      <c r="EF36" s="1">
        <v>31219.200000000001</v>
      </c>
      <c r="EG36" s="1">
        <v>29735.7</v>
      </c>
      <c r="EH36" s="1">
        <v>29696.9</v>
      </c>
      <c r="EI36" s="1">
        <v>36829.5</v>
      </c>
      <c r="EJ36" s="1">
        <v>37192.1</v>
      </c>
      <c r="EK36" s="1">
        <v>41903.599999999999</v>
      </c>
      <c r="EL36" s="1">
        <v>42293.3</v>
      </c>
      <c r="EM36" s="1">
        <v>1.98638</v>
      </c>
      <c r="EN36" s="1">
        <v>2.3273999999999999</v>
      </c>
      <c r="EO36" s="1">
        <v>6.8604899999999996E-2</v>
      </c>
      <c r="EP36" s="1">
        <v>0</v>
      </c>
      <c r="EQ36" s="1">
        <v>18.8369</v>
      </c>
      <c r="ER36" s="1">
        <v>999.9</v>
      </c>
      <c r="ES36" s="1">
        <v>42.7</v>
      </c>
      <c r="ET36" s="1">
        <v>24</v>
      </c>
      <c r="EU36" s="1">
        <v>17.2605</v>
      </c>
      <c r="EV36" s="1">
        <v>62.351900000000001</v>
      </c>
      <c r="EW36" s="1">
        <v>28.625800000000002</v>
      </c>
      <c r="EX36" s="1">
        <v>2</v>
      </c>
      <c r="EY36" s="1">
        <v>-0.50419199999999997</v>
      </c>
      <c r="EZ36" s="1">
        <v>3.22803</v>
      </c>
      <c r="FA36" s="1">
        <v>20.3581</v>
      </c>
      <c r="FB36" s="1">
        <v>5.2208800000000002</v>
      </c>
      <c r="FC36" s="1">
        <v>12.0099</v>
      </c>
      <c r="FD36" s="1">
        <v>4.9916</v>
      </c>
      <c r="FE36" s="1">
        <v>3.2885499999999999</v>
      </c>
      <c r="FF36" s="1">
        <v>5092.8999999999996</v>
      </c>
      <c r="FG36" s="1">
        <v>9999</v>
      </c>
      <c r="FH36" s="1">
        <v>9999</v>
      </c>
      <c r="FI36" s="1">
        <v>86.4</v>
      </c>
      <c r="FJ36" s="1">
        <v>1.86707</v>
      </c>
      <c r="FK36" s="1">
        <v>1.86615</v>
      </c>
      <c r="FL36" s="1">
        <v>1.86568</v>
      </c>
      <c r="FM36" s="1">
        <v>1.86554</v>
      </c>
      <c r="FN36" s="1">
        <v>1.86737</v>
      </c>
      <c r="FO36" s="1">
        <v>1.8699600000000001</v>
      </c>
      <c r="FP36" s="1">
        <v>1.86859</v>
      </c>
      <c r="FQ36" s="1">
        <v>1.86999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 t="s">
        <v>276</v>
      </c>
      <c r="FX36" s="1" t="s">
        <v>277</v>
      </c>
      <c r="FY36" s="1" t="s">
        <v>277</v>
      </c>
      <c r="FZ36" s="1" t="s">
        <v>277</v>
      </c>
      <c r="GA36" s="1" t="s">
        <v>277</v>
      </c>
      <c r="GB36" s="1">
        <v>0</v>
      </c>
      <c r="GC36" s="1">
        <v>100</v>
      </c>
      <c r="GD36" s="1">
        <v>100</v>
      </c>
      <c r="GE36" s="1">
        <v>-2.6880000000000002</v>
      </c>
      <c r="GF36" s="1">
        <v>-0.1414</v>
      </c>
      <c r="GG36" s="1">
        <v>-1.7115635259145201</v>
      </c>
      <c r="GH36" s="1">
        <v>-6.6878451854120897E-3</v>
      </c>
      <c r="GI36" s="2">
        <v>1.21362754937797E-6</v>
      </c>
      <c r="GJ36" s="2">
        <v>-3.4841582711024898E-10</v>
      </c>
      <c r="GK36" s="1">
        <v>-0.26415922596868802</v>
      </c>
      <c r="GL36" s="1">
        <v>-3.2847856600420498E-3</v>
      </c>
      <c r="GM36" s="1">
        <v>1.0584623776091499E-3</v>
      </c>
      <c r="GN36" s="2">
        <v>-2.1797319391351001E-5</v>
      </c>
      <c r="GO36" s="1">
        <v>3</v>
      </c>
      <c r="GP36" s="1">
        <v>2464</v>
      </c>
      <c r="GQ36" s="1">
        <v>1</v>
      </c>
      <c r="GR36" s="1">
        <v>19</v>
      </c>
      <c r="GS36" s="1">
        <v>33.200000000000003</v>
      </c>
      <c r="GT36" s="1">
        <v>33.299999999999997</v>
      </c>
      <c r="GU36" s="1">
        <v>0.49804700000000002</v>
      </c>
      <c r="GV36" s="1">
        <v>2.2290000000000001</v>
      </c>
      <c r="GW36" s="1">
        <v>1.94702</v>
      </c>
      <c r="GX36" s="1">
        <v>2.8002899999999999</v>
      </c>
      <c r="GY36" s="1">
        <v>2.19482</v>
      </c>
      <c r="GZ36" s="1">
        <v>2.32422</v>
      </c>
      <c r="HA36" s="1">
        <v>31.870699999999999</v>
      </c>
      <c r="HB36" s="1">
        <v>15.5067</v>
      </c>
      <c r="HC36" s="1">
        <v>18</v>
      </c>
      <c r="HD36" s="1">
        <v>447.76600000000002</v>
      </c>
      <c r="HE36" s="1">
        <v>697.95799999999997</v>
      </c>
      <c r="HF36" s="1">
        <v>13.744400000000001</v>
      </c>
      <c r="HG36" s="1">
        <v>20.702100000000002</v>
      </c>
      <c r="HH36" s="1">
        <v>30.000499999999999</v>
      </c>
      <c r="HI36" s="1">
        <v>20.505600000000001</v>
      </c>
      <c r="HJ36" s="1">
        <v>20.3902</v>
      </c>
      <c r="HK36" s="1">
        <v>9.9512599999999996</v>
      </c>
      <c r="HL36" s="1">
        <v>22.9787</v>
      </c>
      <c r="HM36" s="1">
        <v>41.587299999999999</v>
      </c>
      <c r="HN36" s="1">
        <v>13.7645</v>
      </c>
      <c r="HO36" s="1">
        <v>99.093100000000007</v>
      </c>
      <c r="HP36" s="1">
        <v>13.2759</v>
      </c>
      <c r="HQ36" s="1">
        <v>101.71299999999999</v>
      </c>
      <c r="HR36" s="1">
        <v>101.599</v>
      </c>
    </row>
    <row r="37" spans="1:226" x14ac:dyDescent="0.2">
      <c r="A37" s="1">
        <v>21</v>
      </c>
      <c r="B37" s="1">
        <v>1657121202.5999999</v>
      </c>
      <c r="C37" s="1">
        <v>99.5</v>
      </c>
      <c r="D37" s="1" t="s">
        <v>298</v>
      </c>
      <c r="E37" s="3">
        <v>0.43520833333333336</v>
      </c>
      <c r="F37" s="1">
        <v>5</v>
      </c>
      <c r="G37" s="1" t="s">
        <v>915</v>
      </c>
      <c r="H37" s="1" t="s">
        <v>274</v>
      </c>
      <c r="I37" s="1">
        <v>1657121195.0999899</v>
      </c>
      <c r="J37" s="1">
        <f t="shared" si="0"/>
        <v>1.7720175093944458E-3</v>
      </c>
      <c r="K37" s="1">
        <f t="shared" si="1"/>
        <v>1.7720175093944457</v>
      </c>
      <c r="L37" s="1">
        <f t="shared" si="2"/>
        <v>2.1972454740704817</v>
      </c>
      <c r="M37" s="1">
        <f t="shared" si="3"/>
        <v>155.162481481481</v>
      </c>
      <c r="N37" s="1">
        <f t="shared" si="4"/>
        <v>118.82038112097491</v>
      </c>
      <c r="O37" s="1">
        <f t="shared" si="5"/>
        <v>8.8152072161815624</v>
      </c>
      <c r="P37" s="1">
        <f t="shared" si="6"/>
        <v>11.51140413397259</v>
      </c>
      <c r="Q37" s="1">
        <f t="shared" si="7"/>
        <v>0.10972101333992612</v>
      </c>
      <c r="R37" s="1">
        <f t="shared" si="8"/>
        <v>2.4362500878073696</v>
      </c>
      <c r="S37" s="1">
        <f t="shared" si="9"/>
        <v>0.10704788116076799</v>
      </c>
      <c r="T37" s="1">
        <f t="shared" si="10"/>
        <v>6.7139671751742611E-2</v>
      </c>
      <c r="U37" s="1">
        <f t="shared" si="11"/>
        <v>321.52196611111094</v>
      </c>
      <c r="V37" s="1">
        <f t="shared" si="12"/>
        <v>21.220906211726206</v>
      </c>
      <c r="W37" s="1">
        <f t="shared" si="13"/>
        <v>19.9719555555555</v>
      </c>
      <c r="X37" s="1">
        <f t="shared" si="14"/>
        <v>2.3425409104758463</v>
      </c>
      <c r="Y37" s="1">
        <f t="shared" si="15"/>
        <v>50.229698999819369</v>
      </c>
      <c r="Z37" s="1">
        <f t="shared" si="16"/>
        <v>1.1432985987694999</v>
      </c>
      <c r="AA37" s="1">
        <f t="shared" si="17"/>
        <v>2.2761406529105646</v>
      </c>
      <c r="AB37" s="1">
        <f t="shared" si="18"/>
        <v>1.1992423117063464</v>
      </c>
      <c r="AC37" s="1">
        <f t="shared" si="19"/>
        <v>-78.14597216429506</v>
      </c>
      <c r="AD37" s="1">
        <f t="shared" si="20"/>
        <v>-60.867318103555746</v>
      </c>
      <c r="AE37" s="1">
        <f t="shared" si="21"/>
        <v>-5.0098078868385674</v>
      </c>
      <c r="AF37" s="1">
        <f t="shared" si="22"/>
        <v>177.49886795642152</v>
      </c>
      <c r="AG37" s="1">
        <f t="shared" si="23"/>
        <v>-13.939230020184093</v>
      </c>
      <c r="AH37" s="1">
        <f t="shared" si="24"/>
        <v>1.7843693570075279</v>
      </c>
      <c r="AI37" s="1">
        <f t="shared" si="25"/>
        <v>2.1972454740704817</v>
      </c>
      <c r="AJ37" s="1">
        <v>124.67861719809</v>
      </c>
      <c r="AK37" s="1">
        <v>134.91378181818101</v>
      </c>
      <c r="AL37" s="1">
        <v>-3.2425892537185801</v>
      </c>
      <c r="AM37" s="1">
        <v>65.361685950020401</v>
      </c>
      <c r="AN37" s="1">
        <f t="shared" si="26"/>
        <v>1.7720175093944457</v>
      </c>
      <c r="AO37" s="1">
        <v>13.298881672786299</v>
      </c>
      <c r="AP37" s="1">
        <v>15.3953654545454</v>
      </c>
      <c r="AQ37" s="1">
        <v>-5.7678637451277401E-4</v>
      </c>
      <c r="AR37" s="1">
        <v>78.164141242065995</v>
      </c>
      <c r="AS37" s="1">
        <v>0</v>
      </c>
      <c r="AT37" s="1">
        <v>0</v>
      </c>
      <c r="AU37" s="1">
        <f t="shared" si="27"/>
        <v>1</v>
      </c>
      <c r="AV37" s="1">
        <f t="shared" si="28"/>
        <v>0</v>
      </c>
      <c r="AW37" s="1">
        <f t="shared" si="29"/>
        <v>40213.347484575112</v>
      </c>
      <c r="AX37" s="1">
        <f t="shared" si="30"/>
        <v>2000.0407407407399</v>
      </c>
      <c r="AY37" s="1">
        <f t="shared" si="31"/>
        <v>1681.2339444444438</v>
      </c>
      <c r="AZ37" s="1">
        <f t="shared" si="32"/>
        <v>0.84059984889196704</v>
      </c>
      <c r="BA37" s="1">
        <f t="shared" si="33"/>
        <v>0.16075770836149633</v>
      </c>
      <c r="BB37" s="1">
        <v>6</v>
      </c>
      <c r="BC37" s="1">
        <v>0.5</v>
      </c>
      <c r="BD37" s="1" t="s">
        <v>275</v>
      </c>
      <c r="BE37" s="1">
        <v>2</v>
      </c>
      <c r="BF37" s="1" t="b">
        <v>1</v>
      </c>
      <c r="BG37" s="1">
        <v>1657121195.0999899</v>
      </c>
      <c r="BH37" s="1">
        <v>155.162481481481</v>
      </c>
      <c r="BI37" s="1">
        <v>138.76722222222199</v>
      </c>
      <c r="BJ37" s="1">
        <v>15.4105481481481</v>
      </c>
      <c r="BK37" s="1">
        <v>13.302248148148101</v>
      </c>
      <c r="BL37" s="1">
        <v>157.90100000000001</v>
      </c>
      <c r="BM37" s="1">
        <v>15.551774074074</v>
      </c>
      <c r="BN37" s="1">
        <v>499.98707407407397</v>
      </c>
      <c r="BO37" s="1">
        <v>74.089403703703695</v>
      </c>
      <c r="BP37" s="1">
        <v>9.9949444444444396E-2</v>
      </c>
      <c r="BQ37" s="1">
        <v>19.5085333333333</v>
      </c>
      <c r="BR37" s="1">
        <v>19.9719555555555</v>
      </c>
      <c r="BS37" s="1">
        <v>999.9</v>
      </c>
      <c r="BT37" s="1">
        <v>0</v>
      </c>
      <c r="BU37" s="1">
        <v>0</v>
      </c>
      <c r="BV37" s="1">
        <v>10008.724074074</v>
      </c>
      <c r="BW37" s="1">
        <v>0</v>
      </c>
      <c r="BX37" s="1">
        <v>1314.3774074073999</v>
      </c>
      <c r="BY37" s="1">
        <v>16.3951259259259</v>
      </c>
      <c r="BZ37" s="1">
        <v>157.591259259259</v>
      </c>
      <c r="CA37" s="1">
        <v>140.63837037037001</v>
      </c>
      <c r="CB37" s="1">
        <v>2.1083055555555501</v>
      </c>
      <c r="CC37" s="1">
        <v>138.76722222222199</v>
      </c>
      <c r="CD37" s="1">
        <v>13.302248148148101</v>
      </c>
      <c r="CE37" s="1">
        <v>1.1417577777777701</v>
      </c>
      <c r="CF37" s="1">
        <v>0.98555488888888798</v>
      </c>
      <c r="CG37" s="1">
        <v>8.8630537037037005</v>
      </c>
      <c r="CH37" s="1">
        <v>6.7045570370370298</v>
      </c>
      <c r="CI37" s="1">
        <v>2000.0407407407399</v>
      </c>
      <c r="CJ37" s="1">
        <v>0.98000433333333303</v>
      </c>
      <c r="CK37" s="1">
        <v>1.99960666666666E-2</v>
      </c>
      <c r="CL37" s="1">
        <v>0</v>
      </c>
      <c r="CM37" s="1">
        <v>2.16425925925925</v>
      </c>
      <c r="CN37" s="1">
        <v>0</v>
      </c>
      <c r="CO37" s="1">
        <v>13425.333333333299</v>
      </c>
      <c r="CP37" s="1">
        <v>16749.818518518499</v>
      </c>
      <c r="CQ37" s="1">
        <v>38.129296296296197</v>
      </c>
      <c r="CR37" s="1">
        <v>39.164148148148101</v>
      </c>
      <c r="CS37" s="1">
        <v>38.689555555555501</v>
      </c>
      <c r="CT37" s="1">
        <v>37.154888888888799</v>
      </c>
      <c r="CU37" s="1">
        <v>36.793740740740702</v>
      </c>
      <c r="CV37" s="1">
        <v>1960.05</v>
      </c>
      <c r="CW37" s="1">
        <v>39.990740740740698</v>
      </c>
      <c r="CX37" s="1">
        <v>0</v>
      </c>
      <c r="CY37" s="1">
        <v>1657121208.2</v>
      </c>
      <c r="CZ37" s="1">
        <v>0</v>
      </c>
      <c r="DA37" s="1">
        <v>1657119205.5999999</v>
      </c>
      <c r="DB37" s="3">
        <v>0.4120949074074074</v>
      </c>
      <c r="DC37" s="1">
        <v>1657119205.5999999</v>
      </c>
      <c r="DD37" s="1">
        <v>1657119202.0999999</v>
      </c>
      <c r="DE37" s="1">
        <v>2</v>
      </c>
      <c r="DF37" s="1">
        <v>0.621</v>
      </c>
      <c r="DG37" s="1">
        <v>-0.04</v>
      </c>
      <c r="DH37" s="1">
        <v>-4.3570000000000002</v>
      </c>
      <c r="DI37" s="1">
        <v>-0.13400000000000001</v>
      </c>
      <c r="DJ37" s="1">
        <v>420</v>
      </c>
      <c r="DK37" s="1">
        <v>16</v>
      </c>
      <c r="DL37" s="1">
        <v>0.22</v>
      </c>
      <c r="DM37" s="1">
        <v>0.08</v>
      </c>
      <c r="DN37" s="1">
        <v>15.9900024390243</v>
      </c>
      <c r="DO37" s="1">
        <v>7.0750139372821996</v>
      </c>
      <c r="DP37" s="1">
        <v>0.69933535187654705</v>
      </c>
      <c r="DQ37" s="1">
        <v>0</v>
      </c>
      <c r="DR37" s="1">
        <v>2.1053268292682898</v>
      </c>
      <c r="DS37" s="1">
        <v>1.3110104529614201E-2</v>
      </c>
      <c r="DT37" s="1">
        <v>9.7589249805359497E-3</v>
      </c>
      <c r="DU37" s="1">
        <v>1</v>
      </c>
      <c r="DV37" s="1">
        <v>1</v>
      </c>
      <c r="DW37" s="1">
        <v>2</v>
      </c>
      <c r="DX37" s="4">
        <v>44563</v>
      </c>
      <c r="DY37" s="1">
        <v>2.9892400000000001</v>
      </c>
      <c r="DZ37" s="1">
        <v>2.7248999999999999</v>
      </c>
      <c r="EA37" s="1">
        <v>2.9586399999999999E-2</v>
      </c>
      <c r="EB37" s="1">
        <v>2.5135899999999999E-2</v>
      </c>
      <c r="EC37" s="1">
        <v>6.5788399999999997E-2</v>
      </c>
      <c r="ED37" s="1">
        <v>5.7880599999999997E-2</v>
      </c>
      <c r="EE37" s="1">
        <v>31086.3</v>
      </c>
      <c r="EF37" s="1">
        <v>31331.200000000001</v>
      </c>
      <c r="EG37" s="1">
        <v>29735.9</v>
      </c>
      <c r="EH37" s="1">
        <v>29696.799999999999</v>
      </c>
      <c r="EI37" s="1">
        <v>36830.800000000003</v>
      </c>
      <c r="EJ37" s="1">
        <v>37194</v>
      </c>
      <c r="EK37" s="1">
        <v>41904.1</v>
      </c>
      <c r="EL37" s="1">
        <v>42293.1</v>
      </c>
      <c r="EM37" s="1">
        <v>1.9861</v>
      </c>
      <c r="EN37" s="1">
        <v>2.3269700000000002</v>
      </c>
      <c r="EO37" s="1">
        <v>6.8981200000000006E-2</v>
      </c>
      <c r="EP37" s="1">
        <v>0</v>
      </c>
      <c r="EQ37" s="1">
        <v>18.834499999999998</v>
      </c>
      <c r="ER37" s="1">
        <v>999.9</v>
      </c>
      <c r="ES37" s="1">
        <v>42.7</v>
      </c>
      <c r="ET37" s="1">
        <v>24.1</v>
      </c>
      <c r="EU37" s="1">
        <v>17.364100000000001</v>
      </c>
      <c r="EV37" s="1">
        <v>62.091900000000003</v>
      </c>
      <c r="EW37" s="1">
        <v>28.6538</v>
      </c>
      <c r="EX37" s="1">
        <v>2</v>
      </c>
      <c r="EY37" s="1">
        <v>-0.50369399999999998</v>
      </c>
      <c r="EZ37" s="1">
        <v>3.2073</v>
      </c>
      <c r="FA37" s="1">
        <v>20.358899999999998</v>
      </c>
      <c r="FB37" s="1">
        <v>5.22133</v>
      </c>
      <c r="FC37" s="1">
        <v>12.0099</v>
      </c>
      <c r="FD37" s="1">
        <v>4.9918500000000003</v>
      </c>
      <c r="FE37" s="1">
        <v>3.2886500000000001</v>
      </c>
      <c r="FF37" s="1">
        <v>5092.8999999999996</v>
      </c>
      <c r="FG37" s="1">
        <v>9999</v>
      </c>
      <c r="FH37" s="1">
        <v>9999</v>
      </c>
      <c r="FI37" s="1">
        <v>86.4</v>
      </c>
      <c r="FJ37" s="1">
        <v>1.86707</v>
      </c>
      <c r="FK37" s="1">
        <v>1.86615</v>
      </c>
      <c r="FL37" s="1">
        <v>1.8656900000000001</v>
      </c>
      <c r="FM37" s="1">
        <v>1.86554</v>
      </c>
      <c r="FN37" s="1">
        <v>1.86737</v>
      </c>
      <c r="FO37" s="1">
        <v>1.8699600000000001</v>
      </c>
      <c r="FP37" s="1">
        <v>1.86859</v>
      </c>
      <c r="FQ37" s="1">
        <v>1.86998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 t="s">
        <v>276</v>
      </c>
      <c r="FX37" s="1" t="s">
        <v>277</v>
      </c>
      <c r="FY37" s="1" t="s">
        <v>277</v>
      </c>
      <c r="FZ37" s="1" t="s">
        <v>277</v>
      </c>
      <c r="GA37" s="1" t="s">
        <v>277</v>
      </c>
      <c r="GB37" s="1">
        <v>0</v>
      </c>
      <c r="GC37" s="1">
        <v>100</v>
      </c>
      <c r="GD37" s="1">
        <v>100</v>
      </c>
      <c r="GE37" s="1">
        <v>-2.5859999999999999</v>
      </c>
      <c r="GF37" s="1">
        <v>-0.14149999999999999</v>
      </c>
      <c r="GG37" s="1">
        <v>-1.7115635259145201</v>
      </c>
      <c r="GH37" s="1">
        <v>-6.6878451854120897E-3</v>
      </c>
      <c r="GI37" s="2">
        <v>1.21362754937797E-6</v>
      </c>
      <c r="GJ37" s="2">
        <v>-3.4841582711024898E-10</v>
      </c>
      <c r="GK37" s="1">
        <v>-0.26415922596868802</v>
      </c>
      <c r="GL37" s="1">
        <v>-3.2847856600420498E-3</v>
      </c>
      <c r="GM37" s="1">
        <v>1.0584623776091499E-3</v>
      </c>
      <c r="GN37" s="2">
        <v>-2.1797319391351001E-5</v>
      </c>
      <c r="GO37" s="1">
        <v>3</v>
      </c>
      <c r="GP37" s="1">
        <v>2464</v>
      </c>
      <c r="GQ37" s="1">
        <v>1</v>
      </c>
      <c r="GR37" s="1">
        <v>19</v>
      </c>
      <c r="GS37" s="1">
        <v>33.299999999999997</v>
      </c>
      <c r="GT37" s="1">
        <v>33.299999999999997</v>
      </c>
      <c r="GU37" s="1">
        <v>0.45043899999999998</v>
      </c>
      <c r="GV37" s="1">
        <v>2.2314500000000002</v>
      </c>
      <c r="GW37" s="1">
        <v>1.94702</v>
      </c>
      <c r="GX37" s="1">
        <v>2.8015099999999999</v>
      </c>
      <c r="GY37" s="1">
        <v>2.19482</v>
      </c>
      <c r="GZ37" s="1">
        <v>2.32178</v>
      </c>
      <c r="HA37" s="1">
        <v>31.870699999999999</v>
      </c>
      <c r="HB37" s="1">
        <v>15.5067</v>
      </c>
      <c r="HC37" s="1">
        <v>18</v>
      </c>
      <c r="HD37" s="1">
        <v>447.67099999999999</v>
      </c>
      <c r="HE37" s="1">
        <v>697.7</v>
      </c>
      <c r="HF37" s="1">
        <v>13.7643</v>
      </c>
      <c r="HG37" s="1">
        <v>20.709800000000001</v>
      </c>
      <c r="HH37" s="1">
        <v>30.000499999999999</v>
      </c>
      <c r="HI37" s="1">
        <v>20.5124</v>
      </c>
      <c r="HJ37" s="1">
        <v>20.3977</v>
      </c>
      <c r="HK37" s="1">
        <v>9.0093800000000002</v>
      </c>
      <c r="HL37" s="1">
        <v>22.9787</v>
      </c>
      <c r="HM37" s="1">
        <v>41.216999999999999</v>
      </c>
      <c r="HN37" s="1">
        <v>13.7826</v>
      </c>
      <c r="HO37" s="1">
        <v>85.718500000000006</v>
      </c>
      <c r="HP37" s="1">
        <v>13.2759</v>
      </c>
      <c r="HQ37" s="1">
        <v>101.714</v>
      </c>
      <c r="HR37" s="1">
        <v>101.599</v>
      </c>
    </row>
    <row r="38" spans="1:226" x14ac:dyDescent="0.2">
      <c r="A38" s="1">
        <v>22</v>
      </c>
      <c r="B38" s="1">
        <v>1657121207.5999999</v>
      </c>
      <c r="C38" s="1">
        <v>104.5</v>
      </c>
      <c r="D38" s="1" t="s">
        <v>299</v>
      </c>
      <c r="E38" s="3">
        <v>0.43526620370370367</v>
      </c>
      <c r="F38" s="1">
        <v>5</v>
      </c>
      <c r="G38" s="1" t="s">
        <v>916</v>
      </c>
      <c r="H38" s="1" t="s">
        <v>274</v>
      </c>
      <c r="I38" s="1">
        <v>1657121199.81428</v>
      </c>
      <c r="J38" s="1">
        <f t="shared" si="0"/>
        <v>1.7800306073528871E-3</v>
      </c>
      <c r="K38" s="1">
        <f t="shared" si="1"/>
        <v>1.7800306073528871</v>
      </c>
      <c r="L38" s="1">
        <f t="shared" si="2"/>
        <v>1.7356339279330006</v>
      </c>
      <c r="M38" s="1">
        <f t="shared" si="3"/>
        <v>140.10803571428499</v>
      </c>
      <c r="N38" s="1">
        <f t="shared" si="4"/>
        <v>111.03306280703613</v>
      </c>
      <c r="O38" s="1">
        <f t="shared" si="5"/>
        <v>8.2374982634321157</v>
      </c>
      <c r="P38" s="1">
        <f t="shared" si="6"/>
        <v>10.39455880718234</v>
      </c>
      <c r="Q38" s="1">
        <f t="shared" si="7"/>
        <v>0.11012681786831699</v>
      </c>
      <c r="R38" s="1">
        <f t="shared" si="8"/>
        <v>2.4363022841407345</v>
      </c>
      <c r="S38" s="1">
        <f t="shared" si="9"/>
        <v>0.10743419342519181</v>
      </c>
      <c r="T38" s="1">
        <f t="shared" si="10"/>
        <v>6.7382809100077934E-2</v>
      </c>
      <c r="U38" s="1">
        <f t="shared" si="11"/>
        <v>321.52140339678135</v>
      </c>
      <c r="V38" s="1">
        <f t="shared" si="12"/>
        <v>21.215177999809743</v>
      </c>
      <c r="W38" s="1">
        <f t="shared" si="13"/>
        <v>19.9731285714285</v>
      </c>
      <c r="X38" s="1">
        <f t="shared" si="14"/>
        <v>2.3427111136791328</v>
      </c>
      <c r="Y38" s="1">
        <f t="shared" si="15"/>
        <v>50.198788481938109</v>
      </c>
      <c r="Z38" s="1">
        <f t="shared" si="16"/>
        <v>1.1423671863089675</v>
      </c>
      <c r="AA38" s="1">
        <f t="shared" si="17"/>
        <v>2.2756867662652849</v>
      </c>
      <c r="AB38" s="1">
        <f t="shared" si="18"/>
        <v>1.2003439273701653</v>
      </c>
      <c r="AC38" s="1">
        <f t="shared" si="19"/>
        <v>-78.499349784262321</v>
      </c>
      <c r="AD38" s="1">
        <f t="shared" si="20"/>
        <v>-61.444094558379462</v>
      </c>
      <c r="AE38" s="1">
        <f t="shared" si="21"/>
        <v>-5.0571196111680079</v>
      </c>
      <c r="AF38" s="1">
        <f t="shared" si="22"/>
        <v>176.52083944297158</v>
      </c>
      <c r="AG38" s="1">
        <f t="shared" si="23"/>
        <v>-14.4003343891849</v>
      </c>
      <c r="AH38" s="1">
        <f t="shared" si="24"/>
        <v>1.785518337508021</v>
      </c>
      <c r="AI38" s="1">
        <f t="shared" si="25"/>
        <v>1.7356339279330006</v>
      </c>
      <c r="AJ38" s="1">
        <v>107.836912561392</v>
      </c>
      <c r="AK38" s="1">
        <v>118.64601818181799</v>
      </c>
      <c r="AL38" s="1">
        <v>-3.24570535752681</v>
      </c>
      <c r="AM38" s="1">
        <v>65.361685950020401</v>
      </c>
      <c r="AN38" s="1">
        <f t="shared" si="26"/>
        <v>1.7800306073528871</v>
      </c>
      <c r="AO38" s="1">
        <v>13.2756677899806</v>
      </c>
      <c r="AP38" s="1">
        <v>15.3814581818181</v>
      </c>
      <c r="AQ38" s="1">
        <v>-5.4015587841214604E-4</v>
      </c>
      <c r="AR38" s="1">
        <v>78.164141242065995</v>
      </c>
      <c r="AS38" s="1">
        <v>0</v>
      </c>
      <c r="AT38" s="1">
        <v>0</v>
      </c>
      <c r="AU38" s="1">
        <f t="shared" si="27"/>
        <v>1</v>
      </c>
      <c r="AV38" s="1">
        <f t="shared" si="28"/>
        <v>0</v>
      </c>
      <c r="AW38" s="1">
        <f t="shared" si="29"/>
        <v>40215.108741932934</v>
      </c>
      <c r="AX38" s="1">
        <f t="shared" si="30"/>
        <v>2000.03607142857</v>
      </c>
      <c r="AY38" s="1">
        <f t="shared" si="31"/>
        <v>1681.2301167858959</v>
      </c>
      <c r="AZ38" s="1">
        <f t="shared" si="32"/>
        <v>0.84059989757336728</v>
      </c>
      <c r="BA38" s="1">
        <f t="shared" si="33"/>
        <v>0.160757802316599</v>
      </c>
      <c r="BB38" s="1">
        <v>6</v>
      </c>
      <c r="BC38" s="1">
        <v>0.5</v>
      </c>
      <c r="BD38" s="1" t="s">
        <v>275</v>
      </c>
      <c r="BE38" s="1">
        <v>2</v>
      </c>
      <c r="BF38" s="1" t="b">
        <v>1</v>
      </c>
      <c r="BG38" s="1">
        <v>1657121199.81428</v>
      </c>
      <c r="BH38" s="1">
        <v>140.10803571428499</v>
      </c>
      <c r="BI38" s="1">
        <v>123.127528571428</v>
      </c>
      <c r="BJ38" s="1">
        <v>15.3979428571428</v>
      </c>
      <c r="BK38" s="1">
        <v>13.288274999999899</v>
      </c>
      <c r="BL38" s="1">
        <v>142.75042857142799</v>
      </c>
      <c r="BM38" s="1">
        <v>15.5393321428571</v>
      </c>
      <c r="BN38" s="1">
        <v>499.99103571428498</v>
      </c>
      <c r="BO38" s="1">
        <v>74.089603571428498</v>
      </c>
      <c r="BP38" s="1">
        <v>9.9994150000000004E-2</v>
      </c>
      <c r="BQ38" s="1">
        <v>19.505324999999999</v>
      </c>
      <c r="BR38" s="1">
        <v>19.9731285714285</v>
      </c>
      <c r="BS38" s="1">
        <v>999.9</v>
      </c>
      <c r="BT38" s="1">
        <v>0</v>
      </c>
      <c r="BU38" s="1">
        <v>0</v>
      </c>
      <c r="BV38" s="1">
        <v>10009.0385714285</v>
      </c>
      <c r="BW38" s="1">
        <v>0</v>
      </c>
      <c r="BX38" s="1">
        <v>1315.1542857142799</v>
      </c>
      <c r="BY38" s="1">
        <v>16.980464285714199</v>
      </c>
      <c r="BZ38" s="1">
        <v>142.29932142857101</v>
      </c>
      <c r="CA38" s="1">
        <v>124.786</v>
      </c>
      <c r="CB38" s="1">
        <v>2.1096628571428502</v>
      </c>
      <c r="CC38" s="1">
        <v>123.127528571428</v>
      </c>
      <c r="CD38" s="1">
        <v>13.288274999999899</v>
      </c>
      <c r="CE38" s="1">
        <v>1.14082642857142</v>
      </c>
      <c r="CF38" s="1">
        <v>0.98452246428571399</v>
      </c>
      <c r="CG38" s="1">
        <v>8.8509785714285698</v>
      </c>
      <c r="CH38" s="1">
        <v>6.6893149999999997</v>
      </c>
      <c r="CI38" s="1">
        <v>2000.03607142857</v>
      </c>
      <c r="CJ38" s="1">
        <v>0.98000342857142797</v>
      </c>
      <c r="CK38" s="1">
        <v>1.9996971428571399E-2</v>
      </c>
      <c r="CL38" s="1">
        <v>0</v>
      </c>
      <c r="CM38" s="1">
        <v>2.1697071428571402</v>
      </c>
      <c r="CN38" s="1">
        <v>0</v>
      </c>
      <c r="CO38" s="1">
        <v>13432.467857142799</v>
      </c>
      <c r="CP38" s="1">
        <v>16749.778571428498</v>
      </c>
      <c r="CQ38" s="1">
        <v>38.059999999999903</v>
      </c>
      <c r="CR38" s="1">
        <v>39.109107142857098</v>
      </c>
      <c r="CS38" s="1">
        <v>38.6157857142857</v>
      </c>
      <c r="CT38" s="1">
        <v>37.095750000000002</v>
      </c>
      <c r="CU38" s="1">
        <v>36.731857142857102</v>
      </c>
      <c r="CV38" s="1">
        <v>1960.0439285714201</v>
      </c>
      <c r="CW38" s="1">
        <v>39.993928571428498</v>
      </c>
      <c r="CX38" s="1">
        <v>0</v>
      </c>
      <c r="CY38" s="1">
        <v>1657121213.5999999</v>
      </c>
      <c r="CZ38" s="1">
        <v>0</v>
      </c>
      <c r="DA38" s="1">
        <v>1657119205.5999999</v>
      </c>
      <c r="DB38" s="3">
        <v>0.4120949074074074</v>
      </c>
      <c r="DC38" s="1">
        <v>1657119205.5999999</v>
      </c>
      <c r="DD38" s="1">
        <v>1657119202.0999999</v>
      </c>
      <c r="DE38" s="1">
        <v>2</v>
      </c>
      <c r="DF38" s="1">
        <v>0.621</v>
      </c>
      <c r="DG38" s="1">
        <v>-0.04</v>
      </c>
      <c r="DH38" s="1">
        <v>-4.3570000000000002</v>
      </c>
      <c r="DI38" s="1">
        <v>-0.13400000000000001</v>
      </c>
      <c r="DJ38" s="1">
        <v>420</v>
      </c>
      <c r="DK38" s="1">
        <v>16</v>
      </c>
      <c r="DL38" s="1">
        <v>0.22</v>
      </c>
      <c r="DM38" s="1">
        <v>0.08</v>
      </c>
      <c r="DN38" s="1">
        <v>16.5879073170731</v>
      </c>
      <c r="DO38" s="1">
        <v>7.4698850174216496</v>
      </c>
      <c r="DP38" s="1">
        <v>0.73767109975237199</v>
      </c>
      <c r="DQ38" s="1">
        <v>0</v>
      </c>
      <c r="DR38" s="1">
        <v>2.1086599999999902</v>
      </c>
      <c r="DS38" s="1">
        <v>2.26992334494782E-2</v>
      </c>
      <c r="DT38" s="1">
        <v>9.6467914544605803E-3</v>
      </c>
      <c r="DU38" s="1">
        <v>1</v>
      </c>
      <c r="DV38" s="1">
        <v>1</v>
      </c>
      <c r="DW38" s="1">
        <v>2</v>
      </c>
      <c r="DX38" s="4">
        <v>44563</v>
      </c>
      <c r="DY38" s="1">
        <v>2.9895399999999999</v>
      </c>
      <c r="DZ38" s="1">
        <v>2.7249300000000001</v>
      </c>
      <c r="EA38" s="1">
        <v>2.6186999999999998E-2</v>
      </c>
      <c r="EB38" s="1">
        <v>2.1582799999999999E-2</v>
      </c>
      <c r="EC38" s="1">
        <v>6.5743200000000002E-2</v>
      </c>
      <c r="ED38" s="1">
        <v>5.7851600000000003E-2</v>
      </c>
      <c r="EE38" s="1">
        <v>31195</v>
      </c>
      <c r="EF38" s="1">
        <v>31444.9</v>
      </c>
      <c r="EG38" s="1">
        <v>29735.8</v>
      </c>
      <c r="EH38" s="1">
        <v>29696.3</v>
      </c>
      <c r="EI38" s="1">
        <v>36832.300000000003</v>
      </c>
      <c r="EJ38" s="1">
        <v>37194.400000000001</v>
      </c>
      <c r="EK38" s="1">
        <v>41903.800000000003</v>
      </c>
      <c r="EL38" s="1">
        <v>42292.3</v>
      </c>
      <c r="EM38" s="1">
        <v>1.9863500000000001</v>
      </c>
      <c r="EN38" s="1">
        <v>2.32673</v>
      </c>
      <c r="EO38" s="1">
        <v>6.8493200000000004E-2</v>
      </c>
      <c r="EP38" s="1">
        <v>0</v>
      </c>
      <c r="EQ38" s="1">
        <v>18.832000000000001</v>
      </c>
      <c r="ER38" s="1">
        <v>999.9</v>
      </c>
      <c r="ES38" s="1">
        <v>42.7</v>
      </c>
      <c r="ET38" s="1">
        <v>24.1</v>
      </c>
      <c r="EU38" s="1">
        <v>17.364899999999999</v>
      </c>
      <c r="EV38" s="1">
        <v>62.221899999999998</v>
      </c>
      <c r="EW38" s="1">
        <v>28.637799999999999</v>
      </c>
      <c r="EX38" s="1">
        <v>2</v>
      </c>
      <c r="EY38" s="1">
        <v>-0.50318600000000002</v>
      </c>
      <c r="EZ38" s="1">
        <v>3.2009300000000001</v>
      </c>
      <c r="FA38" s="1">
        <v>20.359000000000002</v>
      </c>
      <c r="FB38" s="1">
        <v>5.2210299999999998</v>
      </c>
      <c r="FC38" s="1">
        <v>12.0099</v>
      </c>
      <c r="FD38" s="1">
        <v>4.9916</v>
      </c>
      <c r="FE38" s="1">
        <v>3.2886500000000001</v>
      </c>
      <c r="FF38" s="1">
        <v>5093.2</v>
      </c>
      <c r="FG38" s="1">
        <v>9999</v>
      </c>
      <c r="FH38" s="1">
        <v>9999</v>
      </c>
      <c r="FI38" s="1">
        <v>86.4</v>
      </c>
      <c r="FJ38" s="1">
        <v>1.86707</v>
      </c>
      <c r="FK38" s="1">
        <v>1.86615</v>
      </c>
      <c r="FL38" s="1">
        <v>1.8656900000000001</v>
      </c>
      <c r="FM38" s="1">
        <v>1.86554</v>
      </c>
      <c r="FN38" s="1">
        <v>1.86737</v>
      </c>
      <c r="FO38" s="1">
        <v>1.8699600000000001</v>
      </c>
      <c r="FP38" s="1">
        <v>1.8685799999999999</v>
      </c>
      <c r="FQ38" s="1">
        <v>1.87002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 t="s">
        <v>276</v>
      </c>
      <c r="FX38" s="1" t="s">
        <v>277</v>
      </c>
      <c r="FY38" s="1" t="s">
        <v>277</v>
      </c>
      <c r="FZ38" s="1" t="s">
        <v>277</v>
      </c>
      <c r="GA38" s="1" t="s">
        <v>277</v>
      </c>
      <c r="GB38" s="1">
        <v>0</v>
      </c>
      <c r="GC38" s="1">
        <v>100</v>
      </c>
      <c r="GD38" s="1">
        <v>100</v>
      </c>
      <c r="GE38" s="1">
        <v>-2.4820000000000002</v>
      </c>
      <c r="GF38" s="1">
        <v>-0.1416</v>
      </c>
      <c r="GG38" s="1">
        <v>-1.7115635259145201</v>
      </c>
      <c r="GH38" s="1">
        <v>-6.6878451854120897E-3</v>
      </c>
      <c r="GI38" s="2">
        <v>1.21362754937797E-6</v>
      </c>
      <c r="GJ38" s="2">
        <v>-3.4841582711024898E-10</v>
      </c>
      <c r="GK38" s="1">
        <v>-0.26415922596868802</v>
      </c>
      <c r="GL38" s="1">
        <v>-3.2847856600420498E-3</v>
      </c>
      <c r="GM38" s="1">
        <v>1.0584623776091499E-3</v>
      </c>
      <c r="GN38" s="2">
        <v>-2.1797319391351001E-5</v>
      </c>
      <c r="GO38" s="1">
        <v>3</v>
      </c>
      <c r="GP38" s="1">
        <v>2464</v>
      </c>
      <c r="GQ38" s="1">
        <v>1</v>
      </c>
      <c r="GR38" s="1">
        <v>19</v>
      </c>
      <c r="GS38" s="1">
        <v>33.4</v>
      </c>
      <c r="GT38" s="1">
        <v>33.4</v>
      </c>
      <c r="GU38" s="1">
        <v>0.400391</v>
      </c>
      <c r="GV38" s="1">
        <v>2.2424300000000001</v>
      </c>
      <c r="GW38" s="1">
        <v>1.94702</v>
      </c>
      <c r="GX38" s="1">
        <v>2.8015099999999999</v>
      </c>
      <c r="GY38" s="1">
        <v>2.19482</v>
      </c>
      <c r="GZ38" s="1">
        <v>2.3107899999999999</v>
      </c>
      <c r="HA38" s="1">
        <v>31.870699999999999</v>
      </c>
      <c r="HB38" s="1">
        <v>15.497999999999999</v>
      </c>
      <c r="HC38" s="1">
        <v>18</v>
      </c>
      <c r="HD38" s="1">
        <v>447.88600000000002</v>
      </c>
      <c r="HE38" s="1">
        <v>697.61099999999999</v>
      </c>
      <c r="HF38" s="1">
        <v>13.7834</v>
      </c>
      <c r="HG38" s="1">
        <v>20.717099999999999</v>
      </c>
      <c r="HH38" s="1">
        <v>30.000599999999999</v>
      </c>
      <c r="HI38" s="1">
        <v>20.5213</v>
      </c>
      <c r="HJ38" s="1">
        <v>20.406500000000001</v>
      </c>
      <c r="HK38" s="1">
        <v>8.0143599999999999</v>
      </c>
      <c r="HL38" s="1">
        <v>22.9787</v>
      </c>
      <c r="HM38" s="1">
        <v>41.216999999999999</v>
      </c>
      <c r="HN38" s="1">
        <v>13.801299999999999</v>
      </c>
      <c r="HO38" s="1">
        <v>65.677000000000007</v>
      </c>
      <c r="HP38" s="1">
        <v>13.2759</v>
      </c>
      <c r="HQ38" s="1">
        <v>101.71299999999999</v>
      </c>
      <c r="HR38" s="1">
        <v>101.59699999999999</v>
      </c>
    </row>
    <row r="39" spans="1:226" x14ac:dyDescent="0.2">
      <c r="A39" s="1">
        <v>23</v>
      </c>
      <c r="B39" s="1">
        <v>1657121212.5999999</v>
      </c>
      <c r="C39" s="1">
        <v>109.5</v>
      </c>
      <c r="D39" s="1" t="s">
        <v>300</v>
      </c>
      <c r="E39" s="3">
        <v>0.43532407407407409</v>
      </c>
      <c r="F39" s="1">
        <v>5</v>
      </c>
      <c r="G39" s="1" t="s">
        <v>917</v>
      </c>
      <c r="H39" s="1" t="s">
        <v>274</v>
      </c>
      <c r="I39" s="1">
        <v>1657121205.0999899</v>
      </c>
      <c r="J39" s="1">
        <f t="shared" si="0"/>
        <v>1.7756243042048709E-3</v>
      </c>
      <c r="K39" s="1">
        <f t="shared" si="1"/>
        <v>1.7756243042048709</v>
      </c>
      <c r="L39" s="1">
        <f t="shared" si="2"/>
        <v>1.3021363469033072</v>
      </c>
      <c r="M39" s="1">
        <f t="shared" si="3"/>
        <v>123.219814814814</v>
      </c>
      <c r="N39" s="1">
        <f t="shared" si="4"/>
        <v>100.87453800400854</v>
      </c>
      <c r="O39" s="1">
        <f t="shared" si="5"/>
        <v>7.4838626036172196</v>
      </c>
      <c r="P39" s="1">
        <f t="shared" si="6"/>
        <v>9.1416543992556463</v>
      </c>
      <c r="Q39" s="1">
        <f t="shared" si="7"/>
        <v>0.10978281716304261</v>
      </c>
      <c r="R39" s="1">
        <f t="shared" si="8"/>
        <v>2.4368784802437298</v>
      </c>
      <c r="S39" s="1">
        <f t="shared" si="9"/>
        <v>0.1071073842089168</v>
      </c>
      <c r="T39" s="1">
        <f t="shared" si="10"/>
        <v>6.7177061589476852E-2</v>
      </c>
      <c r="U39" s="1">
        <f t="shared" si="11"/>
        <v>321.51988352242944</v>
      </c>
      <c r="V39" s="1">
        <f t="shared" si="12"/>
        <v>21.214053192432807</v>
      </c>
      <c r="W39" s="1">
        <f t="shared" si="13"/>
        <v>19.971966666666599</v>
      </c>
      <c r="X39" s="1">
        <f t="shared" si="14"/>
        <v>2.3425425226339738</v>
      </c>
      <c r="Y39" s="1">
        <f t="shared" si="15"/>
        <v>50.167457335126073</v>
      </c>
      <c r="Z39" s="1">
        <f t="shared" si="16"/>
        <v>1.1415044441579716</v>
      </c>
      <c r="AA39" s="1">
        <f t="shared" si="17"/>
        <v>2.2753882791638254</v>
      </c>
      <c r="AB39" s="1">
        <f t="shared" si="18"/>
        <v>1.2010380784760022</v>
      </c>
      <c r="AC39" s="1">
        <f t="shared" si="19"/>
        <v>-78.305031815434802</v>
      </c>
      <c r="AD39" s="1">
        <f t="shared" si="20"/>
        <v>-61.583208584579509</v>
      </c>
      <c r="AE39" s="1">
        <f t="shared" si="21"/>
        <v>-5.067285905873133</v>
      </c>
      <c r="AF39" s="1">
        <f t="shared" si="22"/>
        <v>176.56435721654202</v>
      </c>
      <c r="AG39" s="1">
        <f t="shared" si="23"/>
        <v>-14.950165330370929</v>
      </c>
      <c r="AH39" s="1">
        <f t="shared" si="24"/>
        <v>1.7818673624996741</v>
      </c>
      <c r="AI39" s="1">
        <f t="shared" si="25"/>
        <v>1.3021363469033072</v>
      </c>
      <c r="AJ39" s="1">
        <v>90.960497384655298</v>
      </c>
      <c r="AK39" s="1">
        <v>102.371139393939</v>
      </c>
      <c r="AL39" s="1">
        <v>-3.26432188279118</v>
      </c>
      <c r="AM39" s="1">
        <v>65.361685950020401</v>
      </c>
      <c r="AN39" s="1">
        <f t="shared" si="26"/>
        <v>1.7756243042048709</v>
      </c>
      <c r="AO39" s="1">
        <v>13.2729967989527</v>
      </c>
      <c r="AP39" s="1">
        <v>15.372509090909</v>
      </c>
      <c r="AQ39" s="1">
        <v>-3.08158511376986E-4</v>
      </c>
      <c r="AR39" s="1">
        <v>78.164141242065995</v>
      </c>
      <c r="AS39" s="1">
        <v>0</v>
      </c>
      <c r="AT39" s="1">
        <v>0</v>
      </c>
      <c r="AU39" s="1">
        <f t="shared" si="27"/>
        <v>1</v>
      </c>
      <c r="AV39" s="1">
        <f t="shared" si="28"/>
        <v>0</v>
      </c>
      <c r="AW39" s="1">
        <f t="shared" si="29"/>
        <v>40229.92870789233</v>
      </c>
      <c r="AX39" s="1">
        <f t="shared" si="30"/>
        <v>2000.02555555555</v>
      </c>
      <c r="AY39" s="1">
        <f t="shared" si="31"/>
        <v>1681.2213655556588</v>
      </c>
      <c r="AZ39" s="1">
        <f t="shared" si="32"/>
        <v>0.84059994177857567</v>
      </c>
      <c r="BA39" s="1">
        <f t="shared" si="33"/>
        <v>0.16075788763265098</v>
      </c>
      <c r="BB39" s="1">
        <v>6</v>
      </c>
      <c r="BC39" s="1">
        <v>0.5</v>
      </c>
      <c r="BD39" s="1" t="s">
        <v>275</v>
      </c>
      <c r="BE39" s="1">
        <v>2</v>
      </c>
      <c r="BF39" s="1" t="b">
        <v>1</v>
      </c>
      <c r="BG39" s="1">
        <v>1657121205.0999899</v>
      </c>
      <c r="BH39" s="1">
        <v>123.219814814814</v>
      </c>
      <c r="BI39" s="1">
        <v>105.542659259259</v>
      </c>
      <c r="BJ39" s="1">
        <v>15.386270370370299</v>
      </c>
      <c r="BK39" s="1">
        <v>13.2808777777777</v>
      </c>
      <c r="BL39" s="1">
        <v>125.753777777777</v>
      </c>
      <c r="BM39" s="1">
        <v>15.5278148148148</v>
      </c>
      <c r="BN39" s="1">
        <v>499.98781481481399</v>
      </c>
      <c r="BO39" s="1">
        <v>74.089829629629605</v>
      </c>
      <c r="BP39" s="1">
        <v>9.9978340740740704E-2</v>
      </c>
      <c r="BQ39" s="1">
        <v>19.5032148148148</v>
      </c>
      <c r="BR39" s="1">
        <v>19.971966666666599</v>
      </c>
      <c r="BS39" s="1">
        <v>999.9</v>
      </c>
      <c r="BT39" s="1">
        <v>0</v>
      </c>
      <c r="BU39" s="1">
        <v>0</v>
      </c>
      <c r="BV39" s="1">
        <v>10012.7781481481</v>
      </c>
      <c r="BW39" s="1">
        <v>0</v>
      </c>
      <c r="BX39" s="1">
        <v>1315.5855555555499</v>
      </c>
      <c r="BY39" s="1">
        <v>17.677225925925899</v>
      </c>
      <c r="BZ39" s="1">
        <v>125.145518518518</v>
      </c>
      <c r="CA39" s="1">
        <v>106.963407407407</v>
      </c>
      <c r="CB39" s="1">
        <v>2.10537555555555</v>
      </c>
      <c r="CC39" s="1">
        <v>105.542659259259</v>
      </c>
      <c r="CD39" s="1">
        <v>13.2808777777777</v>
      </c>
      <c r="CE39" s="1">
        <v>1.1399655555555499</v>
      </c>
      <c r="CF39" s="1">
        <v>0.98397818518518498</v>
      </c>
      <c r="CG39" s="1">
        <v>8.83980148148148</v>
      </c>
      <c r="CH39" s="1">
        <v>6.6812740740740697</v>
      </c>
      <c r="CI39" s="1">
        <v>2000.02555555555</v>
      </c>
      <c r="CJ39" s="1">
        <v>0.98000266666666602</v>
      </c>
      <c r="CK39" s="1">
        <v>1.9997733333333299E-2</v>
      </c>
      <c r="CL39" s="1">
        <v>0</v>
      </c>
      <c r="CM39" s="1">
        <v>2.2942111111111099</v>
      </c>
      <c r="CN39" s="1">
        <v>0</v>
      </c>
      <c r="CO39" s="1">
        <v>13440.755555555501</v>
      </c>
      <c r="CP39" s="1">
        <v>16749.677777777699</v>
      </c>
      <c r="CQ39" s="1">
        <v>37.9765555555555</v>
      </c>
      <c r="CR39" s="1">
        <v>39.048407407407403</v>
      </c>
      <c r="CS39" s="1">
        <v>38.539148148148101</v>
      </c>
      <c r="CT39" s="1">
        <v>37.043814814814802</v>
      </c>
      <c r="CU39" s="1">
        <v>36.6594814814814</v>
      </c>
      <c r="CV39" s="1">
        <v>1960.0307407407399</v>
      </c>
      <c r="CW39" s="1">
        <v>39.996666666666599</v>
      </c>
      <c r="CX39" s="1">
        <v>0</v>
      </c>
      <c r="CY39" s="1">
        <v>1657121218.4000001</v>
      </c>
      <c r="CZ39" s="1">
        <v>0</v>
      </c>
      <c r="DA39" s="1">
        <v>1657119205.5999999</v>
      </c>
      <c r="DB39" s="3">
        <v>0.4120949074074074</v>
      </c>
      <c r="DC39" s="1">
        <v>1657119205.5999999</v>
      </c>
      <c r="DD39" s="1">
        <v>1657119202.0999999</v>
      </c>
      <c r="DE39" s="1">
        <v>2</v>
      </c>
      <c r="DF39" s="1">
        <v>0.621</v>
      </c>
      <c r="DG39" s="1">
        <v>-0.04</v>
      </c>
      <c r="DH39" s="1">
        <v>-4.3570000000000002</v>
      </c>
      <c r="DI39" s="1">
        <v>-0.13400000000000001</v>
      </c>
      <c r="DJ39" s="1">
        <v>420</v>
      </c>
      <c r="DK39" s="1">
        <v>16</v>
      </c>
      <c r="DL39" s="1">
        <v>0.22</v>
      </c>
      <c r="DM39" s="1">
        <v>0.08</v>
      </c>
      <c r="DN39" s="1">
        <v>17.314045</v>
      </c>
      <c r="DO39" s="1">
        <v>7.8557448405253201</v>
      </c>
      <c r="DP39" s="1">
        <v>0.75622328810675998</v>
      </c>
      <c r="DQ39" s="1">
        <v>0</v>
      </c>
      <c r="DR39" s="1">
        <v>2.10727625</v>
      </c>
      <c r="DS39" s="1">
        <v>-3.0559136960604201E-2</v>
      </c>
      <c r="DT39" s="1">
        <v>7.5466494842082003E-3</v>
      </c>
      <c r="DU39" s="1">
        <v>1</v>
      </c>
      <c r="DV39" s="1">
        <v>1</v>
      </c>
      <c r="DW39" s="1">
        <v>2</v>
      </c>
      <c r="DX39" s="4">
        <v>44563</v>
      </c>
      <c r="DY39" s="1">
        <v>2.98929</v>
      </c>
      <c r="DZ39" s="1">
        <v>2.7248100000000002</v>
      </c>
      <c r="EA39" s="1">
        <v>2.27142E-2</v>
      </c>
      <c r="EB39" s="1">
        <v>1.7931699999999998E-2</v>
      </c>
      <c r="EC39" s="1">
        <v>6.5720200000000006E-2</v>
      </c>
      <c r="ED39" s="1">
        <v>5.7864699999999998E-2</v>
      </c>
      <c r="EE39" s="1">
        <v>31305.8</v>
      </c>
      <c r="EF39" s="1">
        <v>31562.5</v>
      </c>
      <c r="EG39" s="1">
        <v>29735.3</v>
      </c>
      <c r="EH39" s="1">
        <v>29696.400000000001</v>
      </c>
      <c r="EI39" s="1">
        <v>36832.6</v>
      </c>
      <c r="EJ39" s="1">
        <v>37194.1</v>
      </c>
      <c r="EK39" s="1">
        <v>41903.300000000003</v>
      </c>
      <c r="EL39" s="1">
        <v>42292.7</v>
      </c>
      <c r="EM39" s="1">
        <v>1.9862</v>
      </c>
      <c r="EN39" s="1">
        <v>2.3263799999999999</v>
      </c>
      <c r="EO39" s="1">
        <v>6.9096699999999997E-2</v>
      </c>
      <c r="EP39" s="1">
        <v>0</v>
      </c>
      <c r="EQ39" s="1">
        <v>18.8307</v>
      </c>
      <c r="ER39" s="1">
        <v>999.9</v>
      </c>
      <c r="ES39" s="1">
        <v>42.7</v>
      </c>
      <c r="ET39" s="1">
        <v>24.1</v>
      </c>
      <c r="EU39" s="1">
        <v>17.365400000000001</v>
      </c>
      <c r="EV39" s="1">
        <v>61.931899999999999</v>
      </c>
      <c r="EW39" s="1">
        <v>28.633800000000001</v>
      </c>
      <c r="EX39" s="1">
        <v>2</v>
      </c>
      <c r="EY39" s="1">
        <v>-0.50267499999999998</v>
      </c>
      <c r="EZ39" s="1">
        <v>3.1856200000000001</v>
      </c>
      <c r="FA39" s="1">
        <v>20.359200000000001</v>
      </c>
      <c r="FB39" s="1">
        <v>5.22133</v>
      </c>
      <c r="FC39" s="1">
        <v>12.0099</v>
      </c>
      <c r="FD39" s="1">
        <v>4.9916999999999998</v>
      </c>
      <c r="FE39" s="1">
        <v>3.2886299999999999</v>
      </c>
      <c r="FF39" s="1">
        <v>5093.2</v>
      </c>
      <c r="FG39" s="1">
        <v>9999</v>
      </c>
      <c r="FH39" s="1">
        <v>9999</v>
      </c>
      <c r="FI39" s="1">
        <v>86.4</v>
      </c>
      <c r="FJ39" s="1">
        <v>1.86707</v>
      </c>
      <c r="FK39" s="1">
        <v>1.86615</v>
      </c>
      <c r="FL39" s="1">
        <v>1.8656699999999999</v>
      </c>
      <c r="FM39" s="1">
        <v>1.86554</v>
      </c>
      <c r="FN39" s="1">
        <v>1.86737</v>
      </c>
      <c r="FO39" s="1">
        <v>1.8699600000000001</v>
      </c>
      <c r="FP39" s="1">
        <v>1.86859</v>
      </c>
      <c r="FQ39" s="1">
        <v>1.87001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 t="s">
        <v>276</v>
      </c>
      <c r="FX39" s="1" t="s">
        <v>277</v>
      </c>
      <c r="FY39" s="1" t="s">
        <v>277</v>
      </c>
      <c r="FZ39" s="1" t="s">
        <v>277</v>
      </c>
      <c r="GA39" s="1" t="s">
        <v>277</v>
      </c>
      <c r="GB39" s="1">
        <v>0</v>
      </c>
      <c r="GC39" s="1">
        <v>100</v>
      </c>
      <c r="GD39" s="1">
        <v>100</v>
      </c>
      <c r="GE39" s="1">
        <v>-2.379</v>
      </c>
      <c r="GF39" s="1">
        <v>-0.14180000000000001</v>
      </c>
      <c r="GG39" s="1">
        <v>-1.7115635259145201</v>
      </c>
      <c r="GH39" s="1">
        <v>-6.6878451854120897E-3</v>
      </c>
      <c r="GI39" s="2">
        <v>1.21362754937797E-6</v>
      </c>
      <c r="GJ39" s="2">
        <v>-3.4841582711024898E-10</v>
      </c>
      <c r="GK39" s="1">
        <v>-0.26415922596868802</v>
      </c>
      <c r="GL39" s="1">
        <v>-3.2847856600420498E-3</v>
      </c>
      <c r="GM39" s="1">
        <v>1.0584623776091499E-3</v>
      </c>
      <c r="GN39" s="2">
        <v>-2.1797319391351001E-5</v>
      </c>
      <c r="GO39" s="1">
        <v>3</v>
      </c>
      <c r="GP39" s="1">
        <v>2464</v>
      </c>
      <c r="GQ39" s="1">
        <v>1</v>
      </c>
      <c r="GR39" s="1">
        <v>19</v>
      </c>
      <c r="GS39" s="1">
        <v>33.5</v>
      </c>
      <c r="GT39" s="1">
        <v>33.5</v>
      </c>
      <c r="GU39" s="1">
        <v>0.35400399999999999</v>
      </c>
      <c r="GV39" s="1">
        <v>2.2473100000000001</v>
      </c>
      <c r="GW39" s="1">
        <v>1.94702</v>
      </c>
      <c r="GX39" s="1">
        <v>2.8015099999999999</v>
      </c>
      <c r="GY39" s="1">
        <v>2.19482</v>
      </c>
      <c r="GZ39" s="1">
        <v>2.3120099999999999</v>
      </c>
      <c r="HA39" s="1">
        <v>31.870699999999999</v>
      </c>
      <c r="HB39" s="1">
        <v>15.5067</v>
      </c>
      <c r="HC39" s="1">
        <v>18</v>
      </c>
      <c r="HD39" s="1">
        <v>447.86500000000001</v>
      </c>
      <c r="HE39" s="1">
        <v>697.41499999999996</v>
      </c>
      <c r="HF39" s="1">
        <v>13.8028</v>
      </c>
      <c r="HG39" s="1">
        <v>20.724499999999999</v>
      </c>
      <c r="HH39" s="1">
        <v>30.000499999999999</v>
      </c>
      <c r="HI39" s="1">
        <v>20.528600000000001</v>
      </c>
      <c r="HJ39" s="1">
        <v>20.413799999999998</v>
      </c>
      <c r="HK39" s="1">
        <v>7.0738399999999997</v>
      </c>
      <c r="HL39" s="1">
        <v>22.9787</v>
      </c>
      <c r="HM39" s="1">
        <v>41.216999999999999</v>
      </c>
      <c r="HN39" s="1">
        <v>13.823399999999999</v>
      </c>
      <c r="HO39" s="1">
        <v>52.3217</v>
      </c>
      <c r="HP39" s="1">
        <v>13.2759</v>
      </c>
      <c r="HQ39" s="1">
        <v>101.712</v>
      </c>
      <c r="HR39" s="1">
        <v>101.598</v>
      </c>
    </row>
    <row r="40" spans="1:226" x14ac:dyDescent="0.2">
      <c r="A40" s="1">
        <v>24</v>
      </c>
      <c r="B40" s="1">
        <v>1657121279.5999999</v>
      </c>
      <c r="C40" s="1">
        <v>176.5</v>
      </c>
      <c r="D40" s="1" t="s">
        <v>301</v>
      </c>
      <c r="E40" s="3">
        <v>0.43609953703703702</v>
      </c>
      <c r="F40" s="1">
        <v>5</v>
      </c>
      <c r="G40" s="1" t="s">
        <v>918</v>
      </c>
      <c r="H40" s="1" t="s">
        <v>274</v>
      </c>
      <c r="I40" s="1">
        <v>1657121271.5999899</v>
      </c>
      <c r="J40" s="1">
        <f t="shared" si="0"/>
        <v>1.7959446183331105E-3</v>
      </c>
      <c r="K40" s="1">
        <f t="shared" si="1"/>
        <v>1.7959446183331105</v>
      </c>
      <c r="L40" s="1">
        <f t="shared" si="2"/>
        <v>10.044068836053654</v>
      </c>
      <c r="M40" s="1">
        <f t="shared" si="3"/>
        <v>406.72254838709603</v>
      </c>
      <c r="N40" s="1">
        <f t="shared" si="4"/>
        <v>249.82267789357169</v>
      </c>
      <c r="O40" s="1">
        <f t="shared" si="5"/>
        <v>18.533520909095888</v>
      </c>
      <c r="P40" s="1">
        <f t="shared" si="6"/>
        <v>30.173405065909638</v>
      </c>
      <c r="Q40" s="1">
        <f t="shared" si="7"/>
        <v>0.11078082902161354</v>
      </c>
      <c r="R40" s="1">
        <f t="shared" si="8"/>
        <v>2.4342737511525576</v>
      </c>
      <c r="S40" s="1">
        <f t="shared" si="9"/>
        <v>0.10805434427486736</v>
      </c>
      <c r="T40" s="1">
        <f t="shared" si="10"/>
        <v>6.7773340000354287E-2</v>
      </c>
      <c r="U40" s="1">
        <f t="shared" si="11"/>
        <v>321.52008183870913</v>
      </c>
      <c r="V40" s="1">
        <f t="shared" si="12"/>
        <v>21.177483448024855</v>
      </c>
      <c r="W40" s="1">
        <f t="shared" si="13"/>
        <v>19.956364516129</v>
      </c>
      <c r="X40" s="1">
        <f t="shared" si="14"/>
        <v>2.3402796981587333</v>
      </c>
      <c r="Y40" s="1">
        <f t="shared" si="15"/>
        <v>50.030724894151057</v>
      </c>
      <c r="Z40" s="1">
        <f t="shared" si="16"/>
        <v>1.1361310727583671</v>
      </c>
      <c r="AA40" s="1">
        <f t="shared" si="17"/>
        <v>2.27086670273528</v>
      </c>
      <c r="AB40" s="1">
        <f t="shared" si="18"/>
        <v>1.2041486254003662</v>
      </c>
      <c r="AC40" s="1">
        <f t="shared" si="19"/>
        <v>-79.201157668490168</v>
      </c>
      <c r="AD40" s="1">
        <f t="shared" si="20"/>
        <v>-63.668785208310105</v>
      </c>
      <c r="AE40" s="1">
        <f t="shared" si="21"/>
        <v>-5.2432215733133383</v>
      </c>
      <c r="AF40" s="1">
        <f t="shared" si="22"/>
        <v>173.4069173885955</v>
      </c>
      <c r="AG40" s="1">
        <f t="shared" si="23"/>
        <v>10.348590722747163</v>
      </c>
      <c r="AH40" s="1">
        <f t="shared" si="24"/>
        <v>1.7982411766080384</v>
      </c>
      <c r="AI40" s="1">
        <f t="shared" si="25"/>
        <v>10.044068836053654</v>
      </c>
      <c r="AJ40" s="1">
        <v>425.660019943441</v>
      </c>
      <c r="AK40" s="1">
        <v>413.365175757575</v>
      </c>
      <c r="AL40" s="1">
        <v>2.0351235891361698E-2</v>
      </c>
      <c r="AM40" s="1">
        <v>65.361685950020401</v>
      </c>
      <c r="AN40" s="1">
        <f t="shared" si="26"/>
        <v>1.7959446183331105</v>
      </c>
      <c r="AO40" s="1">
        <v>13.190928073353099</v>
      </c>
      <c r="AP40" s="1">
        <v>15.313200606060599</v>
      </c>
      <c r="AQ40" s="2">
        <v>-3.5136689192797603E-5</v>
      </c>
      <c r="AR40" s="1">
        <v>78.164141242065995</v>
      </c>
      <c r="AS40" s="1">
        <v>0</v>
      </c>
      <c r="AT40" s="1">
        <v>0</v>
      </c>
      <c r="AU40" s="1">
        <f t="shared" si="27"/>
        <v>1</v>
      </c>
      <c r="AV40" s="1">
        <f t="shared" si="28"/>
        <v>0</v>
      </c>
      <c r="AW40" s="1">
        <f t="shared" si="29"/>
        <v>40168.598455371117</v>
      </c>
      <c r="AX40" s="1">
        <f t="shared" si="30"/>
        <v>2000.0270967741901</v>
      </c>
      <c r="AY40" s="1">
        <f t="shared" si="31"/>
        <v>1681.2226354838681</v>
      </c>
      <c r="AZ40" s="1">
        <f t="shared" si="32"/>
        <v>0.84059992896870428</v>
      </c>
      <c r="BA40" s="1">
        <f t="shared" si="33"/>
        <v>0.16075786290959929</v>
      </c>
      <c r="BB40" s="1">
        <v>6</v>
      </c>
      <c r="BC40" s="1">
        <v>0.5</v>
      </c>
      <c r="BD40" s="1" t="s">
        <v>275</v>
      </c>
      <c r="BE40" s="1">
        <v>2</v>
      </c>
      <c r="BF40" s="1" t="b">
        <v>1</v>
      </c>
      <c r="BG40" s="1">
        <v>1657121271.5999899</v>
      </c>
      <c r="BH40" s="1">
        <v>406.72254838709603</v>
      </c>
      <c r="BI40" s="1">
        <v>420.018354838709</v>
      </c>
      <c r="BJ40" s="1">
        <v>15.314483870967701</v>
      </c>
      <c r="BK40" s="1">
        <v>13.1896677419354</v>
      </c>
      <c r="BL40" s="1">
        <v>411.001967741935</v>
      </c>
      <c r="BM40" s="1">
        <v>15.4570258064516</v>
      </c>
      <c r="BN40" s="1">
        <v>500.00619354838699</v>
      </c>
      <c r="BO40" s="1">
        <v>74.086670967741895</v>
      </c>
      <c r="BP40" s="1">
        <v>0.100032438709677</v>
      </c>
      <c r="BQ40" s="1">
        <v>19.471219354838698</v>
      </c>
      <c r="BR40" s="1">
        <v>19.956364516129</v>
      </c>
      <c r="BS40" s="1">
        <v>999.9</v>
      </c>
      <c r="BT40" s="1">
        <v>0</v>
      </c>
      <c r="BU40" s="1">
        <v>0</v>
      </c>
      <c r="BV40" s="1">
        <v>9996.16612903225</v>
      </c>
      <c r="BW40" s="1">
        <v>0</v>
      </c>
      <c r="BX40" s="1">
        <v>1321.7061290322499</v>
      </c>
      <c r="BY40" s="1">
        <v>-13.295838709677399</v>
      </c>
      <c r="BZ40" s="1">
        <v>413.04825806451601</v>
      </c>
      <c r="CA40" s="1">
        <v>425.63238709677398</v>
      </c>
      <c r="CB40" s="1">
        <v>2.1248235483870901</v>
      </c>
      <c r="CC40" s="1">
        <v>420.018354838709</v>
      </c>
      <c r="CD40" s="1">
        <v>13.1896677419354</v>
      </c>
      <c r="CE40" s="1">
        <v>1.1345993548387101</v>
      </c>
      <c r="CF40" s="1">
        <v>0.97717854838709695</v>
      </c>
      <c r="CG40" s="1">
        <v>8.7700138709677393</v>
      </c>
      <c r="CH40" s="1">
        <v>6.5804774193548399</v>
      </c>
      <c r="CI40" s="1">
        <v>2000.0270967741901</v>
      </c>
      <c r="CJ40" s="1">
        <v>0.98000358064516102</v>
      </c>
      <c r="CK40" s="1">
        <v>1.99963903225806E-2</v>
      </c>
      <c r="CL40" s="1">
        <v>0</v>
      </c>
      <c r="CM40" s="1">
        <v>2.26788387096774</v>
      </c>
      <c r="CN40" s="1">
        <v>0</v>
      </c>
      <c r="CO40" s="1">
        <v>13162.3</v>
      </c>
      <c r="CP40" s="1">
        <v>16749.712903225802</v>
      </c>
      <c r="CQ40" s="1">
        <v>37.074354838709603</v>
      </c>
      <c r="CR40" s="1">
        <v>38.360548387096699</v>
      </c>
      <c r="CS40" s="1">
        <v>37.644903225806402</v>
      </c>
      <c r="CT40" s="1">
        <v>36.3767419354838</v>
      </c>
      <c r="CU40" s="1">
        <v>35.8444838709677</v>
      </c>
      <c r="CV40" s="1">
        <v>1960.0312903225799</v>
      </c>
      <c r="CW40" s="1">
        <v>39.9958064516129</v>
      </c>
      <c r="CX40" s="1">
        <v>0</v>
      </c>
      <c r="CY40" s="1">
        <v>1657121285.5999999</v>
      </c>
      <c r="CZ40" s="1">
        <v>0</v>
      </c>
      <c r="DA40" s="1">
        <v>1657119205.5999999</v>
      </c>
      <c r="DB40" s="3">
        <v>0.4120949074074074</v>
      </c>
      <c r="DC40" s="1">
        <v>1657119205.5999999</v>
      </c>
      <c r="DD40" s="1">
        <v>1657119202.0999999</v>
      </c>
      <c r="DE40" s="1">
        <v>2</v>
      </c>
      <c r="DF40" s="1">
        <v>0.621</v>
      </c>
      <c r="DG40" s="1">
        <v>-0.04</v>
      </c>
      <c r="DH40" s="1">
        <v>-4.3570000000000002</v>
      </c>
      <c r="DI40" s="1">
        <v>-0.13400000000000001</v>
      </c>
      <c r="DJ40" s="1">
        <v>420</v>
      </c>
      <c r="DK40" s="1">
        <v>16</v>
      </c>
      <c r="DL40" s="1">
        <v>0.22</v>
      </c>
      <c r="DM40" s="1">
        <v>0.08</v>
      </c>
      <c r="DN40" s="1">
        <v>-13.6335195121951</v>
      </c>
      <c r="DO40" s="1">
        <v>5.82179163763068</v>
      </c>
      <c r="DP40" s="1">
        <v>0.62126626836215704</v>
      </c>
      <c r="DQ40" s="1">
        <v>0</v>
      </c>
      <c r="DR40" s="1">
        <v>2.1294414634146301</v>
      </c>
      <c r="DS40" s="1">
        <v>-8.1718327526133699E-2</v>
      </c>
      <c r="DT40" s="1">
        <v>8.34201694069878E-3</v>
      </c>
      <c r="DU40" s="1">
        <v>1</v>
      </c>
      <c r="DV40" s="1">
        <v>1</v>
      </c>
      <c r="DW40" s="1">
        <v>2</v>
      </c>
      <c r="DX40" s="4">
        <v>44563</v>
      </c>
      <c r="DY40" s="1">
        <v>2.9888400000000002</v>
      </c>
      <c r="DZ40" s="1">
        <v>2.7246000000000001</v>
      </c>
      <c r="EA40" s="1">
        <v>7.7740299999999998E-2</v>
      </c>
      <c r="EB40" s="1">
        <v>7.8233300000000006E-2</v>
      </c>
      <c r="EC40" s="1">
        <v>6.5516500000000005E-2</v>
      </c>
      <c r="ED40" s="1">
        <v>5.7579900000000003E-2</v>
      </c>
      <c r="EE40" s="1">
        <v>29539.8</v>
      </c>
      <c r="EF40" s="1">
        <v>29619.3</v>
      </c>
      <c r="EG40" s="1">
        <v>29732.6</v>
      </c>
      <c r="EH40" s="1">
        <v>29691.8</v>
      </c>
      <c r="EI40" s="1">
        <v>36839.1</v>
      </c>
      <c r="EJ40" s="1">
        <v>37201</v>
      </c>
      <c r="EK40" s="1">
        <v>41900.1</v>
      </c>
      <c r="EL40" s="1">
        <v>42286.6</v>
      </c>
      <c r="EM40" s="1">
        <v>1.9853000000000001</v>
      </c>
      <c r="EN40" s="1">
        <v>2.3250500000000001</v>
      </c>
      <c r="EO40" s="1">
        <v>6.9234500000000004E-2</v>
      </c>
      <c r="EP40" s="1">
        <v>0</v>
      </c>
      <c r="EQ40" s="1">
        <v>18.814399999999999</v>
      </c>
      <c r="ER40" s="1">
        <v>999.9</v>
      </c>
      <c r="ES40" s="1">
        <v>42.4</v>
      </c>
      <c r="ET40" s="1">
        <v>24.2</v>
      </c>
      <c r="EU40" s="1">
        <v>17.347999999999999</v>
      </c>
      <c r="EV40" s="1">
        <v>61.801900000000003</v>
      </c>
      <c r="EW40" s="1">
        <v>28.505600000000001</v>
      </c>
      <c r="EX40" s="1">
        <v>2</v>
      </c>
      <c r="EY40" s="1">
        <v>-0.49595800000000001</v>
      </c>
      <c r="EZ40" s="1">
        <v>2.8873799999999998</v>
      </c>
      <c r="FA40" s="1">
        <v>20.364899999999999</v>
      </c>
      <c r="FB40" s="1">
        <v>5.2237299999999998</v>
      </c>
      <c r="FC40" s="1">
        <v>12.0099</v>
      </c>
      <c r="FD40" s="1">
        <v>4.9925499999999996</v>
      </c>
      <c r="FE40" s="1">
        <v>3.28925</v>
      </c>
      <c r="FF40" s="1">
        <v>5095.2</v>
      </c>
      <c r="FG40" s="1">
        <v>9999</v>
      </c>
      <c r="FH40" s="1">
        <v>9999</v>
      </c>
      <c r="FI40" s="1">
        <v>86.4</v>
      </c>
      <c r="FJ40" s="1">
        <v>1.86707</v>
      </c>
      <c r="FK40" s="1">
        <v>1.86615</v>
      </c>
      <c r="FL40" s="1">
        <v>1.8656699999999999</v>
      </c>
      <c r="FM40" s="1">
        <v>1.86554</v>
      </c>
      <c r="FN40" s="1">
        <v>1.86737</v>
      </c>
      <c r="FO40" s="1">
        <v>1.8699600000000001</v>
      </c>
      <c r="FP40" s="1">
        <v>1.86859</v>
      </c>
      <c r="FQ40" s="1">
        <v>1.8700300000000001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 t="s">
        <v>276</v>
      </c>
      <c r="FX40" s="1" t="s">
        <v>277</v>
      </c>
      <c r="FY40" s="1" t="s">
        <v>277</v>
      </c>
      <c r="FZ40" s="1" t="s">
        <v>277</v>
      </c>
      <c r="GA40" s="1" t="s">
        <v>277</v>
      </c>
      <c r="GB40" s="1">
        <v>0</v>
      </c>
      <c r="GC40" s="1">
        <v>100</v>
      </c>
      <c r="GD40" s="1">
        <v>100</v>
      </c>
      <c r="GE40" s="1">
        <v>-4.2809999999999997</v>
      </c>
      <c r="GF40" s="1">
        <v>-0.14249999999999999</v>
      </c>
      <c r="GG40" s="1">
        <v>-1.7115635259145201</v>
      </c>
      <c r="GH40" s="1">
        <v>-6.6878451854120897E-3</v>
      </c>
      <c r="GI40" s="2">
        <v>1.21362754937797E-6</v>
      </c>
      <c r="GJ40" s="2">
        <v>-3.4841582711024898E-10</v>
      </c>
      <c r="GK40" s="1">
        <v>-0.26415922596868802</v>
      </c>
      <c r="GL40" s="1">
        <v>-3.2847856600420498E-3</v>
      </c>
      <c r="GM40" s="1">
        <v>1.0584623776091499E-3</v>
      </c>
      <c r="GN40" s="2">
        <v>-2.1797319391351001E-5</v>
      </c>
      <c r="GO40" s="1">
        <v>3</v>
      </c>
      <c r="GP40" s="1">
        <v>2464</v>
      </c>
      <c r="GQ40" s="1">
        <v>1</v>
      </c>
      <c r="GR40" s="1">
        <v>19</v>
      </c>
      <c r="GS40" s="1">
        <v>34.6</v>
      </c>
      <c r="GT40" s="1">
        <v>34.6</v>
      </c>
      <c r="GU40" s="1">
        <v>1.3049299999999999</v>
      </c>
      <c r="GV40" s="1">
        <v>2.20581</v>
      </c>
      <c r="GW40" s="1">
        <v>1.94702</v>
      </c>
      <c r="GX40" s="1">
        <v>2.8015099999999999</v>
      </c>
      <c r="GY40" s="1">
        <v>2.19482</v>
      </c>
      <c r="GZ40" s="1">
        <v>2.2973599999999998</v>
      </c>
      <c r="HA40" s="1">
        <v>31.892700000000001</v>
      </c>
      <c r="HB40" s="1">
        <v>15.4892</v>
      </c>
      <c r="HC40" s="1">
        <v>18</v>
      </c>
      <c r="HD40" s="1">
        <v>448.28199999999998</v>
      </c>
      <c r="HE40" s="1">
        <v>697.81700000000001</v>
      </c>
      <c r="HF40" s="1">
        <v>14.156700000000001</v>
      </c>
      <c r="HG40" s="1">
        <v>20.825800000000001</v>
      </c>
      <c r="HH40" s="1">
        <v>30.000499999999999</v>
      </c>
      <c r="HI40" s="1">
        <v>20.636099999999999</v>
      </c>
      <c r="HJ40" s="1">
        <v>20.521899999999999</v>
      </c>
      <c r="HK40" s="1">
        <v>26.113700000000001</v>
      </c>
      <c r="HL40" s="1">
        <v>23.553999999999998</v>
      </c>
      <c r="HM40" s="1">
        <v>40.847000000000001</v>
      </c>
      <c r="HN40" s="1">
        <v>14.169</v>
      </c>
      <c r="HO40" s="1">
        <v>426.733</v>
      </c>
      <c r="HP40" s="1">
        <v>13.2056</v>
      </c>
      <c r="HQ40" s="1">
        <v>101.703</v>
      </c>
      <c r="HR40" s="1">
        <v>101.583</v>
      </c>
    </row>
    <row r="41" spans="1:226" x14ac:dyDescent="0.2">
      <c r="A41" s="1">
        <v>25</v>
      </c>
      <c r="B41" s="1">
        <v>1657121284.5999999</v>
      </c>
      <c r="C41" s="1">
        <v>181.5</v>
      </c>
      <c r="D41" s="1" t="s">
        <v>302</v>
      </c>
      <c r="E41" s="3">
        <v>0.43615740740740744</v>
      </c>
      <c r="F41" s="1">
        <v>5</v>
      </c>
      <c r="G41" s="1" t="s">
        <v>919</v>
      </c>
      <c r="H41" s="1" t="s">
        <v>274</v>
      </c>
      <c r="I41" s="1">
        <v>1657121276.7551701</v>
      </c>
      <c r="J41" s="1">
        <f t="shared" si="0"/>
        <v>1.7939087407139261E-3</v>
      </c>
      <c r="K41" s="1">
        <f t="shared" si="1"/>
        <v>1.793908740713926</v>
      </c>
      <c r="L41" s="1">
        <f t="shared" si="2"/>
        <v>9.9738926151834075</v>
      </c>
      <c r="M41" s="1">
        <f t="shared" si="3"/>
        <v>406.95262068965502</v>
      </c>
      <c r="N41" s="1">
        <f t="shared" si="4"/>
        <v>250.81332644448617</v>
      </c>
      <c r="O41" s="1">
        <f t="shared" si="5"/>
        <v>18.607015635884455</v>
      </c>
      <c r="P41" s="1">
        <f t="shared" si="6"/>
        <v>30.190476254109868</v>
      </c>
      <c r="Q41" s="1">
        <f t="shared" si="7"/>
        <v>0.11058533124809949</v>
      </c>
      <c r="R41" s="1">
        <f t="shared" si="8"/>
        <v>2.4351260388073674</v>
      </c>
      <c r="S41" s="1">
        <f t="shared" si="9"/>
        <v>0.10786925967672262</v>
      </c>
      <c r="T41" s="1">
        <f t="shared" si="10"/>
        <v>6.7656759352005463E-2</v>
      </c>
      <c r="U41" s="1">
        <f t="shared" si="11"/>
        <v>321.52220482758543</v>
      </c>
      <c r="V41" s="1">
        <f t="shared" si="12"/>
        <v>21.17866460758303</v>
      </c>
      <c r="W41" s="1">
        <f t="shared" si="13"/>
        <v>19.960568965517201</v>
      </c>
      <c r="X41" s="1">
        <f t="shared" si="14"/>
        <v>2.3408892928594343</v>
      </c>
      <c r="Y41" s="1">
        <f t="shared" si="15"/>
        <v>50.023603299944618</v>
      </c>
      <c r="Z41" s="1">
        <f t="shared" si="16"/>
        <v>1.1360461677199032</v>
      </c>
      <c r="AA41" s="1">
        <f t="shared" si="17"/>
        <v>2.2710202639903811</v>
      </c>
      <c r="AB41" s="1">
        <f t="shared" si="18"/>
        <v>1.2048431251395311</v>
      </c>
      <c r="AC41" s="1">
        <f t="shared" si="19"/>
        <v>-79.111375465484144</v>
      </c>
      <c r="AD41" s="1">
        <f t="shared" si="20"/>
        <v>-64.100272394936667</v>
      </c>
      <c r="AE41" s="1">
        <f t="shared" si="21"/>
        <v>-5.2770508012048571</v>
      </c>
      <c r="AF41" s="1">
        <f t="shared" si="22"/>
        <v>173.03350616595978</v>
      </c>
      <c r="AG41" s="1">
        <f t="shared" si="23"/>
        <v>10.34164967898824</v>
      </c>
      <c r="AH41" s="1">
        <f t="shared" si="24"/>
        <v>1.7947378541212056</v>
      </c>
      <c r="AI41" s="1">
        <f t="shared" si="25"/>
        <v>9.9738926151834075</v>
      </c>
      <c r="AJ41" s="1">
        <v>425.86164616817001</v>
      </c>
      <c r="AK41" s="1">
        <v>413.51730303030303</v>
      </c>
      <c r="AL41" s="1">
        <v>5.3961354107918101E-2</v>
      </c>
      <c r="AM41" s="1">
        <v>65.361685950020401</v>
      </c>
      <c r="AN41" s="1">
        <f t="shared" si="26"/>
        <v>1.793908740713926</v>
      </c>
      <c r="AO41" s="1">
        <v>13.194483254765199</v>
      </c>
      <c r="AP41" s="1">
        <v>15.3143084848484</v>
      </c>
      <c r="AQ41" s="2">
        <v>9.3756426837367692E-6</v>
      </c>
      <c r="AR41" s="1">
        <v>78.164141242065995</v>
      </c>
      <c r="AS41" s="1">
        <v>0</v>
      </c>
      <c r="AT41" s="1">
        <v>0</v>
      </c>
      <c r="AU41" s="1">
        <f t="shared" si="27"/>
        <v>1</v>
      </c>
      <c r="AV41" s="1">
        <f t="shared" si="28"/>
        <v>0</v>
      </c>
      <c r="AW41" s="1">
        <f t="shared" si="29"/>
        <v>40189.934323811329</v>
      </c>
      <c r="AX41" s="1">
        <f t="shared" si="30"/>
        <v>2000.0413793103401</v>
      </c>
      <c r="AY41" s="1">
        <f t="shared" si="31"/>
        <v>1681.2345517241338</v>
      </c>
      <c r="AZ41" s="1">
        <f t="shared" si="32"/>
        <v>0.84059988414032805</v>
      </c>
      <c r="BA41" s="1">
        <f t="shared" si="33"/>
        <v>0.16075777639083327</v>
      </c>
      <c r="BB41" s="1">
        <v>6</v>
      </c>
      <c r="BC41" s="1">
        <v>0.5</v>
      </c>
      <c r="BD41" s="1" t="s">
        <v>275</v>
      </c>
      <c r="BE41" s="1">
        <v>2</v>
      </c>
      <c r="BF41" s="1" t="b">
        <v>1</v>
      </c>
      <c r="BG41" s="1">
        <v>1657121276.7551701</v>
      </c>
      <c r="BH41" s="1">
        <v>406.95262068965502</v>
      </c>
      <c r="BI41" s="1">
        <v>420.23996551724099</v>
      </c>
      <c r="BJ41" s="1">
        <v>15.3133379310344</v>
      </c>
      <c r="BK41" s="1">
        <v>13.192486206896501</v>
      </c>
      <c r="BL41" s="1">
        <v>411.233344827586</v>
      </c>
      <c r="BM41" s="1">
        <v>15.455889655172401</v>
      </c>
      <c r="BN41" s="1">
        <v>499.96548275862</v>
      </c>
      <c r="BO41" s="1">
        <v>74.086775862068905</v>
      </c>
      <c r="BP41" s="1">
        <v>9.9934627586206901E-2</v>
      </c>
      <c r="BQ41" s="1">
        <v>19.4723068965517</v>
      </c>
      <c r="BR41" s="1">
        <v>19.960568965517201</v>
      </c>
      <c r="BS41" s="1">
        <v>999.9</v>
      </c>
      <c r="BT41" s="1">
        <v>0</v>
      </c>
      <c r="BU41" s="1">
        <v>0</v>
      </c>
      <c r="BV41" s="1">
        <v>10001.725862068901</v>
      </c>
      <c r="BW41" s="1">
        <v>0</v>
      </c>
      <c r="BX41" s="1">
        <v>1322.92068965517</v>
      </c>
      <c r="BY41" s="1">
        <v>-13.287413793103401</v>
      </c>
      <c r="BZ41" s="1">
        <v>413.28137931034399</v>
      </c>
      <c r="CA41" s="1">
        <v>425.858172413793</v>
      </c>
      <c r="CB41" s="1">
        <v>2.1208506896551702</v>
      </c>
      <c r="CC41" s="1">
        <v>420.23996551724099</v>
      </c>
      <c r="CD41" s="1">
        <v>13.192486206896501</v>
      </c>
      <c r="CE41" s="1">
        <v>1.1345155172413699</v>
      </c>
      <c r="CF41" s="1">
        <v>0.97738872413793099</v>
      </c>
      <c r="CG41" s="1">
        <v>8.7689206896551699</v>
      </c>
      <c r="CH41" s="1">
        <v>6.58360275862068</v>
      </c>
      <c r="CI41" s="1">
        <v>2000.0413793103401</v>
      </c>
      <c r="CJ41" s="1">
        <v>0.98000465517241298</v>
      </c>
      <c r="CK41" s="1">
        <v>1.99952655172413E-2</v>
      </c>
      <c r="CL41" s="1">
        <v>0</v>
      </c>
      <c r="CM41" s="1">
        <v>2.3035620689655101</v>
      </c>
      <c r="CN41" s="1">
        <v>0</v>
      </c>
      <c r="CO41" s="1">
        <v>13158.348275861999</v>
      </c>
      <c r="CP41" s="1">
        <v>16749.841379310299</v>
      </c>
      <c r="CQ41" s="1">
        <v>37.006103448275802</v>
      </c>
      <c r="CR41" s="1">
        <v>38.305793103448202</v>
      </c>
      <c r="CS41" s="1">
        <v>37.588137931034403</v>
      </c>
      <c r="CT41" s="1">
        <v>36.333793103448201</v>
      </c>
      <c r="CU41" s="1">
        <v>35.792827586206897</v>
      </c>
      <c r="CV41" s="1">
        <v>1960.0482758620601</v>
      </c>
      <c r="CW41" s="1">
        <v>39.993103448275797</v>
      </c>
      <c r="CX41" s="1">
        <v>0</v>
      </c>
      <c r="CY41" s="1">
        <v>1657121290.4000001</v>
      </c>
      <c r="CZ41" s="1">
        <v>0</v>
      </c>
      <c r="DA41" s="1">
        <v>1657119205.5999999</v>
      </c>
      <c r="DB41" s="3">
        <v>0.4120949074074074</v>
      </c>
      <c r="DC41" s="1">
        <v>1657119205.5999999</v>
      </c>
      <c r="DD41" s="1">
        <v>1657119202.0999999</v>
      </c>
      <c r="DE41" s="1">
        <v>2</v>
      </c>
      <c r="DF41" s="1">
        <v>0.621</v>
      </c>
      <c r="DG41" s="1">
        <v>-0.04</v>
      </c>
      <c r="DH41" s="1">
        <v>-4.3570000000000002</v>
      </c>
      <c r="DI41" s="1">
        <v>-0.13400000000000001</v>
      </c>
      <c r="DJ41" s="1">
        <v>420</v>
      </c>
      <c r="DK41" s="1">
        <v>16</v>
      </c>
      <c r="DL41" s="1">
        <v>0.22</v>
      </c>
      <c r="DM41" s="1">
        <v>0.08</v>
      </c>
      <c r="DN41" s="1">
        <v>-13.3331780487804</v>
      </c>
      <c r="DO41" s="1">
        <v>1.18368083623692</v>
      </c>
      <c r="DP41" s="1">
        <v>0.34778051286393202</v>
      </c>
      <c r="DQ41" s="1">
        <v>0</v>
      </c>
      <c r="DR41" s="1">
        <v>2.1236807317073101</v>
      </c>
      <c r="DS41" s="1">
        <v>-4.90199999999981E-2</v>
      </c>
      <c r="DT41" s="1">
        <v>5.0308479575436899E-3</v>
      </c>
      <c r="DU41" s="1">
        <v>1</v>
      </c>
      <c r="DV41" s="1">
        <v>1</v>
      </c>
      <c r="DW41" s="1">
        <v>2</v>
      </c>
      <c r="DX41" s="4">
        <v>44563</v>
      </c>
      <c r="DY41" s="1">
        <v>2.9892400000000001</v>
      </c>
      <c r="DZ41" s="1">
        <v>2.72478</v>
      </c>
      <c r="EA41" s="1">
        <v>7.7779299999999996E-2</v>
      </c>
      <c r="EB41" s="1">
        <v>7.8661099999999998E-2</v>
      </c>
      <c r="EC41" s="1">
        <v>6.5519400000000005E-2</v>
      </c>
      <c r="ED41" s="1">
        <v>5.7594600000000003E-2</v>
      </c>
      <c r="EE41" s="1">
        <v>29537.599999999999</v>
      </c>
      <c r="EF41" s="1">
        <v>29605.1</v>
      </c>
      <c r="EG41" s="1">
        <v>29731.599999999999</v>
      </c>
      <c r="EH41" s="1">
        <v>29691.3</v>
      </c>
      <c r="EI41" s="1">
        <v>36837.9</v>
      </c>
      <c r="EJ41" s="1">
        <v>37199.800000000003</v>
      </c>
      <c r="EK41" s="1">
        <v>41898.9</v>
      </c>
      <c r="EL41" s="1">
        <v>42285.9</v>
      </c>
      <c r="EM41" s="1">
        <v>1.9853499999999999</v>
      </c>
      <c r="EN41" s="1">
        <v>2.3246500000000001</v>
      </c>
      <c r="EO41" s="1">
        <v>6.9685300000000006E-2</v>
      </c>
      <c r="EP41" s="1">
        <v>0</v>
      </c>
      <c r="EQ41" s="1">
        <v>18.8157</v>
      </c>
      <c r="ER41" s="1">
        <v>999.9</v>
      </c>
      <c r="ES41" s="1">
        <v>42.4</v>
      </c>
      <c r="ET41" s="1">
        <v>24.2</v>
      </c>
      <c r="EU41" s="1">
        <v>17.348400000000002</v>
      </c>
      <c r="EV41" s="1">
        <v>62.111899999999999</v>
      </c>
      <c r="EW41" s="1">
        <v>28.645800000000001</v>
      </c>
      <c r="EX41" s="1">
        <v>2</v>
      </c>
      <c r="EY41" s="1">
        <v>-0.49535099999999999</v>
      </c>
      <c r="EZ41" s="1">
        <v>2.8800400000000002</v>
      </c>
      <c r="FA41" s="1">
        <v>20.3642</v>
      </c>
      <c r="FB41" s="1">
        <v>5.2207299999999996</v>
      </c>
      <c r="FC41" s="1">
        <v>12.0099</v>
      </c>
      <c r="FD41" s="1">
        <v>4.9915000000000003</v>
      </c>
      <c r="FE41" s="1">
        <v>3.2885</v>
      </c>
      <c r="FF41" s="1">
        <v>5095.2</v>
      </c>
      <c r="FG41" s="1">
        <v>9999</v>
      </c>
      <c r="FH41" s="1">
        <v>9999</v>
      </c>
      <c r="FI41" s="1">
        <v>86.4</v>
      </c>
      <c r="FJ41" s="1">
        <v>1.86707</v>
      </c>
      <c r="FK41" s="1">
        <v>1.86615</v>
      </c>
      <c r="FL41" s="1">
        <v>1.86568</v>
      </c>
      <c r="FM41" s="1">
        <v>1.86554</v>
      </c>
      <c r="FN41" s="1">
        <v>1.86737</v>
      </c>
      <c r="FO41" s="1">
        <v>1.8699600000000001</v>
      </c>
      <c r="FP41" s="1">
        <v>1.86859</v>
      </c>
      <c r="FQ41" s="1">
        <v>1.8700300000000001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 t="s">
        <v>276</v>
      </c>
      <c r="FX41" s="1" t="s">
        <v>277</v>
      </c>
      <c r="FY41" s="1" t="s">
        <v>277</v>
      </c>
      <c r="FZ41" s="1" t="s">
        <v>277</v>
      </c>
      <c r="GA41" s="1" t="s">
        <v>277</v>
      </c>
      <c r="GB41" s="1">
        <v>0</v>
      </c>
      <c r="GC41" s="1">
        <v>100</v>
      </c>
      <c r="GD41" s="1">
        <v>100</v>
      </c>
      <c r="GE41" s="1">
        <v>-4.2830000000000004</v>
      </c>
      <c r="GF41" s="1">
        <v>-0.1426</v>
      </c>
      <c r="GG41" s="1">
        <v>-1.7115635259145201</v>
      </c>
      <c r="GH41" s="1">
        <v>-6.6878451854120897E-3</v>
      </c>
      <c r="GI41" s="2">
        <v>1.21362754937797E-6</v>
      </c>
      <c r="GJ41" s="2">
        <v>-3.4841582711024898E-10</v>
      </c>
      <c r="GK41" s="1">
        <v>-0.26415922596868802</v>
      </c>
      <c r="GL41" s="1">
        <v>-3.2847856600420498E-3</v>
      </c>
      <c r="GM41" s="1">
        <v>1.0584623776091499E-3</v>
      </c>
      <c r="GN41" s="2">
        <v>-2.1797319391351001E-5</v>
      </c>
      <c r="GO41" s="1">
        <v>3</v>
      </c>
      <c r="GP41" s="1">
        <v>2464</v>
      </c>
      <c r="GQ41" s="1">
        <v>1</v>
      </c>
      <c r="GR41" s="1">
        <v>19</v>
      </c>
      <c r="GS41" s="1">
        <v>34.6</v>
      </c>
      <c r="GT41" s="1">
        <v>34.700000000000003</v>
      </c>
      <c r="GU41" s="1">
        <v>1.33057</v>
      </c>
      <c r="GV41" s="1">
        <v>2.2021500000000001</v>
      </c>
      <c r="GW41" s="1">
        <v>1.94702</v>
      </c>
      <c r="GX41" s="1">
        <v>2.8015099999999999</v>
      </c>
      <c r="GY41" s="1">
        <v>2.19482</v>
      </c>
      <c r="GZ41" s="1">
        <v>2.2961399999999998</v>
      </c>
      <c r="HA41" s="1">
        <v>31.892700000000001</v>
      </c>
      <c r="HB41" s="1">
        <v>15.4892</v>
      </c>
      <c r="HC41" s="1">
        <v>18</v>
      </c>
      <c r="HD41" s="1">
        <v>448.37900000000002</v>
      </c>
      <c r="HE41" s="1">
        <v>697.6</v>
      </c>
      <c r="HF41" s="1">
        <v>14.1828</v>
      </c>
      <c r="HG41" s="1">
        <v>20.832999999999998</v>
      </c>
      <c r="HH41" s="1">
        <v>30.000699999999998</v>
      </c>
      <c r="HI41" s="1">
        <v>20.643999999999998</v>
      </c>
      <c r="HJ41" s="1">
        <v>20.530799999999999</v>
      </c>
      <c r="HK41" s="1">
        <v>26.628399999999999</v>
      </c>
      <c r="HL41" s="1">
        <v>23.553999999999998</v>
      </c>
      <c r="HM41" s="1">
        <v>40.847000000000001</v>
      </c>
      <c r="HN41" s="1">
        <v>14.1958</v>
      </c>
      <c r="HO41" s="1">
        <v>440.10899999999998</v>
      </c>
      <c r="HP41" s="1">
        <v>13.2056</v>
      </c>
      <c r="HQ41" s="1">
        <v>101.7</v>
      </c>
      <c r="HR41" s="1">
        <v>101.581</v>
      </c>
    </row>
    <row r="42" spans="1:226" x14ac:dyDescent="0.2">
      <c r="A42" s="1">
        <v>26</v>
      </c>
      <c r="B42" s="1">
        <v>1657121289.5999999</v>
      </c>
      <c r="C42" s="1">
        <v>186.5</v>
      </c>
      <c r="D42" s="1" t="s">
        <v>303</v>
      </c>
      <c r="E42" s="3">
        <v>0.43621527777777774</v>
      </c>
      <c r="F42" s="1">
        <v>5</v>
      </c>
      <c r="G42" s="1" t="s">
        <v>920</v>
      </c>
      <c r="H42" s="1" t="s">
        <v>274</v>
      </c>
      <c r="I42" s="1">
        <v>1657121281.83214</v>
      </c>
      <c r="J42" s="1">
        <f t="shared" si="0"/>
        <v>1.7914888276392531E-3</v>
      </c>
      <c r="K42" s="1">
        <f t="shared" si="1"/>
        <v>1.7914888276392531</v>
      </c>
      <c r="L42" s="1">
        <f t="shared" si="2"/>
        <v>10.044571334597086</v>
      </c>
      <c r="M42" s="1">
        <f t="shared" si="3"/>
        <v>407.61342857142802</v>
      </c>
      <c r="N42" s="1">
        <f t="shared" si="4"/>
        <v>250.12708825207503</v>
      </c>
      <c r="O42" s="1">
        <f t="shared" si="5"/>
        <v>18.556012181397495</v>
      </c>
      <c r="P42" s="1">
        <f t="shared" si="6"/>
        <v>30.239346720616005</v>
      </c>
      <c r="Q42" s="1">
        <f t="shared" si="7"/>
        <v>0.11035910666055682</v>
      </c>
      <c r="R42" s="1">
        <f t="shared" si="8"/>
        <v>2.4357993387782435</v>
      </c>
      <c r="S42" s="1">
        <f t="shared" si="9"/>
        <v>0.10765471786731991</v>
      </c>
      <c r="T42" s="1">
        <f t="shared" si="10"/>
        <v>6.7521657476587005E-2</v>
      </c>
      <c r="U42" s="1">
        <f t="shared" si="11"/>
        <v>321.51787703571273</v>
      </c>
      <c r="V42" s="1">
        <f t="shared" si="12"/>
        <v>21.178343186275274</v>
      </c>
      <c r="W42" s="1">
        <f t="shared" si="13"/>
        <v>19.966089285714201</v>
      </c>
      <c r="X42" s="1">
        <f t="shared" si="14"/>
        <v>2.3416898843050458</v>
      </c>
      <c r="Y42" s="1">
        <f t="shared" si="15"/>
        <v>50.027307858525575</v>
      </c>
      <c r="Z42" s="1">
        <f t="shared" si="16"/>
        <v>1.1360874280348428</v>
      </c>
      <c r="AA42" s="1">
        <f t="shared" si="17"/>
        <v>2.2709345688711342</v>
      </c>
      <c r="AB42" s="1">
        <f t="shared" si="18"/>
        <v>1.205602456270203</v>
      </c>
      <c r="AC42" s="1">
        <f t="shared" si="19"/>
        <v>-79.004657298891061</v>
      </c>
      <c r="AD42" s="1">
        <f t="shared" si="20"/>
        <v>-64.92261463067068</v>
      </c>
      <c r="AE42" s="1">
        <f t="shared" si="21"/>
        <v>-5.3434073151865498</v>
      </c>
      <c r="AF42" s="1">
        <f t="shared" si="22"/>
        <v>172.24719779096444</v>
      </c>
      <c r="AG42" s="1">
        <f t="shared" si="23"/>
        <v>12.004683570856942</v>
      </c>
      <c r="AH42" s="1">
        <f t="shared" si="24"/>
        <v>1.7917664199974783</v>
      </c>
      <c r="AI42" s="1">
        <f t="shared" si="25"/>
        <v>10.044571334597086</v>
      </c>
      <c r="AJ42" s="1">
        <v>433.24008804227401</v>
      </c>
      <c r="AK42" s="1">
        <v>417.16635757575699</v>
      </c>
      <c r="AL42" s="1">
        <v>0.96920826025317697</v>
      </c>
      <c r="AM42" s="1">
        <v>65.361685950020401</v>
      </c>
      <c r="AN42" s="1">
        <f t="shared" si="26"/>
        <v>1.7914888276392531</v>
      </c>
      <c r="AO42" s="1">
        <v>13.199844001741599</v>
      </c>
      <c r="AP42" s="1">
        <v>15.3168048484848</v>
      </c>
      <c r="AQ42" s="2">
        <v>3.0764789703203402E-7</v>
      </c>
      <c r="AR42" s="1">
        <v>78.164141242065995</v>
      </c>
      <c r="AS42" s="1">
        <v>0</v>
      </c>
      <c r="AT42" s="1">
        <v>0</v>
      </c>
      <c r="AU42" s="1">
        <f t="shared" si="27"/>
        <v>1</v>
      </c>
      <c r="AV42" s="1">
        <f t="shared" si="28"/>
        <v>0</v>
      </c>
      <c r="AW42" s="1">
        <f t="shared" si="29"/>
        <v>40206.981071339455</v>
      </c>
      <c r="AX42" s="1">
        <f t="shared" si="30"/>
        <v>2000.0149999999901</v>
      </c>
      <c r="AY42" s="1">
        <f t="shared" si="31"/>
        <v>1681.2123321428489</v>
      </c>
      <c r="AZ42" s="1">
        <f t="shared" si="32"/>
        <v>0.8405998615724668</v>
      </c>
      <c r="BA42" s="1">
        <f t="shared" si="33"/>
        <v>0.16075773283486089</v>
      </c>
      <c r="BB42" s="1">
        <v>6</v>
      </c>
      <c r="BC42" s="1">
        <v>0.5</v>
      </c>
      <c r="BD42" s="1" t="s">
        <v>275</v>
      </c>
      <c r="BE42" s="1">
        <v>2</v>
      </c>
      <c r="BF42" s="1" t="b">
        <v>1</v>
      </c>
      <c r="BG42" s="1">
        <v>1657121281.83214</v>
      </c>
      <c r="BH42" s="1">
        <v>407.61342857142802</v>
      </c>
      <c r="BI42" s="1">
        <v>422.896214285714</v>
      </c>
      <c r="BJ42" s="1">
        <v>15.313971428571399</v>
      </c>
      <c r="BK42" s="1">
        <v>13.1966749999999</v>
      </c>
      <c r="BL42" s="1">
        <v>411.89800000000002</v>
      </c>
      <c r="BM42" s="1">
        <v>15.456503571428501</v>
      </c>
      <c r="BN42" s="1">
        <v>499.975535714285</v>
      </c>
      <c r="BO42" s="1">
        <v>74.086364285714197</v>
      </c>
      <c r="BP42" s="1">
        <v>9.9971592857142799E-2</v>
      </c>
      <c r="BQ42" s="1">
        <v>19.471699999999998</v>
      </c>
      <c r="BR42" s="1">
        <v>19.966089285714201</v>
      </c>
      <c r="BS42" s="1">
        <v>999.9</v>
      </c>
      <c r="BT42" s="1">
        <v>0</v>
      </c>
      <c r="BU42" s="1">
        <v>0</v>
      </c>
      <c r="BV42" s="1">
        <v>10006.185714285701</v>
      </c>
      <c r="BW42" s="1">
        <v>0</v>
      </c>
      <c r="BX42" s="1">
        <v>1322.8810714285701</v>
      </c>
      <c r="BY42" s="1">
        <v>-15.282921428571401</v>
      </c>
      <c r="BZ42" s="1">
        <v>413.952642857142</v>
      </c>
      <c r="CA42" s="1">
        <v>428.55185714285699</v>
      </c>
      <c r="CB42" s="1">
        <v>2.1172939285714198</v>
      </c>
      <c r="CC42" s="1">
        <v>422.896214285714</v>
      </c>
      <c r="CD42" s="1">
        <v>13.1966749999999</v>
      </c>
      <c r="CE42" s="1">
        <v>1.1345557142857099</v>
      </c>
      <c r="CF42" s="1">
        <v>0.97769332142857102</v>
      </c>
      <c r="CG42" s="1">
        <v>8.76944464285714</v>
      </c>
      <c r="CH42" s="1">
        <v>6.5881299999999996</v>
      </c>
      <c r="CI42" s="1">
        <v>2000.0149999999901</v>
      </c>
      <c r="CJ42" s="1">
        <v>0.98000471428571401</v>
      </c>
      <c r="CK42" s="1">
        <v>1.9995185714285699E-2</v>
      </c>
      <c r="CL42" s="1">
        <v>0</v>
      </c>
      <c r="CM42" s="1">
        <v>2.2681499999999999</v>
      </c>
      <c r="CN42" s="1">
        <v>0</v>
      </c>
      <c r="CO42" s="1">
        <v>13153.5821428571</v>
      </c>
      <c r="CP42" s="1">
        <v>16749.6107142857</v>
      </c>
      <c r="CQ42" s="1">
        <v>36.946214285714198</v>
      </c>
      <c r="CR42" s="1">
        <v>38.254142857142803</v>
      </c>
      <c r="CS42" s="1">
        <v>37.533214285714202</v>
      </c>
      <c r="CT42" s="1">
        <v>36.2921428571428</v>
      </c>
      <c r="CU42" s="1">
        <v>35.738535714285703</v>
      </c>
      <c r="CV42" s="1">
        <v>1960.0239285714199</v>
      </c>
      <c r="CW42" s="1">
        <v>39.991071428571402</v>
      </c>
      <c r="CX42" s="1">
        <v>0</v>
      </c>
      <c r="CY42" s="1">
        <v>1657121295.8</v>
      </c>
      <c r="CZ42" s="1">
        <v>0</v>
      </c>
      <c r="DA42" s="1">
        <v>1657119205.5999999</v>
      </c>
      <c r="DB42" s="3">
        <v>0.4120949074074074</v>
      </c>
      <c r="DC42" s="1">
        <v>1657119205.5999999</v>
      </c>
      <c r="DD42" s="1">
        <v>1657119202.0999999</v>
      </c>
      <c r="DE42" s="1">
        <v>2</v>
      </c>
      <c r="DF42" s="1">
        <v>0.621</v>
      </c>
      <c r="DG42" s="1">
        <v>-0.04</v>
      </c>
      <c r="DH42" s="1">
        <v>-4.3570000000000002</v>
      </c>
      <c r="DI42" s="1">
        <v>-0.13400000000000001</v>
      </c>
      <c r="DJ42" s="1">
        <v>420</v>
      </c>
      <c r="DK42" s="1">
        <v>16</v>
      </c>
      <c r="DL42" s="1">
        <v>0.22</v>
      </c>
      <c r="DM42" s="1">
        <v>0.08</v>
      </c>
      <c r="DN42" s="1">
        <v>-14.722227499999899</v>
      </c>
      <c r="DO42" s="1">
        <v>-21.998763602251401</v>
      </c>
      <c r="DP42" s="1">
        <v>2.7421952789678801</v>
      </c>
      <c r="DQ42" s="1">
        <v>0</v>
      </c>
      <c r="DR42" s="1">
        <v>2.1189640000000001</v>
      </c>
      <c r="DS42" s="1">
        <v>-4.0535459662293098E-2</v>
      </c>
      <c r="DT42" s="1">
        <v>3.98449356882401E-3</v>
      </c>
      <c r="DU42" s="1">
        <v>1</v>
      </c>
      <c r="DV42" s="1">
        <v>1</v>
      </c>
      <c r="DW42" s="1">
        <v>2</v>
      </c>
      <c r="DX42" s="4">
        <v>44563</v>
      </c>
      <c r="DY42" s="1">
        <v>2.9892500000000002</v>
      </c>
      <c r="DZ42" s="1">
        <v>2.7247699999999999</v>
      </c>
      <c r="EA42" s="1">
        <v>7.8370599999999999E-2</v>
      </c>
      <c r="EB42" s="1">
        <v>8.0244899999999994E-2</v>
      </c>
      <c r="EC42" s="1">
        <v>6.5525799999999995E-2</v>
      </c>
      <c r="ED42" s="1">
        <v>5.7608600000000003E-2</v>
      </c>
      <c r="EE42" s="1">
        <v>29518</v>
      </c>
      <c r="EF42" s="1">
        <v>29553.5</v>
      </c>
      <c r="EG42" s="1">
        <v>29731</v>
      </c>
      <c r="EH42" s="1">
        <v>29690.6</v>
      </c>
      <c r="EI42" s="1">
        <v>36836.800000000003</v>
      </c>
      <c r="EJ42" s="1">
        <v>37198.400000000001</v>
      </c>
      <c r="EK42" s="1">
        <v>41898</v>
      </c>
      <c r="EL42" s="1">
        <v>42284.9</v>
      </c>
      <c r="EM42" s="1">
        <v>1.98525</v>
      </c>
      <c r="EN42" s="1">
        <v>2.3242799999999999</v>
      </c>
      <c r="EO42" s="1">
        <v>6.9260600000000005E-2</v>
      </c>
      <c r="EP42" s="1">
        <v>0</v>
      </c>
      <c r="EQ42" s="1">
        <v>18.816099999999999</v>
      </c>
      <c r="ER42" s="1">
        <v>999.9</v>
      </c>
      <c r="ES42" s="1">
        <v>42.4</v>
      </c>
      <c r="ET42" s="1">
        <v>24.2</v>
      </c>
      <c r="EU42" s="1">
        <v>17.347899999999999</v>
      </c>
      <c r="EV42" s="1">
        <v>62.0319</v>
      </c>
      <c r="EW42" s="1">
        <v>28.541699999999999</v>
      </c>
      <c r="EX42" s="1">
        <v>2</v>
      </c>
      <c r="EY42" s="1">
        <v>-0.49459599999999998</v>
      </c>
      <c r="EZ42" s="1">
        <v>2.88883</v>
      </c>
      <c r="FA42" s="1">
        <v>20.364100000000001</v>
      </c>
      <c r="FB42" s="1">
        <v>5.2207299999999996</v>
      </c>
      <c r="FC42" s="1">
        <v>12.0099</v>
      </c>
      <c r="FD42" s="1">
        <v>4.9913999999999996</v>
      </c>
      <c r="FE42" s="1">
        <v>3.2885</v>
      </c>
      <c r="FF42" s="1">
        <v>5095.3999999999996</v>
      </c>
      <c r="FG42" s="1">
        <v>9999</v>
      </c>
      <c r="FH42" s="1">
        <v>9999</v>
      </c>
      <c r="FI42" s="1">
        <v>86.4</v>
      </c>
      <c r="FJ42" s="1">
        <v>1.86707</v>
      </c>
      <c r="FK42" s="1">
        <v>1.86615</v>
      </c>
      <c r="FL42" s="1">
        <v>1.86568</v>
      </c>
      <c r="FM42" s="1">
        <v>1.86554</v>
      </c>
      <c r="FN42" s="1">
        <v>1.86737</v>
      </c>
      <c r="FO42" s="1">
        <v>1.8699600000000001</v>
      </c>
      <c r="FP42" s="1">
        <v>1.86859</v>
      </c>
      <c r="FQ42" s="1">
        <v>1.8700399999999999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 t="s">
        <v>276</v>
      </c>
      <c r="FX42" s="1" t="s">
        <v>277</v>
      </c>
      <c r="FY42" s="1" t="s">
        <v>277</v>
      </c>
      <c r="FZ42" s="1" t="s">
        <v>277</v>
      </c>
      <c r="GA42" s="1" t="s">
        <v>277</v>
      </c>
      <c r="GB42" s="1">
        <v>0</v>
      </c>
      <c r="GC42" s="1">
        <v>100</v>
      </c>
      <c r="GD42" s="1">
        <v>100</v>
      </c>
      <c r="GE42" s="1">
        <v>-4.3070000000000004</v>
      </c>
      <c r="GF42" s="1">
        <v>-0.14249999999999999</v>
      </c>
      <c r="GG42" s="1">
        <v>-1.7115635259145201</v>
      </c>
      <c r="GH42" s="1">
        <v>-6.6878451854120897E-3</v>
      </c>
      <c r="GI42" s="2">
        <v>1.21362754937797E-6</v>
      </c>
      <c r="GJ42" s="2">
        <v>-3.4841582711024898E-10</v>
      </c>
      <c r="GK42" s="1">
        <v>-0.26415922596868802</v>
      </c>
      <c r="GL42" s="1">
        <v>-3.2847856600420498E-3</v>
      </c>
      <c r="GM42" s="1">
        <v>1.0584623776091499E-3</v>
      </c>
      <c r="GN42" s="2">
        <v>-2.1797319391351001E-5</v>
      </c>
      <c r="GO42" s="1">
        <v>3</v>
      </c>
      <c r="GP42" s="1">
        <v>2464</v>
      </c>
      <c r="GQ42" s="1">
        <v>1</v>
      </c>
      <c r="GR42" s="1">
        <v>19</v>
      </c>
      <c r="GS42" s="1">
        <v>34.700000000000003</v>
      </c>
      <c r="GT42" s="1">
        <v>34.799999999999997</v>
      </c>
      <c r="GU42" s="1">
        <v>1.3623000000000001</v>
      </c>
      <c r="GV42" s="1">
        <v>2.20459</v>
      </c>
      <c r="GW42" s="1">
        <v>1.94702</v>
      </c>
      <c r="GX42" s="1">
        <v>2.8002899999999999</v>
      </c>
      <c r="GY42" s="1">
        <v>2.19482</v>
      </c>
      <c r="GZ42" s="1">
        <v>2.3034699999999999</v>
      </c>
      <c r="HA42" s="1">
        <v>31.892700000000001</v>
      </c>
      <c r="HB42" s="1">
        <v>15.4892</v>
      </c>
      <c r="HC42" s="1">
        <v>18</v>
      </c>
      <c r="HD42" s="1">
        <v>448.39</v>
      </c>
      <c r="HE42" s="1">
        <v>697.39499999999998</v>
      </c>
      <c r="HF42" s="1">
        <v>14.208399999999999</v>
      </c>
      <c r="HG42" s="1">
        <v>20.840499999999999</v>
      </c>
      <c r="HH42" s="1">
        <v>30.000699999999998</v>
      </c>
      <c r="HI42" s="1">
        <v>20.652000000000001</v>
      </c>
      <c r="HJ42" s="1">
        <v>20.539000000000001</v>
      </c>
      <c r="HK42" s="1">
        <v>27.2683</v>
      </c>
      <c r="HL42" s="1">
        <v>23.553999999999998</v>
      </c>
      <c r="HM42" s="1">
        <v>40.847000000000001</v>
      </c>
      <c r="HN42" s="1">
        <v>14.2164</v>
      </c>
      <c r="HO42" s="1">
        <v>460.14400000000001</v>
      </c>
      <c r="HP42" s="1">
        <v>13.2056</v>
      </c>
      <c r="HQ42" s="1">
        <v>101.69799999999999</v>
      </c>
      <c r="HR42" s="1">
        <v>101.57899999999999</v>
      </c>
    </row>
    <row r="43" spans="1:226" x14ac:dyDescent="0.2">
      <c r="A43" s="1">
        <v>27</v>
      </c>
      <c r="B43" s="1">
        <v>1657121294.5999999</v>
      </c>
      <c r="C43" s="1">
        <v>191.5</v>
      </c>
      <c r="D43" s="1" t="s">
        <v>304</v>
      </c>
      <c r="E43" s="3">
        <v>0.43627314814814816</v>
      </c>
      <c r="F43" s="1">
        <v>5</v>
      </c>
      <c r="G43" s="1" t="s">
        <v>921</v>
      </c>
      <c r="H43" s="1" t="s">
        <v>274</v>
      </c>
      <c r="I43" s="1">
        <v>1657121287.0999899</v>
      </c>
      <c r="J43" s="1">
        <f t="shared" si="0"/>
        <v>1.7907633629352198E-3</v>
      </c>
      <c r="K43" s="1">
        <f t="shared" si="1"/>
        <v>1.7907633629352198</v>
      </c>
      <c r="L43" s="1">
        <f t="shared" si="2"/>
        <v>10.447092051001388</v>
      </c>
      <c r="M43" s="1">
        <f t="shared" si="3"/>
        <v>410.52181481481398</v>
      </c>
      <c r="N43" s="1">
        <f t="shared" si="4"/>
        <v>247.04134096806615</v>
      </c>
      <c r="O43" s="1">
        <f t="shared" si="5"/>
        <v>18.327087807761885</v>
      </c>
      <c r="P43" s="1">
        <f t="shared" si="6"/>
        <v>30.455102444110388</v>
      </c>
      <c r="Q43" s="1">
        <f t="shared" si="7"/>
        <v>0.11033158759213302</v>
      </c>
      <c r="R43" s="1">
        <f t="shared" si="8"/>
        <v>2.4366834400157038</v>
      </c>
      <c r="S43" s="1">
        <f t="shared" si="9"/>
        <v>0.10762948444428087</v>
      </c>
      <c r="T43" s="1">
        <f t="shared" si="10"/>
        <v>6.7505689183668505E-2</v>
      </c>
      <c r="U43" s="1">
        <f t="shared" si="11"/>
        <v>321.51353466666535</v>
      </c>
      <c r="V43" s="1">
        <f t="shared" si="12"/>
        <v>21.175598225354193</v>
      </c>
      <c r="W43" s="1">
        <f t="shared" si="13"/>
        <v>19.9657296296296</v>
      </c>
      <c r="X43" s="1">
        <f t="shared" si="14"/>
        <v>2.3416377174192209</v>
      </c>
      <c r="Y43" s="1">
        <f t="shared" si="15"/>
        <v>50.041491931306069</v>
      </c>
      <c r="Z43" s="1">
        <f t="shared" si="16"/>
        <v>1.1362420630222063</v>
      </c>
      <c r="AA43" s="1">
        <f t="shared" si="17"/>
        <v>2.2705998945474501</v>
      </c>
      <c r="AB43" s="1">
        <f t="shared" si="18"/>
        <v>1.2053956543970146</v>
      </c>
      <c r="AC43" s="1">
        <f t="shared" si="19"/>
        <v>-78.972664305443189</v>
      </c>
      <c r="AD43" s="1">
        <f t="shared" si="20"/>
        <v>-65.210319489638238</v>
      </c>
      <c r="AE43" s="1">
        <f t="shared" si="21"/>
        <v>-5.3650642851237453</v>
      </c>
      <c r="AF43" s="1">
        <f t="shared" si="22"/>
        <v>171.96548658646017</v>
      </c>
      <c r="AG43" s="1">
        <f t="shared" si="23"/>
        <v>15.63497566760792</v>
      </c>
      <c r="AH43" s="1">
        <f t="shared" si="24"/>
        <v>1.7894564774727417</v>
      </c>
      <c r="AI43" s="1">
        <f t="shared" si="25"/>
        <v>10.447092051001388</v>
      </c>
      <c r="AJ43" s="1">
        <v>446.64217157592998</v>
      </c>
      <c r="AK43" s="1">
        <v>426.07481818181799</v>
      </c>
      <c r="AL43" s="1">
        <v>1.97500814908217</v>
      </c>
      <c r="AM43" s="1">
        <v>65.361685950020401</v>
      </c>
      <c r="AN43" s="1">
        <f t="shared" si="26"/>
        <v>1.7907633629352198</v>
      </c>
      <c r="AO43" s="1">
        <v>13.2042481066202</v>
      </c>
      <c r="AP43" s="1">
        <v>15.3201024242424</v>
      </c>
      <c r="AQ43" s="2">
        <v>4.81955258998655E-5</v>
      </c>
      <c r="AR43" s="1">
        <v>78.164141242065995</v>
      </c>
      <c r="AS43" s="1">
        <v>0</v>
      </c>
      <c r="AT43" s="1">
        <v>0</v>
      </c>
      <c r="AU43" s="1">
        <f t="shared" si="27"/>
        <v>1</v>
      </c>
      <c r="AV43" s="1">
        <f t="shared" si="28"/>
        <v>0</v>
      </c>
      <c r="AW43" s="1">
        <f t="shared" si="29"/>
        <v>40229.594989287019</v>
      </c>
      <c r="AX43" s="1">
        <f t="shared" si="30"/>
        <v>1999.9877777777699</v>
      </c>
      <c r="AY43" s="1">
        <f t="shared" si="31"/>
        <v>1681.1894666666599</v>
      </c>
      <c r="AZ43" s="1">
        <f t="shared" si="32"/>
        <v>0.8405998703325408</v>
      </c>
      <c r="BA43" s="1">
        <f t="shared" si="33"/>
        <v>0.16075774974180396</v>
      </c>
      <c r="BB43" s="1">
        <v>6</v>
      </c>
      <c r="BC43" s="1">
        <v>0.5</v>
      </c>
      <c r="BD43" s="1" t="s">
        <v>275</v>
      </c>
      <c r="BE43" s="1">
        <v>2</v>
      </c>
      <c r="BF43" s="1" t="b">
        <v>1</v>
      </c>
      <c r="BG43" s="1">
        <v>1657121287.0999899</v>
      </c>
      <c r="BH43" s="1">
        <v>410.52181481481398</v>
      </c>
      <c r="BI43" s="1">
        <v>430.16614814814801</v>
      </c>
      <c r="BJ43" s="1">
        <v>15.3160592592592</v>
      </c>
      <c r="BK43" s="1">
        <v>13.201511111111101</v>
      </c>
      <c r="BL43" s="1">
        <v>414.823555555555</v>
      </c>
      <c r="BM43" s="1">
        <v>15.458555555555501</v>
      </c>
      <c r="BN43" s="1">
        <v>499.97888888888798</v>
      </c>
      <c r="BO43" s="1">
        <v>74.086362962962895</v>
      </c>
      <c r="BP43" s="1">
        <v>9.9956362962962897E-2</v>
      </c>
      <c r="BQ43" s="1">
        <v>19.469329629629598</v>
      </c>
      <c r="BR43" s="1">
        <v>19.9657296296296</v>
      </c>
      <c r="BS43" s="1">
        <v>999.9</v>
      </c>
      <c r="BT43" s="1">
        <v>0</v>
      </c>
      <c r="BU43" s="1">
        <v>0</v>
      </c>
      <c r="BV43" s="1">
        <v>10011.9703703703</v>
      </c>
      <c r="BW43" s="1">
        <v>0</v>
      </c>
      <c r="BX43" s="1">
        <v>1321.76</v>
      </c>
      <c r="BY43" s="1">
        <v>-19.644437037037001</v>
      </c>
      <c r="BZ43" s="1">
        <v>416.90707407407399</v>
      </c>
      <c r="CA43" s="1">
        <v>435.92111111111097</v>
      </c>
      <c r="CB43" s="1">
        <v>2.1145344444444398</v>
      </c>
      <c r="CC43" s="1">
        <v>430.16614814814801</v>
      </c>
      <c r="CD43" s="1">
        <v>13.201511111111101</v>
      </c>
      <c r="CE43" s="1">
        <v>1.1347100000000001</v>
      </c>
      <c r="CF43" s="1">
        <v>0.97805211111111001</v>
      </c>
      <c r="CG43" s="1">
        <v>8.7714570370370293</v>
      </c>
      <c r="CH43" s="1">
        <v>6.5934611111111101</v>
      </c>
      <c r="CI43" s="1">
        <v>1999.9877777777699</v>
      </c>
      <c r="CJ43" s="1">
        <v>0.98000366666666605</v>
      </c>
      <c r="CK43" s="1">
        <v>1.9996233333333301E-2</v>
      </c>
      <c r="CL43" s="1">
        <v>0</v>
      </c>
      <c r="CM43" s="1">
        <v>2.2496777777777699</v>
      </c>
      <c r="CN43" s="1">
        <v>0</v>
      </c>
      <c r="CO43" s="1">
        <v>13145.0148148148</v>
      </c>
      <c r="CP43" s="1">
        <v>16749.374074074</v>
      </c>
      <c r="CQ43" s="1">
        <v>36.879296296296197</v>
      </c>
      <c r="CR43" s="1">
        <v>38.205740740740701</v>
      </c>
      <c r="CS43" s="1">
        <v>37.471962962962898</v>
      </c>
      <c r="CT43" s="1">
        <v>36.249740740740698</v>
      </c>
      <c r="CU43" s="1">
        <v>35.678074074073997</v>
      </c>
      <c r="CV43" s="1">
        <v>1959.9966666666601</v>
      </c>
      <c r="CW43" s="1">
        <v>39.991111111111103</v>
      </c>
      <c r="CX43" s="1">
        <v>0</v>
      </c>
      <c r="CY43" s="1">
        <v>1657121300.5999999</v>
      </c>
      <c r="CZ43" s="1">
        <v>0</v>
      </c>
      <c r="DA43" s="1">
        <v>1657119205.5999999</v>
      </c>
      <c r="DB43" s="3">
        <v>0.4120949074074074</v>
      </c>
      <c r="DC43" s="1">
        <v>1657119205.5999999</v>
      </c>
      <c r="DD43" s="1">
        <v>1657119202.0999999</v>
      </c>
      <c r="DE43" s="1">
        <v>2</v>
      </c>
      <c r="DF43" s="1">
        <v>0.621</v>
      </c>
      <c r="DG43" s="1">
        <v>-0.04</v>
      </c>
      <c r="DH43" s="1">
        <v>-4.3570000000000002</v>
      </c>
      <c r="DI43" s="1">
        <v>-0.13400000000000001</v>
      </c>
      <c r="DJ43" s="1">
        <v>420</v>
      </c>
      <c r="DK43" s="1">
        <v>16</v>
      </c>
      <c r="DL43" s="1">
        <v>0.22</v>
      </c>
      <c r="DM43" s="1">
        <v>0.08</v>
      </c>
      <c r="DN43" s="1">
        <v>-17.3431</v>
      </c>
      <c r="DO43" s="1">
        <v>-47.0308662020906</v>
      </c>
      <c r="DP43" s="1">
        <v>5.0252035569497497</v>
      </c>
      <c r="DQ43" s="1">
        <v>0</v>
      </c>
      <c r="DR43" s="1">
        <v>2.1165180487804802</v>
      </c>
      <c r="DS43" s="1">
        <v>-3.5151846689889098E-2</v>
      </c>
      <c r="DT43" s="1">
        <v>3.5988969987173001E-3</v>
      </c>
      <c r="DU43" s="1">
        <v>1</v>
      </c>
      <c r="DV43" s="1">
        <v>1</v>
      </c>
      <c r="DW43" s="1">
        <v>2</v>
      </c>
      <c r="DX43" s="4">
        <v>44563</v>
      </c>
      <c r="DY43" s="1">
        <v>2.9892400000000001</v>
      </c>
      <c r="DZ43" s="1">
        <v>2.7248600000000001</v>
      </c>
      <c r="EA43" s="1">
        <v>7.9696100000000006E-2</v>
      </c>
      <c r="EB43" s="1">
        <v>8.2257999999999998E-2</v>
      </c>
      <c r="EC43" s="1">
        <v>6.5535899999999994E-2</v>
      </c>
      <c r="ED43" s="1">
        <v>5.7627100000000001E-2</v>
      </c>
      <c r="EE43" s="1">
        <v>29474.5</v>
      </c>
      <c r="EF43" s="1">
        <v>29488</v>
      </c>
      <c r="EG43" s="1">
        <v>29730.1</v>
      </c>
      <c r="EH43" s="1">
        <v>29689.8</v>
      </c>
      <c r="EI43" s="1">
        <v>36835.300000000003</v>
      </c>
      <c r="EJ43" s="1">
        <v>37196.800000000003</v>
      </c>
      <c r="EK43" s="1">
        <v>41896.699999999997</v>
      </c>
      <c r="EL43" s="1">
        <v>42283.9</v>
      </c>
      <c r="EM43" s="1">
        <v>1.9853000000000001</v>
      </c>
      <c r="EN43" s="1">
        <v>2.3242500000000001</v>
      </c>
      <c r="EO43" s="1">
        <v>6.9223300000000001E-2</v>
      </c>
      <c r="EP43" s="1">
        <v>0</v>
      </c>
      <c r="EQ43" s="1">
        <v>18.816099999999999</v>
      </c>
      <c r="ER43" s="1">
        <v>999.9</v>
      </c>
      <c r="ES43" s="1">
        <v>42.4</v>
      </c>
      <c r="ET43" s="1">
        <v>24.2</v>
      </c>
      <c r="EU43" s="1">
        <v>17.349499999999999</v>
      </c>
      <c r="EV43" s="1">
        <v>62.251899999999999</v>
      </c>
      <c r="EW43" s="1">
        <v>28.629799999999999</v>
      </c>
      <c r="EX43" s="1">
        <v>2</v>
      </c>
      <c r="EY43" s="1">
        <v>-0.493869</v>
      </c>
      <c r="EZ43" s="1">
        <v>2.86897</v>
      </c>
      <c r="FA43" s="1">
        <v>20.3644</v>
      </c>
      <c r="FB43" s="1">
        <v>5.2211800000000004</v>
      </c>
      <c r="FC43" s="1">
        <v>12.0099</v>
      </c>
      <c r="FD43" s="1">
        <v>4.9915500000000002</v>
      </c>
      <c r="FE43" s="1">
        <v>3.2886500000000001</v>
      </c>
      <c r="FF43" s="1">
        <v>5095.3999999999996</v>
      </c>
      <c r="FG43" s="1">
        <v>9999</v>
      </c>
      <c r="FH43" s="1">
        <v>9999</v>
      </c>
      <c r="FI43" s="1">
        <v>86.4</v>
      </c>
      <c r="FJ43" s="1">
        <v>1.86707</v>
      </c>
      <c r="FK43" s="1">
        <v>1.86615</v>
      </c>
      <c r="FL43" s="1">
        <v>1.8656900000000001</v>
      </c>
      <c r="FM43" s="1">
        <v>1.86554</v>
      </c>
      <c r="FN43" s="1">
        <v>1.86737</v>
      </c>
      <c r="FO43" s="1">
        <v>1.8699600000000001</v>
      </c>
      <c r="FP43" s="1">
        <v>1.86859</v>
      </c>
      <c r="FQ43" s="1">
        <v>1.8700399999999999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 t="s">
        <v>276</v>
      </c>
      <c r="FX43" s="1" t="s">
        <v>277</v>
      </c>
      <c r="FY43" s="1" t="s">
        <v>277</v>
      </c>
      <c r="FZ43" s="1" t="s">
        <v>277</v>
      </c>
      <c r="GA43" s="1" t="s">
        <v>277</v>
      </c>
      <c r="GB43" s="1">
        <v>0</v>
      </c>
      <c r="GC43" s="1">
        <v>100</v>
      </c>
      <c r="GD43" s="1">
        <v>100</v>
      </c>
      <c r="GE43" s="1">
        <v>-4.3620000000000001</v>
      </c>
      <c r="GF43" s="1">
        <v>-0.14249999999999999</v>
      </c>
      <c r="GG43" s="1">
        <v>-1.7115635259145201</v>
      </c>
      <c r="GH43" s="1">
        <v>-6.6878451854120897E-3</v>
      </c>
      <c r="GI43" s="2">
        <v>1.21362754937797E-6</v>
      </c>
      <c r="GJ43" s="2">
        <v>-3.4841582711024898E-10</v>
      </c>
      <c r="GK43" s="1">
        <v>-0.26415922596868802</v>
      </c>
      <c r="GL43" s="1">
        <v>-3.2847856600420498E-3</v>
      </c>
      <c r="GM43" s="1">
        <v>1.0584623776091499E-3</v>
      </c>
      <c r="GN43" s="2">
        <v>-2.1797319391351001E-5</v>
      </c>
      <c r="GO43" s="1">
        <v>3</v>
      </c>
      <c r="GP43" s="1">
        <v>2464</v>
      </c>
      <c r="GQ43" s="1">
        <v>1</v>
      </c>
      <c r="GR43" s="1">
        <v>19</v>
      </c>
      <c r="GS43" s="1">
        <v>34.799999999999997</v>
      </c>
      <c r="GT43" s="1">
        <v>34.9</v>
      </c>
      <c r="GU43" s="1">
        <v>1.39893</v>
      </c>
      <c r="GV43" s="1">
        <v>2.2009300000000001</v>
      </c>
      <c r="GW43" s="1">
        <v>1.94702</v>
      </c>
      <c r="GX43" s="1">
        <v>2.8002899999999999</v>
      </c>
      <c r="GY43" s="1">
        <v>2.19482</v>
      </c>
      <c r="GZ43" s="1">
        <v>2.2814899999999998</v>
      </c>
      <c r="HA43" s="1">
        <v>31.892700000000001</v>
      </c>
      <c r="HB43" s="1">
        <v>15.4892</v>
      </c>
      <c r="HC43" s="1">
        <v>18</v>
      </c>
      <c r="HD43" s="1">
        <v>448.48500000000001</v>
      </c>
      <c r="HE43" s="1">
        <v>697.47799999999995</v>
      </c>
      <c r="HF43" s="1">
        <v>14.2281</v>
      </c>
      <c r="HG43" s="1">
        <v>20.8476</v>
      </c>
      <c r="HH43" s="1">
        <v>30.000800000000002</v>
      </c>
      <c r="HI43" s="1">
        <v>20.659800000000001</v>
      </c>
      <c r="HJ43" s="1">
        <v>20.546299999999999</v>
      </c>
      <c r="HK43" s="1">
        <v>28.060600000000001</v>
      </c>
      <c r="HL43" s="1">
        <v>23.553999999999998</v>
      </c>
      <c r="HM43" s="1">
        <v>40.847000000000001</v>
      </c>
      <c r="HN43" s="1">
        <v>14.241300000000001</v>
      </c>
      <c r="HO43" s="1">
        <v>473.50400000000002</v>
      </c>
      <c r="HP43" s="1">
        <v>13.2056</v>
      </c>
      <c r="HQ43" s="1">
        <v>101.69499999999999</v>
      </c>
      <c r="HR43" s="1">
        <v>101.57599999999999</v>
      </c>
    </row>
    <row r="44" spans="1:226" x14ac:dyDescent="0.2">
      <c r="A44" s="1">
        <v>28</v>
      </c>
      <c r="B44" s="1">
        <v>1657121299.5999999</v>
      </c>
      <c r="C44" s="1">
        <v>196.5</v>
      </c>
      <c r="D44" s="1" t="s">
        <v>305</v>
      </c>
      <c r="E44" s="3">
        <v>0.43633101851851852</v>
      </c>
      <c r="F44" s="1">
        <v>5</v>
      </c>
      <c r="G44" s="1" t="s">
        <v>922</v>
      </c>
      <c r="H44" s="1" t="s">
        <v>274</v>
      </c>
      <c r="I44" s="1">
        <v>1657121291.81428</v>
      </c>
      <c r="J44" s="1">
        <f t="shared" si="0"/>
        <v>1.7904588454846207E-3</v>
      </c>
      <c r="K44" s="1">
        <f t="shared" si="1"/>
        <v>1.7904588454846206</v>
      </c>
      <c r="L44" s="1">
        <f t="shared" si="2"/>
        <v>10.836618694337373</v>
      </c>
      <c r="M44" s="1">
        <f t="shared" si="3"/>
        <v>416.70885714285703</v>
      </c>
      <c r="N44" s="1">
        <f t="shared" si="4"/>
        <v>247.34238640619191</v>
      </c>
      <c r="O44" s="1">
        <f t="shared" si="5"/>
        <v>18.349337461820141</v>
      </c>
      <c r="P44" s="1">
        <f t="shared" si="6"/>
        <v>30.913955162083244</v>
      </c>
      <c r="Q44" s="1">
        <f t="shared" si="7"/>
        <v>0.11031247193663886</v>
      </c>
      <c r="R44" s="1">
        <f t="shared" si="8"/>
        <v>2.4350190382976109</v>
      </c>
      <c r="S44" s="1">
        <f t="shared" si="9"/>
        <v>0.10760949507748137</v>
      </c>
      <c r="T44" s="1">
        <f t="shared" si="10"/>
        <v>6.749326980748413E-2</v>
      </c>
      <c r="U44" s="1">
        <f t="shared" si="11"/>
        <v>321.51538467857097</v>
      </c>
      <c r="V44" s="1">
        <f t="shared" si="12"/>
        <v>21.17619399695408</v>
      </c>
      <c r="W44" s="1">
        <f t="shared" si="13"/>
        <v>19.9672571428571</v>
      </c>
      <c r="X44" s="1">
        <f t="shared" si="14"/>
        <v>2.3418592850143338</v>
      </c>
      <c r="Y44" s="1">
        <f t="shared" si="15"/>
        <v>50.052662061668464</v>
      </c>
      <c r="Z44" s="1">
        <f t="shared" si="16"/>
        <v>1.1364539759174628</v>
      </c>
      <c r="AA44" s="1">
        <f t="shared" si="17"/>
        <v>2.2705165501832254</v>
      </c>
      <c r="AB44" s="1">
        <f t="shared" si="18"/>
        <v>1.205405309096871</v>
      </c>
      <c r="AC44" s="1">
        <f t="shared" si="19"/>
        <v>-78.959235085871768</v>
      </c>
      <c r="AD44" s="1">
        <f t="shared" si="20"/>
        <v>-65.443802304381165</v>
      </c>
      <c r="AE44" s="1">
        <f t="shared" si="21"/>
        <v>-5.3879798786916062</v>
      </c>
      <c r="AF44" s="1">
        <f t="shared" si="22"/>
        <v>171.72436740962641</v>
      </c>
      <c r="AG44" s="1">
        <f t="shared" si="23"/>
        <v>19.927266594290174</v>
      </c>
      <c r="AH44" s="1">
        <f t="shared" si="24"/>
        <v>1.7879961728494989</v>
      </c>
      <c r="AI44" s="1">
        <f t="shared" si="25"/>
        <v>10.836618694337373</v>
      </c>
      <c r="AJ44" s="1">
        <v>462.14879289742601</v>
      </c>
      <c r="AK44" s="1">
        <v>438.569472727272</v>
      </c>
      <c r="AL44" s="1">
        <v>2.61301450866373</v>
      </c>
      <c r="AM44" s="1">
        <v>65.361685950020401</v>
      </c>
      <c r="AN44" s="1">
        <f t="shared" si="26"/>
        <v>1.7904588454846206</v>
      </c>
      <c r="AO44" s="1">
        <v>13.2103164873</v>
      </c>
      <c r="AP44" s="1">
        <v>15.3257357575757</v>
      </c>
      <c r="AQ44" s="2">
        <v>2.9485210585399101E-5</v>
      </c>
      <c r="AR44" s="1">
        <v>78.164141242065995</v>
      </c>
      <c r="AS44" s="1">
        <v>0</v>
      </c>
      <c r="AT44" s="1">
        <v>0</v>
      </c>
      <c r="AU44" s="1">
        <f t="shared" si="27"/>
        <v>1</v>
      </c>
      <c r="AV44" s="1">
        <f t="shared" si="28"/>
        <v>0</v>
      </c>
      <c r="AW44" s="1">
        <f t="shared" si="29"/>
        <v>40187.709052493083</v>
      </c>
      <c r="AX44" s="1">
        <f t="shared" si="30"/>
        <v>1999.9996428571401</v>
      </c>
      <c r="AY44" s="1">
        <f t="shared" si="31"/>
        <v>1681.1994107142832</v>
      </c>
      <c r="AZ44" s="1">
        <f t="shared" si="32"/>
        <v>0.84059985546425986</v>
      </c>
      <c r="BA44" s="1">
        <f t="shared" si="33"/>
        <v>0.1607577210460216</v>
      </c>
      <c r="BB44" s="1">
        <v>6</v>
      </c>
      <c r="BC44" s="1">
        <v>0.5</v>
      </c>
      <c r="BD44" s="1" t="s">
        <v>275</v>
      </c>
      <c r="BE44" s="1">
        <v>2</v>
      </c>
      <c r="BF44" s="1" t="b">
        <v>1</v>
      </c>
      <c r="BG44" s="1">
        <v>1657121291.81428</v>
      </c>
      <c r="BH44" s="1">
        <v>416.70885714285703</v>
      </c>
      <c r="BI44" s="1">
        <v>441.51492857142802</v>
      </c>
      <c r="BJ44" s="1">
        <v>15.3189857142857</v>
      </c>
      <c r="BK44" s="1">
        <v>13.2063214285714</v>
      </c>
      <c r="BL44" s="1">
        <v>421.04710714285699</v>
      </c>
      <c r="BM44" s="1">
        <v>15.461449999999999</v>
      </c>
      <c r="BN44" s="1">
        <v>500.01485714285701</v>
      </c>
      <c r="BO44" s="1">
        <v>74.085949999999997</v>
      </c>
      <c r="BP44" s="1">
        <v>0.100030528571428</v>
      </c>
      <c r="BQ44" s="1">
        <v>19.4687392857142</v>
      </c>
      <c r="BR44" s="1">
        <v>19.9672571428571</v>
      </c>
      <c r="BS44" s="1">
        <v>999.9</v>
      </c>
      <c r="BT44" s="1">
        <v>0</v>
      </c>
      <c r="BU44" s="1">
        <v>0</v>
      </c>
      <c r="BV44" s="1">
        <v>10001.137499999901</v>
      </c>
      <c r="BW44" s="1">
        <v>0</v>
      </c>
      <c r="BX44" s="1">
        <v>1320.21285714285</v>
      </c>
      <c r="BY44" s="1">
        <v>-24.806121428571402</v>
      </c>
      <c r="BZ44" s="1">
        <v>423.19164285714203</v>
      </c>
      <c r="CA44" s="1">
        <v>447.42389285714199</v>
      </c>
      <c r="CB44" s="1">
        <v>2.11265321428571</v>
      </c>
      <c r="CC44" s="1">
        <v>441.51492857142802</v>
      </c>
      <c r="CD44" s="1">
        <v>13.2063214285714</v>
      </c>
      <c r="CE44" s="1">
        <v>1.1349203571428499</v>
      </c>
      <c r="CF44" s="1">
        <v>0.97840335714285698</v>
      </c>
      <c r="CG44" s="1">
        <v>8.7742057142857099</v>
      </c>
      <c r="CH44" s="1">
        <v>6.5986796428571397</v>
      </c>
      <c r="CI44" s="1">
        <v>1999.9996428571401</v>
      </c>
      <c r="CJ44" s="1">
        <v>0.98000342857142797</v>
      </c>
      <c r="CK44" s="1">
        <v>1.9996471428571399E-2</v>
      </c>
      <c r="CL44" s="1">
        <v>0</v>
      </c>
      <c r="CM44" s="1">
        <v>2.2584357142857101</v>
      </c>
      <c r="CN44" s="1">
        <v>0</v>
      </c>
      <c r="CO44" s="1">
        <v>13133.882142857099</v>
      </c>
      <c r="CP44" s="1">
        <v>16749.478571428499</v>
      </c>
      <c r="CQ44" s="1">
        <v>36.823464285714202</v>
      </c>
      <c r="CR44" s="1">
        <v>38.1671428571428</v>
      </c>
      <c r="CS44" s="1">
        <v>37.412714285714202</v>
      </c>
      <c r="CT44" s="1">
        <v>36.209571428571401</v>
      </c>
      <c r="CU44" s="1">
        <v>35.624714285714198</v>
      </c>
      <c r="CV44" s="1">
        <v>1960.0092857142799</v>
      </c>
      <c r="CW44" s="1">
        <v>39.9903571428571</v>
      </c>
      <c r="CX44" s="1">
        <v>0</v>
      </c>
      <c r="CY44" s="1">
        <v>1657121305.4000001</v>
      </c>
      <c r="CZ44" s="1">
        <v>0</v>
      </c>
      <c r="DA44" s="1">
        <v>1657119205.5999999</v>
      </c>
      <c r="DB44" s="3">
        <v>0.4120949074074074</v>
      </c>
      <c r="DC44" s="1">
        <v>1657119205.5999999</v>
      </c>
      <c r="DD44" s="1">
        <v>1657119202.0999999</v>
      </c>
      <c r="DE44" s="1">
        <v>2</v>
      </c>
      <c r="DF44" s="1">
        <v>0.621</v>
      </c>
      <c r="DG44" s="1">
        <v>-0.04</v>
      </c>
      <c r="DH44" s="1">
        <v>-4.3570000000000002</v>
      </c>
      <c r="DI44" s="1">
        <v>-0.13400000000000001</v>
      </c>
      <c r="DJ44" s="1">
        <v>420</v>
      </c>
      <c r="DK44" s="1">
        <v>16</v>
      </c>
      <c r="DL44" s="1">
        <v>0.22</v>
      </c>
      <c r="DM44" s="1">
        <v>0.08</v>
      </c>
      <c r="DN44" s="1">
        <v>-22.05386</v>
      </c>
      <c r="DO44" s="1">
        <v>-66.318576360225094</v>
      </c>
      <c r="DP44" s="1">
        <v>6.4265291605500297</v>
      </c>
      <c r="DQ44" s="1">
        <v>0</v>
      </c>
      <c r="DR44" s="1">
        <v>2.1139695000000001</v>
      </c>
      <c r="DS44" s="1">
        <v>-2.3106641651030199E-2</v>
      </c>
      <c r="DT44" s="1">
        <v>2.7942189874811101E-3</v>
      </c>
      <c r="DU44" s="1">
        <v>1</v>
      </c>
      <c r="DV44" s="1">
        <v>1</v>
      </c>
      <c r="DW44" s="1">
        <v>2</v>
      </c>
      <c r="DX44" s="4">
        <v>44563</v>
      </c>
      <c r="DY44" s="1">
        <v>2.9892099999999999</v>
      </c>
      <c r="DZ44" s="1">
        <v>2.7244999999999999</v>
      </c>
      <c r="EA44" s="1">
        <v>8.1477300000000003E-2</v>
      </c>
      <c r="EB44" s="1">
        <v>8.4426399999999999E-2</v>
      </c>
      <c r="EC44" s="1">
        <v>6.55496E-2</v>
      </c>
      <c r="ED44" s="1">
        <v>5.7613299999999999E-2</v>
      </c>
      <c r="EE44" s="1">
        <v>29416.400000000001</v>
      </c>
      <c r="EF44" s="1">
        <v>29417.599999999999</v>
      </c>
      <c r="EG44" s="1">
        <v>29729</v>
      </c>
      <c r="EH44" s="1">
        <v>29689</v>
      </c>
      <c r="EI44" s="1">
        <v>36833.599999999999</v>
      </c>
      <c r="EJ44" s="1">
        <v>37196.400000000001</v>
      </c>
      <c r="EK44" s="1">
        <v>41895.4</v>
      </c>
      <c r="EL44" s="1">
        <v>42282.8</v>
      </c>
      <c r="EM44" s="1">
        <v>1.9853000000000001</v>
      </c>
      <c r="EN44" s="1">
        <v>2.3241999999999998</v>
      </c>
      <c r="EO44" s="1">
        <v>6.98492E-2</v>
      </c>
      <c r="EP44" s="1">
        <v>0</v>
      </c>
      <c r="EQ44" s="1">
        <v>18.816500000000001</v>
      </c>
      <c r="ER44" s="1">
        <v>999.9</v>
      </c>
      <c r="ES44" s="1">
        <v>42.4</v>
      </c>
      <c r="ET44" s="1">
        <v>24.2</v>
      </c>
      <c r="EU44" s="1">
        <v>17.3462</v>
      </c>
      <c r="EV44" s="1">
        <v>62.1419</v>
      </c>
      <c r="EW44" s="1">
        <v>28.489599999999999</v>
      </c>
      <c r="EX44" s="1">
        <v>2</v>
      </c>
      <c r="EY44" s="1">
        <v>-0.493087</v>
      </c>
      <c r="EZ44" s="1">
        <v>2.85412</v>
      </c>
      <c r="FA44" s="1">
        <v>20.364599999999999</v>
      </c>
      <c r="FB44" s="1">
        <v>5.2210299999999998</v>
      </c>
      <c r="FC44" s="1">
        <v>12.0099</v>
      </c>
      <c r="FD44" s="1">
        <v>4.9915500000000002</v>
      </c>
      <c r="FE44" s="1">
        <v>3.2886500000000001</v>
      </c>
      <c r="FF44" s="1">
        <v>5095.7</v>
      </c>
      <c r="FG44" s="1">
        <v>9999</v>
      </c>
      <c r="FH44" s="1">
        <v>9999</v>
      </c>
      <c r="FI44" s="1">
        <v>86.4</v>
      </c>
      <c r="FJ44" s="1">
        <v>1.86707</v>
      </c>
      <c r="FK44" s="1">
        <v>1.86615</v>
      </c>
      <c r="FL44" s="1">
        <v>1.86568</v>
      </c>
      <c r="FM44" s="1">
        <v>1.86555</v>
      </c>
      <c r="FN44" s="1">
        <v>1.86737</v>
      </c>
      <c r="FO44" s="1">
        <v>1.8699600000000001</v>
      </c>
      <c r="FP44" s="1">
        <v>1.86859</v>
      </c>
      <c r="FQ44" s="1">
        <v>1.8700300000000001</v>
      </c>
      <c r="FR44" s="1">
        <v>0</v>
      </c>
      <c r="FS44" s="1">
        <v>0</v>
      </c>
      <c r="FT44" s="1">
        <v>0</v>
      </c>
      <c r="FU44" s="1">
        <v>0</v>
      </c>
      <c r="FV44" s="1">
        <v>0</v>
      </c>
      <c r="FW44" s="1" t="s">
        <v>276</v>
      </c>
      <c r="FX44" s="1" t="s">
        <v>277</v>
      </c>
      <c r="FY44" s="1" t="s">
        <v>277</v>
      </c>
      <c r="FZ44" s="1" t="s">
        <v>277</v>
      </c>
      <c r="GA44" s="1" t="s">
        <v>277</v>
      </c>
      <c r="GB44" s="1">
        <v>0</v>
      </c>
      <c r="GC44" s="1">
        <v>100</v>
      </c>
      <c r="GD44" s="1">
        <v>100</v>
      </c>
      <c r="GE44" s="1">
        <v>-4.4349999999999996</v>
      </c>
      <c r="GF44" s="1">
        <v>-0.1424</v>
      </c>
      <c r="GG44" s="1">
        <v>-1.7115635259145201</v>
      </c>
      <c r="GH44" s="1">
        <v>-6.6878451854120897E-3</v>
      </c>
      <c r="GI44" s="2">
        <v>1.21362754937797E-6</v>
      </c>
      <c r="GJ44" s="2">
        <v>-3.4841582711024898E-10</v>
      </c>
      <c r="GK44" s="1">
        <v>-0.26415922596868802</v>
      </c>
      <c r="GL44" s="1">
        <v>-3.2847856600420498E-3</v>
      </c>
      <c r="GM44" s="1">
        <v>1.0584623776091499E-3</v>
      </c>
      <c r="GN44" s="2">
        <v>-2.1797319391351001E-5</v>
      </c>
      <c r="GO44" s="1">
        <v>3</v>
      </c>
      <c r="GP44" s="1">
        <v>2464</v>
      </c>
      <c r="GQ44" s="1">
        <v>1</v>
      </c>
      <c r="GR44" s="1">
        <v>19</v>
      </c>
      <c r="GS44" s="1">
        <v>34.9</v>
      </c>
      <c r="GT44" s="1">
        <v>35</v>
      </c>
      <c r="GU44" s="1">
        <v>1.4392100000000001</v>
      </c>
      <c r="GV44" s="1">
        <v>2.2021500000000001</v>
      </c>
      <c r="GW44" s="1">
        <v>1.94702</v>
      </c>
      <c r="GX44" s="1">
        <v>2.8015099999999999</v>
      </c>
      <c r="GY44" s="1">
        <v>2.19482</v>
      </c>
      <c r="GZ44" s="1">
        <v>2.2936999999999999</v>
      </c>
      <c r="HA44" s="1">
        <v>31.892700000000001</v>
      </c>
      <c r="HB44" s="1">
        <v>15.480399999999999</v>
      </c>
      <c r="HC44" s="1">
        <v>18</v>
      </c>
      <c r="HD44" s="1">
        <v>448.55399999999997</v>
      </c>
      <c r="HE44" s="1">
        <v>697.553</v>
      </c>
      <c r="HF44" s="1">
        <v>14.252800000000001</v>
      </c>
      <c r="HG44" s="1">
        <v>20.854700000000001</v>
      </c>
      <c r="HH44" s="1">
        <v>30.000800000000002</v>
      </c>
      <c r="HI44" s="1">
        <v>20.6677</v>
      </c>
      <c r="HJ44" s="1">
        <v>20.554500000000001</v>
      </c>
      <c r="HK44" s="1">
        <v>28.807400000000001</v>
      </c>
      <c r="HL44" s="1">
        <v>23.553999999999998</v>
      </c>
      <c r="HM44" s="1">
        <v>40.476100000000002</v>
      </c>
      <c r="HN44" s="1">
        <v>14.2667</v>
      </c>
      <c r="HO44" s="1">
        <v>486.86399999999998</v>
      </c>
      <c r="HP44" s="1">
        <v>13.2056</v>
      </c>
      <c r="HQ44" s="1">
        <v>101.691</v>
      </c>
      <c r="HR44" s="1">
        <v>101.57299999999999</v>
      </c>
    </row>
    <row r="45" spans="1:226" x14ac:dyDescent="0.2">
      <c r="A45" s="1">
        <v>29</v>
      </c>
      <c r="B45" s="1">
        <v>1657121304.5999999</v>
      </c>
      <c r="C45" s="1">
        <v>201.5</v>
      </c>
      <c r="D45" s="1" t="s">
        <v>306</v>
      </c>
      <c r="E45" s="3">
        <v>0.43638888888888888</v>
      </c>
      <c r="F45" s="1">
        <v>5</v>
      </c>
      <c r="G45" s="1" t="s">
        <v>923</v>
      </c>
      <c r="H45" s="1" t="s">
        <v>274</v>
      </c>
      <c r="I45" s="1">
        <v>1657121297.0999899</v>
      </c>
      <c r="J45" s="1">
        <f t="shared" si="0"/>
        <v>1.7970830819673211E-3</v>
      </c>
      <c r="K45" s="1">
        <f t="shared" si="1"/>
        <v>1.7970830819673211</v>
      </c>
      <c r="L45" s="1">
        <f t="shared" si="2"/>
        <v>11.153957157405406</v>
      </c>
      <c r="M45" s="1">
        <f t="shared" si="3"/>
        <v>427.57777777777699</v>
      </c>
      <c r="N45" s="1">
        <f t="shared" si="4"/>
        <v>253.85616365886625</v>
      </c>
      <c r="O45" s="1">
        <f t="shared" si="5"/>
        <v>18.832507652640025</v>
      </c>
      <c r="P45" s="1">
        <f t="shared" si="6"/>
        <v>31.720174354007899</v>
      </c>
      <c r="Q45" s="1">
        <f t="shared" si="7"/>
        <v>0.1107089514999629</v>
      </c>
      <c r="R45" s="1">
        <f t="shared" si="8"/>
        <v>2.4346433543524184</v>
      </c>
      <c r="S45" s="1">
        <f t="shared" si="9"/>
        <v>0.10798635922538778</v>
      </c>
      <c r="T45" s="1">
        <f t="shared" si="10"/>
        <v>6.7730511950968714E-2</v>
      </c>
      <c r="U45" s="1">
        <f t="shared" si="11"/>
        <v>321.52017784192856</v>
      </c>
      <c r="V45" s="1">
        <f t="shared" si="12"/>
        <v>21.178658467923594</v>
      </c>
      <c r="W45" s="1">
        <f t="shared" si="13"/>
        <v>19.9707962962962</v>
      </c>
      <c r="X45" s="1">
        <f t="shared" si="14"/>
        <v>2.3423727139864967</v>
      </c>
      <c r="Y45" s="1">
        <f t="shared" si="15"/>
        <v>50.052062952798224</v>
      </c>
      <c r="Z45" s="1">
        <f t="shared" si="16"/>
        <v>1.1367406934362185</v>
      </c>
      <c r="AA45" s="1">
        <f t="shared" si="17"/>
        <v>2.2711165661807504</v>
      </c>
      <c r="AB45" s="1">
        <f t="shared" si="18"/>
        <v>1.2056320205502782</v>
      </c>
      <c r="AC45" s="1">
        <f t="shared" si="19"/>
        <v>-79.251363914758855</v>
      </c>
      <c r="AD45" s="1">
        <f t="shared" si="20"/>
        <v>-65.340454246694122</v>
      </c>
      <c r="AE45" s="1">
        <f t="shared" si="21"/>
        <v>-5.3805160729790114</v>
      </c>
      <c r="AF45" s="1">
        <f t="shared" si="22"/>
        <v>171.54784360749659</v>
      </c>
      <c r="AG45" s="1">
        <f t="shared" si="23"/>
        <v>23.91710165127375</v>
      </c>
      <c r="AH45" s="1">
        <f t="shared" si="24"/>
        <v>1.7936169867823386</v>
      </c>
      <c r="AI45" s="1">
        <f t="shared" si="25"/>
        <v>11.153957157405406</v>
      </c>
      <c r="AJ45" s="1">
        <v>478.667593273085</v>
      </c>
      <c r="AK45" s="1">
        <v>453.22347878787798</v>
      </c>
      <c r="AL45" s="1">
        <v>2.9843355435462899</v>
      </c>
      <c r="AM45" s="1">
        <v>65.361685950020401</v>
      </c>
      <c r="AN45" s="1">
        <f t="shared" si="26"/>
        <v>1.7970830819673211</v>
      </c>
      <c r="AO45" s="1">
        <v>13.201795966629501</v>
      </c>
      <c r="AP45" s="1">
        <v>15.3250399999999</v>
      </c>
      <c r="AQ45" s="2">
        <v>4.7989204329439901E-5</v>
      </c>
      <c r="AR45" s="1">
        <v>78.164141242065995</v>
      </c>
      <c r="AS45" s="1">
        <v>0</v>
      </c>
      <c r="AT45" s="1">
        <v>0</v>
      </c>
      <c r="AU45" s="1">
        <f t="shared" si="27"/>
        <v>1</v>
      </c>
      <c r="AV45" s="1">
        <f t="shared" si="28"/>
        <v>0</v>
      </c>
      <c r="AW45" s="1">
        <f t="shared" si="29"/>
        <v>40177.651453916616</v>
      </c>
      <c r="AX45" s="1">
        <f t="shared" si="30"/>
        <v>2000.02925925925</v>
      </c>
      <c r="AY45" s="1">
        <f t="shared" si="31"/>
        <v>1681.2243228887296</v>
      </c>
      <c r="AZ45" s="1">
        <f t="shared" si="32"/>
        <v>0.84059986377969487</v>
      </c>
      <c r="BA45" s="1">
        <f t="shared" si="33"/>
        <v>0.16075773709481123</v>
      </c>
      <c r="BB45" s="1">
        <v>6</v>
      </c>
      <c r="BC45" s="1">
        <v>0.5</v>
      </c>
      <c r="BD45" s="1" t="s">
        <v>275</v>
      </c>
      <c r="BE45" s="1">
        <v>2</v>
      </c>
      <c r="BF45" s="1" t="b">
        <v>1</v>
      </c>
      <c r="BG45" s="1">
        <v>1657121297.0999899</v>
      </c>
      <c r="BH45" s="1">
        <v>427.57777777777699</v>
      </c>
      <c r="BI45" s="1">
        <v>457.19888888888801</v>
      </c>
      <c r="BJ45" s="1">
        <v>15.322900000000001</v>
      </c>
      <c r="BK45" s="1">
        <v>13.2035185185185</v>
      </c>
      <c r="BL45" s="1">
        <v>431.97992592592499</v>
      </c>
      <c r="BM45" s="1">
        <v>15.4653222222222</v>
      </c>
      <c r="BN45" s="1">
        <v>499.995</v>
      </c>
      <c r="BO45" s="1">
        <v>74.085766666666601</v>
      </c>
      <c r="BP45" s="1">
        <v>9.9974507407407404E-2</v>
      </c>
      <c r="BQ45" s="1">
        <v>19.4729888888888</v>
      </c>
      <c r="BR45" s="1">
        <v>19.9707962962962</v>
      </c>
      <c r="BS45" s="1">
        <v>999.9</v>
      </c>
      <c r="BT45" s="1">
        <v>0</v>
      </c>
      <c r="BU45" s="1">
        <v>0</v>
      </c>
      <c r="BV45" s="1">
        <v>9998.7051851851793</v>
      </c>
      <c r="BW45" s="1">
        <v>0</v>
      </c>
      <c r="BX45" s="1">
        <v>1320.36</v>
      </c>
      <c r="BY45" s="1">
        <v>-29.621107407407401</v>
      </c>
      <c r="BZ45" s="1">
        <v>434.231407407407</v>
      </c>
      <c r="CA45" s="1">
        <v>463.31614814814799</v>
      </c>
      <c r="CB45" s="1">
        <v>2.1193748148148099</v>
      </c>
      <c r="CC45" s="1">
        <v>457.19888888888801</v>
      </c>
      <c r="CD45" s="1">
        <v>13.2035185185185</v>
      </c>
      <c r="CE45" s="1">
        <v>1.13520814814814</v>
      </c>
      <c r="CF45" s="1">
        <v>0.97819362962962897</v>
      </c>
      <c r="CG45" s="1">
        <v>8.7779555555555504</v>
      </c>
      <c r="CH45" s="1">
        <v>6.5955611111111097</v>
      </c>
      <c r="CI45" s="1">
        <v>2000.02925925925</v>
      </c>
      <c r="CJ45" s="1">
        <v>0.98000322222222203</v>
      </c>
      <c r="CK45" s="1">
        <v>1.9996677777777701E-2</v>
      </c>
      <c r="CL45" s="1">
        <v>0</v>
      </c>
      <c r="CM45" s="1">
        <v>2.2980888888888802</v>
      </c>
      <c r="CN45" s="1">
        <v>0</v>
      </c>
      <c r="CO45" s="1">
        <v>13121.0481481481</v>
      </c>
      <c r="CP45" s="1">
        <v>16749.725925925901</v>
      </c>
      <c r="CQ45" s="1">
        <v>36.7566296296296</v>
      </c>
      <c r="CR45" s="1">
        <v>38.120074074073997</v>
      </c>
      <c r="CS45" s="1">
        <v>37.3515555555555</v>
      </c>
      <c r="CT45" s="1">
        <v>36.166407407407398</v>
      </c>
      <c r="CU45" s="1">
        <v>35.571555555555499</v>
      </c>
      <c r="CV45" s="1">
        <v>1960.03666666666</v>
      </c>
      <c r="CW45" s="1">
        <v>39.991481481481401</v>
      </c>
      <c r="CX45" s="1">
        <v>0</v>
      </c>
      <c r="CY45" s="1">
        <v>1657121310.2</v>
      </c>
      <c r="CZ45" s="1">
        <v>0</v>
      </c>
      <c r="DA45" s="1">
        <v>1657119205.5999999</v>
      </c>
      <c r="DB45" s="3">
        <v>0.4120949074074074</v>
      </c>
      <c r="DC45" s="1">
        <v>1657119205.5999999</v>
      </c>
      <c r="DD45" s="1">
        <v>1657119202.0999999</v>
      </c>
      <c r="DE45" s="1">
        <v>2</v>
      </c>
      <c r="DF45" s="1">
        <v>0.621</v>
      </c>
      <c r="DG45" s="1">
        <v>-0.04</v>
      </c>
      <c r="DH45" s="1">
        <v>-4.3570000000000002</v>
      </c>
      <c r="DI45" s="1">
        <v>-0.13400000000000001</v>
      </c>
      <c r="DJ45" s="1">
        <v>420</v>
      </c>
      <c r="DK45" s="1">
        <v>16</v>
      </c>
      <c r="DL45" s="1">
        <v>0.22</v>
      </c>
      <c r="DM45" s="1">
        <v>0.08</v>
      </c>
      <c r="DN45" s="1">
        <v>-26.085068292682902</v>
      </c>
      <c r="DO45" s="1">
        <v>-57.367649477351797</v>
      </c>
      <c r="DP45" s="1">
        <v>5.7740778440366203</v>
      </c>
      <c r="DQ45" s="1">
        <v>0</v>
      </c>
      <c r="DR45" s="1">
        <v>2.1169407317073099</v>
      </c>
      <c r="DS45" s="1">
        <v>5.4897491289195702E-2</v>
      </c>
      <c r="DT45" s="1">
        <v>8.5785672776853804E-3</v>
      </c>
      <c r="DU45" s="1">
        <v>1</v>
      </c>
      <c r="DV45" s="1">
        <v>1</v>
      </c>
      <c r="DW45" s="1">
        <v>2</v>
      </c>
      <c r="DX45" s="4">
        <v>44563</v>
      </c>
      <c r="DY45" s="1">
        <v>2.9891100000000002</v>
      </c>
      <c r="DZ45" s="1">
        <v>2.7247400000000002</v>
      </c>
      <c r="EA45" s="1">
        <v>8.3509600000000003E-2</v>
      </c>
      <c r="EB45" s="1">
        <v>8.6622299999999999E-2</v>
      </c>
      <c r="EC45" s="1">
        <v>6.5546800000000002E-2</v>
      </c>
      <c r="ED45" s="1">
        <v>5.75513E-2</v>
      </c>
      <c r="EE45" s="1">
        <v>29350.2</v>
      </c>
      <c r="EF45" s="1">
        <v>29346</v>
      </c>
      <c r="EG45" s="1">
        <v>29727.8</v>
      </c>
      <c r="EH45" s="1">
        <v>29688</v>
      </c>
      <c r="EI45" s="1">
        <v>36832</v>
      </c>
      <c r="EJ45" s="1">
        <v>37197.5</v>
      </c>
      <c r="EK45" s="1">
        <v>41893.4</v>
      </c>
      <c r="EL45" s="1">
        <v>42281.2</v>
      </c>
      <c r="EM45" s="1">
        <v>1.9850000000000001</v>
      </c>
      <c r="EN45" s="1">
        <v>2.3241200000000002</v>
      </c>
      <c r="EO45" s="1">
        <v>7.1026400000000003E-2</v>
      </c>
      <c r="EP45" s="1">
        <v>0</v>
      </c>
      <c r="EQ45" s="1">
        <v>18.819299999999998</v>
      </c>
      <c r="ER45" s="1">
        <v>999.9</v>
      </c>
      <c r="ES45" s="1">
        <v>42.3</v>
      </c>
      <c r="ET45" s="1">
        <v>24.2</v>
      </c>
      <c r="EU45" s="1">
        <v>17.307400000000001</v>
      </c>
      <c r="EV45" s="1">
        <v>61.731900000000003</v>
      </c>
      <c r="EW45" s="1">
        <v>28.613800000000001</v>
      </c>
      <c r="EX45" s="1">
        <v>2</v>
      </c>
      <c r="EY45" s="1">
        <v>-0.49239300000000003</v>
      </c>
      <c r="EZ45" s="1">
        <v>2.8553299999999999</v>
      </c>
      <c r="FA45" s="1">
        <v>20.364599999999999</v>
      </c>
      <c r="FB45" s="1">
        <v>5.22058</v>
      </c>
      <c r="FC45" s="1">
        <v>12.0099</v>
      </c>
      <c r="FD45" s="1">
        <v>4.9912000000000001</v>
      </c>
      <c r="FE45" s="1">
        <v>3.2886500000000001</v>
      </c>
      <c r="FF45" s="1">
        <v>5095.7</v>
      </c>
      <c r="FG45" s="1">
        <v>9999</v>
      </c>
      <c r="FH45" s="1">
        <v>9999</v>
      </c>
      <c r="FI45" s="1">
        <v>86.4</v>
      </c>
      <c r="FJ45" s="1">
        <v>1.86707</v>
      </c>
      <c r="FK45" s="1">
        <v>1.86615</v>
      </c>
      <c r="FL45" s="1">
        <v>1.8656699999999999</v>
      </c>
      <c r="FM45" s="1">
        <v>1.86554</v>
      </c>
      <c r="FN45" s="1">
        <v>1.86737</v>
      </c>
      <c r="FO45" s="1">
        <v>1.8699600000000001</v>
      </c>
      <c r="FP45" s="1">
        <v>1.86859</v>
      </c>
      <c r="FQ45" s="1">
        <v>1.8700300000000001</v>
      </c>
      <c r="FR45" s="1">
        <v>0</v>
      </c>
      <c r="FS45" s="1">
        <v>0</v>
      </c>
      <c r="FT45" s="1">
        <v>0</v>
      </c>
      <c r="FU45" s="1">
        <v>0</v>
      </c>
      <c r="FV45" s="1">
        <v>0</v>
      </c>
      <c r="FW45" s="1" t="s">
        <v>276</v>
      </c>
      <c r="FX45" s="1" t="s">
        <v>277</v>
      </c>
      <c r="FY45" s="1" t="s">
        <v>277</v>
      </c>
      <c r="FZ45" s="1" t="s">
        <v>277</v>
      </c>
      <c r="GA45" s="1" t="s">
        <v>277</v>
      </c>
      <c r="GB45" s="1">
        <v>0</v>
      </c>
      <c r="GC45" s="1">
        <v>100</v>
      </c>
      <c r="GD45" s="1">
        <v>100</v>
      </c>
      <c r="GE45" s="1">
        <v>-4.5209999999999999</v>
      </c>
      <c r="GF45" s="1">
        <v>-0.1424</v>
      </c>
      <c r="GG45" s="1">
        <v>-1.7115635259145201</v>
      </c>
      <c r="GH45" s="1">
        <v>-6.6878451854120897E-3</v>
      </c>
      <c r="GI45" s="2">
        <v>1.21362754937797E-6</v>
      </c>
      <c r="GJ45" s="2">
        <v>-3.4841582711024898E-10</v>
      </c>
      <c r="GK45" s="1">
        <v>-0.26415922596868802</v>
      </c>
      <c r="GL45" s="1">
        <v>-3.2847856600420498E-3</v>
      </c>
      <c r="GM45" s="1">
        <v>1.0584623776091499E-3</v>
      </c>
      <c r="GN45" s="2">
        <v>-2.1797319391351001E-5</v>
      </c>
      <c r="GO45" s="1">
        <v>3</v>
      </c>
      <c r="GP45" s="1">
        <v>2464</v>
      </c>
      <c r="GQ45" s="1">
        <v>1</v>
      </c>
      <c r="GR45" s="1">
        <v>19</v>
      </c>
      <c r="GS45" s="1">
        <v>35</v>
      </c>
      <c r="GT45" s="1">
        <v>35</v>
      </c>
      <c r="GU45" s="1">
        <v>1.48071</v>
      </c>
      <c r="GV45" s="1">
        <v>2.1972700000000001</v>
      </c>
      <c r="GW45" s="1">
        <v>1.94702</v>
      </c>
      <c r="GX45" s="1">
        <v>2.8002899999999999</v>
      </c>
      <c r="GY45" s="1">
        <v>2.19482</v>
      </c>
      <c r="GZ45" s="1">
        <v>2.2827099999999998</v>
      </c>
      <c r="HA45" s="1">
        <v>31.892700000000001</v>
      </c>
      <c r="HB45" s="1">
        <v>15.480399999999999</v>
      </c>
      <c r="HC45" s="1">
        <v>18</v>
      </c>
      <c r="HD45" s="1">
        <v>448.44799999999998</v>
      </c>
      <c r="HE45" s="1">
        <v>697.59199999999998</v>
      </c>
      <c r="HF45" s="1">
        <v>14.2767</v>
      </c>
      <c r="HG45" s="1">
        <v>20.861799999999999</v>
      </c>
      <c r="HH45" s="1">
        <v>30.000800000000002</v>
      </c>
      <c r="HI45" s="1">
        <v>20.675000000000001</v>
      </c>
      <c r="HJ45" s="1">
        <v>20.561900000000001</v>
      </c>
      <c r="HK45" s="1">
        <v>29.6355</v>
      </c>
      <c r="HL45" s="1">
        <v>23.553999999999998</v>
      </c>
      <c r="HM45" s="1">
        <v>40.476100000000002</v>
      </c>
      <c r="HN45" s="1">
        <v>14.284800000000001</v>
      </c>
      <c r="HO45" s="1">
        <v>506.89800000000002</v>
      </c>
      <c r="HP45" s="1">
        <v>13.2056</v>
      </c>
      <c r="HQ45" s="1">
        <v>101.687</v>
      </c>
      <c r="HR45" s="1">
        <v>101.57</v>
      </c>
    </row>
    <row r="46" spans="1:226" x14ac:dyDescent="0.2">
      <c r="A46" s="1">
        <v>30</v>
      </c>
      <c r="B46" s="1">
        <v>1657121309.5999999</v>
      </c>
      <c r="C46" s="1">
        <v>206.5</v>
      </c>
      <c r="D46" s="1" t="s">
        <v>307</v>
      </c>
      <c r="E46" s="3">
        <v>0.4364467592592593</v>
      </c>
      <c r="F46" s="1">
        <v>5</v>
      </c>
      <c r="G46" s="1" t="s">
        <v>924</v>
      </c>
      <c r="H46" s="1" t="s">
        <v>274</v>
      </c>
      <c r="I46" s="1">
        <v>1657121301.81428</v>
      </c>
      <c r="J46" s="1">
        <f t="shared" si="0"/>
        <v>1.8054558301864676E-3</v>
      </c>
      <c r="K46" s="1">
        <f t="shared" si="1"/>
        <v>1.8054558301864676</v>
      </c>
      <c r="L46" s="1">
        <f t="shared" si="2"/>
        <v>11.564107844664202</v>
      </c>
      <c r="M46" s="1">
        <f t="shared" si="3"/>
        <v>440.089928571428</v>
      </c>
      <c r="N46" s="1">
        <f t="shared" si="4"/>
        <v>260.66299060355652</v>
      </c>
      <c r="O46" s="1">
        <f t="shared" si="5"/>
        <v>19.337325028171822</v>
      </c>
      <c r="P46" s="1">
        <f t="shared" si="6"/>
        <v>32.648140691954872</v>
      </c>
      <c r="Q46" s="1">
        <f t="shared" si="7"/>
        <v>0.11111943269382027</v>
      </c>
      <c r="R46" s="1">
        <f t="shared" si="8"/>
        <v>2.4338320446842325</v>
      </c>
      <c r="S46" s="1">
        <f t="shared" si="9"/>
        <v>0.10837599306487415</v>
      </c>
      <c r="T46" s="1">
        <f t="shared" si="10"/>
        <v>6.7975841334206435E-2</v>
      </c>
      <c r="U46" s="1">
        <f t="shared" si="11"/>
        <v>321.52332906194653</v>
      </c>
      <c r="V46" s="1">
        <f t="shared" si="12"/>
        <v>21.184570499841012</v>
      </c>
      <c r="W46" s="1">
        <f t="shared" si="13"/>
        <v>19.979910714285701</v>
      </c>
      <c r="X46" s="1">
        <f t="shared" si="14"/>
        <v>2.3436954069804372</v>
      </c>
      <c r="Y46" s="1">
        <f t="shared" si="15"/>
        <v>50.0308442013608</v>
      </c>
      <c r="Z46" s="1">
        <f t="shared" si="16"/>
        <v>1.1368223626580871</v>
      </c>
      <c r="AA46" s="1">
        <f t="shared" si="17"/>
        <v>2.2722430148943324</v>
      </c>
      <c r="AB46" s="1">
        <f t="shared" si="18"/>
        <v>1.2068730443223501</v>
      </c>
      <c r="AC46" s="1">
        <f t="shared" si="19"/>
        <v>-79.620602111223221</v>
      </c>
      <c r="AD46" s="1">
        <f t="shared" si="20"/>
        <v>-65.468134588689225</v>
      </c>
      <c r="AE46" s="1">
        <f t="shared" si="21"/>
        <v>-5.3932994034170632</v>
      </c>
      <c r="AF46" s="1">
        <f t="shared" si="22"/>
        <v>171.04129295861702</v>
      </c>
      <c r="AG46" s="1">
        <f t="shared" si="23"/>
        <v>26.103974266775335</v>
      </c>
      <c r="AH46" s="1">
        <f t="shared" si="24"/>
        <v>1.7990959712261716</v>
      </c>
      <c r="AI46" s="1">
        <f t="shared" si="25"/>
        <v>11.564107844664202</v>
      </c>
      <c r="AJ46" s="1">
        <v>495.48480249637902</v>
      </c>
      <c r="AK46" s="1">
        <v>468.86238787878699</v>
      </c>
      <c r="AL46" s="1">
        <v>3.1552323025489901</v>
      </c>
      <c r="AM46" s="1">
        <v>65.361685950020401</v>
      </c>
      <c r="AN46" s="1">
        <f t="shared" si="26"/>
        <v>1.8054558301864676</v>
      </c>
      <c r="AO46" s="1">
        <v>13.1876045114735</v>
      </c>
      <c r="AP46" s="1">
        <v>15.3211387878787</v>
      </c>
      <c r="AQ46" s="2">
        <v>-3.7978387383219301E-5</v>
      </c>
      <c r="AR46" s="1">
        <v>78.164141242065995</v>
      </c>
      <c r="AS46" s="1">
        <v>0</v>
      </c>
      <c r="AT46" s="1">
        <v>0</v>
      </c>
      <c r="AU46" s="1">
        <f t="shared" si="27"/>
        <v>1</v>
      </c>
      <c r="AV46" s="1">
        <f t="shared" si="28"/>
        <v>0</v>
      </c>
      <c r="AW46" s="1">
        <f t="shared" si="29"/>
        <v>40156.093715707801</v>
      </c>
      <c r="AX46" s="1">
        <f t="shared" si="30"/>
        <v>2000.04785714285</v>
      </c>
      <c r="AY46" s="1">
        <f t="shared" si="31"/>
        <v>1681.2400399284643</v>
      </c>
      <c r="AZ46" s="1">
        <f t="shared" si="32"/>
        <v>0.84059990560935094</v>
      </c>
      <c r="BA46" s="1">
        <f t="shared" si="33"/>
        <v>0.16075781782604728</v>
      </c>
      <c r="BB46" s="1">
        <v>6</v>
      </c>
      <c r="BC46" s="1">
        <v>0.5</v>
      </c>
      <c r="BD46" s="1" t="s">
        <v>275</v>
      </c>
      <c r="BE46" s="1">
        <v>2</v>
      </c>
      <c r="BF46" s="1" t="b">
        <v>1</v>
      </c>
      <c r="BG46" s="1">
        <v>1657121301.81428</v>
      </c>
      <c r="BH46" s="1">
        <v>440.089928571428</v>
      </c>
      <c r="BI46" s="1">
        <v>472.36482142857102</v>
      </c>
      <c r="BJ46" s="1">
        <v>15.3241214285714</v>
      </c>
      <c r="BK46" s="1">
        <v>13.1982892857142</v>
      </c>
      <c r="BL46" s="1">
        <v>444.565392857142</v>
      </c>
      <c r="BM46" s="1">
        <v>15.466528571428499</v>
      </c>
      <c r="BN46" s="1">
        <v>499.99989285714202</v>
      </c>
      <c r="BO46" s="1">
        <v>74.085146428571406</v>
      </c>
      <c r="BP46" s="1">
        <v>0.10001113214285701</v>
      </c>
      <c r="BQ46" s="1">
        <v>19.480964285714201</v>
      </c>
      <c r="BR46" s="1">
        <v>19.979910714285701</v>
      </c>
      <c r="BS46" s="1">
        <v>999.9</v>
      </c>
      <c r="BT46" s="1">
        <v>0</v>
      </c>
      <c r="BU46" s="1">
        <v>0</v>
      </c>
      <c r="BV46" s="1">
        <v>9993.4835714285691</v>
      </c>
      <c r="BW46" s="1">
        <v>0</v>
      </c>
      <c r="BX46" s="1">
        <v>1322.35071428571</v>
      </c>
      <c r="BY46" s="1">
        <v>-32.274924999999897</v>
      </c>
      <c r="BZ46" s="1">
        <v>446.93885714285699</v>
      </c>
      <c r="CA46" s="1">
        <v>478.6825</v>
      </c>
      <c r="CB46" s="1">
        <v>2.1258303571428501</v>
      </c>
      <c r="CC46" s="1">
        <v>472.36482142857102</v>
      </c>
      <c r="CD46" s="1">
        <v>13.1982892857142</v>
      </c>
      <c r="CE46" s="1">
        <v>1.13528928571428</v>
      </c>
      <c r="CF46" s="1">
        <v>0.97779735714285698</v>
      </c>
      <c r="CG46" s="1">
        <v>8.7790064285714209</v>
      </c>
      <c r="CH46" s="1">
        <v>6.5896724999999901</v>
      </c>
      <c r="CI46" s="1">
        <v>2000.04785714285</v>
      </c>
      <c r="CJ46" s="1">
        <v>0.98000289285714204</v>
      </c>
      <c r="CK46" s="1">
        <v>1.9997007142857098E-2</v>
      </c>
      <c r="CL46" s="1">
        <v>0</v>
      </c>
      <c r="CM46" s="1">
        <v>2.2697821428571401</v>
      </c>
      <c r="CN46" s="1">
        <v>0</v>
      </c>
      <c r="CO46" s="1">
        <v>13109.8464285714</v>
      </c>
      <c r="CP46" s="1">
        <v>16749.8785714285</v>
      </c>
      <c r="CQ46" s="1">
        <v>36.7028928571428</v>
      </c>
      <c r="CR46" s="1">
        <v>38.071214285714198</v>
      </c>
      <c r="CS46" s="1">
        <v>37.2921428571428</v>
      </c>
      <c r="CT46" s="1">
        <v>36.138214285714199</v>
      </c>
      <c r="CU46" s="1">
        <v>35.528785714285704</v>
      </c>
      <c r="CV46" s="1">
        <v>1960.0521428571401</v>
      </c>
      <c r="CW46" s="1">
        <v>39.9946428571428</v>
      </c>
      <c r="CX46" s="1">
        <v>0</v>
      </c>
      <c r="CY46" s="1">
        <v>1657121315.5999999</v>
      </c>
      <c r="CZ46" s="1">
        <v>0</v>
      </c>
      <c r="DA46" s="1">
        <v>1657119205.5999999</v>
      </c>
      <c r="DB46" s="3">
        <v>0.4120949074074074</v>
      </c>
      <c r="DC46" s="1">
        <v>1657119205.5999999</v>
      </c>
      <c r="DD46" s="1">
        <v>1657119202.0999999</v>
      </c>
      <c r="DE46" s="1">
        <v>2</v>
      </c>
      <c r="DF46" s="1">
        <v>0.621</v>
      </c>
      <c r="DG46" s="1">
        <v>-0.04</v>
      </c>
      <c r="DH46" s="1">
        <v>-4.3570000000000002</v>
      </c>
      <c r="DI46" s="1">
        <v>-0.13400000000000001</v>
      </c>
      <c r="DJ46" s="1">
        <v>420</v>
      </c>
      <c r="DK46" s="1">
        <v>16</v>
      </c>
      <c r="DL46" s="1">
        <v>0.22</v>
      </c>
      <c r="DM46" s="1">
        <v>0.08</v>
      </c>
      <c r="DN46" s="1">
        <v>-30.110660975609701</v>
      </c>
      <c r="DO46" s="1">
        <v>-37.341347038327399</v>
      </c>
      <c r="DP46" s="1">
        <v>3.80359674909112</v>
      </c>
      <c r="DQ46" s="1">
        <v>0</v>
      </c>
      <c r="DR46" s="1">
        <v>2.1219946341463398</v>
      </c>
      <c r="DS46" s="1">
        <v>9.5841114982576497E-2</v>
      </c>
      <c r="DT46" s="1">
        <v>1.1160954609395099E-2</v>
      </c>
      <c r="DU46" s="1">
        <v>1</v>
      </c>
      <c r="DV46" s="1">
        <v>1</v>
      </c>
      <c r="DW46" s="1">
        <v>2</v>
      </c>
      <c r="DX46" s="4">
        <v>44563</v>
      </c>
      <c r="DY46" s="1">
        <v>2.9891700000000001</v>
      </c>
      <c r="DZ46" s="1">
        <v>2.7246700000000001</v>
      </c>
      <c r="EA46" s="1">
        <v>8.5635900000000001E-2</v>
      </c>
      <c r="EB46" s="1">
        <v>8.8826199999999994E-2</v>
      </c>
      <c r="EC46" s="1">
        <v>6.5531400000000004E-2</v>
      </c>
      <c r="ED46" s="1">
        <v>5.7568099999999997E-2</v>
      </c>
      <c r="EE46" s="1">
        <v>29281.5</v>
      </c>
      <c r="EF46" s="1">
        <v>29274.9</v>
      </c>
      <c r="EG46" s="1">
        <v>29727.200000000001</v>
      </c>
      <c r="EH46" s="1">
        <v>29687.599999999999</v>
      </c>
      <c r="EI46" s="1">
        <v>36831.599999999999</v>
      </c>
      <c r="EJ46" s="1">
        <v>37196.699999999997</v>
      </c>
      <c r="EK46" s="1">
        <v>41892.199999999997</v>
      </c>
      <c r="EL46" s="1">
        <v>42280.9</v>
      </c>
      <c r="EM46" s="1">
        <v>1.98515</v>
      </c>
      <c r="EN46" s="1">
        <v>2.32395</v>
      </c>
      <c r="EO46" s="1">
        <v>6.9953500000000002E-2</v>
      </c>
      <c r="EP46" s="1">
        <v>0</v>
      </c>
      <c r="EQ46" s="1">
        <v>18.823399999999999</v>
      </c>
      <c r="ER46" s="1">
        <v>999.9</v>
      </c>
      <c r="ES46" s="1">
        <v>42.3</v>
      </c>
      <c r="ET46" s="1">
        <v>24.2</v>
      </c>
      <c r="EU46" s="1">
        <v>17.3078</v>
      </c>
      <c r="EV46" s="1">
        <v>62.131900000000002</v>
      </c>
      <c r="EW46" s="1">
        <v>28.5337</v>
      </c>
      <c r="EX46" s="1">
        <v>2</v>
      </c>
      <c r="EY46" s="1">
        <v>-0.491618</v>
      </c>
      <c r="EZ46" s="1">
        <v>2.9038400000000002</v>
      </c>
      <c r="FA46" s="1">
        <v>20.363900000000001</v>
      </c>
      <c r="FB46" s="1">
        <v>5.2211800000000004</v>
      </c>
      <c r="FC46" s="1">
        <v>12.0099</v>
      </c>
      <c r="FD46" s="1">
        <v>4.9913999999999996</v>
      </c>
      <c r="FE46" s="1">
        <v>3.2885800000000001</v>
      </c>
      <c r="FF46" s="1">
        <v>5096</v>
      </c>
      <c r="FG46" s="1">
        <v>9999</v>
      </c>
      <c r="FH46" s="1">
        <v>9999</v>
      </c>
      <c r="FI46" s="1">
        <v>86.4</v>
      </c>
      <c r="FJ46" s="1">
        <v>1.86707</v>
      </c>
      <c r="FK46" s="1">
        <v>1.86615</v>
      </c>
      <c r="FL46" s="1">
        <v>1.8656900000000001</v>
      </c>
      <c r="FM46" s="1">
        <v>1.86555</v>
      </c>
      <c r="FN46" s="1">
        <v>1.86737</v>
      </c>
      <c r="FO46" s="1">
        <v>1.8699699999999999</v>
      </c>
      <c r="FP46" s="1">
        <v>1.86859</v>
      </c>
      <c r="FQ46" s="1">
        <v>1.87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 t="s">
        <v>276</v>
      </c>
      <c r="FX46" s="1" t="s">
        <v>277</v>
      </c>
      <c r="FY46" s="1" t="s">
        <v>277</v>
      </c>
      <c r="FZ46" s="1" t="s">
        <v>277</v>
      </c>
      <c r="GA46" s="1" t="s">
        <v>277</v>
      </c>
      <c r="GB46" s="1">
        <v>0</v>
      </c>
      <c r="GC46" s="1">
        <v>100</v>
      </c>
      <c r="GD46" s="1">
        <v>100</v>
      </c>
      <c r="GE46" s="1">
        <v>-4.6109999999999998</v>
      </c>
      <c r="GF46" s="1">
        <v>-0.14249999999999999</v>
      </c>
      <c r="GG46" s="1">
        <v>-1.7115635259145201</v>
      </c>
      <c r="GH46" s="1">
        <v>-6.6878451854120897E-3</v>
      </c>
      <c r="GI46" s="2">
        <v>1.21362754937797E-6</v>
      </c>
      <c r="GJ46" s="2">
        <v>-3.4841582711024898E-10</v>
      </c>
      <c r="GK46" s="1">
        <v>-0.26415922596868802</v>
      </c>
      <c r="GL46" s="1">
        <v>-3.2847856600420498E-3</v>
      </c>
      <c r="GM46" s="1">
        <v>1.0584623776091499E-3</v>
      </c>
      <c r="GN46" s="2">
        <v>-2.1797319391351001E-5</v>
      </c>
      <c r="GO46" s="1">
        <v>3</v>
      </c>
      <c r="GP46" s="1">
        <v>2464</v>
      </c>
      <c r="GQ46" s="1">
        <v>1</v>
      </c>
      <c r="GR46" s="1">
        <v>19</v>
      </c>
      <c r="GS46" s="1">
        <v>35.1</v>
      </c>
      <c r="GT46" s="1">
        <v>35.1</v>
      </c>
      <c r="GU46" s="1">
        <v>1.5148900000000001</v>
      </c>
      <c r="GV46" s="1">
        <v>2.1984900000000001</v>
      </c>
      <c r="GW46" s="1">
        <v>1.94702</v>
      </c>
      <c r="GX46" s="1">
        <v>2.8015099999999999</v>
      </c>
      <c r="GY46" s="1">
        <v>2.19482</v>
      </c>
      <c r="GZ46" s="1">
        <v>2.3022499999999999</v>
      </c>
      <c r="HA46" s="1">
        <v>31.892700000000001</v>
      </c>
      <c r="HB46" s="1">
        <v>15.4892</v>
      </c>
      <c r="HC46" s="1">
        <v>18</v>
      </c>
      <c r="HD46" s="1">
        <v>448.6</v>
      </c>
      <c r="HE46" s="1">
        <v>697.54700000000003</v>
      </c>
      <c r="HF46" s="1">
        <v>14.2944</v>
      </c>
      <c r="HG46" s="1">
        <v>20.869299999999999</v>
      </c>
      <c r="HH46" s="1">
        <v>30.000800000000002</v>
      </c>
      <c r="HI46" s="1">
        <v>20.6829</v>
      </c>
      <c r="HJ46" s="1">
        <v>20.569299999999998</v>
      </c>
      <c r="HK46" s="1">
        <v>30.388200000000001</v>
      </c>
      <c r="HL46" s="1">
        <v>23.553999999999998</v>
      </c>
      <c r="HM46" s="1">
        <v>40.476100000000002</v>
      </c>
      <c r="HN46" s="1">
        <v>14.289899999999999</v>
      </c>
      <c r="HO46" s="1">
        <v>520.25800000000004</v>
      </c>
      <c r="HP46" s="1">
        <v>13.2056</v>
      </c>
      <c r="HQ46" s="1">
        <v>101.684</v>
      </c>
      <c r="HR46" s="1">
        <v>101.569</v>
      </c>
    </row>
    <row r="47" spans="1:226" x14ac:dyDescent="0.2">
      <c r="A47" s="1">
        <v>31</v>
      </c>
      <c r="B47" s="1">
        <v>1657121314.5999999</v>
      </c>
      <c r="C47" s="1">
        <v>211.5</v>
      </c>
      <c r="D47" s="1" t="s">
        <v>308</v>
      </c>
      <c r="E47" s="3">
        <v>0.4365046296296296</v>
      </c>
      <c r="F47" s="1">
        <v>5</v>
      </c>
      <c r="G47" s="1" t="s">
        <v>925</v>
      </c>
      <c r="H47" s="1" t="s">
        <v>274</v>
      </c>
      <c r="I47" s="1">
        <v>1657121307.0999899</v>
      </c>
      <c r="J47" s="1">
        <f t="shared" si="0"/>
        <v>1.8015074185545527E-3</v>
      </c>
      <c r="K47" s="1">
        <f t="shared" si="1"/>
        <v>1.8015074185545528</v>
      </c>
      <c r="L47" s="1">
        <f t="shared" si="2"/>
        <v>11.967288628695297</v>
      </c>
      <c r="M47" s="1">
        <f t="shared" si="3"/>
        <v>455.68281481481398</v>
      </c>
      <c r="N47" s="1">
        <f t="shared" si="4"/>
        <v>269.45795846026164</v>
      </c>
      <c r="O47" s="1">
        <f t="shared" si="5"/>
        <v>19.989630545833521</v>
      </c>
      <c r="P47" s="1">
        <f t="shared" si="6"/>
        <v>33.804646803842488</v>
      </c>
      <c r="Q47" s="1">
        <f t="shared" si="7"/>
        <v>0.11077556810216839</v>
      </c>
      <c r="R47" s="1">
        <f t="shared" si="8"/>
        <v>2.4339821884345731</v>
      </c>
      <c r="S47" s="1">
        <f t="shared" si="9"/>
        <v>0.10804902096317975</v>
      </c>
      <c r="T47" s="1">
        <f t="shared" si="10"/>
        <v>6.7770018014904509E-2</v>
      </c>
      <c r="U47" s="1">
        <f t="shared" si="11"/>
        <v>321.5184358421522</v>
      </c>
      <c r="V47" s="1">
        <f t="shared" si="12"/>
        <v>21.193250030701201</v>
      </c>
      <c r="W47" s="1">
        <f t="shared" si="13"/>
        <v>19.986333333333299</v>
      </c>
      <c r="X47" s="1">
        <f t="shared" si="14"/>
        <v>2.3446278565946406</v>
      </c>
      <c r="Y47" s="1">
        <f t="shared" si="15"/>
        <v>50.00477307510193</v>
      </c>
      <c r="Z47" s="1">
        <f t="shared" si="16"/>
        <v>1.1367666009077135</v>
      </c>
      <c r="AA47" s="1">
        <f t="shared" si="17"/>
        <v>2.2733161876375467</v>
      </c>
      <c r="AB47" s="1">
        <f t="shared" si="18"/>
        <v>1.207861255686927</v>
      </c>
      <c r="AC47" s="1">
        <f t="shared" si="19"/>
        <v>-79.446477158255774</v>
      </c>
      <c r="AD47" s="1">
        <f t="shared" si="20"/>
        <v>-65.318335984432579</v>
      </c>
      <c r="AE47" s="1">
        <f t="shared" si="21"/>
        <v>-5.3810134562946166</v>
      </c>
      <c r="AF47" s="1">
        <f t="shared" si="22"/>
        <v>171.37260924316922</v>
      </c>
      <c r="AG47" s="1">
        <f t="shared" si="23"/>
        <v>27.618808984504582</v>
      </c>
      <c r="AH47" s="1">
        <f t="shared" si="24"/>
        <v>1.8035955663316288</v>
      </c>
      <c r="AI47" s="1">
        <f t="shared" si="25"/>
        <v>11.967288628695297</v>
      </c>
      <c r="AJ47" s="1">
        <v>512.41518196740799</v>
      </c>
      <c r="AK47" s="1">
        <v>484.98912121212101</v>
      </c>
      <c r="AL47" s="1">
        <v>3.2339935392402901</v>
      </c>
      <c r="AM47" s="1">
        <v>65.361685950020401</v>
      </c>
      <c r="AN47" s="1">
        <f t="shared" si="26"/>
        <v>1.8015074185545528</v>
      </c>
      <c r="AO47" s="1">
        <v>13.193081269280301</v>
      </c>
      <c r="AP47" s="1">
        <v>15.321803636363599</v>
      </c>
      <c r="AQ47" s="2">
        <v>-1.75757874018986E-6</v>
      </c>
      <c r="AR47" s="1">
        <v>78.164141242065995</v>
      </c>
      <c r="AS47" s="1">
        <v>0</v>
      </c>
      <c r="AT47" s="1">
        <v>0</v>
      </c>
      <c r="AU47" s="1">
        <f t="shared" si="27"/>
        <v>1</v>
      </c>
      <c r="AV47" s="1">
        <f t="shared" si="28"/>
        <v>0</v>
      </c>
      <c r="AW47" s="1">
        <f t="shared" si="29"/>
        <v>40158.823054437118</v>
      </c>
      <c r="AX47" s="1">
        <f t="shared" si="30"/>
        <v>2000.0159259259201</v>
      </c>
      <c r="AY47" s="1">
        <f t="shared" si="31"/>
        <v>1681.2133228888481</v>
      </c>
      <c r="AZ47" s="1">
        <f t="shared" si="32"/>
        <v>0.84059996777801638</v>
      </c>
      <c r="BA47" s="1">
        <f t="shared" si="33"/>
        <v>0.16075793781157177</v>
      </c>
      <c r="BB47" s="1">
        <v>6</v>
      </c>
      <c r="BC47" s="1">
        <v>0.5</v>
      </c>
      <c r="BD47" s="1" t="s">
        <v>275</v>
      </c>
      <c r="BE47" s="1">
        <v>2</v>
      </c>
      <c r="BF47" s="1" t="b">
        <v>1</v>
      </c>
      <c r="BG47" s="1">
        <v>1657121307.0999899</v>
      </c>
      <c r="BH47" s="1">
        <v>455.68281481481398</v>
      </c>
      <c r="BI47" s="1">
        <v>489.81207407407402</v>
      </c>
      <c r="BJ47" s="1">
        <v>15.323485185185101</v>
      </c>
      <c r="BK47" s="1">
        <v>13.1923074074074</v>
      </c>
      <c r="BL47" s="1">
        <v>460.249296296296</v>
      </c>
      <c r="BM47" s="1">
        <v>15.465911111111099</v>
      </c>
      <c r="BN47" s="1">
        <v>499.99344444444398</v>
      </c>
      <c r="BO47" s="1">
        <v>74.084603703703607</v>
      </c>
      <c r="BP47" s="1">
        <v>9.9995111111111104E-2</v>
      </c>
      <c r="BQ47" s="1">
        <v>19.488559259259201</v>
      </c>
      <c r="BR47" s="1">
        <v>19.986333333333299</v>
      </c>
      <c r="BS47" s="1">
        <v>999.9</v>
      </c>
      <c r="BT47" s="1">
        <v>0</v>
      </c>
      <c r="BU47" s="1">
        <v>0</v>
      </c>
      <c r="BV47" s="1">
        <v>9994.5385185185205</v>
      </c>
      <c r="BW47" s="1">
        <v>0</v>
      </c>
      <c r="BX47" s="1">
        <v>1324.18777777777</v>
      </c>
      <c r="BY47" s="1">
        <v>-34.129329629629602</v>
      </c>
      <c r="BZ47" s="1">
        <v>462.77411111111098</v>
      </c>
      <c r="CA47" s="1">
        <v>496.36025925925901</v>
      </c>
      <c r="CB47" s="1">
        <v>2.1311885185185102</v>
      </c>
      <c r="CC47" s="1">
        <v>489.81207407407402</v>
      </c>
      <c r="CD47" s="1">
        <v>13.1923074074074</v>
      </c>
      <c r="CE47" s="1">
        <v>1.1352340740740701</v>
      </c>
      <c r="CF47" s="1">
        <v>0.97734622222222201</v>
      </c>
      <c r="CG47" s="1">
        <v>8.7782866666666592</v>
      </c>
      <c r="CH47" s="1">
        <v>6.5829703703703597</v>
      </c>
      <c r="CI47" s="1">
        <v>2000.0159259259201</v>
      </c>
      <c r="CJ47" s="1">
        <v>0.98000188888888795</v>
      </c>
      <c r="CK47" s="1">
        <v>1.9998011111111099E-2</v>
      </c>
      <c r="CL47" s="1">
        <v>0</v>
      </c>
      <c r="CM47" s="1">
        <v>2.2037185185185102</v>
      </c>
      <c r="CN47" s="1">
        <v>0</v>
      </c>
      <c r="CO47" s="1">
        <v>13096.648148148101</v>
      </c>
      <c r="CP47" s="1">
        <v>16749.5888888888</v>
      </c>
      <c r="CQ47" s="1">
        <v>36.645555555555497</v>
      </c>
      <c r="CR47" s="1">
        <v>38.027555555555502</v>
      </c>
      <c r="CS47" s="1">
        <v>37.2265555555555</v>
      </c>
      <c r="CT47" s="1">
        <v>36.099333333333298</v>
      </c>
      <c r="CU47" s="1">
        <v>35.4812222222222</v>
      </c>
      <c r="CV47" s="1">
        <v>1960.0166666666601</v>
      </c>
      <c r="CW47" s="1">
        <v>39.998148148148097</v>
      </c>
      <c r="CX47" s="1">
        <v>0</v>
      </c>
      <c r="CY47" s="1">
        <v>1657121320.4000001</v>
      </c>
      <c r="CZ47" s="1">
        <v>0</v>
      </c>
      <c r="DA47" s="1">
        <v>1657119205.5999999</v>
      </c>
      <c r="DB47" s="3">
        <v>0.4120949074074074</v>
      </c>
      <c r="DC47" s="1">
        <v>1657119205.5999999</v>
      </c>
      <c r="DD47" s="1">
        <v>1657119202.0999999</v>
      </c>
      <c r="DE47" s="1">
        <v>2</v>
      </c>
      <c r="DF47" s="1">
        <v>0.621</v>
      </c>
      <c r="DG47" s="1">
        <v>-0.04</v>
      </c>
      <c r="DH47" s="1">
        <v>-4.3570000000000002</v>
      </c>
      <c r="DI47" s="1">
        <v>-0.13400000000000001</v>
      </c>
      <c r="DJ47" s="1">
        <v>420</v>
      </c>
      <c r="DK47" s="1">
        <v>16</v>
      </c>
      <c r="DL47" s="1">
        <v>0.22</v>
      </c>
      <c r="DM47" s="1">
        <v>0.08</v>
      </c>
      <c r="DN47" s="1">
        <v>-33.045159999999903</v>
      </c>
      <c r="DO47" s="1">
        <v>-20.770365478423901</v>
      </c>
      <c r="DP47" s="1">
        <v>2.07032101312815</v>
      </c>
      <c r="DQ47" s="1">
        <v>0</v>
      </c>
      <c r="DR47" s="1">
        <v>2.1261617500000001</v>
      </c>
      <c r="DS47" s="1">
        <v>5.3482514071294597E-2</v>
      </c>
      <c r="DT47" s="1">
        <v>9.4775059713776699E-3</v>
      </c>
      <c r="DU47" s="1">
        <v>1</v>
      </c>
      <c r="DV47" s="1">
        <v>1</v>
      </c>
      <c r="DW47" s="1">
        <v>2</v>
      </c>
      <c r="DX47" s="4">
        <v>44563</v>
      </c>
      <c r="DY47" s="1">
        <v>2.9891299999999998</v>
      </c>
      <c r="DZ47" s="1">
        <v>2.7245900000000001</v>
      </c>
      <c r="EA47" s="1">
        <v>8.7785199999999994E-2</v>
      </c>
      <c r="EB47" s="1">
        <v>9.0944700000000003E-2</v>
      </c>
      <c r="EC47" s="1">
        <v>6.5536300000000006E-2</v>
      </c>
      <c r="ED47" s="1">
        <v>5.7581399999999998E-2</v>
      </c>
      <c r="EE47" s="1">
        <v>29212</v>
      </c>
      <c r="EF47" s="1">
        <v>29205.8</v>
      </c>
      <c r="EG47" s="1">
        <v>29726.5</v>
      </c>
      <c r="EH47" s="1">
        <v>29686.6</v>
      </c>
      <c r="EI47" s="1">
        <v>36830.800000000003</v>
      </c>
      <c r="EJ47" s="1">
        <v>37194.699999999997</v>
      </c>
      <c r="EK47" s="1">
        <v>41891.5</v>
      </c>
      <c r="EL47" s="1">
        <v>42279.199999999997</v>
      </c>
      <c r="EM47" s="1">
        <v>1.9850000000000001</v>
      </c>
      <c r="EN47" s="1">
        <v>2.3238699999999999</v>
      </c>
      <c r="EO47" s="1">
        <v>6.9670399999999993E-2</v>
      </c>
      <c r="EP47" s="1">
        <v>0</v>
      </c>
      <c r="EQ47" s="1">
        <v>18.827500000000001</v>
      </c>
      <c r="ER47" s="1">
        <v>999.9</v>
      </c>
      <c r="ES47" s="1">
        <v>42.3</v>
      </c>
      <c r="ET47" s="1">
        <v>24.2</v>
      </c>
      <c r="EU47" s="1">
        <v>17.306000000000001</v>
      </c>
      <c r="EV47" s="1">
        <v>62.021900000000002</v>
      </c>
      <c r="EW47" s="1">
        <v>28.581700000000001</v>
      </c>
      <c r="EX47" s="1">
        <v>2</v>
      </c>
      <c r="EY47" s="1">
        <v>-0.490838</v>
      </c>
      <c r="EZ47" s="1">
        <v>2.9209499999999999</v>
      </c>
      <c r="FA47" s="1">
        <v>20.363199999999999</v>
      </c>
      <c r="FB47" s="1">
        <v>5.2195400000000003</v>
      </c>
      <c r="FC47" s="1">
        <v>12.0099</v>
      </c>
      <c r="FD47" s="1">
        <v>4.9910500000000004</v>
      </c>
      <c r="FE47" s="1">
        <v>3.2883499999999999</v>
      </c>
      <c r="FF47" s="1">
        <v>5096</v>
      </c>
      <c r="FG47" s="1">
        <v>9999</v>
      </c>
      <c r="FH47" s="1">
        <v>9999</v>
      </c>
      <c r="FI47" s="1">
        <v>86.4</v>
      </c>
      <c r="FJ47" s="1">
        <v>1.86707</v>
      </c>
      <c r="FK47" s="1">
        <v>1.86615</v>
      </c>
      <c r="FL47" s="1">
        <v>1.86568</v>
      </c>
      <c r="FM47" s="1">
        <v>1.86558</v>
      </c>
      <c r="FN47" s="1">
        <v>1.86737</v>
      </c>
      <c r="FO47" s="1">
        <v>1.8699600000000001</v>
      </c>
      <c r="FP47" s="1">
        <v>1.86859</v>
      </c>
      <c r="FQ47" s="1">
        <v>1.87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 t="s">
        <v>276</v>
      </c>
      <c r="FX47" s="1" t="s">
        <v>277</v>
      </c>
      <c r="FY47" s="1" t="s">
        <v>277</v>
      </c>
      <c r="FZ47" s="1" t="s">
        <v>277</v>
      </c>
      <c r="GA47" s="1" t="s">
        <v>277</v>
      </c>
      <c r="GB47" s="1">
        <v>0</v>
      </c>
      <c r="GC47" s="1">
        <v>100</v>
      </c>
      <c r="GD47" s="1">
        <v>100</v>
      </c>
      <c r="GE47" s="1">
        <v>-4.7030000000000003</v>
      </c>
      <c r="GF47" s="1">
        <v>-0.1424</v>
      </c>
      <c r="GG47" s="1">
        <v>-1.7115635259145201</v>
      </c>
      <c r="GH47" s="1">
        <v>-6.6878451854120897E-3</v>
      </c>
      <c r="GI47" s="2">
        <v>1.21362754937797E-6</v>
      </c>
      <c r="GJ47" s="2">
        <v>-3.4841582711024898E-10</v>
      </c>
      <c r="GK47" s="1">
        <v>-0.26415922596868802</v>
      </c>
      <c r="GL47" s="1">
        <v>-3.2847856600420498E-3</v>
      </c>
      <c r="GM47" s="1">
        <v>1.0584623776091499E-3</v>
      </c>
      <c r="GN47" s="2">
        <v>-2.1797319391351001E-5</v>
      </c>
      <c r="GO47" s="1">
        <v>3</v>
      </c>
      <c r="GP47" s="1">
        <v>2464</v>
      </c>
      <c r="GQ47" s="1">
        <v>1</v>
      </c>
      <c r="GR47" s="1">
        <v>19</v>
      </c>
      <c r="GS47" s="1">
        <v>35.1</v>
      </c>
      <c r="GT47" s="1">
        <v>35.200000000000003</v>
      </c>
      <c r="GU47" s="1">
        <v>1.55884</v>
      </c>
      <c r="GV47" s="1">
        <v>2.19604</v>
      </c>
      <c r="GW47" s="1">
        <v>1.94702</v>
      </c>
      <c r="GX47" s="1">
        <v>2.8002899999999999</v>
      </c>
      <c r="GY47" s="1">
        <v>2.19482</v>
      </c>
      <c r="GZ47" s="1">
        <v>2.2888199999999999</v>
      </c>
      <c r="HA47" s="1">
        <v>31.892700000000001</v>
      </c>
      <c r="HB47" s="1">
        <v>15.4717</v>
      </c>
      <c r="HC47" s="1">
        <v>18</v>
      </c>
      <c r="HD47" s="1">
        <v>448.57900000000001</v>
      </c>
      <c r="HE47" s="1">
        <v>697.59900000000005</v>
      </c>
      <c r="HF47" s="1">
        <v>14.2997</v>
      </c>
      <c r="HG47" s="1">
        <v>20.876799999999999</v>
      </c>
      <c r="HH47" s="1">
        <v>30.000900000000001</v>
      </c>
      <c r="HI47" s="1">
        <v>20.6904</v>
      </c>
      <c r="HJ47" s="1">
        <v>20.577500000000001</v>
      </c>
      <c r="HK47" s="1">
        <v>31.198599999999999</v>
      </c>
      <c r="HL47" s="1">
        <v>23.553999999999998</v>
      </c>
      <c r="HM47" s="1">
        <v>40.476100000000002</v>
      </c>
      <c r="HN47" s="1">
        <v>14.2996</v>
      </c>
      <c r="HO47" s="1">
        <v>540.39200000000005</v>
      </c>
      <c r="HP47" s="1">
        <v>13.2056</v>
      </c>
      <c r="HQ47" s="1">
        <v>101.682</v>
      </c>
      <c r="HR47" s="1">
        <v>101.565</v>
      </c>
    </row>
    <row r="48" spans="1:226" x14ac:dyDescent="0.2">
      <c r="A48" s="1">
        <v>32</v>
      </c>
      <c r="B48" s="1">
        <v>1657121319.5999999</v>
      </c>
      <c r="C48" s="1">
        <v>216.5</v>
      </c>
      <c r="D48" s="1" t="s">
        <v>309</v>
      </c>
      <c r="E48" s="3">
        <v>0.43656249999999996</v>
      </c>
      <c r="F48" s="1">
        <v>5</v>
      </c>
      <c r="G48" s="1" t="s">
        <v>926</v>
      </c>
      <c r="H48" s="1" t="s">
        <v>274</v>
      </c>
      <c r="I48" s="1">
        <v>1657121311.81428</v>
      </c>
      <c r="J48" s="1">
        <f t="shared" si="0"/>
        <v>1.7990462730011433E-3</v>
      </c>
      <c r="K48" s="1">
        <f t="shared" si="1"/>
        <v>1.7990462730011434</v>
      </c>
      <c r="L48" s="1">
        <f t="shared" si="2"/>
        <v>12.394579643141803</v>
      </c>
      <c r="M48" s="1">
        <f t="shared" si="3"/>
        <v>470.35310714285703</v>
      </c>
      <c r="N48" s="1">
        <f t="shared" si="4"/>
        <v>277.16764257938888</v>
      </c>
      <c r="O48" s="1">
        <f t="shared" si="5"/>
        <v>20.561473866209329</v>
      </c>
      <c r="P48" s="1">
        <f t="shared" si="6"/>
        <v>34.892792789252489</v>
      </c>
      <c r="Q48" s="1">
        <f t="shared" si="7"/>
        <v>0.11055857616381136</v>
      </c>
      <c r="R48" s="1">
        <f t="shared" si="8"/>
        <v>2.4332257136046276</v>
      </c>
      <c r="S48" s="1">
        <f t="shared" si="9"/>
        <v>0.10784173722269262</v>
      </c>
      <c r="T48" s="1">
        <f t="shared" si="10"/>
        <v>6.7639622277266387E-2</v>
      </c>
      <c r="U48" s="1">
        <f t="shared" si="11"/>
        <v>321.51219664285583</v>
      </c>
      <c r="V48" s="1">
        <f t="shared" si="12"/>
        <v>21.19919478822559</v>
      </c>
      <c r="W48" s="1">
        <f t="shared" si="13"/>
        <v>19.990346428571399</v>
      </c>
      <c r="X48" s="1">
        <f t="shared" si="14"/>
        <v>2.3452106513733586</v>
      </c>
      <c r="Y48" s="1">
        <f t="shared" si="15"/>
        <v>49.986717339990442</v>
      </c>
      <c r="Z48" s="1">
        <f t="shared" si="16"/>
        <v>1.1366910948017233</v>
      </c>
      <c r="AA48" s="1">
        <f t="shared" si="17"/>
        <v>2.2739862813362741</v>
      </c>
      <c r="AB48" s="1">
        <f t="shared" si="18"/>
        <v>1.2085195565716353</v>
      </c>
      <c r="AC48" s="1">
        <f t="shared" si="19"/>
        <v>-79.337940639350421</v>
      </c>
      <c r="AD48" s="1">
        <f t="shared" si="20"/>
        <v>-65.202582644922927</v>
      </c>
      <c r="AE48" s="1">
        <f t="shared" si="21"/>
        <v>-5.3733885026924053</v>
      </c>
      <c r="AF48" s="1">
        <f t="shared" si="22"/>
        <v>171.59828485589006</v>
      </c>
      <c r="AG48" s="1">
        <f t="shared" si="23"/>
        <v>28.442875682493185</v>
      </c>
      <c r="AH48" s="1">
        <f t="shared" si="24"/>
        <v>1.8003556458956071</v>
      </c>
      <c r="AI48" s="1">
        <f t="shared" si="25"/>
        <v>12.394579643141803</v>
      </c>
      <c r="AJ48" s="1">
        <v>529.23205492030195</v>
      </c>
      <c r="AK48" s="1">
        <v>501.18491515151499</v>
      </c>
      <c r="AL48" s="1">
        <v>3.25973696330971</v>
      </c>
      <c r="AM48" s="1">
        <v>65.361685950020401</v>
      </c>
      <c r="AN48" s="1">
        <f t="shared" si="26"/>
        <v>1.7990462730011434</v>
      </c>
      <c r="AO48" s="1">
        <v>13.198872751312299</v>
      </c>
      <c r="AP48" s="1">
        <v>15.324599999999901</v>
      </c>
      <c r="AQ48" s="2">
        <v>2.9432856517479601E-6</v>
      </c>
      <c r="AR48" s="1">
        <v>78.164141242065995</v>
      </c>
      <c r="AS48" s="1">
        <v>0</v>
      </c>
      <c r="AT48" s="1">
        <v>0</v>
      </c>
      <c r="AU48" s="1">
        <f t="shared" si="27"/>
        <v>1</v>
      </c>
      <c r="AV48" s="1">
        <f t="shared" si="28"/>
        <v>0</v>
      </c>
      <c r="AW48" s="1">
        <f t="shared" si="29"/>
        <v>40139.099229102874</v>
      </c>
      <c r="AX48" s="1">
        <f t="shared" si="30"/>
        <v>1999.97642857142</v>
      </c>
      <c r="AY48" s="1">
        <f t="shared" si="31"/>
        <v>1681.1801785714215</v>
      </c>
      <c r="AZ48" s="1">
        <f t="shared" si="32"/>
        <v>0.84059999635710003</v>
      </c>
      <c r="BA48" s="1">
        <f t="shared" si="33"/>
        <v>0.16075799296920287</v>
      </c>
      <c r="BB48" s="1">
        <v>6</v>
      </c>
      <c r="BC48" s="1">
        <v>0.5</v>
      </c>
      <c r="BD48" s="1" t="s">
        <v>275</v>
      </c>
      <c r="BE48" s="1">
        <v>2</v>
      </c>
      <c r="BF48" s="1" t="b">
        <v>1</v>
      </c>
      <c r="BG48" s="1">
        <v>1657121311.81428</v>
      </c>
      <c r="BH48" s="1">
        <v>470.35310714285703</v>
      </c>
      <c r="BI48" s="1">
        <v>505.50021428571398</v>
      </c>
      <c r="BJ48" s="1">
        <v>15.3225392857142</v>
      </c>
      <c r="BK48" s="1">
        <v>13.1952464285714</v>
      </c>
      <c r="BL48" s="1">
        <v>475.00485714285702</v>
      </c>
      <c r="BM48" s="1">
        <v>15.4649785714285</v>
      </c>
      <c r="BN48" s="1">
        <v>500.00721428571399</v>
      </c>
      <c r="BO48" s="1">
        <v>74.084217857142804</v>
      </c>
      <c r="BP48" s="1">
        <v>0.100032782142857</v>
      </c>
      <c r="BQ48" s="1">
        <v>19.493299999999898</v>
      </c>
      <c r="BR48" s="1">
        <v>19.990346428571399</v>
      </c>
      <c r="BS48" s="1">
        <v>999.9</v>
      </c>
      <c r="BT48" s="1">
        <v>0</v>
      </c>
      <c r="BU48" s="1">
        <v>0</v>
      </c>
      <c r="BV48" s="1">
        <v>9989.6446428571398</v>
      </c>
      <c r="BW48" s="1">
        <v>0</v>
      </c>
      <c r="BX48" s="1">
        <v>1325.4142857142799</v>
      </c>
      <c r="BY48" s="1">
        <v>-35.147160714285697</v>
      </c>
      <c r="BZ48" s="1">
        <v>477.67235714285698</v>
      </c>
      <c r="CA48" s="1">
        <v>512.25978571428504</v>
      </c>
      <c r="CB48" s="1">
        <v>2.1273039285714201</v>
      </c>
      <c r="CC48" s="1">
        <v>505.50021428571398</v>
      </c>
      <c r="CD48" s="1">
        <v>13.1952464285714</v>
      </c>
      <c r="CE48" s="1">
        <v>1.13515785714285</v>
      </c>
      <c r="CF48" s="1">
        <v>0.977558642857142</v>
      </c>
      <c r="CG48" s="1">
        <v>8.7772950000000005</v>
      </c>
      <c r="CH48" s="1">
        <v>6.5861285714285698</v>
      </c>
      <c r="CI48" s="1">
        <v>1999.97642857142</v>
      </c>
      <c r="CJ48" s="1">
        <v>0.98000128571428502</v>
      </c>
      <c r="CK48" s="1">
        <v>1.99986142857142E-2</v>
      </c>
      <c r="CL48" s="1">
        <v>0</v>
      </c>
      <c r="CM48" s="1">
        <v>2.1837607142857101</v>
      </c>
      <c r="CN48" s="1">
        <v>0</v>
      </c>
      <c r="CO48" s="1">
        <v>13085.7357142857</v>
      </c>
      <c r="CP48" s="1">
        <v>16749.264285714198</v>
      </c>
      <c r="CQ48" s="1">
        <v>36.604607142857098</v>
      </c>
      <c r="CR48" s="1">
        <v>37.997607142857099</v>
      </c>
      <c r="CS48" s="1">
        <v>37.1761428571428</v>
      </c>
      <c r="CT48" s="1">
        <v>36.084571428571401</v>
      </c>
      <c r="CU48" s="1">
        <v>35.455071428571401</v>
      </c>
      <c r="CV48" s="1">
        <v>1959.9771428571401</v>
      </c>
      <c r="CW48" s="1">
        <v>39.999285714285698</v>
      </c>
      <c r="CX48" s="1">
        <v>0</v>
      </c>
      <c r="CY48" s="1">
        <v>1657121325.2</v>
      </c>
      <c r="CZ48" s="1">
        <v>0</v>
      </c>
      <c r="DA48" s="1">
        <v>1657119205.5999999</v>
      </c>
      <c r="DB48" s="3">
        <v>0.4120949074074074</v>
      </c>
      <c r="DC48" s="1">
        <v>1657119205.5999999</v>
      </c>
      <c r="DD48" s="1">
        <v>1657119202.0999999</v>
      </c>
      <c r="DE48" s="1">
        <v>2</v>
      </c>
      <c r="DF48" s="1">
        <v>0.621</v>
      </c>
      <c r="DG48" s="1">
        <v>-0.04</v>
      </c>
      <c r="DH48" s="1">
        <v>-4.3570000000000002</v>
      </c>
      <c r="DI48" s="1">
        <v>-0.13400000000000001</v>
      </c>
      <c r="DJ48" s="1">
        <v>420</v>
      </c>
      <c r="DK48" s="1">
        <v>16</v>
      </c>
      <c r="DL48" s="1">
        <v>0.22</v>
      </c>
      <c r="DM48" s="1">
        <v>0.08</v>
      </c>
      <c r="DN48" s="1">
        <v>-34.333429268292598</v>
      </c>
      <c r="DO48" s="1">
        <v>-13.9179512195121</v>
      </c>
      <c r="DP48" s="1">
        <v>1.4094765904914299</v>
      </c>
      <c r="DQ48" s="1">
        <v>0</v>
      </c>
      <c r="DR48" s="1">
        <v>2.1281343902439001</v>
      </c>
      <c r="DS48" s="1">
        <v>-2.66397909407621E-2</v>
      </c>
      <c r="DT48" s="1">
        <v>6.6484775623062899E-3</v>
      </c>
      <c r="DU48" s="1">
        <v>1</v>
      </c>
      <c r="DV48" s="1">
        <v>1</v>
      </c>
      <c r="DW48" s="1">
        <v>2</v>
      </c>
      <c r="DX48" s="4">
        <v>44563</v>
      </c>
      <c r="DY48" s="1">
        <v>2.9891200000000002</v>
      </c>
      <c r="DZ48" s="1">
        <v>2.7246600000000001</v>
      </c>
      <c r="EA48" s="1">
        <v>8.9912099999999995E-2</v>
      </c>
      <c r="EB48" s="1">
        <v>9.3120999999999995E-2</v>
      </c>
      <c r="EC48" s="1">
        <v>6.5541699999999994E-2</v>
      </c>
      <c r="ED48" s="1">
        <v>5.7607400000000003E-2</v>
      </c>
      <c r="EE48" s="1">
        <v>29143.9</v>
      </c>
      <c r="EF48" s="1">
        <v>29135.5</v>
      </c>
      <c r="EG48" s="1">
        <v>29726.5</v>
      </c>
      <c r="EH48" s="1">
        <v>29686.1</v>
      </c>
      <c r="EI48" s="1">
        <v>36830.1</v>
      </c>
      <c r="EJ48" s="1">
        <v>37193.300000000003</v>
      </c>
      <c r="EK48" s="1">
        <v>41890.9</v>
      </c>
      <c r="EL48" s="1">
        <v>42278.9</v>
      </c>
      <c r="EM48" s="1">
        <v>1.98498</v>
      </c>
      <c r="EN48" s="1">
        <v>2.3237700000000001</v>
      </c>
      <c r="EO48" s="1">
        <v>7.0907200000000004E-2</v>
      </c>
      <c r="EP48" s="1">
        <v>0</v>
      </c>
      <c r="EQ48" s="1">
        <v>18.8324</v>
      </c>
      <c r="ER48" s="1">
        <v>999.9</v>
      </c>
      <c r="ES48" s="1">
        <v>42.3</v>
      </c>
      <c r="ET48" s="1">
        <v>24.2</v>
      </c>
      <c r="EU48" s="1">
        <v>17.306799999999999</v>
      </c>
      <c r="EV48" s="1">
        <v>62.091900000000003</v>
      </c>
      <c r="EW48" s="1">
        <v>28.5657</v>
      </c>
      <c r="EX48" s="1">
        <v>2</v>
      </c>
      <c r="EY48" s="1">
        <v>-0.49027199999999999</v>
      </c>
      <c r="EZ48" s="1">
        <v>2.9219599999999999</v>
      </c>
      <c r="FA48" s="1">
        <v>20.365300000000001</v>
      </c>
      <c r="FB48" s="1">
        <v>5.2198399999999996</v>
      </c>
      <c r="FC48" s="1">
        <v>12.0099</v>
      </c>
      <c r="FD48" s="1">
        <v>4.9914500000000004</v>
      </c>
      <c r="FE48" s="1">
        <v>3.2885800000000001</v>
      </c>
      <c r="FF48" s="1">
        <v>5096.3</v>
      </c>
      <c r="FG48" s="1">
        <v>9999</v>
      </c>
      <c r="FH48" s="1">
        <v>9999</v>
      </c>
      <c r="FI48" s="1">
        <v>86.4</v>
      </c>
      <c r="FJ48" s="1">
        <v>1.86707</v>
      </c>
      <c r="FK48" s="1">
        <v>1.86615</v>
      </c>
      <c r="FL48" s="1">
        <v>1.86568</v>
      </c>
      <c r="FM48" s="1">
        <v>1.8655600000000001</v>
      </c>
      <c r="FN48" s="1">
        <v>1.86737</v>
      </c>
      <c r="FO48" s="1">
        <v>1.8699600000000001</v>
      </c>
      <c r="FP48" s="1">
        <v>1.86859</v>
      </c>
      <c r="FQ48" s="1">
        <v>1.87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 t="s">
        <v>276</v>
      </c>
      <c r="FX48" s="1" t="s">
        <v>277</v>
      </c>
      <c r="FY48" s="1" t="s">
        <v>277</v>
      </c>
      <c r="FZ48" s="1" t="s">
        <v>277</v>
      </c>
      <c r="GA48" s="1" t="s">
        <v>277</v>
      </c>
      <c r="GB48" s="1">
        <v>0</v>
      </c>
      <c r="GC48" s="1">
        <v>100</v>
      </c>
      <c r="GD48" s="1">
        <v>100</v>
      </c>
      <c r="GE48" s="1">
        <v>-4.7949999999999999</v>
      </c>
      <c r="GF48" s="1">
        <v>-0.1424</v>
      </c>
      <c r="GG48" s="1">
        <v>-1.7115635259145201</v>
      </c>
      <c r="GH48" s="1">
        <v>-6.6878451854120897E-3</v>
      </c>
      <c r="GI48" s="2">
        <v>1.21362754937797E-6</v>
      </c>
      <c r="GJ48" s="2">
        <v>-3.4841582711024898E-10</v>
      </c>
      <c r="GK48" s="1">
        <v>-0.26415922596868802</v>
      </c>
      <c r="GL48" s="1">
        <v>-3.2847856600420498E-3</v>
      </c>
      <c r="GM48" s="1">
        <v>1.0584623776091499E-3</v>
      </c>
      <c r="GN48" s="2">
        <v>-2.1797319391351001E-5</v>
      </c>
      <c r="GO48" s="1">
        <v>3</v>
      </c>
      <c r="GP48" s="1">
        <v>2464</v>
      </c>
      <c r="GQ48" s="1">
        <v>1</v>
      </c>
      <c r="GR48" s="1">
        <v>19</v>
      </c>
      <c r="GS48" s="1">
        <v>35.200000000000003</v>
      </c>
      <c r="GT48" s="1">
        <v>35.299999999999997</v>
      </c>
      <c r="GU48" s="1">
        <v>1.5966800000000001</v>
      </c>
      <c r="GV48" s="1">
        <v>2.19238</v>
      </c>
      <c r="GW48" s="1">
        <v>1.94702</v>
      </c>
      <c r="GX48" s="1">
        <v>2.8015099999999999</v>
      </c>
      <c r="GY48" s="1">
        <v>2.19482</v>
      </c>
      <c r="GZ48" s="1">
        <v>2.2729499999999998</v>
      </c>
      <c r="HA48" s="1">
        <v>31.892700000000001</v>
      </c>
      <c r="HB48" s="1">
        <v>15.480399999999999</v>
      </c>
      <c r="HC48" s="1">
        <v>18</v>
      </c>
      <c r="HD48" s="1">
        <v>448.63299999999998</v>
      </c>
      <c r="HE48" s="1">
        <v>697.625</v>
      </c>
      <c r="HF48" s="1">
        <v>14.3072</v>
      </c>
      <c r="HG48" s="1">
        <v>20.884799999999998</v>
      </c>
      <c r="HH48" s="1">
        <v>30.000699999999998</v>
      </c>
      <c r="HI48" s="1">
        <v>20.6982</v>
      </c>
      <c r="HJ48" s="1">
        <v>20.5853</v>
      </c>
      <c r="HK48" s="1">
        <v>31.957699999999999</v>
      </c>
      <c r="HL48" s="1">
        <v>23.553999999999998</v>
      </c>
      <c r="HM48" s="1">
        <v>40.476100000000002</v>
      </c>
      <c r="HN48" s="1">
        <v>14.3101</v>
      </c>
      <c r="HO48" s="1">
        <v>553.89800000000002</v>
      </c>
      <c r="HP48" s="1">
        <v>13.2056</v>
      </c>
      <c r="HQ48" s="1">
        <v>101.682</v>
      </c>
      <c r="HR48" s="1">
        <v>101.56399999999999</v>
      </c>
    </row>
    <row r="49" spans="1:226" x14ac:dyDescent="0.2">
      <c r="A49" s="1">
        <v>33</v>
      </c>
      <c r="B49" s="1">
        <v>1657121324.5999999</v>
      </c>
      <c r="C49" s="1">
        <v>221.5</v>
      </c>
      <c r="D49" s="1" t="s">
        <v>310</v>
      </c>
      <c r="E49" s="3">
        <v>0.43662037037037038</v>
      </c>
      <c r="F49" s="1">
        <v>5</v>
      </c>
      <c r="G49" s="1" t="s">
        <v>927</v>
      </c>
      <c r="H49" s="1" t="s">
        <v>274</v>
      </c>
      <c r="I49" s="1">
        <v>1657121317.0999899</v>
      </c>
      <c r="J49" s="1">
        <f t="shared" si="0"/>
        <v>1.7965509739858094E-3</v>
      </c>
      <c r="K49" s="1">
        <f t="shared" si="1"/>
        <v>1.7965509739858094</v>
      </c>
      <c r="L49" s="1">
        <f t="shared" si="2"/>
        <v>12.883209838623703</v>
      </c>
      <c r="M49" s="1">
        <f t="shared" si="3"/>
        <v>487.18096296296198</v>
      </c>
      <c r="N49" s="1">
        <f t="shared" si="4"/>
        <v>286.06351535081109</v>
      </c>
      <c r="O49" s="1">
        <f t="shared" si="5"/>
        <v>21.22131527600769</v>
      </c>
      <c r="P49" s="1">
        <f t="shared" si="6"/>
        <v>36.140997564220591</v>
      </c>
      <c r="Q49" s="1">
        <f t="shared" si="7"/>
        <v>0.11034416923103517</v>
      </c>
      <c r="R49" s="1">
        <f t="shared" si="8"/>
        <v>2.4341997342639208</v>
      </c>
      <c r="S49" s="1">
        <f t="shared" si="9"/>
        <v>0.10763877306330225</v>
      </c>
      <c r="T49" s="1">
        <f t="shared" si="10"/>
        <v>6.7511777621253252E-2</v>
      </c>
      <c r="U49" s="1">
        <f t="shared" si="11"/>
        <v>321.50029322222167</v>
      </c>
      <c r="V49" s="1">
        <f t="shared" si="12"/>
        <v>21.203412497801114</v>
      </c>
      <c r="W49" s="1">
        <f t="shared" si="13"/>
        <v>19.995029629629599</v>
      </c>
      <c r="X49" s="1">
        <f t="shared" si="14"/>
        <v>2.3458909216004806</v>
      </c>
      <c r="Y49" s="1">
        <f t="shared" si="15"/>
        <v>49.977858491835356</v>
      </c>
      <c r="Z49" s="1">
        <f t="shared" si="16"/>
        <v>1.1367837998832144</v>
      </c>
      <c r="AA49" s="1">
        <f t="shared" si="17"/>
        <v>2.2745748501187291</v>
      </c>
      <c r="AB49" s="1">
        <f t="shared" si="18"/>
        <v>1.2091071217172662</v>
      </c>
      <c r="AC49" s="1">
        <f t="shared" si="19"/>
        <v>-79.2278979527742</v>
      </c>
      <c r="AD49" s="1">
        <f t="shared" si="20"/>
        <v>-65.296955435043387</v>
      </c>
      <c r="AE49" s="1">
        <f t="shared" si="21"/>
        <v>-5.3792564365994693</v>
      </c>
      <c r="AF49" s="1">
        <f t="shared" si="22"/>
        <v>171.59618339780462</v>
      </c>
      <c r="AG49" s="1">
        <f t="shared" si="23"/>
        <v>29.147035488032166</v>
      </c>
      <c r="AH49" s="1">
        <f t="shared" si="24"/>
        <v>1.7955996983894598</v>
      </c>
      <c r="AI49" s="1">
        <f t="shared" si="25"/>
        <v>12.883209838623703</v>
      </c>
      <c r="AJ49" s="1">
        <v>546.48918504694996</v>
      </c>
      <c r="AK49" s="1">
        <v>517.69692121212097</v>
      </c>
      <c r="AL49" s="1">
        <v>3.2974867107365098</v>
      </c>
      <c r="AM49" s="1">
        <v>65.361685950020401</v>
      </c>
      <c r="AN49" s="1">
        <f t="shared" si="26"/>
        <v>1.7965509739858094</v>
      </c>
      <c r="AO49" s="1">
        <v>13.207163526874201</v>
      </c>
      <c r="AP49" s="1">
        <v>15.329878181818099</v>
      </c>
      <c r="AQ49" s="2">
        <v>2.64794342358182E-5</v>
      </c>
      <c r="AR49" s="1">
        <v>78.164141242065995</v>
      </c>
      <c r="AS49" s="1">
        <v>0</v>
      </c>
      <c r="AT49" s="1">
        <v>0</v>
      </c>
      <c r="AU49" s="1">
        <f t="shared" si="27"/>
        <v>1</v>
      </c>
      <c r="AV49" s="1">
        <f t="shared" si="28"/>
        <v>0</v>
      </c>
      <c r="AW49" s="1">
        <f t="shared" si="29"/>
        <v>40163.068716549096</v>
      </c>
      <c r="AX49" s="1">
        <f t="shared" si="30"/>
        <v>1999.90333333333</v>
      </c>
      <c r="AY49" s="1">
        <f t="shared" si="31"/>
        <v>1681.1186555555526</v>
      </c>
      <c r="AZ49" s="1">
        <f t="shared" si="32"/>
        <v>0.84059995677568855</v>
      </c>
      <c r="BA49" s="1">
        <f t="shared" si="33"/>
        <v>0.160757916577079</v>
      </c>
      <c r="BB49" s="1">
        <v>6</v>
      </c>
      <c r="BC49" s="1">
        <v>0.5</v>
      </c>
      <c r="BD49" s="1" t="s">
        <v>275</v>
      </c>
      <c r="BE49" s="1">
        <v>2</v>
      </c>
      <c r="BF49" s="1" t="b">
        <v>1</v>
      </c>
      <c r="BG49" s="1">
        <v>1657121317.0999899</v>
      </c>
      <c r="BH49" s="1">
        <v>487.18096296296198</v>
      </c>
      <c r="BI49" s="1">
        <v>523.20762962962897</v>
      </c>
      <c r="BJ49" s="1">
        <v>15.3238555555555</v>
      </c>
      <c r="BK49" s="1">
        <v>13.2021259259259</v>
      </c>
      <c r="BL49" s="1">
        <v>491.93014814814802</v>
      </c>
      <c r="BM49" s="1">
        <v>15.466274074074001</v>
      </c>
      <c r="BN49" s="1">
        <v>499.99325925925899</v>
      </c>
      <c r="BO49" s="1">
        <v>74.083944444444398</v>
      </c>
      <c r="BP49" s="1">
        <v>9.9983729629629606E-2</v>
      </c>
      <c r="BQ49" s="1">
        <v>19.497462962962899</v>
      </c>
      <c r="BR49" s="1">
        <v>19.995029629629599</v>
      </c>
      <c r="BS49" s="1">
        <v>999.9</v>
      </c>
      <c r="BT49" s="1">
        <v>0</v>
      </c>
      <c r="BU49" s="1">
        <v>0</v>
      </c>
      <c r="BV49" s="1">
        <v>9996.0499999999993</v>
      </c>
      <c r="BW49" s="1">
        <v>0</v>
      </c>
      <c r="BX49" s="1">
        <v>1325.4455555555501</v>
      </c>
      <c r="BY49" s="1">
        <v>-36.026681481481397</v>
      </c>
      <c r="BZ49" s="1">
        <v>494.76266666666601</v>
      </c>
      <c r="CA49" s="1">
        <v>530.20762962962897</v>
      </c>
      <c r="CB49" s="1">
        <v>2.12175037037037</v>
      </c>
      <c r="CC49" s="1">
        <v>523.20762962962897</v>
      </c>
      <c r="CD49" s="1">
        <v>13.2021259259259</v>
      </c>
      <c r="CE49" s="1">
        <v>1.1352511111111101</v>
      </c>
      <c r="CF49" s="1">
        <v>0.97806455555555505</v>
      </c>
      <c r="CG49" s="1">
        <v>8.7785177777777701</v>
      </c>
      <c r="CH49" s="1">
        <v>6.5936466666666602</v>
      </c>
      <c r="CI49" s="1">
        <v>1999.90333333333</v>
      </c>
      <c r="CJ49" s="1">
        <v>0.98000177777777697</v>
      </c>
      <c r="CK49" s="1">
        <v>1.9998137037037001E-2</v>
      </c>
      <c r="CL49" s="1">
        <v>0</v>
      </c>
      <c r="CM49" s="1">
        <v>2.25654814814814</v>
      </c>
      <c r="CN49" s="1">
        <v>0</v>
      </c>
      <c r="CO49" s="1">
        <v>13073.662962962901</v>
      </c>
      <c r="CP49" s="1">
        <v>16748.655555555499</v>
      </c>
      <c r="CQ49" s="1">
        <v>36.592259259259201</v>
      </c>
      <c r="CR49" s="1">
        <v>38.027592592592498</v>
      </c>
      <c r="CS49" s="1">
        <v>37.171074074073999</v>
      </c>
      <c r="CT49" s="1">
        <v>36.1201111111111</v>
      </c>
      <c r="CU49" s="1">
        <v>35.4927407407407</v>
      </c>
      <c r="CV49" s="1">
        <v>1959.9081481481401</v>
      </c>
      <c r="CW49" s="1">
        <v>39.9951851851851</v>
      </c>
      <c r="CX49" s="1">
        <v>0</v>
      </c>
      <c r="CY49" s="1">
        <v>1657121330.5999999</v>
      </c>
      <c r="CZ49" s="1">
        <v>0</v>
      </c>
      <c r="DA49" s="1">
        <v>1657119205.5999999</v>
      </c>
      <c r="DB49" s="3">
        <v>0.4120949074074074</v>
      </c>
      <c r="DC49" s="1">
        <v>1657119205.5999999</v>
      </c>
      <c r="DD49" s="1">
        <v>1657119202.0999999</v>
      </c>
      <c r="DE49" s="1">
        <v>2</v>
      </c>
      <c r="DF49" s="1">
        <v>0.621</v>
      </c>
      <c r="DG49" s="1">
        <v>-0.04</v>
      </c>
      <c r="DH49" s="1">
        <v>-4.3570000000000002</v>
      </c>
      <c r="DI49" s="1">
        <v>-0.13400000000000001</v>
      </c>
      <c r="DJ49" s="1">
        <v>420</v>
      </c>
      <c r="DK49" s="1">
        <v>16</v>
      </c>
      <c r="DL49" s="1">
        <v>0.22</v>
      </c>
      <c r="DM49" s="1">
        <v>0.08</v>
      </c>
      <c r="DN49" s="1">
        <v>-35.421814634146301</v>
      </c>
      <c r="DO49" s="1">
        <v>-10.352485714285599</v>
      </c>
      <c r="DP49" s="1">
        <v>1.0336669644737499</v>
      </c>
      <c r="DQ49" s="1">
        <v>0</v>
      </c>
      <c r="DR49" s="1">
        <v>2.1257507317073099</v>
      </c>
      <c r="DS49" s="1">
        <v>-6.6688013937279994E-2</v>
      </c>
      <c r="DT49" s="1">
        <v>6.7177574620004704E-3</v>
      </c>
      <c r="DU49" s="1">
        <v>1</v>
      </c>
      <c r="DV49" s="1">
        <v>1</v>
      </c>
      <c r="DW49" s="1">
        <v>2</v>
      </c>
      <c r="DX49" s="4">
        <v>44563</v>
      </c>
      <c r="DY49" s="1">
        <v>2.9890500000000002</v>
      </c>
      <c r="DZ49" s="1">
        <v>2.7248000000000001</v>
      </c>
      <c r="EA49" s="1">
        <v>9.2042200000000005E-2</v>
      </c>
      <c r="EB49" s="1">
        <v>9.5197900000000002E-2</v>
      </c>
      <c r="EC49" s="1">
        <v>6.5556199999999995E-2</v>
      </c>
      <c r="ED49" s="1">
        <v>5.7626400000000001E-2</v>
      </c>
      <c r="EE49" s="1">
        <v>29074.9</v>
      </c>
      <c r="EF49" s="1">
        <v>29068</v>
      </c>
      <c r="EG49" s="1">
        <v>29725.7</v>
      </c>
      <c r="EH49" s="1">
        <v>29685.4</v>
      </c>
      <c r="EI49" s="1">
        <v>36828.800000000003</v>
      </c>
      <c r="EJ49" s="1">
        <v>37191.599999999999</v>
      </c>
      <c r="EK49" s="1">
        <v>41890</v>
      </c>
      <c r="EL49" s="1">
        <v>42277.7</v>
      </c>
      <c r="EM49" s="1">
        <v>1.9845200000000001</v>
      </c>
      <c r="EN49" s="1">
        <v>2.3236699999999999</v>
      </c>
      <c r="EO49" s="1">
        <v>7.0668800000000004E-2</v>
      </c>
      <c r="EP49" s="1">
        <v>0</v>
      </c>
      <c r="EQ49" s="1">
        <v>18.837700000000002</v>
      </c>
      <c r="ER49" s="1">
        <v>999.9</v>
      </c>
      <c r="ES49" s="1">
        <v>42.3</v>
      </c>
      <c r="ET49" s="1">
        <v>24.2</v>
      </c>
      <c r="EU49" s="1">
        <v>17.306999999999999</v>
      </c>
      <c r="EV49" s="1">
        <v>61.8919</v>
      </c>
      <c r="EW49" s="1">
        <v>28.637799999999999</v>
      </c>
      <c r="EX49" s="1">
        <v>2</v>
      </c>
      <c r="EY49" s="1">
        <v>-0.488369</v>
      </c>
      <c r="EZ49" s="1">
        <v>4.0026200000000003</v>
      </c>
      <c r="FA49" s="1">
        <v>20.340199999999999</v>
      </c>
      <c r="FB49" s="1">
        <v>5.2183400000000004</v>
      </c>
      <c r="FC49" s="1">
        <v>12.0099</v>
      </c>
      <c r="FD49" s="1">
        <v>4.9908999999999999</v>
      </c>
      <c r="FE49" s="1">
        <v>3.2885</v>
      </c>
      <c r="FF49" s="1">
        <v>5096.3</v>
      </c>
      <c r="FG49" s="1">
        <v>9999</v>
      </c>
      <c r="FH49" s="1">
        <v>9999</v>
      </c>
      <c r="FI49" s="1">
        <v>86.4</v>
      </c>
      <c r="FJ49" s="1">
        <v>1.86707</v>
      </c>
      <c r="FK49" s="1">
        <v>1.86615</v>
      </c>
      <c r="FL49" s="1">
        <v>1.8656600000000001</v>
      </c>
      <c r="FM49" s="1">
        <v>1.86555</v>
      </c>
      <c r="FN49" s="1">
        <v>1.86737</v>
      </c>
      <c r="FO49" s="1">
        <v>1.8699600000000001</v>
      </c>
      <c r="FP49" s="1">
        <v>1.86859</v>
      </c>
      <c r="FQ49" s="1">
        <v>1.8699699999999999</v>
      </c>
      <c r="FR49" s="1">
        <v>0</v>
      </c>
      <c r="FS49" s="1">
        <v>0</v>
      </c>
      <c r="FT49" s="1">
        <v>0</v>
      </c>
      <c r="FU49" s="1">
        <v>0</v>
      </c>
      <c r="FV49" s="1">
        <v>0</v>
      </c>
      <c r="FW49" s="1" t="s">
        <v>276</v>
      </c>
      <c r="FX49" s="1" t="s">
        <v>277</v>
      </c>
      <c r="FY49" s="1" t="s">
        <v>277</v>
      </c>
      <c r="FZ49" s="1" t="s">
        <v>277</v>
      </c>
      <c r="GA49" s="1" t="s">
        <v>277</v>
      </c>
      <c r="GB49" s="1">
        <v>0</v>
      </c>
      <c r="GC49" s="1">
        <v>100</v>
      </c>
      <c r="GD49" s="1">
        <v>100</v>
      </c>
      <c r="GE49" s="1">
        <v>-4.8890000000000002</v>
      </c>
      <c r="GF49" s="1">
        <v>-0.1424</v>
      </c>
      <c r="GG49" s="1">
        <v>-1.7115635259145201</v>
      </c>
      <c r="GH49" s="1">
        <v>-6.6878451854120897E-3</v>
      </c>
      <c r="GI49" s="2">
        <v>1.21362754937797E-6</v>
      </c>
      <c r="GJ49" s="2">
        <v>-3.4841582711024898E-10</v>
      </c>
      <c r="GK49" s="1">
        <v>-0.26415922596868802</v>
      </c>
      <c r="GL49" s="1">
        <v>-3.2847856600420498E-3</v>
      </c>
      <c r="GM49" s="1">
        <v>1.0584623776091499E-3</v>
      </c>
      <c r="GN49" s="2">
        <v>-2.1797319391351001E-5</v>
      </c>
      <c r="GO49" s="1">
        <v>3</v>
      </c>
      <c r="GP49" s="1">
        <v>2464</v>
      </c>
      <c r="GQ49" s="1">
        <v>1</v>
      </c>
      <c r="GR49" s="1">
        <v>19</v>
      </c>
      <c r="GS49" s="1">
        <v>35.299999999999997</v>
      </c>
      <c r="GT49" s="1">
        <v>35.4</v>
      </c>
      <c r="GU49" s="1">
        <v>1.63208</v>
      </c>
      <c r="GV49" s="1">
        <v>2.2155800000000001</v>
      </c>
      <c r="GW49" s="1">
        <v>1.94702</v>
      </c>
      <c r="GX49" s="1">
        <v>2.8002899999999999</v>
      </c>
      <c r="GY49" s="1">
        <v>2.19482</v>
      </c>
      <c r="GZ49" s="1">
        <v>2.2912599999999999</v>
      </c>
      <c r="HA49" s="1">
        <v>31.892700000000001</v>
      </c>
      <c r="HB49" s="1">
        <v>15.4542</v>
      </c>
      <c r="HC49" s="1">
        <v>18</v>
      </c>
      <c r="HD49" s="1">
        <v>448.44799999999998</v>
      </c>
      <c r="HE49" s="1">
        <v>697.649</v>
      </c>
      <c r="HF49" s="1">
        <v>14.274100000000001</v>
      </c>
      <c r="HG49" s="1">
        <v>20.8919</v>
      </c>
      <c r="HH49" s="1">
        <v>30.001799999999999</v>
      </c>
      <c r="HI49" s="1">
        <v>20.706199999999999</v>
      </c>
      <c r="HJ49" s="1">
        <v>20.5931</v>
      </c>
      <c r="HK49" s="1">
        <v>32.764200000000002</v>
      </c>
      <c r="HL49" s="1">
        <v>23.553999999999998</v>
      </c>
      <c r="HM49" s="1">
        <v>40.476100000000002</v>
      </c>
      <c r="HN49" s="1">
        <v>13.9658</v>
      </c>
      <c r="HO49" s="1">
        <v>573.94200000000001</v>
      </c>
      <c r="HP49" s="1">
        <v>13.2056</v>
      </c>
      <c r="HQ49" s="1">
        <v>101.679</v>
      </c>
      <c r="HR49" s="1">
        <v>101.56100000000001</v>
      </c>
    </row>
    <row r="50" spans="1:226" x14ac:dyDescent="0.2">
      <c r="A50" s="1">
        <v>34</v>
      </c>
      <c r="B50" s="1">
        <v>1657121329.5999999</v>
      </c>
      <c r="C50" s="1">
        <v>226.5</v>
      </c>
      <c r="D50" s="1" t="s">
        <v>311</v>
      </c>
      <c r="E50" s="3">
        <v>0.43667824074074074</v>
      </c>
      <c r="F50" s="1">
        <v>5</v>
      </c>
      <c r="G50" s="1" t="s">
        <v>928</v>
      </c>
      <c r="H50" s="1" t="s">
        <v>274</v>
      </c>
      <c r="I50" s="1">
        <v>1657121321.81428</v>
      </c>
      <c r="J50" s="1">
        <f t="shared" si="0"/>
        <v>1.7776632804202077E-3</v>
      </c>
      <c r="K50" s="1">
        <f t="shared" si="1"/>
        <v>1.7776632804202077</v>
      </c>
      <c r="L50" s="1">
        <f t="shared" si="2"/>
        <v>13.347840612778255</v>
      </c>
      <c r="M50" s="1">
        <f t="shared" si="3"/>
        <v>502.33142857142798</v>
      </c>
      <c r="N50" s="1">
        <f t="shared" si="4"/>
        <v>291.80754714618797</v>
      </c>
      <c r="O50" s="1">
        <f t="shared" si="5"/>
        <v>21.647444486810894</v>
      </c>
      <c r="P50" s="1">
        <f t="shared" si="6"/>
        <v>37.264943351628645</v>
      </c>
      <c r="Q50" s="1">
        <f t="shared" si="7"/>
        <v>0.10908184467477096</v>
      </c>
      <c r="R50" s="1">
        <f t="shared" si="8"/>
        <v>2.4347480842419476</v>
      </c>
      <c r="S50" s="1">
        <f t="shared" si="9"/>
        <v>0.10643777432816375</v>
      </c>
      <c r="T50" s="1">
        <f t="shared" si="10"/>
        <v>6.675583010334521E-2</v>
      </c>
      <c r="U50" s="1">
        <f t="shared" si="11"/>
        <v>321.49881728571313</v>
      </c>
      <c r="V50" s="1">
        <f t="shared" si="12"/>
        <v>21.212985459214259</v>
      </c>
      <c r="W50" s="1">
        <f t="shared" si="13"/>
        <v>20.000592857142799</v>
      </c>
      <c r="X50" s="1">
        <f t="shared" si="14"/>
        <v>2.3466992469869399</v>
      </c>
      <c r="Y50" s="1">
        <f t="shared" si="15"/>
        <v>49.966352558762196</v>
      </c>
      <c r="Z50" s="1">
        <f t="shared" si="16"/>
        <v>1.1368103716347668</v>
      </c>
      <c r="AA50" s="1">
        <f t="shared" si="17"/>
        <v>2.2751518040021788</v>
      </c>
      <c r="AB50" s="1">
        <f t="shared" si="18"/>
        <v>1.209888875352173</v>
      </c>
      <c r="AC50" s="1">
        <f t="shared" si="19"/>
        <v>-78.394950666531159</v>
      </c>
      <c r="AD50" s="1">
        <f t="shared" si="20"/>
        <v>-65.506370327044223</v>
      </c>
      <c r="AE50" s="1">
        <f t="shared" si="21"/>
        <v>-5.3955595523080548</v>
      </c>
      <c r="AF50" s="1">
        <f t="shared" si="22"/>
        <v>172.2019367398297</v>
      </c>
      <c r="AG50" s="1">
        <f t="shared" si="23"/>
        <v>29.690399105831585</v>
      </c>
      <c r="AH50" s="1">
        <f t="shared" si="24"/>
        <v>1.7902997532994103</v>
      </c>
      <c r="AI50" s="1">
        <f t="shared" si="25"/>
        <v>13.347840612778255</v>
      </c>
      <c r="AJ50" s="1">
        <v>563.42117181157096</v>
      </c>
      <c r="AK50" s="1">
        <v>534.07065454545398</v>
      </c>
      <c r="AL50" s="1">
        <v>3.2959706406542102</v>
      </c>
      <c r="AM50" s="1">
        <v>65.361685950020401</v>
      </c>
      <c r="AN50" s="1">
        <f t="shared" si="26"/>
        <v>1.7776632804202077</v>
      </c>
      <c r="AO50" s="1">
        <v>13.2131555812065</v>
      </c>
      <c r="AP50" s="1">
        <v>15.3140533333333</v>
      </c>
      <c r="AQ50" s="2">
        <v>-8.1828916211187407E-5</v>
      </c>
      <c r="AR50" s="1">
        <v>78.164141242065995</v>
      </c>
      <c r="AS50" s="1">
        <v>0</v>
      </c>
      <c r="AT50" s="1">
        <v>0</v>
      </c>
      <c r="AU50" s="1">
        <f t="shared" si="27"/>
        <v>1</v>
      </c>
      <c r="AV50" s="1">
        <f t="shared" si="28"/>
        <v>0</v>
      </c>
      <c r="AW50" s="1">
        <f t="shared" si="29"/>
        <v>40176.329733408864</v>
      </c>
      <c r="AX50" s="1">
        <f t="shared" si="30"/>
        <v>1999.8928571428501</v>
      </c>
      <c r="AY50" s="1">
        <f t="shared" si="31"/>
        <v>1681.109957142851</v>
      </c>
      <c r="AZ50" s="1">
        <f t="shared" si="32"/>
        <v>0.84060001071485968</v>
      </c>
      <c r="BA50" s="1">
        <f t="shared" si="33"/>
        <v>0.16075802067967926</v>
      </c>
      <c r="BB50" s="1">
        <v>6</v>
      </c>
      <c r="BC50" s="1">
        <v>0.5</v>
      </c>
      <c r="BD50" s="1" t="s">
        <v>275</v>
      </c>
      <c r="BE50" s="1">
        <v>2</v>
      </c>
      <c r="BF50" s="1" t="b">
        <v>1</v>
      </c>
      <c r="BG50" s="1">
        <v>1657121321.81428</v>
      </c>
      <c r="BH50" s="1">
        <v>502.33142857142798</v>
      </c>
      <c r="BI50" s="1">
        <v>539.03874999999903</v>
      </c>
      <c r="BJ50" s="1">
        <v>15.3242035714285</v>
      </c>
      <c r="BK50" s="1">
        <v>13.2087857142857</v>
      </c>
      <c r="BL50" s="1">
        <v>507.16800000000001</v>
      </c>
      <c r="BM50" s="1">
        <v>15.466617857142801</v>
      </c>
      <c r="BN50" s="1">
        <v>500.00471428571399</v>
      </c>
      <c r="BO50" s="1">
        <v>74.083999999999904</v>
      </c>
      <c r="BP50" s="1">
        <v>9.9977414285714203E-2</v>
      </c>
      <c r="BQ50" s="1">
        <v>19.501542857142798</v>
      </c>
      <c r="BR50" s="1">
        <v>20.000592857142799</v>
      </c>
      <c r="BS50" s="1">
        <v>999.9</v>
      </c>
      <c r="BT50" s="1">
        <v>0</v>
      </c>
      <c r="BU50" s="1">
        <v>0</v>
      </c>
      <c r="BV50" s="1">
        <v>9999.6285714285696</v>
      </c>
      <c r="BW50" s="1">
        <v>0</v>
      </c>
      <c r="BX50" s="1">
        <v>1325.7614285714201</v>
      </c>
      <c r="BY50" s="1">
        <v>-36.707278571428503</v>
      </c>
      <c r="BZ50" s="1">
        <v>510.14907142857101</v>
      </c>
      <c r="CA50" s="1">
        <v>546.25428571428495</v>
      </c>
      <c r="CB50" s="1">
        <v>2.1154282142857102</v>
      </c>
      <c r="CC50" s="1">
        <v>539.03874999999903</v>
      </c>
      <c r="CD50" s="1">
        <v>13.2087857142857</v>
      </c>
      <c r="CE50" s="1">
        <v>1.1352782142857101</v>
      </c>
      <c r="CF50" s="1">
        <v>0.978559535714285</v>
      </c>
      <c r="CG50" s="1">
        <v>8.7788657142857094</v>
      </c>
      <c r="CH50" s="1">
        <v>6.6009992857142796</v>
      </c>
      <c r="CI50" s="1">
        <v>1999.8928571428501</v>
      </c>
      <c r="CJ50" s="1">
        <v>0.97999989285714295</v>
      </c>
      <c r="CK50" s="1">
        <v>2.0000149999999901E-2</v>
      </c>
      <c r="CL50" s="1">
        <v>0</v>
      </c>
      <c r="CM50" s="1">
        <v>2.2746214285714199</v>
      </c>
      <c r="CN50" s="1">
        <v>0</v>
      </c>
      <c r="CO50" s="1">
        <v>13064.9321428571</v>
      </c>
      <c r="CP50" s="1">
        <v>16748.5678571428</v>
      </c>
      <c r="CQ50" s="1">
        <v>36.6425357142857</v>
      </c>
      <c r="CR50" s="1">
        <v>38.117999999999903</v>
      </c>
      <c r="CS50" s="1">
        <v>37.220750000000002</v>
      </c>
      <c r="CT50" s="1">
        <v>36.2118928571428</v>
      </c>
      <c r="CU50" s="1">
        <v>35.575607142857102</v>
      </c>
      <c r="CV50" s="1">
        <v>1959.8942857142799</v>
      </c>
      <c r="CW50" s="1">
        <v>39.998571428571402</v>
      </c>
      <c r="CX50" s="1">
        <v>0</v>
      </c>
      <c r="CY50" s="1">
        <v>1657121335.4000001</v>
      </c>
      <c r="CZ50" s="1">
        <v>0</v>
      </c>
      <c r="DA50" s="1">
        <v>1657119205.5999999</v>
      </c>
      <c r="DB50" s="3">
        <v>0.4120949074074074</v>
      </c>
      <c r="DC50" s="1">
        <v>1657119205.5999999</v>
      </c>
      <c r="DD50" s="1">
        <v>1657119202.0999999</v>
      </c>
      <c r="DE50" s="1">
        <v>2</v>
      </c>
      <c r="DF50" s="1">
        <v>0.621</v>
      </c>
      <c r="DG50" s="1">
        <v>-0.04</v>
      </c>
      <c r="DH50" s="1">
        <v>-4.3570000000000002</v>
      </c>
      <c r="DI50" s="1">
        <v>-0.13400000000000001</v>
      </c>
      <c r="DJ50" s="1">
        <v>420</v>
      </c>
      <c r="DK50" s="1">
        <v>16</v>
      </c>
      <c r="DL50" s="1">
        <v>0.22</v>
      </c>
      <c r="DM50" s="1">
        <v>0.08</v>
      </c>
      <c r="DN50" s="1">
        <v>-36.340760000000003</v>
      </c>
      <c r="DO50" s="1">
        <v>-8.7748682926828998</v>
      </c>
      <c r="DP50" s="1">
        <v>0.85515726822614302</v>
      </c>
      <c r="DQ50" s="1">
        <v>0</v>
      </c>
      <c r="DR50" s="1">
        <v>2.1183817500000002</v>
      </c>
      <c r="DS50" s="1">
        <v>-7.5031857410883002E-2</v>
      </c>
      <c r="DT50" s="1">
        <v>8.0281837570834805E-3</v>
      </c>
      <c r="DU50" s="1">
        <v>1</v>
      </c>
      <c r="DV50" s="1">
        <v>1</v>
      </c>
      <c r="DW50" s="1">
        <v>2</v>
      </c>
      <c r="DX50" s="4">
        <v>44563</v>
      </c>
      <c r="DY50" s="1">
        <v>2.98909</v>
      </c>
      <c r="DZ50" s="1">
        <v>2.7246899999999998</v>
      </c>
      <c r="EA50" s="1">
        <v>9.4131699999999999E-2</v>
      </c>
      <c r="EB50" s="1">
        <v>9.7326599999999999E-2</v>
      </c>
      <c r="EC50" s="1">
        <v>6.5503000000000006E-2</v>
      </c>
      <c r="ED50" s="1">
        <v>5.7650300000000002E-2</v>
      </c>
      <c r="EE50" s="1">
        <v>29007.599999999999</v>
      </c>
      <c r="EF50" s="1">
        <v>28999</v>
      </c>
      <c r="EG50" s="1">
        <v>29725.3</v>
      </c>
      <c r="EH50" s="1">
        <v>29684.7</v>
      </c>
      <c r="EI50" s="1">
        <v>36830.5</v>
      </c>
      <c r="EJ50" s="1">
        <v>37189.599999999999</v>
      </c>
      <c r="EK50" s="1">
        <v>41889.4</v>
      </c>
      <c r="EL50" s="1">
        <v>42276.5</v>
      </c>
      <c r="EM50" s="1">
        <v>1.98482</v>
      </c>
      <c r="EN50" s="1">
        <v>2.32355</v>
      </c>
      <c r="EO50" s="1">
        <v>7.0020600000000002E-2</v>
      </c>
      <c r="EP50" s="1">
        <v>0</v>
      </c>
      <c r="EQ50" s="1">
        <v>18.841799999999999</v>
      </c>
      <c r="ER50" s="1">
        <v>999.9</v>
      </c>
      <c r="ES50" s="1">
        <v>42.2</v>
      </c>
      <c r="ET50" s="1">
        <v>24.2</v>
      </c>
      <c r="EU50" s="1">
        <v>17.266500000000001</v>
      </c>
      <c r="EV50" s="1">
        <v>61.7819</v>
      </c>
      <c r="EW50" s="1">
        <v>28.541699999999999</v>
      </c>
      <c r="EX50" s="1">
        <v>2</v>
      </c>
      <c r="EY50" s="1">
        <v>-0.48493700000000001</v>
      </c>
      <c r="EZ50" s="1">
        <v>3.9710200000000002</v>
      </c>
      <c r="FA50" s="1">
        <v>20.3432</v>
      </c>
      <c r="FB50" s="1">
        <v>5.2193899999999998</v>
      </c>
      <c r="FC50" s="1">
        <v>12.0099</v>
      </c>
      <c r="FD50" s="1">
        <v>4.9916499999999999</v>
      </c>
      <c r="FE50" s="1">
        <v>3.2886500000000001</v>
      </c>
      <c r="FF50" s="1">
        <v>5096.5</v>
      </c>
      <c r="FG50" s="1">
        <v>9999</v>
      </c>
      <c r="FH50" s="1">
        <v>9999</v>
      </c>
      <c r="FI50" s="1">
        <v>86.4</v>
      </c>
      <c r="FJ50" s="1">
        <v>1.86707</v>
      </c>
      <c r="FK50" s="1">
        <v>1.86615</v>
      </c>
      <c r="FL50" s="1">
        <v>1.86568</v>
      </c>
      <c r="FM50" s="1">
        <v>1.86554</v>
      </c>
      <c r="FN50" s="1">
        <v>1.86737</v>
      </c>
      <c r="FO50" s="1">
        <v>1.8699600000000001</v>
      </c>
      <c r="FP50" s="1">
        <v>1.86859</v>
      </c>
      <c r="FQ50" s="1">
        <v>1.86998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 t="s">
        <v>276</v>
      </c>
      <c r="FX50" s="1" t="s">
        <v>277</v>
      </c>
      <c r="FY50" s="1" t="s">
        <v>277</v>
      </c>
      <c r="FZ50" s="1" t="s">
        <v>277</v>
      </c>
      <c r="GA50" s="1" t="s">
        <v>277</v>
      </c>
      <c r="GB50" s="1">
        <v>0</v>
      </c>
      <c r="GC50" s="1">
        <v>100</v>
      </c>
      <c r="GD50" s="1">
        <v>100</v>
      </c>
      <c r="GE50" s="1">
        <v>-4.9809999999999999</v>
      </c>
      <c r="GF50" s="1">
        <v>-0.1426</v>
      </c>
      <c r="GG50" s="1">
        <v>-1.7115635259145201</v>
      </c>
      <c r="GH50" s="1">
        <v>-6.6878451854120897E-3</v>
      </c>
      <c r="GI50" s="2">
        <v>1.21362754937797E-6</v>
      </c>
      <c r="GJ50" s="2">
        <v>-3.4841582711024898E-10</v>
      </c>
      <c r="GK50" s="1">
        <v>-0.26415922596868802</v>
      </c>
      <c r="GL50" s="1">
        <v>-3.2847856600420498E-3</v>
      </c>
      <c r="GM50" s="1">
        <v>1.0584623776091499E-3</v>
      </c>
      <c r="GN50" s="2">
        <v>-2.1797319391351001E-5</v>
      </c>
      <c r="GO50" s="1">
        <v>3</v>
      </c>
      <c r="GP50" s="1">
        <v>2464</v>
      </c>
      <c r="GQ50" s="1">
        <v>1</v>
      </c>
      <c r="GR50" s="1">
        <v>19</v>
      </c>
      <c r="GS50" s="1">
        <v>35.4</v>
      </c>
      <c r="GT50" s="1">
        <v>35.5</v>
      </c>
      <c r="GU50" s="1">
        <v>1.6735800000000001</v>
      </c>
      <c r="GV50" s="1">
        <v>2.19116</v>
      </c>
      <c r="GW50" s="1">
        <v>1.94702</v>
      </c>
      <c r="GX50" s="1">
        <v>2.8015099999999999</v>
      </c>
      <c r="GY50" s="1">
        <v>2.19482</v>
      </c>
      <c r="GZ50" s="1">
        <v>2.2814899999999998</v>
      </c>
      <c r="HA50" s="1">
        <v>31.892700000000001</v>
      </c>
      <c r="HB50" s="1">
        <v>15.462899999999999</v>
      </c>
      <c r="HC50" s="1">
        <v>18</v>
      </c>
      <c r="HD50" s="1">
        <v>448.67599999999999</v>
      </c>
      <c r="HE50" s="1">
        <v>697.64099999999996</v>
      </c>
      <c r="HF50" s="1">
        <v>13.9953</v>
      </c>
      <c r="HG50" s="1">
        <v>20.899000000000001</v>
      </c>
      <c r="HH50" s="1">
        <v>30.002199999999998</v>
      </c>
      <c r="HI50" s="1">
        <v>20.713200000000001</v>
      </c>
      <c r="HJ50" s="1">
        <v>20.600100000000001</v>
      </c>
      <c r="HK50" s="1">
        <v>33.509300000000003</v>
      </c>
      <c r="HL50" s="1">
        <v>23.553999999999998</v>
      </c>
      <c r="HM50" s="1">
        <v>40.476100000000002</v>
      </c>
      <c r="HN50" s="1">
        <v>13.9594</v>
      </c>
      <c r="HO50" s="1">
        <v>587.34100000000001</v>
      </c>
      <c r="HP50" s="1">
        <v>13.2056</v>
      </c>
      <c r="HQ50" s="1">
        <v>101.678</v>
      </c>
      <c r="HR50" s="1">
        <v>101.55800000000001</v>
      </c>
    </row>
    <row r="51" spans="1:226" x14ac:dyDescent="0.2">
      <c r="A51" s="1">
        <v>35</v>
      </c>
      <c r="B51" s="1">
        <v>1657121334.5999999</v>
      </c>
      <c r="C51" s="1">
        <v>231.5</v>
      </c>
      <c r="D51" s="1" t="s">
        <v>312</v>
      </c>
      <c r="E51" s="3">
        <v>0.43673611111111116</v>
      </c>
      <c r="F51" s="1">
        <v>5</v>
      </c>
      <c r="G51" s="1" t="s">
        <v>929</v>
      </c>
      <c r="H51" s="1" t="s">
        <v>274</v>
      </c>
      <c r="I51" s="1">
        <v>1657121327.0999899</v>
      </c>
      <c r="J51" s="1">
        <f t="shared" si="0"/>
        <v>1.7660832285836133E-3</v>
      </c>
      <c r="K51" s="1">
        <f t="shared" si="1"/>
        <v>1.7660832285836132</v>
      </c>
      <c r="L51" s="1">
        <f t="shared" si="2"/>
        <v>13.756777520932657</v>
      </c>
      <c r="M51" s="1">
        <f t="shared" si="3"/>
        <v>519.47448148148101</v>
      </c>
      <c r="N51" s="1">
        <f t="shared" si="4"/>
        <v>300.94729433350966</v>
      </c>
      <c r="O51" s="1">
        <f t="shared" si="5"/>
        <v>22.3254969303098</v>
      </c>
      <c r="P51" s="1">
        <f t="shared" si="6"/>
        <v>38.536734371955198</v>
      </c>
      <c r="Q51" s="1">
        <f t="shared" si="7"/>
        <v>0.10826682454521284</v>
      </c>
      <c r="R51" s="1">
        <f t="shared" si="8"/>
        <v>2.4349589154188993</v>
      </c>
      <c r="S51" s="1">
        <f t="shared" si="9"/>
        <v>0.10566182913778126</v>
      </c>
      <c r="T51" s="1">
        <f t="shared" si="10"/>
        <v>6.6267471243487863E-2</v>
      </c>
      <c r="U51" s="1">
        <f t="shared" si="11"/>
        <v>321.49655244444313</v>
      </c>
      <c r="V51" s="1">
        <f t="shared" si="12"/>
        <v>21.216928380901432</v>
      </c>
      <c r="W51" s="1">
        <f t="shared" si="13"/>
        <v>20.005022222222198</v>
      </c>
      <c r="X51" s="1">
        <f t="shared" si="14"/>
        <v>2.3473429990215595</v>
      </c>
      <c r="Y51" s="1">
        <f t="shared" si="15"/>
        <v>49.951577812713793</v>
      </c>
      <c r="Z51" s="1">
        <f t="shared" si="16"/>
        <v>1.1365096595259863</v>
      </c>
      <c r="AA51" s="1">
        <f t="shared" si="17"/>
        <v>2.2752227442888082</v>
      </c>
      <c r="AB51" s="1">
        <f t="shared" si="18"/>
        <v>1.2108333394955733</v>
      </c>
      <c r="AC51" s="1">
        <f t="shared" si="19"/>
        <v>-77.884270380537345</v>
      </c>
      <c r="AD51" s="1">
        <f t="shared" si="20"/>
        <v>-66.027655850177538</v>
      </c>
      <c r="AE51" s="1">
        <f t="shared" si="21"/>
        <v>-5.4381628117374596</v>
      </c>
      <c r="AF51" s="1">
        <f t="shared" si="22"/>
        <v>172.14646340199079</v>
      </c>
      <c r="AG51" s="1">
        <f t="shared" si="23"/>
        <v>30.288333700092352</v>
      </c>
      <c r="AH51" s="1">
        <f t="shared" si="24"/>
        <v>1.7803626151255434</v>
      </c>
      <c r="AI51" s="1">
        <f t="shared" si="25"/>
        <v>13.756777520932657</v>
      </c>
      <c r="AJ51" s="1">
        <v>580.76761791113802</v>
      </c>
      <c r="AK51" s="1">
        <v>550.76064242424195</v>
      </c>
      <c r="AL51" s="1">
        <v>3.33587669869436</v>
      </c>
      <c r="AM51" s="1">
        <v>65.361685950020401</v>
      </c>
      <c r="AN51" s="1">
        <f t="shared" si="26"/>
        <v>1.7660832285836132</v>
      </c>
      <c r="AO51" s="1">
        <v>13.2218208788585</v>
      </c>
      <c r="AP51" s="1">
        <v>15.311899393939299</v>
      </c>
      <c r="AQ51" s="1">
        <v>-6.7937778364100798E-4</v>
      </c>
      <c r="AR51" s="1">
        <v>78.164141242065995</v>
      </c>
      <c r="AS51" s="1">
        <v>0</v>
      </c>
      <c r="AT51" s="1">
        <v>0</v>
      </c>
      <c r="AU51" s="1">
        <f t="shared" si="27"/>
        <v>1</v>
      </c>
      <c r="AV51" s="1">
        <f t="shared" si="28"/>
        <v>0</v>
      </c>
      <c r="AW51" s="1">
        <f t="shared" si="29"/>
        <v>40181.575793421762</v>
      </c>
      <c r="AX51" s="1">
        <f t="shared" si="30"/>
        <v>1999.8781481481401</v>
      </c>
      <c r="AY51" s="1">
        <f t="shared" si="31"/>
        <v>1681.0976444444377</v>
      </c>
      <c r="AZ51" s="1">
        <f t="shared" si="32"/>
        <v>0.84060003655778293</v>
      </c>
      <c r="BA51" s="1">
        <f t="shared" si="33"/>
        <v>0.16075807055652094</v>
      </c>
      <c r="BB51" s="1">
        <v>6</v>
      </c>
      <c r="BC51" s="1">
        <v>0.5</v>
      </c>
      <c r="BD51" s="1" t="s">
        <v>275</v>
      </c>
      <c r="BE51" s="1">
        <v>2</v>
      </c>
      <c r="BF51" s="1" t="b">
        <v>1</v>
      </c>
      <c r="BG51" s="1">
        <v>1657121327.0999899</v>
      </c>
      <c r="BH51" s="1">
        <v>519.47448148148101</v>
      </c>
      <c r="BI51" s="1">
        <v>556.93022222222203</v>
      </c>
      <c r="BJ51" s="1">
        <v>15.3201296296296</v>
      </c>
      <c r="BK51" s="1">
        <v>13.2164296296296</v>
      </c>
      <c r="BL51" s="1">
        <v>524.40951851851798</v>
      </c>
      <c r="BM51" s="1">
        <v>15.462599999999901</v>
      </c>
      <c r="BN51" s="1">
        <v>500.00111111111102</v>
      </c>
      <c r="BO51" s="1">
        <v>74.084055555555494</v>
      </c>
      <c r="BP51" s="1">
        <v>0.100020362962962</v>
      </c>
      <c r="BQ51" s="1">
        <v>19.502044444444401</v>
      </c>
      <c r="BR51" s="1">
        <v>20.005022222222198</v>
      </c>
      <c r="BS51" s="1">
        <v>999.9</v>
      </c>
      <c r="BT51" s="1">
        <v>0</v>
      </c>
      <c r="BU51" s="1">
        <v>0</v>
      </c>
      <c r="BV51" s="1">
        <v>10001</v>
      </c>
      <c r="BW51" s="1">
        <v>0</v>
      </c>
      <c r="BX51" s="1">
        <v>1325.66777777777</v>
      </c>
      <c r="BY51" s="1">
        <v>-37.455681481481399</v>
      </c>
      <c r="BZ51" s="1">
        <v>527.55651851851803</v>
      </c>
      <c r="CA51" s="1">
        <v>564.389518518518</v>
      </c>
      <c r="CB51" s="1">
        <v>2.10371</v>
      </c>
      <c r="CC51" s="1">
        <v>556.93022222222203</v>
      </c>
      <c r="CD51" s="1">
        <v>13.2164296296296</v>
      </c>
      <c r="CE51" s="1">
        <v>1.1349777777777701</v>
      </c>
      <c r="CF51" s="1">
        <v>0.97912640740740697</v>
      </c>
      <c r="CG51" s="1">
        <v>8.7749400000000009</v>
      </c>
      <c r="CH51" s="1">
        <v>6.6094159259259202</v>
      </c>
      <c r="CI51" s="1">
        <v>1999.8781481481401</v>
      </c>
      <c r="CJ51" s="1">
        <v>0.97999855555555504</v>
      </c>
      <c r="CK51" s="1">
        <v>2.0001629629629598E-2</v>
      </c>
      <c r="CL51" s="1">
        <v>0</v>
      </c>
      <c r="CM51" s="1">
        <v>2.2367111111111102</v>
      </c>
      <c r="CN51" s="1">
        <v>0</v>
      </c>
      <c r="CO51" s="1">
        <v>13056.5148148148</v>
      </c>
      <c r="CP51" s="1">
        <v>16748.437037037002</v>
      </c>
      <c r="CQ51" s="1">
        <v>36.752111111111098</v>
      </c>
      <c r="CR51" s="1">
        <v>38.286740740740697</v>
      </c>
      <c r="CS51" s="1">
        <v>37.312222222222204</v>
      </c>
      <c r="CT51" s="1">
        <v>36.347037037036998</v>
      </c>
      <c r="CU51" s="1">
        <v>35.694185185185098</v>
      </c>
      <c r="CV51" s="1">
        <v>1959.8781481481401</v>
      </c>
      <c r="CW51" s="1">
        <v>40</v>
      </c>
      <c r="CX51" s="1">
        <v>0</v>
      </c>
      <c r="CY51" s="1">
        <v>1657121340.2</v>
      </c>
      <c r="CZ51" s="1">
        <v>0</v>
      </c>
      <c r="DA51" s="1">
        <v>1657119205.5999999</v>
      </c>
      <c r="DB51" s="3">
        <v>0.4120949074074074</v>
      </c>
      <c r="DC51" s="1">
        <v>1657119205.5999999</v>
      </c>
      <c r="DD51" s="1">
        <v>1657119202.0999999</v>
      </c>
      <c r="DE51" s="1">
        <v>2</v>
      </c>
      <c r="DF51" s="1">
        <v>0.621</v>
      </c>
      <c r="DG51" s="1">
        <v>-0.04</v>
      </c>
      <c r="DH51" s="1">
        <v>-4.3570000000000002</v>
      </c>
      <c r="DI51" s="1">
        <v>-0.13400000000000001</v>
      </c>
      <c r="DJ51" s="1">
        <v>420</v>
      </c>
      <c r="DK51" s="1">
        <v>16</v>
      </c>
      <c r="DL51" s="1">
        <v>0.22</v>
      </c>
      <c r="DM51" s="1">
        <v>0.08</v>
      </c>
      <c r="DN51" s="1">
        <v>-37.06006</v>
      </c>
      <c r="DO51" s="1">
        <v>-8.4367834896810301</v>
      </c>
      <c r="DP51" s="1">
        <v>0.82619092127667404</v>
      </c>
      <c r="DQ51" s="1">
        <v>0</v>
      </c>
      <c r="DR51" s="1">
        <v>2.1086087499999899</v>
      </c>
      <c r="DS51" s="1">
        <v>-0.133761838649162</v>
      </c>
      <c r="DT51" s="1">
        <v>1.38486279442224E-2</v>
      </c>
      <c r="DU51" s="1">
        <v>0</v>
      </c>
      <c r="DV51" s="1">
        <v>0</v>
      </c>
      <c r="DW51" s="1">
        <v>2</v>
      </c>
      <c r="DX51" s="1" t="s">
        <v>292</v>
      </c>
      <c r="DY51" s="1">
        <v>2.9891899999999998</v>
      </c>
      <c r="DZ51" s="1">
        <v>2.7246199999999998</v>
      </c>
      <c r="EA51" s="1">
        <v>9.622E-2</v>
      </c>
      <c r="EB51" s="1">
        <v>9.9347500000000005E-2</v>
      </c>
      <c r="EC51" s="1">
        <v>6.5501000000000004E-2</v>
      </c>
      <c r="ED51" s="1">
        <v>5.7668799999999999E-2</v>
      </c>
      <c r="EE51" s="1">
        <v>28939.599999999999</v>
      </c>
      <c r="EF51" s="1">
        <v>28933.8</v>
      </c>
      <c r="EG51" s="1">
        <v>29724.1</v>
      </c>
      <c r="EH51" s="1">
        <v>29684.400000000001</v>
      </c>
      <c r="EI51" s="1">
        <v>36829.199999999997</v>
      </c>
      <c r="EJ51" s="1">
        <v>37188.699999999997</v>
      </c>
      <c r="EK51" s="1">
        <v>41887.800000000003</v>
      </c>
      <c r="EL51" s="1">
        <v>42276.3</v>
      </c>
      <c r="EM51" s="1">
        <v>1.98482</v>
      </c>
      <c r="EN51" s="1">
        <v>2.3233199999999998</v>
      </c>
      <c r="EO51" s="1">
        <v>6.9312799999999994E-2</v>
      </c>
      <c r="EP51" s="1">
        <v>0</v>
      </c>
      <c r="EQ51" s="1">
        <v>18.845800000000001</v>
      </c>
      <c r="ER51" s="1">
        <v>999.9</v>
      </c>
      <c r="ES51" s="1">
        <v>42.2</v>
      </c>
      <c r="ET51" s="1">
        <v>24.2</v>
      </c>
      <c r="EU51" s="1">
        <v>17.266400000000001</v>
      </c>
      <c r="EV51" s="1">
        <v>62.301900000000003</v>
      </c>
      <c r="EW51" s="1">
        <v>28.585699999999999</v>
      </c>
      <c r="EX51" s="1">
        <v>2</v>
      </c>
      <c r="EY51" s="1">
        <v>-0.48612300000000003</v>
      </c>
      <c r="EZ51" s="1">
        <v>3.6029100000000001</v>
      </c>
      <c r="FA51" s="1">
        <v>20.351700000000001</v>
      </c>
      <c r="FB51" s="1">
        <v>5.2180400000000002</v>
      </c>
      <c r="FC51" s="1">
        <v>12.0099</v>
      </c>
      <c r="FD51" s="1">
        <v>4.9912999999999998</v>
      </c>
      <c r="FE51" s="1">
        <v>3.2885</v>
      </c>
      <c r="FF51" s="1">
        <v>5096.5</v>
      </c>
      <c r="FG51" s="1">
        <v>9999</v>
      </c>
      <c r="FH51" s="1">
        <v>9999</v>
      </c>
      <c r="FI51" s="1">
        <v>86.4</v>
      </c>
      <c r="FJ51" s="1">
        <v>1.86707</v>
      </c>
      <c r="FK51" s="1">
        <v>1.86615</v>
      </c>
      <c r="FL51" s="1">
        <v>1.8656699999999999</v>
      </c>
      <c r="FM51" s="1">
        <v>1.86554</v>
      </c>
      <c r="FN51" s="1">
        <v>1.86737</v>
      </c>
      <c r="FO51" s="1">
        <v>1.8699600000000001</v>
      </c>
      <c r="FP51" s="1">
        <v>1.86859</v>
      </c>
      <c r="FQ51" s="1">
        <v>1.86998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 t="s">
        <v>276</v>
      </c>
      <c r="FX51" s="1" t="s">
        <v>277</v>
      </c>
      <c r="FY51" s="1" t="s">
        <v>277</v>
      </c>
      <c r="FZ51" s="1" t="s">
        <v>277</v>
      </c>
      <c r="GA51" s="1" t="s">
        <v>277</v>
      </c>
      <c r="GB51" s="1">
        <v>0</v>
      </c>
      <c r="GC51" s="1">
        <v>100</v>
      </c>
      <c r="GD51" s="1">
        <v>100</v>
      </c>
      <c r="GE51" s="1">
        <v>-5.0750000000000002</v>
      </c>
      <c r="GF51" s="1">
        <v>-0.1426</v>
      </c>
      <c r="GG51" s="1">
        <v>-1.7115635259145201</v>
      </c>
      <c r="GH51" s="1">
        <v>-6.6878451854120897E-3</v>
      </c>
      <c r="GI51" s="2">
        <v>1.21362754937797E-6</v>
      </c>
      <c r="GJ51" s="2">
        <v>-3.4841582711024898E-10</v>
      </c>
      <c r="GK51" s="1">
        <v>-0.26415922596868802</v>
      </c>
      <c r="GL51" s="1">
        <v>-3.2847856600420498E-3</v>
      </c>
      <c r="GM51" s="1">
        <v>1.0584623776091499E-3</v>
      </c>
      <c r="GN51" s="2">
        <v>-2.1797319391351001E-5</v>
      </c>
      <c r="GO51" s="1">
        <v>3</v>
      </c>
      <c r="GP51" s="1">
        <v>2464</v>
      </c>
      <c r="GQ51" s="1">
        <v>1</v>
      </c>
      <c r="GR51" s="1">
        <v>19</v>
      </c>
      <c r="GS51" s="1">
        <v>35.5</v>
      </c>
      <c r="GT51" s="1">
        <v>35.5</v>
      </c>
      <c r="GU51" s="1">
        <v>1.71387</v>
      </c>
      <c r="GV51" s="1">
        <v>2.1936</v>
      </c>
      <c r="GW51" s="1">
        <v>1.94702</v>
      </c>
      <c r="GX51" s="1">
        <v>2.8002899999999999</v>
      </c>
      <c r="GY51" s="1">
        <v>2.19482</v>
      </c>
      <c r="GZ51" s="1">
        <v>2.2827099999999998</v>
      </c>
      <c r="HA51" s="1">
        <v>31.892700000000001</v>
      </c>
      <c r="HB51" s="1">
        <v>15.4717</v>
      </c>
      <c r="HC51" s="1">
        <v>18</v>
      </c>
      <c r="HD51" s="1">
        <v>448.74</v>
      </c>
      <c r="HE51" s="1">
        <v>697.55899999999997</v>
      </c>
      <c r="HF51" s="1">
        <v>13.9217</v>
      </c>
      <c r="HG51" s="1">
        <v>20.906500000000001</v>
      </c>
      <c r="HH51" s="1">
        <v>30.0002</v>
      </c>
      <c r="HI51" s="1">
        <v>20.720600000000001</v>
      </c>
      <c r="HJ51" s="1">
        <v>20.607900000000001</v>
      </c>
      <c r="HK51" s="1">
        <v>34.3005</v>
      </c>
      <c r="HL51" s="1">
        <v>23.553999999999998</v>
      </c>
      <c r="HM51" s="1">
        <v>40.476100000000002</v>
      </c>
      <c r="HN51" s="1">
        <v>13.9556</v>
      </c>
      <c r="HO51" s="1">
        <v>607.39300000000003</v>
      </c>
      <c r="HP51" s="1">
        <v>13.2056</v>
      </c>
      <c r="HQ51" s="1">
        <v>101.67400000000001</v>
      </c>
      <c r="HR51" s="1">
        <v>101.55800000000001</v>
      </c>
    </row>
    <row r="52" spans="1:226" x14ac:dyDescent="0.2">
      <c r="A52" s="1">
        <v>36</v>
      </c>
      <c r="B52" s="1">
        <v>1657121339.5999999</v>
      </c>
      <c r="C52" s="1">
        <v>236.5</v>
      </c>
      <c r="D52" s="1" t="s">
        <v>313</v>
      </c>
      <c r="E52" s="3">
        <v>0.43679398148148146</v>
      </c>
      <c r="F52" s="1">
        <v>5</v>
      </c>
      <c r="G52" s="1" t="s">
        <v>930</v>
      </c>
      <c r="H52" s="1" t="s">
        <v>274</v>
      </c>
      <c r="I52" s="1">
        <v>1657121331.81428</v>
      </c>
      <c r="J52" s="1">
        <f t="shared" si="0"/>
        <v>1.7744178266215188E-3</v>
      </c>
      <c r="K52" s="1">
        <f t="shared" si="1"/>
        <v>1.7744178266215187</v>
      </c>
      <c r="L52" s="1">
        <f t="shared" si="2"/>
        <v>14.171216719919684</v>
      </c>
      <c r="M52" s="1">
        <f t="shared" si="3"/>
        <v>534.82132142857097</v>
      </c>
      <c r="N52" s="1">
        <f t="shared" si="4"/>
        <v>310.8596472925675</v>
      </c>
      <c r="O52" s="1">
        <f t="shared" si="5"/>
        <v>23.060882735370061</v>
      </c>
      <c r="P52" s="1">
        <f t="shared" si="6"/>
        <v>39.675306477563588</v>
      </c>
      <c r="Q52" s="1">
        <f t="shared" si="7"/>
        <v>0.10886439183884557</v>
      </c>
      <c r="R52" s="1">
        <f t="shared" si="8"/>
        <v>2.4343577278352679</v>
      </c>
      <c r="S52" s="1">
        <f t="shared" si="9"/>
        <v>0.10623030440769737</v>
      </c>
      <c r="T52" s="1">
        <f t="shared" si="10"/>
        <v>6.6625294130124635E-2</v>
      </c>
      <c r="U52" s="1">
        <f t="shared" si="11"/>
        <v>321.50526782142833</v>
      </c>
      <c r="V52" s="1">
        <f t="shared" si="12"/>
        <v>21.212544549370623</v>
      </c>
      <c r="W52" s="1">
        <f t="shared" si="13"/>
        <v>19.998289285714201</v>
      </c>
      <c r="X52" s="1">
        <f t="shared" si="14"/>
        <v>2.3463645132485653</v>
      </c>
      <c r="Y52" s="1">
        <f t="shared" si="15"/>
        <v>49.950003403626766</v>
      </c>
      <c r="Z52" s="1">
        <f t="shared" si="16"/>
        <v>1.1363147822278061</v>
      </c>
      <c r="AA52" s="1">
        <f t="shared" si="17"/>
        <v>2.2749043139110192</v>
      </c>
      <c r="AB52" s="1">
        <f t="shared" si="18"/>
        <v>1.2100497310207592</v>
      </c>
      <c r="AC52" s="1">
        <f t="shared" si="19"/>
        <v>-78.251826154008981</v>
      </c>
      <c r="AD52" s="1">
        <f t="shared" si="20"/>
        <v>-65.423216552596926</v>
      </c>
      <c r="AE52" s="1">
        <f t="shared" si="21"/>
        <v>-5.3894625777426262</v>
      </c>
      <c r="AF52" s="1">
        <f t="shared" si="22"/>
        <v>172.44076253707979</v>
      </c>
      <c r="AG52" s="1">
        <f t="shared" si="23"/>
        <v>30.716762577390764</v>
      </c>
      <c r="AH52" s="1">
        <f t="shared" si="24"/>
        <v>1.7727925914985385</v>
      </c>
      <c r="AI52" s="1">
        <f t="shared" si="25"/>
        <v>14.171216719919684</v>
      </c>
      <c r="AJ52" s="1">
        <v>597.67508714352198</v>
      </c>
      <c r="AK52" s="1">
        <v>567.29233939393896</v>
      </c>
      <c r="AL52" s="1">
        <v>3.3036831632013901</v>
      </c>
      <c r="AM52" s="1">
        <v>65.361685950020401</v>
      </c>
      <c r="AN52" s="1">
        <f t="shared" si="26"/>
        <v>1.7744178266215187</v>
      </c>
      <c r="AO52" s="1">
        <v>13.227163176321699</v>
      </c>
      <c r="AP52" s="1">
        <v>15.322421212121199</v>
      </c>
      <c r="AQ52" s="1">
        <v>2.9225190746539497E-4</v>
      </c>
      <c r="AR52" s="1">
        <v>78.164141242065995</v>
      </c>
      <c r="AS52" s="1">
        <v>0</v>
      </c>
      <c r="AT52" s="1">
        <v>0</v>
      </c>
      <c r="AU52" s="1">
        <f t="shared" si="27"/>
        <v>1</v>
      </c>
      <c r="AV52" s="1">
        <f t="shared" si="28"/>
        <v>0</v>
      </c>
      <c r="AW52" s="1">
        <f t="shared" si="29"/>
        <v>40166.736377016794</v>
      </c>
      <c r="AX52" s="1">
        <f t="shared" si="30"/>
        <v>1999.93107142857</v>
      </c>
      <c r="AY52" s="1">
        <f t="shared" si="31"/>
        <v>1681.142239285713</v>
      </c>
      <c r="AZ52" s="1">
        <f t="shared" si="32"/>
        <v>0.84060009032454153</v>
      </c>
      <c r="BA52" s="1">
        <f t="shared" si="33"/>
        <v>0.16075817432636516</v>
      </c>
      <c r="BB52" s="1">
        <v>6</v>
      </c>
      <c r="BC52" s="1">
        <v>0.5</v>
      </c>
      <c r="BD52" s="1" t="s">
        <v>275</v>
      </c>
      <c r="BE52" s="1">
        <v>2</v>
      </c>
      <c r="BF52" s="1" t="b">
        <v>1</v>
      </c>
      <c r="BG52" s="1">
        <v>1657121331.81428</v>
      </c>
      <c r="BH52" s="1">
        <v>534.82132142857097</v>
      </c>
      <c r="BI52" s="1">
        <v>572.81871428571401</v>
      </c>
      <c r="BJ52" s="1">
        <v>15.3174714285714</v>
      </c>
      <c r="BK52" s="1">
        <v>13.222732142857099</v>
      </c>
      <c r="BL52" s="1">
        <v>539.84414285714195</v>
      </c>
      <c r="BM52" s="1">
        <v>15.459978571428501</v>
      </c>
      <c r="BN52" s="1">
        <v>500.00625000000002</v>
      </c>
      <c r="BO52" s="1">
        <v>74.084203571428503</v>
      </c>
      <c r="BP52" s="1">
        <v>0.10002373571428499</v>
      </c>
      <c r="BQ52" s="1">
        <v>19.499792857142801</v>
      </c>
      <c r="BR52" s="1">
        <v>19.998289285714201</v>
      </c>
      <c r="BS52" s="1">
        <v>999.9</v>
      </c>
      <c r="BT52" s="1">
        <v>0</v>
      </c>
      <c r="BU52" s="1">
        <v>0</v>
      </c>
      <c r="BV52" s="1">
        <v>9997.0482142857109</v>
      </c>
      <c r="BW52" s="1">
        <v>0</v>
      </c>
      <c r="BX52" s="1">
        <v>1325.9171428571401</v>
      </c>
      <c r="BY52" s="1">
        <v>-37.997482142857102</v>
      </c>
      <c r="BZ52" s="1">
        <v>543.140678571428</v>
      </c>
      <c r="CA52" s="1">
        <v>580.49453571428501</v>
      </c>
      <c r="CB52" s="1">
        <v>2.09474392857142</v>
      </c>
      <c r="CC52" s="1">
        <v>572.81871428571401</v>
      </c>
      <c r="CD52" s="1">
        <v>13.222732142857099</v>
      </c>
      <c r="CE52" s="1">
        <v>1.1347832142857099</v>
      </c>
      <c r="CF52" s="1">
        <v>0.97959553571428504</v>
      </c>
      <c r="CG52" s="1">
        <v>8.7724010714285701</v>
      </c>
      <c r="CH52" s="1">
        <v>6.6163760714285704</v>
      </c>
      <c r="CI52" s="1">
        <v>1999.93107142857</v>
      </c>
      <c r="CJ52" s="1">
        <v>0.97999689285714298</v>
      </c>
      <c r="CK52" s="1">
        <v>2.0003432142857099E-2</v>
      </c>
      <c r="CL52" s="1">
        <v>0</v>
      </c>
      <c r="CM52" s="1">
        <v>2.1831285714285702</v>
      </c>
      <c r="CN52" s="1">
        <v>0</v>
      </c>
      <c r="CO52" s="1">
        <v>13050.1142857142</v>
      </c>
      <c r="CP52" s="1">
        <v>16748.875</v>
      </c>
      <c r="CQ52" s="1">
        <v>36.870321428571401</v>
      </c>
      <c r="CR52" s="1">
        <v>38.443892857142799</v>
      </c>
      <c r="CS52" s="1">
        <v>37.403785714285704</v>
      </c>
      <c r="CT52" s="1">
        <v>36.455107142857102</v>
      </c>
      <c r="CU52" s="1">
        <v>35.776571428571401</v>
      </c>
      <c r="CV52" s="1">
        <v>1959.92642857142</v>
      </c>
      <c r="CW52" s="1">
        <v>40.004642857142798</v>
      </c>
      <c r="CX52" s="1">
        <v>0</v>
      </c>
      <c r="CY52" s="1">
        <v>1657121345.5999999</v>
      </c>
      <c r="CZ52" s="1">
        <v>0</v>
      </c>
      <c r="DA52" s="1">
        <v>1657119205.5999999</v>
      </c>
      <c r="DB52" s="3">
        <v>0.4120949074074074</v>
      </c>
      <c r="DC52" s="1">
        <v>1657119205.5999999</v>
      </c>
      <c r="DD52" s="1">
        <v>1657119202.0999999</v>
      </c>
      <c r="DE52" s="1">
        <v>2</v>
      </c>
      <c r="DF52" s="1">
        <v>0.621</v>
      </c>
      <c r="DG52" s="1">
        <v>-0.04</v>
      </c>
      <c r="DH52" s="1">
        <v>-4.3570000000000002</v>
      </c>
      <c r="DI52" s="1">
        <v>-0.13400000000000001</v>
      </c>
      <c r="DJ52" s="1">
        <v>420</v>
      </c>
      <c r="DK52" s="1">
        <v>16</v>
      </c>
      <c r="DL52" s="1">
        <v>0.22</v>
      </c>
      <c r="DM52" s="1">
        <v>0.08</v>
      </c>
      <c r="DN52" s="1">
        <v>-37.570949999999897</v>
      </c>
      <c r="DO52" s="1">
        <v>-7.0818348968103404</v>
      </c>
      <c r="DP52" s="1">
        <v>0.69851269673499905</v>
      </c>
      <c r="DQ52" s="1">
        <v>0</v>
      </c>
      <c r="DR52" s="1">
        <v>2.10176075</v>
      </c>
      <c r="DS52" s="1">
        <v>-0.13489046904315699</v>
      </c>
      <c r="DT52" s="1">
        <v>1.3974511152004499E-2</v>
      </c>
      <c r="DU52" s="1">
        <v>0</v>
      </c>
      <c r="DV52" s="1">
        <v>0</v>
      </c>
      <c r="DW52" s="1">
        <v>2</v>
      </c>
      <c r="DX52" s="1" t="s">
        <v>292</v>
      </c>
      <c r="DY52" s="1">
        <v>2.9891200000000002</v>
      </c>
      <c r="DZ52" s="1">
        <v>2.7248000000000001</v>
      </c>
      <c r="EA52" s="1">
        <v>9.8261100000000004E-2</v>
      </c>
      <c r="EB52" s="1">
        <v>0.10140299999999999</v>
      </c>
      <c r="EC52" s="1">
        <v>6.5533300000000003E-2</v>
      </c>
      <c r="ED52" s="1">
        <v>5.7689400000000002E-2</v>
      </c>
      <c r="EE52" s="1">
        <v>28875.200000000001</v>
      </c>
      <c r="EF52" s="1">
        <v>28868</v>
      </c>
      <c r="EG52" s="1">
        <v>29725.1</v>
      </c>
      <c r="EH52" s="1">
        <v>29684.5</v>
      </c>
      <c r="EI52" s="1">
        <v>36829.199999999997</v>
      </c>
      <c r="EJ52" s="1">
        <v>37188.199999999997</v>
      </c>
      <c r="EK52" s="1">
        <v>41889.199999999997</v>
      </c>
      <c r="EL52" s="1">
        <v>42276.6</v>
      </c>
      <c r="EM52" s="1">
        <v>1.98472</v>
      </c>
      <c r="EN52" s="1">
        <v>2.3233700000000002</v>
      </c>
      <c r="EO52" s="1">
        <v>6.8150500000000003E-2</v>
      </c>
      <c r="EP52" s="1">
        <v>0</v>
      </c>
      <c r="EQ52" s="1">
        <v>18.851099999999999</v>
      </c>
      <c r="ER52" s="1">
        <v>999.9</v>
      </c>
      <c r="ES52" s="1">
        <v>42.2</v>
      </c>
      <c r="ET52" s="1">
        <v>24.3</v>
      </c>
      <c r="EU52" s="1">
        <v>17.370699999999999</v>
      </c>
      <c r="EV52" s="1">
        <v>62.221899999999998</v>
      </c>
      <c r="EW52" s="1">
        <v>28.505600000000001</v>
      </c>
      <c r="EX52" s="1">
        <v>2</v>
      </c>
      <c r="EY52" s="1">
        <v>-0.48652899999999999</v>
      </c>
      <c r="EZ52" s="1">
        <v>3.4261499999999998</v>
      </c>
      <c r="FA52" s="1">
        <v>20.355699999999999</v>
      </c>
      <c r="FB52" s="1">
        <v>5.2178899999999997</v>
      </c>
      <c r="FC52" s="1">
        <v>12.0099</v>
      </c>
      <c r="FD52" s="1">
        <v>4.9915500000000002</v>
      </c>
      <c r="FE52" s="1">
        <v>3.2885</v>
      </c>
      <c r="FF52" s="1">
        <v>5096.5</v>
      </c>
      <c r="FG52" s="1">
        <v>9999</v>
      </c>
      <c r="FH52" s="1">
        <v>9999</v>
      </c>
      <c r="FI52" s="1">
        <v>86.4</v>
      </c>
      <c r="FJ52" s="1">
        <v>1.86707</v>
      </c>
      <c r="FK52" s="1">
        <v>1.86615</v>
      </c>
      <c r="FL52" s="1">
        <v>1.8656699999999999</v>
      </c>
      <c r="FM52" s="1">
        <v>1.8655600000000001</v>
      </c>
      <c r="FN52" s="1">
        <v>1.86737</v>
      </c>
      <c r="FO52" s="1">
        <v>1.8699600000000001</v>
      </c>
      <c r="FP52" s="1">
        <v>1.86859</v>
      </c>
      <c r="FQ52" s="1">
        <v>1.8699699999999999</v>
      </c>
      <c r="FR52" s="1">
        <v>0</v>
      </c>
      <c r="FS52" s="1">
        <v>0</v>
      </c>
      <c r="FT52" s="1">
        <v>0</v>
      </c>
      <c r="FU52" s="1">
        <v>0</v>
      </c>
      <c r="FV52" s="1">
        <v>0</v>
      </c>
      <c r="FW52" s="1" t="s">
        <v>276</v>
      </c>
      <c r="FX52" s="1" t="s">
        <v>277</v>
      </c>
      <c r="FY52" s="1" t="s">
        <v>277</v>
      </c>
      <c r="FZ52" s="1" t="s">
        <v>277</v>
      </c>
      <c r="GA52" s="1" t="s">
        <v>277</v>
      </c>
      <c r="GB52" s="1">
        <v>0</v>
      </c>
      <c r="GC52" s="1">
        <v>100</v>
      </c>
      <c r="GD52" s="1">
        <v>100</v>
      </c>
      <c r="GE52" s="1">
        <v>-5.1680000000000001</v>
      </c>
      <c r="GF52" s="1">
        <v>-0.1424</v>
      </c>
      <c r="GG52" s="1">
        <v>-1.7115635259145201</v>
      </c>
      <c r="GH52" s="1">
        <v>-6.6878451854120897E-3</v>
      </c>
      <c r="GI52" s="2">
        <v>1.21362754937797E-6</v>
      </c>
      <c r="GJ52" s="2">
        <v>-3.4841582711024898E-10</v>
      </c>
      <c r="GK52" s="1">
        <v>-0.26415922596868802</v>
      </c>
      <c r="GL52" s="1">
        <v>-3.2847856600420498E-3</v>
      </c>
      <c r="GM52" s="1">
        <v>1.0584623776091499E-3</v>
      </c>
      <c r="GN52" s="2">
        <v>-2.1797319391351001E-5</v>
      </c>
      <c r="GO52" s="1">
        <v>3</v>
      </c>
      <c r="GP52" s="1">
        <v>2464</v>
      </c>
      <c r="GQ52" s="1">
        <v>1</v>
      </c>
      <c r="GR52" s="1">
        <v>19</v>
      </c>
      <c r="GS52" s="1">
        <v>35.6</v>
      </c>
      <c r="GT52" s="1">
        <v>35.6</v>
      </c>
      <c r="GU52" s="1">
        <v>1.7468300000000001</v>
      </c>
      <c r="GV52" s="1">
        <v>2.19116</v>
      </c>
      <c r="GW52" s="1">
        <v>1.94702</v>
      </c>
      <c r="GX52" s="1">
        <v>2.8002899999999999</v>
      </c>
      <c r="GY52" s="1">
        <v>2.19482</v>
      </c>
      <c r="GZ52" s="1">
        <v>2.2827099999999998</v>
      </c>
      <c r="HA52" s="1">
        <v>31.892700000000001</v>
      </c>
      <c r="HB52" s="1">
        <v>15.480399999999999</v>
      </c>
      <c r="HC52" s="1">
        <v>18</v>
      </c>
      <c r="HD52" s="1">
        <v>448.75400000000002</v>
      </c>
      <c r="HE52" s="1">
        <v>697.71199999999999</v>
      </c>
      <c r="HF52" s="1">
        <v>13.9116</v>
      </c>
      <c r="HG52" s="1">
        <v>20.914000000000001</v>
      </c>
      <c r="HH52" s="1">
        <v>30</v>
      </c>
      <c r="HI52" s="1">
        <v>20.728899999999999</v>
      </c>
      <c r="HJ52" s="1">
        <v>20.6157</v>
      </c>
      <c r="HK52" s="1">
        <v>35.0349</v>
      </c>
      <c r="HL52" s="1">
        <v>23.553999999999998</v>
      </c>
      <c r="HM52" s="1">
        <v>40.476100000000002</v>
      </c>
      <c r="HN52" s="1">
        <v>13.939299999999999</v>
      </c>
      <c r="HO52" s="1">
        <v>620.76800000000003</v>
      </c>
      <c r="HP52" s="1">
        <v>13.2056</v>
      </c>
      <c r="HQ52" s="1">
        <v>101.67700000000001</v>
      </c>
      <c r="HR52" s="1">
        <v>101.55800000000001</v>
      </c>
    </row>
    <row r="53" spans="1:226" x14ac:dyDescent="0.2">
      <c r="A53" s="1">
        <v>37</v>
      </c>
      <c r="B53" s="1">
        <v>1657121344.5999999</v>
      </c>
      <c r="C53" s="1">
        <v>241.5</v>
      </c>
      <c r="D53" s="1" t="s">
        <v>314</v>
      </c>
      <c r="E53" s="3">
        <v>0.43685185185185182</v>
      </c>
      <c r="F53" s="1">
        <v>5</v>
      </c>
      <c r="G53" s="1" t="s">
        <v>931</v>
      </c>
      <c r="H53" s="1" t="s">
        <v>274</v>
      </c>
      <c r="I53" s="1">
        <v>1657121337.0999899</v>
      </c>
      <c r="J53" s="1">
        <f t="shared" si="0"/>
        <v>1.7772414520724669E-3</v>
      </c>
      <c r="K53" s="1">
        <f t="shared" si="1"/>
        <v>1.7772414520724669</v>
      </c>
      <c r="L53" s="1">
        <f t="shared" si="2"/>
        <v>14.589888743032921</v>
      </c>
      <c r="M53" s="1">
        <f t="shared" si="3"/>
        <v>552.10037037037</v>
      </c>
      <c r="N53" s="1">
        <f t="shared" si="4"/>
        <v>322.04061861576855</v>
      </c>
      <c r="O53" s="1">
        <f t="shared" si="5"/>
        <v>23.890239089033887</v>
      </c>
      <c r="P53" s="1">
        <f t="shared" si="6"/>
        <v>40.956975880825944</v>
      </c>
      <c r="Q53" s="1">
        <f t="shared" si="7"/>
        <v>0.10914557599256097</v>
      </c>
      <c r="R53" s="1">
        <f t="shared" si="8"/>
        <v>2.4351495759167507</v>
      </c>
      <c r="S53" s="1">
        <f t="shared" si="9"/>
        <v>0.10649888055726789</v>
      </c>
      <c r="T53" s="1">
        <f t="shared" si="10"/>
        <v>6.6794249868247418E-2</v>
      </c>
      <c r="U53" s="1">
        <f t="shared" si="11"/>
        <v>321.50808433333333</v>
      </c>
      <c r="V53" s="1">
        <f t="shared" si="12"/>
        <v>21.205646984647181</v>
      </c>
      <c r="W53" s="1">
        <f t="shared" si="13"/>
        <v>19.991244444444401</v>
      </c>
      <c r="X53" s="1">
        <f t="shared" si="14"/>
        <v>2.3453410815462141</v>
      </c>
      <c r="Y53" s="1">
        <f t="shared" si="15"/>
        <v>49.971794590454735</v>
      </c>
      <c r="Z53" s="1">
        <f t="shared" si="16"/>
        <v>1.1364195204396008</v>
      </c>
      <c r="AA53" s="1">
        <f t="shared" si="17"/>
        <v>2.2741218916654069</v>
      </c>
      <c r="AB53" s="1">
        <f t="shared" si="18"/>
        <v>1.2089215611066133</v>
      </c>
      <c r="AC53" s="1">
        <f t="shared" si="19"/>
        <v>-78.376348036395783</v>
      </c>
      <c r="AD53" s="1">
        <f t="shared" si="20"/>
        <v>-65.246095671656562</v>
      </c>
      <c r="AE53" s="1">
        <f t="shared" si="21"/>
        <v>-5.3727775520551635</v>
      </c>
      <c r="AF53" s="1">
        <f t="shared" si="22"/>
        <v>172.51286307322584</v>
      </c>
      <c r="AG53" s="1">
        <f t="shared" si="23"/>
        <v>31.196992165137701</v>
      </c>
      <c r="AH53" s="1">
        <f t="shared" si="24"/>
        <v>1.7680664791835579</v>
      </c>
      <c r="AI53" s="1">
        <f t="shared" si="25"/>
        <v>14.589888743032921</v>
      </c>
      <c r="AJ53" s="1">
        <v>614.948424184548</v>
      </c>
      <c r="AK53" s="1">
        <v>583.95253333333301</v>
      </c>
      <c r="AL53" s="1">
        <v>3.3295662826838699</v>
      </c>
      <c r="AM53" s="1">
        <v>65.361685950020401</v>
      </c>
      <c r="AN53" s="1">
        <f t="shared" si="26"/>
        <v>1.7772414520724669</v>
      </c>
      <c r="AO53" s="1">
        <v>13.2335469032787</v>
      </c>
      <c r="AP53" s="1">
        <v>15.3325224242424</v>
      </c>
      <c r="AQ53" s="1">
        <v>2.1705869644141E-4</v>
      </c>
      <c r="AR53" s="1">
        <v>78.164141242065995</v>
      </c>
      <c r="AS53" s="1">
        <v>0</v>
      </c>
      <c r="AT53" s="1">
        <v>0</v>
      </c>
      <c r="AU53" s="1">
        <f t="shared" si="27"/>
        <v>1</v>
      </c>
      <c r="AV53" s="1">
        <f t="shared" si="28"/>
        <v>0</v>
      </c>
      <c r="AW53" s="1">
        <f t="shared" si="29"/>
        <v>40187.44805487297</v>
      </c>
      <c r="AX53" s="1">
        <f t="shared" si="30"/>
        <v>1999.95</v>
      </c>
      <c r="AY53" s="1">
        <f t="shared" si="31"/>
        <v>1681.1580333333334</v>
      </c>
      <c r="AZ53" s="1">
        <f t="shared" si="32"/>
        <v>0.84060003166745834</v>
      </c>
      <c r="BA53" s="1">
        <f t="shared" si="33"/>
        <v>0.16075806111819463</v>
      </c>
      <c r="BB53" s="1">
        <v>6</v>
      </c>
      <c r="BC53" s="1">
        <v>0.5</v>
      </c>
      <c r="BD53" s="1" t="s">
        <v>275</v>
      </c>
      <c r="BE53" s="1">
        <v>2</v>
      </c>
      <c r="BF53" s="1" t="b">
        <v>1</v>
      </c>
      <c r="BG53" s="1">
        <v>1657121337.0999899</v>
      </c>
      <c r="BH53" s="1">
        <v>552.10037037037</v>
      </c>
      <c r="BI53" s="1">
        <v>590.70848148148104</v>
      </c>
      <c r="BJ53" s="1">
        <v>15.3189444444444</v>
      </c>
      <c r="BK53" s="1">
        <v>13.229748148148101</v>
      </c>
      <c r="BL53" s="1">
        <v>557.22170370370304</v>
      </c>
      <c r="BM53" s="1">
        <v>15.4614222222222</v>
      </c>
      <c r="BN53" s="1">
        <v>499.995592592592</v>
      </c>
      <c r="BO53" s="1">
        <v>74.083929629629594</v>
      </c>
      <c r="BP53" s="1">
        <v>0.100001551851851</v>
      </c>
      <c r="BQ53" s="1">
        <v>19.494259259259199</v>
      </c>
      <c r="BR53" s="1">
        <v>19.991244444444401</v>
      </c>
      <c r="BS53" s="1">
        <v>999.9</v>
      </c>
      <c r="BT53" s="1">
        <v>0</v>
      </c>
      <c r="BU53" s="1">
        <v>0</v>
      </c>
      <c r="BV53" s="1">
        <v>10002.264074074001</v>
      </c>
      <c r="BW53" s="1">
        <v>0</v>
      </c>
      <c r="BX53" s="1">
        <v>1326.5777777777701</v>
      </c>
      <c r="BY53" s="1">
        <v>-38.608233333333303</v>
      </c>
      <c r="BZ53" s="1">
        <v>560.68948148148104</v>
      </c>
      <c r="CA53" s="1">
        <v>598.62822222222201</v>
      </c>
      <c r="CB53" s="1">
        <v>2.0891944444444399</v>
      </c>
      <c r="CC53" s="1">
        <v>590.70848148148104</v>
      </c>
      <c r="CD53" s="1">
        <v>13.229748148148101</v>
      </c>
      <c r="CE53" s="1">
        <v>1.1348874074074</v>
      </c>
      <c r="CF53" s="1">
        <v>0.98011159259259195</v>
      </c>
      <c r="CG53" s="1">
        <v>8.7737603703703702</v>
      </c>
      <c r="CH53" s="1">
        <v>6.6240303703703702</v>
      </c>
      <c r="CI53" s="1">
        <v>1999.95</v>
      </c>
      <c r="CJ53" s="1">
        <v>0.97999899999999995</v>
      </c>
      <c r="CK53" s="1">
        <v>2.0001359259259201E-2</v>
      </c>
      <c r="CL53" s="1">
        <v>0</v>
      </c>
      <c r="CM53" s="1">
        <v>2.1847111111111102</v>
      </c>
      <c r="CN53" s="1">
        <v>0</v>
      </c>
      <c r="CO53" s="1">
        <v>13042.177777777701</v>
      </c>
      <c r="CP53" s="1">
        <v>16749.0407407407</v>
      </c>
      <c r="CQ53" s="1">
        <v>36.992851851851803</v>
      </c>
      <c r="CR53" s="1">
        <v>38.615481481481403</v>
      </c>
      <c r="CS53" s="1">
        <v>37.504444444444403</v>
      </c>
      <c r="CT53" s="1">
        <v>36.566814814814798</v>
      </c>
      <c r="CU53" s="1">
        <v>35.858555555555498</v>
      </c>
      <c r="CV53" s="1">
        <v>1959.94888888888</v>
      </c>
      <c r="CW53" s="1">
        <v>40.001111111111101</v>
      </c>
      <c r="CX53" s="1">
        <v>0</v>
      </c>
      <c r="CY53" s="1">
        <v>1657121350.4000001</v>
      </c>
      <c r="CZ53" s="1">
        <v>0</v>
      </c>
      <c r="DA53" s="1">
        <v>1657119205.5999999</v>
      </c>
      <c r="DB53" s="3">
        <v>0.4120949074074074</v>
      </c>
      <c r="DC53" s="1">
        <v>1657119205.5999999</v>
      </c>
      <c r="DD53" s="1">
        <v>1657119202.0999999</v>
      </c>
      <c r="DE53" s="1">
        <v>2</v>
      </c>
      <c r="DF53" s="1">
        <v>0.621</v>
      </c>
      <c r="DG53" s="1">
        <v>-0.04</v>
      </c>
      <c r="DH53" s="1">
        <v>-4.3570000000000002</v>
      </c>
      <c r="DI53" s="1">
        <v>-0.13400000000000001</v>
      </c>
      <c r="DJ53" s="1">
        <v>420</v>
      </c>
      <c r="DK53" s="1">
        <v>16</v>
      </c>
      <c r="DL53" s="1">
        <v>0.22</v>
      </c>
      <c r="DM53" s="1">
        <v>0.08</v>
      </c>
      <c r="DN53" s="1">
        <v>-38.286659999999998</v>
      </c>
      <c r="DO53" s="1">
        <v>-6.7813373358348104</v>
      </c>
      <c r="DP53" s="1">
        <v>0.67086476983070098</v>
      </c>
      <c r="DQ53" s="1">
        <v>0</v>
      </c>
      <c r="DR53" s="1">
        <v>2.09388799999999</v>
      </c>
      <c r="DS53" s="1">
        <v>-5.5705440900560899E-2</v>
      </c>
      <c r="DT53" s="1">
        <v>9.0868930883993698E-3</v>
      </c>
      <c r="DU53" s="1">
        <v>1</v>
      </c>
      <c r="DV53" s="1">
        <v>1</v>
      </c>
      <c r="DW53" s="1">
        <v>2</v>
      </c>
      <c r="DX53" s="4">
        <v>44563</v>
      </c>
      <c r="DY53" s="1">
        <v>2.98915</v>
      </c>
      <c r="DZ53" s="1">
        <v>2.7248000000000001</v>
      </c>
      <c r="EA53" s="1">
        <v>0.100286</v>
      </c>
      <c r="EB53" s="1">
        <v>0.103366</v>
      </c>
      <c r="EC53" s="1">
        <v>6.55612E-2</v>
      </c>
      <c r="ED53" s="1">
        <v>5.7705399999999997E-2</v>
      </c>
      <c r="EE53" s="1">
        <v>28810.799999999999</v>
      </c>
      <c r="EF53" s="1">
        <v>28805.3</v>
      </c>
      <c r="EG53" s="1">
        <v>29725.599999999999</v>
      </c>
      <c r="EH53" s="1">
        <v>29684.799999999999</v>
      </c>
      <c r="EI53" s="1">
        <v>36828.5</v>
      </c>
      <c r="EJ53" s="1">
        <v>37188</v>
      </c>
      <c r="EK53" s="1">
        <v>41889.699999999997</v>
      </c>
      <c r="EL53" s="1">
        <v>42277.1</v>
      </c>
      <c r="EM53" s="1">
        <v>1.98455</v>
      </c>
      <c r="EN53" s="1">
        <v>2.3231700000000002</v>
      </c>
      <c r="EO53" s="1">
        <v>6.8485699999999997E-2</v>
      </c>
      <c r="EP53" s="1">
        <v>0</v>
      </c>
      <c r="EQ53" s="1">
        <v>18.857299999999999</v>
      </c>
      <c r="ER53" s="1">
        <v>999.9</v>
      </c>
      <c r="ES53" s="1">
        <v>42.2</v>
      </c>
      <c r="ET53" s="1">
        <v>24.3</v>
      </c>
      <c r="EU53" s="1">
        <v>17.369700000000002</v>
      </c>
      <c r="EV53" s="1">
        <v>62.261899999999997</v>
      </c>
      <c r="EW53" s="1">
        <v>28.541699999999999</v>
      </c>
      <c r="EX53" s="1">
        <v>2</v>
      </c>
      <c r="EY53" s="1">
        <v>-0.48652899999999999</v>
      </c>
      <c r="EZ53" s="1">
        <v>3.2839100000000001</v>
      </c>
      <c r="FA53" s="1">
        <v>20.3584</v>
      </c>
      <c r="FB53" s="1">
        <v>5.2172900000000002</v>
      </c>
      <c r="FC53" s="1">
        <v>12.0099</v>
      </c>
      <c r="FD53" s="1">
        <v>4.9915500000000002</v>
      </c>
      <c r="FE53" s="1">
        <v>3.2884199999999999</v>
      </c>
      <c r="FF53" s="1">
        <v>5096.8</v>
      </c>
      <c r="FG53" s="1">
        <v>9999</v>
      </c>
      <c r="FH53" s="1">
        <v>9999</v>
      </c>
      <c r="FI53" s="1">
        <v>86.4</v>
      </c>
      <c r="FJ53" s="1">
        <v>1.86707</v>
      </c>
      <c r="FK53" s="1">
        <v>1.86615</v>
      </c>
      <c r="FL53" s="1">
        <v>1.8656900000000001</v>
      </c>
      <c r="FM53" s="1">
        <v>1.86554</v>
      </c>
      <c r="FN53" s="1">
        <v>1.86737</v>
      </c>
      <c r="FO53" s="1">
        <v>1.8699699999999999</v>
      </c>
      <c r="FP53" s="1">
        <v>1.86859</v>
      </c>
      <c r="FQ53" s="1">
        <v>1.8699699999999999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 t="s">
        <v>276</v>
      </c>
      <c r="FX53" s="1" t="s">
        <v>277</v>
      </c>
      <c r="FY53" s="1" t="s">
        <v>277</v>
      </c>
      <c r="FZ53" s="1" t="s">
        <v>277</v>
      </c>
      <c r="GA53" s="1" t="s">
        <v>277</v>
      </c>
      <c r="GB53" s="1">
        <v>0</v>
      </c>
      <c r="GC53" s="1">
        <v>100</v>
      </c>
      <c r="GD53" s="1">
        <v>100</v>
      </c>
      <c r="GE53" s="1">
        <v>-5.2610000000000001</v>
      </c>
      <c r="GF53" s="1">
        <v>-0.14230000000000001</v>
      </c>
      <c r="GG53" s="1">
        <v>-1.7115635259145201</v>
      </c>
      <c r="GH53" s="1">
        <v>-6.6878451854120897E-3</v>
      </c>
      <c r="GI53" s="2">
        <v>1.21362754937797E-6</v>
      </c>
      <c r="GJ53" s="2">
        <v>-3.4841582711024898E-10</v>
      </c>
      <c r="GK53" s="1">
        <v>-0.26415922596868802</v>
      </c>
      <c r="GL53" s="1">
        <v>-3.2847856600420498E-3</v>
      </c>
      <c r="GM53" s="1">
        <v>1.0584623776091499E-3</v>
      </c>
      <c r="GN53" s="2">
        <v>-2.1797319391351001E-5</v>
      </c>
      <c r="GO53" s="1">
        <v>3</v>
      </c>
      <c r="GP53" s="1">
        <v>2464</v>
      </c>
      <c r="GQ53" s="1">
        <v>1</v>
      </c>
      <c r="GR53" s="1">
        <v>19</v>
      </c>
      <c r="GS53" s="1">
        <v>35.6</v>
      </c>
      <c r="GT53" s="1">
        <v>35.700000000000003</v>
      </c>
      <c r="GU53" s="1">
        <v>1.78955</v>
      </c>
      <c r="GV53" s="1">
        <v>2.1936</v>
      </c>
      <c r="GW53" s="1">
        <v>1.94702</v>
      </c>
      <c r="GX53" s="1">
        <v>2.8002899999999999</v>
      </c>
      <c r="GY53" s="1">
        <v>2.19482</v>
      </c>
      <c r="GZ53" s="1">
        <v>2.2900399999999999</v>
      </c>
      <c r="HA53" s="1">
        <v>31.9146</v>
      </c>
      <c r="HB53" s="1">
        <v>15.4717</v>
      </c>
      <c r="HC53" s="1">
        <v>18</v>
      </c>
      <c r="HD53" s="1">
        <v>448.71699999999998</v>
      </c>
      <c r="HE53" s="1">
        <v>697.63900000000001</v>
      </c>
      <c r="HF53" s="1">
        <v>13.914300000000001</v>
      </c>
      <c r="HG53" s="1">
        <v>20.921099999999999</v>
      </c>
      <c r="HH53" s="1">
        <v>29.9999</v>
      </c>
      <c r="HI53" s="1">
        <v>20.736000000000001</v>
      </c>
      <c r="HJ53" s="1">
        <v>20.622599999999998</v>
      </c>
      <c r="HK53" s="1">
        <v>35.813200000000002</v>
      </c>
      <c r="HL53" s="1">
        <v>23.553999999999998</v>
      </c>
      <c r="HM53" s="1">
        <v>40.476100000000002</v>
      </c>
      <c r="HN53" s="1">
        <v>13.952500000000001</v>
      </c>
      <c r="HO53" s="1">
        <v>640.80700000000002</v>
      </c>
      <c r="HP53" s="1">
        <v>13.2056</v>
      </c>
      <c r="HQ53" s="1">
        <v>101.679</v>
      </c>
      <c r="HR53" s="1">
        <v>101.559</v>
      </c>
    </row>
    <row r="54" spans="1:226" x14ac:dyDescent="0.2">
      <c r="A54" s="1">
        <v>38</v>
      </c>
      <c r="B54" s="1">
        <v>1657121349.5999999</v>
      </c>
      <c r="C54" s="1">
        <v>246.5</v>
      </c>
      <c r="D54" s="1" t="s">
        <v>315</v>
      </c>
      <c r="E54" s="3">
        <v>0.43690972222222224</v>
      </c>
      <c r="F54" s="1">
        <v>5</v>
      </c>
      <c r="G54" s="1" t="s">
        <v>932</v>
      </c>
      <c r="H54" s="1" t="s">
        <v>274</v>
      </c>
      <c r="I54" s="1">
        <v>1657121341.81428</v>
      </c>
      <c r="J54" s="1">
        <f t="shared" si="0"/>
        <v>1.7829196266512634E-3</v>
      </c>
      <c r="K54" s="1">
        <f t="shared" si="1"/>
        <v>1.7829196266512635</v>
      </c>
      <c r="L54" s="1">
        <f t="shared" si="2"/>
        <v>15.065787794673648</v>
      </c>
      <c r="M54" s="1">
        <f t="shared" si="3"/>
        <v>567.46057142857103</v>
      </c>
      <c r="N54" s="1">
        <f t="shared" si="4"/>
        <v>330.99470151190854</v>
      </c>
      <c r="O54" s="1">
        <f t="shared" si="5"/>
        <v>24.554486099353429</v>
      </c>
      <c r="P54" s="1">
        <f t="shared" si="6"/>
        <v>42.096452449021129</v>
      </c>
      <c r="Q54" s="1">
        <f t="shared" si="7"/>
        <v>0.10965575180299098</v>
      </c>
      <c r="R54" s="1">
        <f t="shared" si="8"/>
        <v>2.434263742992727</v>
      </c>
      <c r="S54" s="1">
        <f t="shared" si="9"/>
        <v>0.10698363542250851</v>
      </c>
      <c r="T54" s="1">
        <f t="shared" si="10"/>
        <v>6.7099427795489025E-2</v>
      </c>
      <c r="U54" s="1">
        <f t="shared" si="11"/>
        <v>321.5121024942826</v>
      </c>
      <c r="V54" s="1">
        <f t="shared" si="12"/>
        <v>21.201086422608913</v>
      </c>
      <c r="W54" s="1">
        <f t="shared" si="13"/>
        <v>19.984528571428498</v>
      </c>
      <c r="X54" s="1">
        <f t="shared" si="14"/>
        <v>2.3443658045561202</v>
      </c>
      <c r="Y54" s="1">
        <f t="shared" si="15"/>
        <v>50.011183796032611</v>
      </c>
      <c r="Z54" s="1">
        <f t="shared" si="16"/>
        <v>1.137074510414704</v>
      </c>
      <c r="AA54" s="1">
        <f t="shared" si="17"/>
        <v>2.2736404622057917</v>
      </c>
      <c r="AB54" s="1">
        <f t="shared" si="18"/>
        <v>1.2072912941414162</v>
      </c>
      <c r="AC54" s="1">
        <f t="shared" si="19"/>
        <v>-78.626755535320711</v>
      </c>
      <c r="AD54" s="1">
        <f t="shared" si="20"/>
        <v>-64.787945585892089</v>
      </c>
      <c r="AE54" s="1">
        <f t="shared" si="21"/>
        <v>-5.3367151657815413</v>
      </c>
      <c r="AF54" s="1">
        <f t="shared" si="22"/>
        <v>172.76068620728827</v>
      </c>
      <c r="AG54" s="1">
        <f t="shared" si="23"/>
        <v>31.55735926558685</v>
      </c>
      <c r="AH54" s="1">
        <f t="shared" si="24"/>
        <v>1.7714727263590531</v>
      </c>
      <c r="AI54" s="1">
        <f t="shared" si="25"/>
        <v>15.065787794673648</v>
      </c>
      <c r="AJ54" s="1">
        <v>631.80026388699696</v>
      </c>
      <c r="AK54" s="1">
        <v>600.34344848484795</v>
      </c>
      <c r="AL54" s="1">
        <v>3.3001448475800199</v>
      </c>
      <c r="AM54" s="1">
        <v>65.361685950020401</v>
      </c>
      <c r="AN54" s="1">
        <f t="shared" si="26"/>
        <v>1.7829196266512635</v>
      </c>
      <c r="AO54" s="1">
        <v>13.238226383461001</v>
      </c>
      <c r="AP54" s="1">
        <v>15.343683030303</v>
      </c>
      <c r="AQ54" s="1">
        <v>2.4664878477549098E-4</v>
      </c>
      <c r="AR54" s="1">
        <v>78.164141242065995</v>
      </c>
      <c r="AS54" s="1">
        <v>0</v>
      </c>
      <c r="AT54" s="1">
        <v>0</v>
      </c>
      <c r="AU54" s="1">
        <f t="shared" si="27"/>
        <v>1</v>
      </c>
      <c r="AV54" s="1">
        <f t="shared" si="28"/>
        <v>0</v>
      </c>
      <c r="AW54" s="1">
        <f t="shared" si="29"/>
        <v>40165.589154534027</v>
      </c>
      <c r="AX54" s="1">
        <f t="shared" si="30"/>
        <v>1999.97571428571</v>
      </c>
      <c r="AY54" s="1">
        <f t="shared" si="31"/>
        <v>1681.1795888571378</v>
      </c>
      <c r="AZ54" s="1">
        <f t="shared" si="32"/>
        <v>0.84060000171430582</v>
      </c>
      <c r="BA54" s="1">
        <f t="shared" si="33"/>
        <v>0.1607580033086104</v>
      </c>
      <c r="BB54" s="1">
        <v>6</v>
      </c>
      <c r="BC54" s="1">
        <v>0.5</v>
      </c>
      <c r="BD54" s="1" t="s">
        <v>275</v>
      </c>
      <c r="BE54" s="1">
        <v>2</v>
      </c>
      <c r="BF54" s="1" t="b">
        <v>1</v>
      </c>
      <c r="BG54" s="1">
        <v>1657121341.81428</v>
      </c>
      <c r="BH54" s="1">
        <v>567.46057142857103</v>
      </c>
      <c r="BI54" s="1">
        <v>606.53485714285705</v>
      </c>
      <c r="BJ54" s="1">
        <v>15.3277749999999</v>
      </c>
      <c r="BK54" s="1">
        <v>13.2346357142857</v>
      </c>
      <c r="BL54" s="1">
        <v>572.66932142857104</v>
      </c>
      <c r="BM54" s="1">
        <v>15.4701357142857</v>
      </c>
      <c r="BN54" s="1">
        <v>500.010678571428</v>
      </c>
      <c r="BO54" s="1">
        <v>74.083928571428501</v>
      </c>
      <c r="BP54" s="1">
        <v>9.9996389285714304E-2</v>
      </c>
      <c r="BQ54" s="1">
        <v>19.490853571428499</v>
      </c>
      <c r="BR54" s="1">
        <v>19.984528571428498</v>
      </c>
      <c r="BS54" s="1">
        <v>999.9</v>
      </c>
      <c r="BT54" s="1">
        <v>0</v>
      </c>
      <c r="BU54" s="1">
        <v>0</v>
      </c>
      <c r="BV54" s="1">
        <v>9996.4707142857096</v>
      </c>
      <c r="BW54" s="1">
        <v>0</v>
      </c>
      <c r="BX54" s="1">
        <v>1327.4496428571399</v>
      </c>
      <c r="BY54" s="1">
        <v>-39.074325000000002</v>
      </c>
      <c r="BZ54" s="1">
        <v>576.29396428571397</v>
      </c>
      <c r="CA54" s="1">
        <v>614.66982142857103</v>
      </c>
      <c r="CB54" s="1">
        <v>2.0931407142857101</v>
      </c>
      <c r="CC54" s="1">
        <v>606.53485714285705</v>
      </c>
      <c r="CD54" s="1">
        <v>13.2346357142857</v>
      </c>
      <c r="CE54" s="1">
        <v>1.13554142857142</v>
      </c>
      <c r="CF54" s="1">
        <v>0.98047382142857098</v>
      </c>
      <c r="CG54" s="1">
        <v>8.7822882142857104</v>
      </c>
      <c r="CH54" s="1">
        <v>6.6294014285714198</v>
      </c>
      <c r="CI54" s="1">
        <v>1999.97571428571</v>
      </c>
      <c r="CJ54" s="1">
        <v>0.980000428571428</v>
      </c>
      <c r="CK54" s="1">
        <v>1.99999571428571E-2</v>
      </c>
      <c r="CL54" s="1">
        <v>0</v>
      </c>
      <c r="CM54" s="1">
        <v>2.2477035714285698</v>
      </c>
      <c r="CN54" s="1">
        <v>0</v>
      </c>
      <c r="CO54" s="1">
        <v>13033.924999999999</v>
      </c>
      <c r="CP54" s="1">
        <v>16749.25</v>
      </c>
      <c r="CQ54" s="1">
        <v>37.095750000000002</v>
      </c>
      <c r="CR54" s="1">
        <v>38.754214285714198</v>
      </c>
      <c r="CS54" s="1">
        <v>37.602464285714198</v>
      </c>
      <c r="CT54" s="1">
        <v>36.664892857142803</v>
      </c>
      <c r="CU54" s="1">
        <v>35.937249999999999</v>
      </c>
      <c r="CV54" s="1">
        <v>1959.9767857142799</v>
      </c>
      <c r="CW54" s="1">
        <v>39.999642857142803</v>
      </c>
      <c r="CX54" s="1">
        <v>0</v>
      </c>
      <c r="CY54" s="1">
        <v>1657121355.2</v>
      </c>
      <c r="CZ54" s="1">
        <v>0</v>
      </c>
      <c r="DA54" s="1">
        <v>1657119205.5999999</v>
      </c>
      <c r="DB54" s="3">
        <v>0.4120949074074074</v>
      </c>
      <c r="DC54" s="1">
        <v>1657119205.5999999</v>
      </c>
      <c r="DD54" s="1">
        <v>1657119202.0999999</v>
      </c>
      <c r="DE54" s="1">
        <v>2</v>
      </c>
      <c r="DF54" s="1">
        <v>0.621</v>
      </c>
      <c r="DG54" s="1">
        <v>-0.04</v>
      </c>
      <c r="DH54" s="1">
        <v>-4.3570000000000002</v>
      </c>
      <c r="DI54" s="1">
        <v>-0.13400000000000001</v>
      </c>
      <c r="DJ54" s="1">
        <v>420</v>
      </c>
      <c r="DK54" s="1">
        <v>16</v>
      </c>
      <c r="DL54" s="1">
        <v>0.22</v>
      </c>
      <c r="DM54" s="1">
        <v>0.08</v>
      </c>
      <c r="DN54" s="1">
        <v>-38.733204999999998</v>
      </c>
      <c r="DO54" s="1">
        <v>-5.9794243902438202</v>
      </c>
      <c r="DP54" s="1">
        <v>0.59013163741236596</v>
      </c>
      <c r="DQ54" s="1">
        <v>0</v>
      </c>
      <c r="DR54" s="1">
        <v>2.0914060000000001</v>
      </c>
      <c r="DS54" s="1">
        <v>3.0435872420263299E-2</v>
      </c>
      <c r="DT54" s="1">
        <v>4.3868997025234202E-3</v>
      </c>
      <c r="DU54" s="1">
        <v>1</v>
      </c>
      <c r="DV54" s="1">
        <v>1</v>
      </c>
      <c r="DW54" s="1">
        <v>2</v>
      </c>
      <c r="DX54" s="4">
        <v>44563</v>
      </c>
      <c r="DY54" s="1">
        <v>2.9888499999999998</v>
      </c>
      <c r="DZ54" s="1">
        <v>2.7246000000000001</v>
      </c>
      <c r="EA54" s="1">
        <v>0.102256</v>
      </c>
      <c r="EB54" s="1">
        <v>0.105335</v>
      </c>
      <c r="EC54" s="1">
        <v>6.5591800000000006E-2</v>
      </c>
      <c r="ED54" s="1">
        <v>5.7699899999999998E-2</v>
      </c>
      <c r="EE54" s="1">
        <v>28747.200000000001</v>
      </c>
      <c r="EF54" s="1">
        <v>28741.9</v>
      </c>
      <c r="EG54" s="1">
        <v>29725</v>
      </c>
      <c r="EH54" s="1">
        <v>29684.7</v>
      </c>
      <c r="EI54" s="1">
        <v>36826.699999999997</v>
      </c>
      <c r="EJ54" s="1">
        <v>37187.9</v>
      </c>
      <c r="EK54" s="1">
        <v>41889</v>
      </c>
      <c r="EL54" s="1">
        <v>42276.7</v>
      </c>
      <c r="EM54" s="1">
        <v>1.9843999999999999</v>
      </c>
      <c r="EN54" s="1">
        <v>2.32315</v>
      </c>
      <c r="EO54" s="1">
        <v>6.7278699999999997E-2</v>
      </c>
      <c r="EP54" s="1">
        <v>0</v>
      </c>
      <c r="EQ54" s="1">
        <v>18.863399999999999</v>
      </c>
      <c r="ER54" s="1">
        <v>999.9</v>
      </c>
      <c r="ES54" s="1">
        <v>42.2</v>
      </c>
      <c r="ET54" s="1">
        <v>24.3</v>
      </c>
      <c r="EU54" s="1">
        <v>17.371200000000002</v>
      </c>
      <c r="EV54" s="1">
        <v>62.091900000000003</v>
      </c>
      <c r="EW54" s="1">
        <v>28.5016</v>
      </c>
      <c r="EX54" s="1">
        <v>2</v>
      </c>
      <c r="EY54" s="1">
        <v>-0.486649</v>
      </c>
      <c r="EZ54" s="1">
        <v>3.2255699999999998</v>
      </c>
      <c r="FA54" s="1">
        <v>20.3598</v>
      </c>
      <c r="FB54" s="1">
        <v>5.2171399999999997</v>
      </c>
      <c r="FC54" s="1">
        <v>12.0099</v>
      </c>
      <c r="FD54" s="1">
        <v>4.9915500000000002</v>
      </c>
      <c r="FE54" s="1">
        <v>3.2885</v>
      </c>
      <c r="FF54" s="1">
        <v>5096.8</v>
      </c>
      <c r="FG54" s="1">
        <v>9999</v>
      </c>
      <c r="FH54" s="1">
        <v>9999</v>
      </c>
      <c r="FI54" s="1">
        <v>86.4</v>
      </c>
      <c r="FJ54" s="1">
        <v>1.86707</v>
      </c>
      <c r="FK54" s="1">
        <v>1.86615</v>
      </c>
      <c r="FL54" s="1">
        <v>1.8656699999999999</v>
      </c>
      <c r="FM54" s="1">
        <v>1.86554</v>
      </c>
      <c r="FN54" s="1">
        <v>1.86737</v>
      </c>
      <c r="FO54" s="1">
        <v>1.8699600000000001</v>
      </c>
      <c r="FP54" s="1">
        <v>1.86859</v>
      </c>
      <c r="FQ54" s="1">
        <v>1.87</v>
      </c>
      <c r="FR54" s="1">
        <v>0</v>
      </c>
      <c r="FS54" s="1">
        <v>0</v>
      </c>
      <c r="FT54" s="1">
        <v>0</v>
      </c>
      <c r="FU54" s="1">
        <v>0</v>
      </c>
      <c r="FV54" s="1">
        <v>0</v>
      </c>
      <c r="FW54" s="1" t="s">
        <v>276</v>
      </c>
      <c r="FX54" s="1" t="s">
        <v>277</v>
      </c>
      <c r="FY54" s="1" t="s">
        <v>277</v>
      </c>
      <c r="FZ54" s="1" t="s">
        <v>277</v>
      </c>
      <c r="GA54" s="1" t="s">
        <v>277</v>
      </c>
      <c r="GB54" s="1">
        <v>0</v>
      </c>
      <c r="GC54" s="1">
        <v>100</v>
      </c>
      <c r="GD54" s="1">
        <v>100</v>
      </c>
      <c r="GE54" s="1">
        <v>-5.3520000000000003</v>
      </c>
      <c r="GF54" s="1">
        <v>-0.14219999999999999</v>
      </c>
      <c r="GG54" s="1">
        <v>-1.7115635259145201</v>
      </c>
      <c r="GH54" s="1">
        <v>-6.6878451854120897E-3</v>
      </c>
      <c r="GI54" s="2">
        <v>1.21362754937797E-6</v>
      </c>
      <c r="GJ54" s="2">
        <v>-3.4841582711024898E-10</v>
      </c>
      <c r="GK54" s="1">
        <v>-0.26415922596868802</v>
      </c>
      <c r="GL54" s="1">
        <v>-3.2847856600420498E-3</v>
      </c>
      <c r="GM54" s="1">
        <v>1.0584623776091499E-3</v>
      </c>
      <c r="GN54" s="2">
        <v>-2.1797319391351001E-5</v>
      </c>
      <c r="GO54" s="1">
        <v>3</v>
      </c>
      <c r="GP54" s="1">
        <v>2464</v>
      </c>
      <c r="GQ54" s="1">
        <v>1</v>
      </c>
      <c r="GR54" s="1">
        <v>19</v>
      </c>
      <c r="GS54" s="1">
        <v>35.700000000000003</v>
      </c>
      <c r="GT54" s="1">
        <v>35.799999999999997</v>
      </c>
      <c r="GU54" s="1">
        <v>1.8237300000000001</v>
      </c>
      <c r="GV54" s="1">
        <v>2.19116</v>
      </c>
      <c r="GW54" s="1">
        <v>1.94702</v>
      </c>
      <c r="GX54" s="1">
        <v>2.8002899999999999</v>
      </c>
      <c r="GY54" s="1">
        <v>2.19482</v>
      </c>
      <c r="GZ54" s="1">
        <v>2.3046899999999999</v>
      </c>
      <c r="HA54" s="1">
        <v>31.9146</v>
      </c>
      <c r="HB54" s="1">
        <v>15.480399999999999</v>
      </c>
      <c r="HC54" s="1">
        <v>18</v>
      </c>
      <c r="HD54" s="1">
        <v>448.69299999999998</v>
      </c>
      <c r="HE54" s="1">
        <v>697.72900000000004</v>
      </c>
      <c r="HF54" s="1">
        <v>13.938800000000001</v>
      </c>
      <c r="HG54" s="1">
        <v>20.929099999999998</v>
      </c>
      <c r="HH54" s="1">
        <v>29.9999</v>
      </c>
      <c r="HI54" s="1">
        <v>20.742999999999999</v>
      </c>
      <c r="HJ54" s="1">
        <v>20.630400000000002</v>
      </c>
      <c r="HK54" s="1">
        <v>36.501100000000001</v>
      </c>
      <c r="HL54" s="1">
        <v>23.553999999999998</v>
      </c>
      <c r="HM54" s="1">
        <v>40.104199999999999</v>
      </c>
      <c r="HN54" s="1">
        <v>13.9612</v>
      </c>
      <c r="HO54" s="1">
        <v>654.45100000000002</v>
      </c>
      <c r="HP54" s="1">
        <v>13.198</v>
      </c>
      <c r="HQ54" s="1">
        <v>101.67700000000001</v>
      </c>
      <c r="HR54" s="1">
        <v>101.559</v>
      </c>
    </row>
    <row r="55" spans="1:226" x14ac:dyDescent="0.2">
      <c r="A55" s="1">
        <v>39</v>
      </c>
      <c r="B55" s="1">
        <v>1657121354.5999999</v>
      </c>
      <c r="C55" s="1">
        <v>251.5</v>
      </c>
      <c r="D55" s="1" t="s">
        <v>316</v>
      </c>
      <c r="E55" s="3">
        <v>0.4369675925925926</v>
      </c>
      <c r="F55" s="1">
        <v>5</v>
      </c>
      <c r="G55" s="1" t="s">
        <v>933</v>
      </c>
      <c r="H55" s="1" t="s">
        <v>274</v>
      </c>
      <c r="I55" s="1">
        <v>1657121347.0999899</v>
      </c>
      <c r="J55" s="1">
        <f t="shared" si="0"/>
        <v>1.7888365560039547E-3</v>
      </c>
      <c r="K55" s="1">
        <f t="shared" si="1"/>
        <v>1.7888365560039547</v>
      </c>
      <c r="L55" s="1">
        <f t="shared" si="2"/>
        <v>15.686780020098698</v>
      </c>
      <c r="M55" s="1">
        <f t="shared" si="3"/>
        <v>584.61281481481399</v>
      </c>
      <c r="N55" s="1">
        <f t="shared" si="4"/>
        <v>339.48683508117182</v>
      </c>
      <c r="O55" s="1">
        <f t="shared" si="5"/>
        <v>25.184428181330695</v>
      </c>
      <c r="P55" s="1">
        <f t="shared" si="6"/>
        <v>43.368808233959768</v>
      </c>
      <c r="Q55" s="1">
        <f t="shared" si="7"/>
        <v>0.1101019057223124</v>
      </c>
      <c r="R55" s="1">
        <f t="shared" si="8"/>
        <v>2.4341419844397931</v>
      </c>
      <c r="S55" s="1">
        <f t="shared" si="9"/>
        <v>0.10740815763587253</v>
      </c>
      <c r="T55" s="1">
        <f t="shared" si="10"/>
        <v>6.7366631866620286E-2</v>
      </c>
      <c r="U55" s="1">
        <f t="shared" si="11"/>
        <v>321.51062058673921</v>
      </c>
      <c r="V55" s="1">
        <f t="shared" si="12"/>
        <v>21.196445650138642</v>
      </c>
      <c r="W55" s="1">
        <f t="shared" si="13"/>
        <v>19.9841703703703</v>
      </c>
      <c r="X55" s="1">
        <f t="shared" si="14"/>
        <v>2.344313796693879</v>
      </c>
      <c r="Y55" s="1">
        <f t="shared" si="15"/>
        <v>50.052524329722146</v>
      </c>
      <c r="Z55" s="1">
        <f t="shared" si="16"/>
        <v>1.137811005113222</v>
      </c>
      <c r="AA55" s="1">
        <f t="shared" si="17"/>
        <v>2.2732340083746148</v>
      </c>
      <c r="AB55" s="1">
        <f t="shared" si="18"/>
        <v>1.206502791580657</v>
      </c>
      <c r="AC55" s="1">
        <f t="shared" si="19"/>
        <v>-78.8876921197744</v>
      </c>
      <c r="AD55" s="1">
        <f t="shared" si="20"/>
        <v>-65.115087304338715</v>
      </c>
      <c r="AE55" s="1">
        <f t="shared" si="21"/>
        <v>-5.3638419457778852</v>
      </c>
      <c r="AF55" s="1">
        <f t="shared" si="22"/>
        <v>172.14399921684821</v>
      </c>
      <c r="AG55" s="1">
        <f t="shared" si="23"/>
        <v>31.95732824397901</v>
      </c>
      <c r="AH55" s="1">
        <f t="shared" si="24"/>
        <v>1.7815748475204727</v>
      </c>
      <c r="AI55" s="1">
        <f t="shared" si="25"/>
        <v>15.686780020098698</v>
      </c>
      <c r="AJ55" s="1">
        <v>648.49485767545798</v>
      </c>
      <c r="AK55" s="1">
        <v>616.57528484848399</v>
      </c>
      <c r="AL55" s="1">
        <v>3.22668888347595</v>
      </c>
      <c r="AM55" s="1">
        <v>65.361685950020401</v>
      </c>
      <c r="AN55" s="1">
        <f t="shared" si="26"/>
        <v>1.7888365560039547</v>
      </c>
      <c r="AO55" s="1">
        <v>13.2331856631601</v>
      </c>
      <c r="AP55" s="1">
        <v>15.346289090909</v>
      </c>
      <c r="AQ55" s="1">
        <v>1.06412499769563E-4</v>
      </c>
      <c r="AR55" s="1">
        <v>78.164141242065995</v>
      </c>
      <c r="AS55" s="1">
        <v>0</v>
      </c>
      <c r="AT55" s="1">
        <v>0</v>
      </c>
      <c r="AU55" s="1">
        <f t="shared" si="27"/>
        <v>1</v>
      </c>
      <c r="AV55" s="1">
        <f t="shared" si="28"/>
        <v>0</v>
      </c>
      <c r="AW55" s="1">
        <f t="shared" si="29"/>
        <v>40162.912495764111</v>
      </c>
      <c r="AX55" s="1">
        <f t="shared" si="30"/>
        <v>1999.9677777777699</v>
      </c>
      <c r="AY55" s="1">
        <f t="shared" si="31"/>
        <v>1681.1728106666983</v>
      </c>
      <c r="AZ55" s="1">
        <f t="shared" si="32"/>
        <v>0.84059994833252005</v>
      </c>
      <c r="BA55" s="1">
        <f t="shared" si="33"/>
        <v>0.16075790028176368</v>
      </c>
      <c r="BB55" s="1">
        <v>6</v>
      </c>
      <c r="BC55" s="1">
        <v>0.5</v>
      </c>
      <c r="BD55" s="1" t="s">
        <v>275</v>
      </c>
      <c r="BE55" s="1">
        <v>2</v>
      </c>
      <c r="BF55" s="1" t="b">
        <v>1</v>
      </c>
      <c r="BG55" s="1">
        <v>1657121347.0999899</v>
      </c>
      <c r="BH55" s="1">
        <v>584.61281481481399</v>
      </c>
      <c r="BI55" s="1">
        <v>624.210481481481</v>
      </c>
      <c r="BJ55" s="1">
        <v>15.3377259259259</v>
      </c>
      <c r="BK55" s="1">
        <v>13.232677777777701</v>
      </c>
      <c r="BL55" s="1">
        <v>589.918777777777</v>
      </c>
      <c r="BM55" s="1">
        <v>15.4799518518518</v>
      </c>
      <c r="BN55" s="1">
        <v>500.01218518518499</v>
      </c>
      <c r="BO55" s="1">
        <v>74.083799999999997</v>
      </c>
      <c r="BP55" s="1">
        <v>0.100013859259259</v>
      </c>
      <c r="BQ55" s="1">
        <v>19.487977777777701</v>
      </c>
      <c r="BR55" s="1">
        <v>19.9841703703703</v>
      </c>
      <c r="BS55" s="1">
        <v>999.9</v>
      </c>
      <c r="BT55" s="1">
        <v>0</v>
      </c>
      <c r="BU55" s="1">
        <v>0</v>
      </c>
      <c r="BV55" s="1">
        <v>9995.6918518518505</v>
      </c>
      <c r="BW55" s="1">
        <v>0</v>
      </c>
      <c r="BX55" s="1">
        <v>1328.1774074074001</v>
      </c>
      <c r="BY55" s="1">
        <v>-39.5975259259259</v>
      </c>
      <c r="BZ55" s="1">
        <v>593.71922222222202</v>
      </c>
      <c r="CA55" s="1">
        <v>632.58099999999899</v>
      </c>
      <c r="CB55" s="1">
        <v>2.10504333333333</v>
      </c>
      <c r="CC55" s="1">
        <v>624.210481481481</v>
      </c>
      <c r="CD55" s="1">
        <v>13.232677777777701</v>
      </c>
      <c r="CE55" s="1">
        <v>1.1362770370370301</v>
      </c>
      <c r="CF55" s="1">
        <v>0.98032766666666604</v>
      </c>
      <c r="CG55" s="1">
        <v>8.7918651851851806</v>
      </c>
      <c r="CH55" s="1">
        <v>6.6272333333333302</v>
      </c>
      <c r="CI55" s="1">
        <v>1999.9677777777699</v>
      </c>
      <c r="CJ55" s="1">
        <v>0.98000188888888795</v>
      </c>
      <c r="CK55" s="1">
        <v>1.99985111111111E-2</v>
      </c>
      <c r="CL55" s="1">
        <v>0</v>
      </c>
      <c r="CM55" s="1">
        <v>2.2660037037037002</v>
      </c>
      <c r="CN55" s="1">
        <v>0</v>
      </c>
      <c r="CO55" s="1">
        <v>13024.9925925925</v>
      </c>
      <c r="CP55" s="1">
        <v>16749.192592592499</v>
      </c>
      <c r="CQ55" s="1">
        <v>37.205814814814801</v>
      </c>
      <c r="CR55" s="1">
        <v>38.9094814814814</v>
      </c>
      <c r="CS55" s="1">
        <v>37.703444444444401</v>
      </c>
      <c r="CT55" s="1">
        <v>36.775222222222197</v>
      </c>
      <c r="CU55" s="1">
        <v>36.011222222222202</v>
      </c>
      <c r="CV55" s="1">
        <v>1959.97259259259</v>
      </c>
      <c r="CW55" s="1">
        <v>39.995925925925903</v>
      </c>
      <c r="CX55" s="1">
        <v>0</v>
      </c>
      <c r="CY55" s="1">
        <v>1657121360.5999999</v>
      </c>
      <c r="CZ55" s="1">
        <v>0</v>
      </c>
      <c r="DA55" s="1">
        <v>1657119205.5999999</v>
      </c>
      <c r="DB55" s="3">
        <v>0.4120949074074074</v>
      </c>
      <c r="DC55" s="1">
        <v>1657119205.5999999</v>
      </c>
      <c r="DD55" s="1">
        <v>1657119202.0999999</v>
      </c>
      <c r="DE55" s="1">
        <v>2</v>
      </c>
      <c r="DF55" s="1">
        <v>0.621</v>
      </c>
      <c r="DG55" s="1">
        <v>-0.04</v>
      </c>
      <c r="DH55" s="1">
        <v>-4.3570000000000002</v>
      </c>
      <c r="DI55" s="1">
        <v>-0.13400000000000001</v>
      </c>
      <c r="DJ55" s="1">
        <v>420</v>
      </c>
      <c r="DK55" s="1">
        <v>16</v>
      </c>
      <c r="DL55" s="1">
        <v>0.22</v>
      </c>
      <c r="DM55" s="1">
        <v>0.08</v>
      </c>
      <c r="DN55" s="1">
        <v>-39.226909756097498</v>
      </c>
      <c r="DO55" s="1">
        <v>-6.1247874564459597</v>
      </c>
      <c r="DP55" s="1">
        <v>0.61693265624688898</v>
      </c>
      <c r="DQ55" s="1">
        <v>0</v>
      </c>
      <c r="DR55" s="1">
        <v>2.0988617073170701</v>
      </c>
      <c r="DS55" s="1">
        <v>0.118053240418122</v>
      </c>
      <c r="DT55" s="1">
        <v>1.29587096433886E-2</v>
      </c>
      <c r="DU55" s="1">
        <v>0</v>
      </c>
      <c r="DV55" s="1">
        <v>0</v>
      </c>
      <c r="DW55" s="1">
        <v>2</v>
      </c>
      <c r="DX55" s="1" t="s">
        <v>292</v>
      </c>
      <c r="DY55" s="1">
        <v>2.9890400000000001</v>
      </c>
      <c r="DZ55" s="1">
        <v>2.7246999999999999</v>
      </c>
      <c r="EA55" s="1">
        <v>0.10417700000000001</v>
      </c>
      <c r="EB55" s="1">
        <v>0.107208</v>
      </c>
      <c r="EC55" s="1">
        <v>6.5598199999999995E-2</v>
      </c>
      <c r="ED55" s="1">
        <v>5.7632799999999998E-2</v>
      </c>
      <c r="EE55" s="1">
        <v>28685.5</v>
      </c>
      <c r="EF55" s="1">
        <v>28681.7</v>
      </c>
      <c r="EG55" s="1">
        <v>29724.7</v>
      </c>
      <c r="EH55" s="1">
        <v>29684.6</v>
      </c>
      <c r="EI55" s="1">
        <v>36826.300000000003</v>
      </c>
      <c r="EJ55" s="1">
        <v>37190.699999999997</v>
      </c>
      <c r="EK55" s="1">
        <v>41888.699999999997</v>
      </c>
      <c r="EL55" s="1">
        <v>42276.800000000003</v>
      </c>
      <c r="EM55" s="1">
        <v>1.98445</v>
      </c>
      <c r="EN55" s="1">
        <v>2.3229700000000002</v>
      </c>
      <c r="EO55" s="1">
        <v>6.7546999999999996E-2</v>
      </c>
      <c r="EP55" s="1">
        <v>0</v>
      </c>
      <c r="EQ55" s="1">
        <v>18.869900000000001</v>
      </c>
      <c r="ER55" s="1">
        <v>999.9</v>
      </c>
      <c r="ES55" s="1">
        <v>42.2</v>
      </c>
      <c r="ET55" s="1">
        <v>24.3</v>
      </c>
      <c r="EU55" s="1">
        <v>17.370699999999999</v>
      </c>
      <c r="EV55" s="1">
        <v>62.221899999999998</v>
      </c>
      <c r="EW55" s="1">
        <v>28.553699999999999</v>
      </c>
      <c r="EX55" s="1">
        <v>2</v>
      </c>
      <c r="EY55" s="1">
        <v>-0.486535</v>
      </c>
      <c r="EZ55" s="1">
        <v>3.19895</v>
      </c>
      <c r="FA55" s="1">
        <v>20.360600000000002</v>
      </c>
      <c r="FB55" s="1">
        <v>5.21774</v>
      </c>
      <c r="FC55" s="1">
        <v>12.0099</v>
      </c>
      <c r="FD55" s="1">
        <v>4.9915000000000003</v>
      </c>
      <c r="FE55" s="1">
        <v>3.2885800000000001</v>
      </c>
      <c r="FF55" s="1">
        <v>5097.1000000000004</v>
      </c>
      <c r="FG55" s="1">
        <v>9999</v>
      </c>
      <c r="FH55" s="1">
        <v>9999</v>
      </c>
      <c r="FI55" s="1">
        <v>86.4</v>
      </c>
      <c r="FJ55" s="1">
        <v>1.86707</v>
      </c>
      <c r="FK55" s="1">
        <v>1.86615</v>
      </c>
      <c r="FL55" s="1">
        <v>1.8656699999999999</v>
      </c>
      <c r="FM55" s="1">
        <v>1.86554</v>
      </c>
      <c r="FN55" s="1">
        <v>1.86737</v>
      </c>
      <c r="FO55" s="1">
        <v>1.8699600000000001</v>
      </c>
      <c r="FP55" s="1">
        <v>1.86859</v>
      </c>
      <c r="FQ55" s="1">
        <v>1.87001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W55" s="1" t="s">
        <v>276</v>
      </c>
      <c r="FX55" s="1" t="s">
        <v>277</v>
      </c>
      <c r="FY55" s="1" t="s">
        <v>277</v>
      </c>
      <c r="FZ55" s="1" t="s">
        <v>277</v>
      </c>
      <c r="GA55" s="1" t="s">
        <v>277</v>
      </c>
      <c r="GB55" s="1">
        <v>0</v>
      </c>
      <c r="GC55" s="1">
        <v>100</v>
      </c>
      <c r="GD55" s="1">
        <v>100</v>
      </c>
      <c r="GE55" s="1">
        <v>-5.4420000000000002</v>
      </c>
      <c r="GF55" s="1">
        <v>-0.1421</v>
      </c>
      <c r="GG55" s="1">
        <v>-1.7115635259145201</v>
      </c>
      <c r="GH55" s="1">
        <v>-6.6878451854120897E-3</v>
      </c>
      <c r="GI55" s="2">
        <v>1.21362754937797E-6</v>
      </c>
      <c r="GJ55" s="2">
        <v>-3.4841582711024898E-10</v>
      </c>
      <c r="GK55" s="1">
        <v>-0.26415922596868802</v>
      </c>
      <c r="GL55" s="1">
        <v>-3.2847856600420498E-3</v>
      </c>
      <c r="GM55" s="1">
        <v>1.0584623776091499E-3</v>
      </c>
      <c r="GN55" s="2">
        <v>-2.1797319391351001E-5</v>
      </c>
      <c r="GO55" s="1">
        <v>3</v>
      </c>
      <c r="GP55" s="1">
        <v>2464</v>
      </c>
      <c r="GQ55" s="1">
        <v>1</v>
      </c>
      <c r="GR55" s="1">
        <v>19</v>
      </c>
      <c r="GS55" s="1">
        <v>35.799999999999997</v>
      </c>
      <c r="GT55" s="1">
        <v>35.9</v>
      </c>
      <c r="GU55" s="1">
        <v>1.8615699999999999</v>
      </c>
      <c r="GV55" s="1">
        <v>2.18872</v>
      </c>
      <c r="GW55" s="1">
        <v>1.94702</v>
      </c>
      <c r="GX55" s="1">
        <v>2.8002899999999999</v>
      </c>
      <c r="GY55" s="1">
        <v>2.19482</v>
      </c>
      <c r="GZ55" s="1">
        <v>2.3071299999999999</v>
      </c>
      <c r="HA55" s="1">
        <v>31.9146</v>
      </c>
      <c r="HB55" s="1">
        <v>15.480399999999999</v>
      </c>
      <c r="HC55" s="1">
        <v>18</v>
      </c>
      <c r="HD55" s="1">
        <v>448.78800000000001</v>
      </c>
      <c r="HE55" s="1">
        <v>697.68899999999996</v>
      </c>
      <c r="HF55" s="1">
        <v>13.958</v>
      </c>
      <c r="HG55" s="1">
        <v>20.936299999999999</v>
      </c>
      <c r="HH55" s="1">
        <v>30.000299999999999</v>
      </c>
      <c r="HI55" s="1">
        <v>20.750800000000002</v>
      </c>
      <c r="HJ55" s="1">
        <v>20.638300000000001</v>
      </c>
      <c r="HK55" s="1">
        <v>37.253399999999999</v>
      </c>
      <c r="HL55" s="1">
        <v>23.553999999999998</v>
      </c>
      <c r="HM55" s="1">
        <v>40.104199999999999</v>
      </c>
      <c r="HN55" s="1">
        <v>13.974399999999999</v>
      </c>
      <c r="HO55" s="1">
        <v>674.48800000000006</v>
      </c>
      <c r="HP55" s="1">
        <v>13.197699999999999</v>
      </c>
      <c r="HQ55" s="1">
        <v>101.676</v>
      </c>
      <c r="HR55" s="1">
        <v>101.559</v>
      </c>
    </row>
    <row r="56" spans="1:226" x14ac:dyDescent="0.2">
      <c r="A56" s="1">
        <v>40</v>
      </c>
      <c r="B56" s="1">
        <v>1657121359.5999999</v>
      </c>
      <c r="C56" s="1">
        <v>256.5</v>
      </c>
      <c r="D56" s="1" t="s">
        <v>317</v>
      </c>
      <c r="E56" s="3">
        <v>0.43702546296296302</v>
      </c>
      <c r="F56" s="1">
        <v>5</v>
      </c>
      <c r="G56" s="1" t="s">
        <v>934</v>
      </c>
      <c r="H56" s="1" t="s">
        <v>274</v>
      </c>
      <c r="I56" s="1">
        <v>1657121351.81428</v>
      </c>
      <c r="J56" s="1">
        <f t="shared" si="0"/>
        <v>1.7975452684630402E-3</v>
      </c>
      <c r="K56" s="1">
        <f t="shared" si="1"/>
        <v>1.7975452684630402</v>
      </c>
      <c r="L56" s="1">
        <f t="shared" si="2"/>
        <v>16.071272315245626</v>
      </c>
      <c r="M56" s="1">
        <f t="shared" si="3"/>
        <v>599.788035714285</v>
      </c>
      <c r="N56" s="1">
        <f t="shared" si="4"/>
        <v>349.78865673417869</v>
      </c>
      <c r="O56" s="1">
        <f t="shared" si="5"/>
        <v>25.948645763306217</v>
      </c>
      <c r="P56" s="1">
        <f t="shared" si="6"/>
        <v>44.494545412451259</v>
      </c>
      <c r="Q56" s="1">
        <f t="shared" si="7"/>
        <v>0.11065757134334414</v>
      </c>
      <c r="R56" s="1">
        <f t="shared" si="8"/>
        <v>2.4335023144389738</v>
      </c>
      <c r="S56" s="1">
        <f t="shared" si="9"/>
        <v>0.10793623052233287</v>
      </c>
      <c r="T56" s="1">
        <f t="shared" si="10"/>
        <v>6.7699071611970557E-2</v>
      </c>
      <c r="U56" s="1">
        <f t="shared" si="11"/>
        <v>321.51214995869498</v>
      </c>
      <c r="V56" s="1">
        <f t="shared" si="12"/>
        <v>21.190201010080546</v>
      </c>
      <c r="W56" s="1">
        <f t="shared" si="13"/>
        <v>19.9861964285714</v>
      </c>
      <c r="X56" s="1">
        <f t="shared" si="14"/>
        <v>2.3446079770773101</v>
      </c>
      <c r="Y56" s="1">
        <f t="shared" si="15"/>
        <v>50.080630546494987</v>
      </c>
      <c r="Z56" s="1">
        <f t="shared" si="16"/>
        <v>1.1381689278329914</v>
      </c>
      <c r="AA56" s="1">
        <f t="shared" si="17"/>
        <v>2.2726729184775589</v>
      </c>
      <c r="AB56" s="1">
        <f t="shared" si="18"/>
        <v>1.2064390492443187</v>
      </c>
      <c r="AC56" s="1">
        <f t="shared" si="19"/>
        <v>-79.271746339220073</v>
      </c>
      <c r="AD56" s="1">
        <f t="shared" si="20"/>
        <v>-65.884711676460881</v>
      </c>
      <c r="AE56" s="1">
        <f t="shared" si="21"/>
        <v>-5.4286122016623048</v>
      </c>
      <c r="AF56" s="1">
        <f t="shared" si="22"/>
        <v>170.92707974135172</v>
      </c>
      <c r="AG56" s="1">
        <f t="shared" si="23"/>
        <v>32.250290279463258</v>
      </c>
      <c r="AH56" s="1">
        <f t="shared" si="24"/>
        <v>1.7900928149275535</v>
      </c>
      <c r="AI56" s="1">
        <f t="shared" si="25"/>
        <v>16.071272315245626</v>
      </c>
      <c r="AJ56" s="1">
        <v>665.084228016937</v>
      </c>
      <c r="AK56" s="1">
        <v>632.75651515151503</v>
      </c>
      <c r="AL56" s="1">
        <v>3.21165658467427</v>
      </c>
      <c r="AM56" s="1">
        <v>65.361685950020401</v>
      </c>
      <c r="AN56" s="1">
        <f t="shared" si="26"/>
        <v>1.7975452684630402</v>
      </c>
      <c r="AO56" s="1">
        <v>13.217240434275601</v>
      </c>
      <c r="AP56" s="1">
        <v>15.341547272727199</v>
      </c>
      <c r="AQ56" s="2">
        <v>-7.8578281085690401E-5</v>
      </c>
      <c r="AR56" s="1">
        <v>78.164141242065995</v>
      </c>
      <c r="AS56" s="1">
        <v>0</v>
      </c>
      <c r="AT56" s="1">
        <v>0</v>
      </c>
      <c r="AU56" s="1">
        <f t="shared" si="27"/>
        <v>1</v>
      </c>
      <c r="AV56" s="1">
        <f t="shared" si="28"/>
        <v>0</v>
      </c>
      <c r="AW56" s="1">
        <f t="shared" si="29"/>
        <v>40147.335092746405</v>
      </c>
      <c r="AX56" s="1">
        <f t="shared" si="30"/>
        <v>1999.97821428571</v>
      </c>
      <c r="AY56" s="1">
        <f t="shared" si="31"/>
        <v>1681.1815067143466</v>
      </c>
      <c r="AZ56" s="1">
        <f t="shared" si="32"/>
        <v>0.8405999098919078</v>
      </c>
      <c r="BA56" s="1">
        <f t="shared" si="33"/>
        <v>0.16075782609138203</v>
      </c>
      <c r="BB56" s="1">
        <v>6</v>
      </c>
      <c r="BC56" s="1">
        <v>0.5</v>
      </c>
      <c r="BD56" s="1" t="s">
        <v>275</v>
      </c>
      <c r="BE56" s="1">
        <v>2</v>
      </c>
      <c r="BF56" s="1" t="b">
        <v>1</v>
      </c>
      <c r="BG56" s="1">
        <v>1657121351.81428</v>
      </c>
      <c r="BH56" s="1">
        <v>599.788035714285</v>
      </c>
      <c r="BI56" s="1">
        <v>639.77625</v>
      </c>
      <c r="BJ56" s="1">
        <v>15.3425571428571</v>
      </c>
      <c r="BK56" s="1">
        <v>13.227432142857101</v>
      </c>
      <c r="BL56" s="1">
        <v>605.17957142857097</v>
      </c>
      <c r="BM56" s="1">
        <v>15.484714285714199</v>
      </c>
      <c r="BN56" s="1">
        <v>500.00682142857102</v>
      </c>
      <c r="BO56" s="1">
        <v>74.083749999999995</v>
      </c>
      <c r="BP56" s="1">
        <v>0.10003287499999999</v>
      </c>
      <c r="BQ56" s="1">
        <v>19.484007142857099</v>
      </c>
      <c r="BR56" s="1">
        <v>19.9861964285714</v>
      </c>
      <c r="BS56" s="1">
        <v>999.9</v>
      </c>
      <c r="BT56" s="1">
        <v>0</v>
      </c>
      <c r="BU56" s="1">
        <v>0</v>
      </c>
      <c r="BV56" s="1">
        <v>9991.5160714285703</v>
      </c>
      <c r="BW56" s="1">
        <v>0</v>
      </c>
      <c r="BX56" s="1">
        <v>1328.6732142857099</v>
      </c>
      <c r="BY56" s="1">
        <v>-39.988099999999903</v>
      </c>
      <c r="BZ56" s="1">
        <v>609.13367857142805</v>
      </c>
      <c r="CA56" s="1">
        <v>648.35196428571396</v>
      </c>
      <c r="CB56" s="1">
        <v>2.11511892857142</v>
      </c>
      <c r="CC56" s="1">
        <v>639.77625</v>
      </c>
      <c r="CD56" s="1">
        <v>13.227432142857101</v>
      </c>
      <c r="CE56" s="1">
        <v>1.13663392857142</v>
      </c>
      <c r="CF56" s="1">
        <v>0.97993825000000001</v>
      </c>
      <c r="CG56" s="1">
        <v>8.7965135714285694</v>
      </c>
      <c r="CH56" s="1">
        <v>6.6214592857142804</v>
      </c>
      <c r="CI56" s="1">
        <v>1999.97821428571</v>
      </c>
      <c r="CJ56" s="1">
        <v>0.98000299999999996</v>
      </c>
      <c r="CK56" s="1">
        <v>1.9997399999999901E-2</v>
      </c>
      <c r="CL56" s="1">
        <v>0</v>
      </c>
      <c r="CM56" s="1">
        <v>2.2446249999999899</v>
      </c>
      <c r="CN56" s="1">
        <v>0</v>
      </c>
      <c r="CO56" s="1">
        <v>13018.8642857142</v>
      </c>
      <c r="CP56" s="1">
        <v>16749.292857142798</v>
      </c>
      <c r="CQ56" s="1">
        <v>37.298892857142803</v>
      </c>
      <c r="CR56" s="1">
        <v>39.037714285714202</v>
      </c>
      <c r="CS56" s="1">
        <v>37.796607142857098</v>
      </c>
      <c r="CT56" s="1">
        <v>36.881500000000003</v>
      </c>
      <c r="CU56" s="1">
        <v>36.080071428571401</v>
      </c>
      <c r="CV56" s="1">
        <v>1959.98535714285</v>
      </c>
      <c r="CW56" s="1">
        <v>39.9935714285714</v>
      </c>
      <c r="CX56" s="1">
        <v>0</v>
      </c>
      <c r="CY56" s="1">
        <v>1657121365.4000001</v>
      </c>
      <c r="CZ56" s="1">
        <v>0</v>
      </c>
      <c r="DA56" s="1">
        <v>1657119205.5999999</v>
      </c>
      <c r="DB56" s="3">
        <v>0.4120949074074074</v>
      </c>
      <c r="DC56" s="1">
        <v>1657119205.5999999</v>
      </c>
      <c r="DD56" s="1">
        <v>1657119202.0999999</v>
      </c>
      <c r="DE56" s="1">
        <v>2</v>
      </c>
      <c r="DF56" s="1">
        <v>0.621</v>
      </c>
      <c r="DG56" s="1">
        <v>-0.04</v>
      </c>
      <c r="DH56" s="1">
        <v>-4.3570000000000002</v>
      </c>
      <c r="DI56" s="1">
        <v>-0.13400000000000001</v>
      </c>
      <c r="DJ56" s="1">
        <v>420</v>
      </c>
      <c r="DK56" s="1">
        <v>16</v>
      </c>
      <c r="DL56" s="1">
        <v>0.22</v>
      </c>
      <c r="DM56" s="1">
        <v>0.08</v>
      </c>
      <c r="DN56" s="1">
        <v>-39.712480487804797</v>
      </c>
      <c r="DO56" s="1">
        <v>-5.0169073170731702</v>
      </c>
      <c r="DP56" s="1">
        <v>0.50272092205609598</v>
      </c>
      <c r="DQ56" s="1">
        <v>0</v>
      </c>
      <c r="DR56" s="1">
        <v>2.1083570731707302</v>
      </c>
      <c r="DS56" s="1">
        <v>0.14370773519164101</v>
      </c>
      <c r="DT56" s="1">
        <v>1.5231369306331699E-2</v>
      </c>
      <c r="DU56" s="1">
        <v>0</v>
      </c>
      <c r="DV56" s="1">
        <v>0</v>
      </c>
      <c r="DW56" s="1">
        <v>2</v>
      </c>
      <c r="DX56" s="1" t="s">
        <v>292</v>
      </c>
      <c r="DY56" s="1">
        <v>2.9890400000000001</v>
      </c>
      <c r="DZ56" s="1">
        <v>2.7246899999999998</v>
      </c>
      <c r="EA56" s="1">
        <v>0.106061</v>
      </c>
      <c r="EB56" s="1">
        <v>0.109097</v>
      </c>
      <c r="EC56" s="1">
        <v>6.5582000000000001E-2</v>
      </c>
      <c r="ED56" s="1">
        <v>5.7647299999999999E-2</v>
      </c>
      <c r="EE56" s="1">
        <v>28625.1</v>
      </c>
      <c r="EF56" s="1">
        <v>28621</v>
      </c>
      <c r="EG56" s="1">
        <v>29724.6</v>
      </c>
      <c r="EH56" s="1">
        <v>29684.6</v>
      </c>
      <c r="EI56" s="1">
        <v>36826.800000000003</v>
      </c>
      <c r="EJ56" s="1">
        <v>37190.1</v>
      </c>
      <c r="EK56" s="1">
        <v>41888.6</v>
      </c>
      <c r="EL56" s="1">
        <v>42276.800000000003</v>
      </c>
      <c r="EM56" s="1">
        <v>1.9843999999999999</v>
      </c>
      <c r="EN56" s="1">
        <v>2.3227500000000001</v>
      </c>
      <c r="EO56" s="1">
        <v>6.7271300000000006E-2</v>
      </c>
      <c r="EP56" s="1">
        <v>0</v>
      </c>
      <c r="EQ56" s="1">
        <v>18.8752</v>
      </c>
      <c r="ER56" s="1">
        <v>999.9</v>
      </c>
      <c r="ES56" s="1">
        <v>42.2</v>
      </c>
      <c r="ET56" s="1">
        <v>24.3</v>
      </c>
      <c r="EU56" s="1">
        <v>17.370999999999999</v>
      </c>
      <c r="EV56" s="1">
        <v>62.021900000000002</v>
      </c>
      <c r="EW56" s="1">
        <v>28.489599999999999</v>
      </c>
      <c r="EX56" s="1">
        <v>2</v>
      </c>
      <c r="EY56" s="1">
        <v>-0.48616599999999999</v>
      </c>
      <c r="EZ56" s="1">
        <v>3.2066699999999999</v>
      </c>
      <c r="FA56" s="1">
        <v>20.360399999999998</v>
      </c>
      <c r="FB56" s="1">
        <v>5.2183400000000004</v>
      </c>
      <c r="FC56" s="1">
        <v>12.0099</v>
      </c>
      <c r="FD56" s="1">
        <v>4.9912999999999998</v>
      </c>
      <c r="FE56" s="1">
        <v>3.2885</v>
      </c>
      <c r="FF56" s="1">
        <v>5097.1000000000004</v>
      </c>
      <c r="FG56" s="1">
        <v>9999</v>
      </c>
      <c r="FH56" s="1">
        <v>9999</v>
      </c>
      <c r="FI56" s="1">
        <v>86.4</v>
      </c>
      <c r="FJ56" s="1">
        <v>1.86707</v>
      </c>
      <c r="FK56" s="1">
        <v>1.86615</v>
      </c>
      <c r="FL56" s="1">
        <v>1.8656699999999999</v>
      </c>
      <c r="FM56" s="1">
        <v>1.86557</v>
      </c>
      <c r="FN56" s="1">
        <v>1.86737</v>
      </c>
      <c r="FO56" s="1">
        <v>1.8699600000000001</v>
      </c>
      <c r="FP56" s="1">
        <v>1.86859</v>
      </c>
      <c r="FQ56" s="1">
        <v>1.86999</v>
      </c>
      <c r="FR56" s="1">
        <v>0</v>
      </c>
      <c r="FS56" s="1">
        <v>0</v>
      </c>
      <c r="FT56" s="1">
        <v>0</v>
      </c>
      <c r="FU56" s="1">
        <v>0</v>
      </c>
      <c r="FV56" s="1">
        <v>0</v>
      </c>
      <c r="FW56" s="1" t="s">
        <v>276</v>
      </c>
      <c r="FX56" s="1" t="s">
        <v>277</v>
      </c>
      <c r="FY56" s="1" t="s">
        <v>277</v>
      </c>
      <c r="FZ56" s="1" t="s">
        <v>277</v>
      </c>
      <c r="GA56" s="1" t="s">
        <v>277</v>
      </c>
      <c r="GB56" s="1">
        <v>0</v>
      </c>
      <c r="GC56" s="1">
        <v>100</v>
      </c>
      <c r="GD56" s="1">
        <v>100</v>
      </c>
      <c r="GE56" s="1">
        <v>-5.5309999999999997</v>
      </c>
      <c r="GF56" s="1">
        <v>-0.14219999999999999</v>
      </c>
      <c r="GG56" s="1">
        <v>-1.7115635259145201</v>
      </c>
      <c r="GH56" s="1">
        <v>-6.6878451854120897E-3</v>
      </c>
      <c r="GI56" s="2">
        <v>1.21362754937797E-6</v>
      </c>
      <c r="GJ56" s="2">
        <v>-3.4841582711024898E-10</v>
      </c>
      <c r="GK56" s="1">
        <v>-0.26415922596868802</v>
      </c>
      <c r="GL56" s="1">
        <v>-3.2847856600420498E-3</v>
      </c>
      <c r="GM56" s="1">
        <v>1.0584623776091499E-3</v>
      </c>
      <c r="GN56" s="2">
        <v>-2.1797319391351001E-5</v>
      </c>
      <c r="GO56" s="1">
        <v>3</v>
      </c>
      <c r="GP56" s="1">
        <v>2464</v>
      </c>
      <c r="GQ56" s="1">
        <v>1</v>
      </c>
      <c r="GR56" s="1">
        <v>19</v>
      </c>
      <c r="GS56" s="1">
        <v>35.9</v>
      </c>
      <c r="GT56" s="1">
        <v>36</v>
      </c>
      <c r="GU56" s="1">
        <v>1.89697</v>
      </c>
      <c r="GV56" s="1">
        <v>2.19116</v>
      </c>
      <c r="GW56" s="1">
        <v>1.94702</v>
      </c>
      <c r="GX56" s="1">
        <v>2.8015099999999999</v>
      </c>
      <c r="GY56" s="1">
        <v>2.19482</v>
      </c>
      <c r="GZ56" s="1">
        <v>2.3144499999999999</v>
      </c>
      <c r="HA56" s="1">
        <v>31.9146</v>
      </c>
      <c r="HB56" s="1">
        <v>15.480399999999999</v>
      </c>
      <c r="HC56" s="1">
        <v>18</v>
      </c>
      <c r="HD56" s="1">
        <v>448.82799999999997</v>
      </c>
      <c r="HE56" s="1">
        <v>697.61400000000003</v>
      </c>
      <c r="HF56" s="1">
        <v>13.976599999999999</v>
      </c>
      <c r="HG56" s="1">
        <v>20.9434</v>
      </c>
      <c r="HH56" s="1">
        <v>30.000299999999999</v>
      </c>
      <c r="HI56" s="1">
        <v>20.758800000000001</v>
      </c>
      <c r="HJ56" s="1">
        <v>20.6465</v>
      </c>
      <c r="HK56" s="1">
        <v>37.9651</v>
      </c>
      <c r="HL56" s="1">
        <v>23.553999999999998</v>
      </c>
      <c r="HM56" s="1">
        <v>40.104199999999999</v>
      </c>
      <c r="HN56" s="1">
        <v>13.9824</v>
      </c>
      <c r="HO56" s="1">
        <v>687.84799999999996</v>
      </c>
      <c r="HP56" s="1">
        <v>13.1983</v>
      </c>
      <c r="HQ56" s="1">
        <v>101.676</v>
      </c>
      <c r="HR56" s="1">
        <v>101.559</v>
      </c>
    </row>
    <row r="57" spans="1:226" x14ac:dyDescent="0.2">
      <c r="A57" s="1">
        <v>41</v>
      </c>
      <c r="B57" s="1">
        <v>1657121364.5999999</v>
      </c>
      <c r="C57" s="1">
        <v>261.5</v>
      </c>
      <c r="D57" s="1" t="s">
        <v>318</v>
      </c>
      <c r="E57" s="3">
        <v>0.43708333333333332</v>
      </c>
      <c r="F57" s="1">
        <v>5</v>
      </c>
      <c r="G57" s="1" t="s">
        <v>935</v>
      </c>
      <c r="H57" s="1" t="s">
        <v>274</v>
      </c>
      <c r="I57" s="1">
        <v>1657121357.0999899</v>
      </c>
      <c r="J57" s="1">
        <f t="shared" si="0"/>
        <v>1.7972117716484881E-3</v>
      </c>
      <c r="K57" s="1">
        <f t="shared" si="1"/>
        <v>1.7972117716484881</v>
      </c>
      <c r="L57" s="1">
        <f t="shared" si="2"/>
        <v>16.352071666057427</v>
      </c>
      <c r="M57" s="1">
        <f t="shared" si="3"/>
        <v>616.69370370370302</v>
      </c>
      <c r="N57" s="1">
        <f t="shared" si="4"/>
        <v>362.11622128793289</v>
      </c>
      <c r="O57" s="1">
        <f t="shared" si="5"/>
        <v>26.863002443577852</v>
      </c>
      <c r="P57" s="1">
        <f t="shared" si="6"/>
        <v>45.748418589509072</v>
      </c>
      <c r="Q57" s="1">
        <f t="shared" si="7"/>
        <v>0.11063544393403149</v>
      </c>
      <c r="R57" s="1">
        <f t="shared" si="8"/>
        <v>2.4358499673914968</v>
      </c>
      <c r="S57" s="1">
        <f t="shared" si="9"/>
        <v>0.10791772932841137</v>
      </c>
      <c r="T57" s="1">
        <f t="shared" si="10"/>
        <v>6.7687196299693886E-2</v>
      </c>
      <c r="U57" s="1">
        <f t="shared" si="11"/>
        <v>321.50482388888832</v>
      </c>
      <c r="V57" s="1">
        <f t="shared" si="12"/>
        <v>21.186484705541776</v>
      </c>
      <c r="W57" s="1">
        <f t="shared" si="13"/>
        <v>19.9869296296296</v>
      </c>
      <c r="X57" s="1">
        <f t="shared" si="14"/>
        <v>2.3447144446594193</v>
      </c>
      <c r="Y57" s="1">
        <f t="shared" si="15"/>
        <v>50.093465160267378</v>
      </c>
      <c r="Z57" s="1">
        <f t="shared" si="16"/>
        <v>1.1383012605107585</v>
      </c>
      <c r="AA57" s="1">
        <f t="shared" si="17"/>
        <v>2.272354800908492</v>
      </c>
      <c r="AB57" s="1">
        <f t="shared" si="18"/>
        <v>1.2064131841486607</v>
      </c>
      <c r="AC57" s="1">
        <f t="shared" si="19"/>
        <v>-79.257039129698327</v>
      </c>
      <c r="AD57" s="1">
        <f t="shared" si="20"/>
        <v>-66.340239114299052</v>
      </c>
      <c r="AE57" s="1">
        <f t="shared" si="21"/>
        <v>-5.4608350035523552</v>
      </c>
      <c r="AF57" s="1">
        <f t="shared" si="22"/>
        <v>170.4467106413386</v>
      </c>
      <c r="AG57" s="1">
        <f t="shared" si="23"/>
        <v>32.712559108469506</v>
      </c>
      <c r="AH57" s="1">
        <f t="shared" si="24"/>
        <v>1.7965573101245542</v>
      </c>
      <c r="AI57" s="1">
        <f t="shared" si="25"/>
        <v>16.352071666057427</v>
      </c>
      <c r="AJ57" s="1">
        <v>682.10922337895295</v>
      </c>
      <c r="AK57" s="1">
        <v>649.06809696969594</v>
      </c>
      <c r="AL57" s="1">
        <v>3.30482732026111</v>
      </c>
      <c r="AM57" s="1">
        <v>65.361685950020401</v>
      </c>
      <c r="AN57" s="1">
        <f t="shared" si="26"/>
        <v>1.7972117716484881</v>
      </c>
      <c r="AO57" s="1">
        <v>13.221594341596701</v>
      </c>
      <c r="AP57" s="1">
        <v>15.3449678787878</v>
      </c>
      <c r="AQ57" s="2">
        <v>4.8725018536167601E-5</v>
      </c>
      <c r="AR57" s="1">
        <v>78.164141242065995</v>
      </c>
      <c r="AS57" s="1">
        <v>0</v>
      </c>
      <c r="AT57" s="1">
        <v>0</v>
      </c>
      <c r="AU57" s="1">
        <f t="shared" si="27"/>
        <v>1</v>
      </c>
      <c r="AV57" s="1">
        <f t="shared" si="28"/>
        <v>0</v>
      </c>
      <c r="AW57" s="1">
        <f t="shared" si="29"/>
        <v>40206.809388063535</v>
      </c>
      <c r="AX57" s="1">
        <f t="shared" si="30"/>
        <v>1999.93333333333</v>
      </c>
      <c r="AY57" s="1">
        <f t="shared" si="31"/>
        <v>1681.1437222222194</v>
      </c>
      <c r="AZ57" s="1">
        <f t="shared" si="32"/>
        <v>0.84059988110714801</v>
      </c>
      <c r="BA57" s="1">
        <f t="shared" si="33"/>
        <v>0.16075777053679566</v>
      </c>
      <c r="BB57" s="1">
        <v>6</v>
      </c>
      <c r="BC57" s="1">
        <v>0.5</v>
      </c>
      <c r="BD57" s="1" t="s">
        <v>275</v>
      </c>
      <c r="BE57" s="1">
        <v>2</v>
      </c>
      <c r="BF57" s="1" t="b">
        <v>1</v>
      </c>
      <c r="BG57" s="1">
        <v>1657121357.0999899</v>
      </c>
      <c r="BH57" s="1">
        <v>616.69370370370302</v>
      </c>
      <c r="BI57" s="1">
        <v>657.27914814814801</v>
      </c>
      <c r="BJ57" s="1">
        <v>15.344425925925901</v>
      </c>
      <c r="BK57" s="1">
        <v>13.221592592592501</v>
      </c>
      <c r="BL57" s="1">
        <v>622.18029629629598</v>
      </c>
      <c r="BM57" s="1">
        <v>15.4865629629629</v>
      </c>
      <c r="BN57" s="1">
        <v>499.98937037037001</v>
      </c>
      <c r="BO57" s="1">
        <v>74.083418518518499</v>
      </c>
      <c r="BP57" s="1">
        <v>9.9953737037036999E-2</v>
      </c>
      <c r="BQ57" s="1">
        <v>19.481755555555502</v>
      </c>
      <c r="BR57" s="1">
        <v>19.9869296296296</v>
      </c>
      <c r="BS57" s="1">
        <v>999.9</v>
      </c>
      <c r="BT57" s="1">
        <v>0</v>
      </c>
      <c r="BU57" s="1">
        <v>0</v>
      </c>
      <c r="BV57" s="1">
        <v>10006.9148148148</v>
      </c>
      <c r="BW57" s="1">
        <v>0</v>
      </c>
      <c r="BX57" s="1">
        <v>1328.9440740740699</v>
      </c>
      <c r="BY57" s="1">
        <v>-40.5854111111111</v>
      </c>
      <c r="BZ57" s="1">
        <v>626.30396296296306</v>
      </c>
      <c r="CA57" s="1">
        <v>666.08585185185098</v>
      </c>
      <c r="CB57" s="1">
        <v>2.1228255555555502</v>
      </c>
      <c r="CC57" s="1">
        <v>657.27914814814801</v>
      </c>
      <c r="CD57" s="1">
        <v>13.221592592592501</v>
      </c>
      <c r="CE57" s="1">
        <v>1.1367674074073999</v>
      </c>
      <c r="CF57" s="1">
        <v>0.97950122222222202</v>
      </c>
      <c r="CG57" s="1">
        <v>8.7982455555555497</v>
      </c>
      <c r="CH57" s="1">
        <v>6.6149796296296204</v>
      </c>
      <c r="CI57" s="1">
        <v>1999.93333333333</v>
      </c>
      <c r="CJ57" s="1">
        <v>0.98000411111110997</v>
      </c>
      <c r="CK57" s="1">
        <v>1.99962888888888E-2</v>
      </c>
      <c r="CL57" s="1">
        <v>0</v>
      </c>
      <c r="CM57" s="1">
        <v>2.2555259259259199</v>
      </c>
      <c r="CN57" s="1">
        <v>0</v>
      </c>
      <c r="CO57" s="1">
        <v>13011.711111111101</v>
      </c>
      <c r="CP57" s="1">
        <v>16748.940740740702</v>
      </c>
      <c r="CQ57" s="1">
        <v>37.4094814814814</v>
      </c>
      <c r="CR57" s="1">
        <v>39.175666666666601</v>
      </c>
      <c r="CS57" s="1">
        <v>37.890962962962902</v>
      </c>
      <c r="CT57" s="1">
        <v>36.997518518518497</v>
      </c>
      <c r="CU57" s="1">
        <v>36.152518518518498</v>
      </c>
      <c r="CV57" s="1">
        <v>1959.94259259259</v>
      </c>
      <c r="CW57" s="1">
        <v>39.990740740740698</v>
      </c>
      <c r="CX57" s="1">
        <v>0</v>
      </c>
      <c r="CY57" s="1">
        <v>1657121370.2</v>
      </c>
      <c r="CZ57" s="1">
        <v>0</v>
      </c>
      <c r="DA57" s="1">
        <v>1657119205.5999999</v>
      </c>
      <c r="DB57" s="3">
        <v>0.4120949074074074</v>
      </c>
      <c r="DC57" s="1">
        <v>1657119205.5999999</v>
      </c>
      <c r="DD57" s="1">
        <v>1657119202.0999999</v>
      </c>
      <c r="DE57" s="1">
        <v>2</v>
      </c>
      <c r="DF57" s="1">
        <v>0.621</v>
      </c>
      <c r="DG57" s="1">
        <v>-0.04</v>
      </c>
      <c r="DH57" s="1">
        <v>-4.3570000000000002</v>
      </c>
      <c r="DI57" s="1">
        <v>-0.13400000000000001</v>
      </c>
      <c r="DJ57" s="1">
        <v>420</v>
      </c>
      <c r="DK57" s="1">
        <v>16</v>
      </c>
      <c r="DL57" s="1">
        <v>0.22</v>
      </c>
      <c r="DM57" s="1">
        <v>0.08</v>
      </c>
      <c r="DN57" s="1">
        <v>-40.230868292682899</v>
      </c>
      <c r="DO57" s="1">
        <v>-6.6189094076655</v>
      </c>
      <c r="DP57" s="1">
        <v>0.66954377092895601</v>
      </c>
      <c r="DQ57" s="1">
        <v>0</v>
      </c>
      <c r="DR57" s="1">
        <v>2.1154526829268199</v>
      </c>
      <c r="DS57" s="1">
        <v>9.2290662020906494E-2</v>
      </c>
      <c r="DT57" s="1">
        <v>1.2153052416813E-2</v>
      </c>
      <c r="DU57" s="1">
        <v>1</v>
      </c>
      <c r="DV57" s="1">
        <v>1</v>
      </c>
      <c r="DW57" s="1">
        <v>2</v>
      </c>
      <c r="DX57" s="4">
        <v>44563</v>
      </c>
      <c r="DY57" s="1">
        <v>2.9890300000000001</v>
      </c>
      <c r="DZ57" s="1">
        <v>2.7248600000000001</v>
      </c>
      <c r="EA57" s="1">
        <v>0.10795299999999999</v>
      </c>
      <c r="EB57" s="1">
        <v>0.110983</v>
      </c>
      <c r="EC57" s="1">
        <v>6.5592300000000006E-2</v>
      </c>
      <c r="ED57" s="1">
        <v>5.7662699999999997E-2</v>
      </c>
      <c r="EE57" s="1">
        <v>28564.3</v>
      </c>
      <c r="EF57" s="1">
        <v>28560.400000000001</v>
      </c>
      <c r="EG57" s="1">
        <v>29724.400000000001</v>
      </c>
      <c r="EH57" s="1">
        <v>29684.5</v>
      </c>
      <c r="EI57" s="1">
        <v>36825.800000000003</v>
      </c>
      <c r="EJ57" s="1">
        <v>37189.1</v>
      </c>
      <c r="EK57" s="1">
        <v>41887.800000000003</v>
      </c>
      <c r="EL57" s="1">
        <v>42276.3</v>
      </c>
      <c r="EM57" s="1">
        <v>1.9841</v>
      </c>
      <c r="EN57" s="1">
        <v>2.3227500000000001</v>
      </c>
      <c r="EO57" s="1">
        <v>6.6518800000000003E-2</v>
      </c>
      <c r="EP57" s="1">
        <v>0</v>
      </c>
      <c r="EQ57" s="1">
        <v>18.881</v>
      </c>
      <c r="ER57" s="1">
        <v>999.9</v>
      </c>
      <c r="ES57" s="1">
        <v>42.1</v>
      </c>
      <c r="ET57" s="1">
        <v>24.3</v>
      </c>
      <c r="EU57" s="1">
        <v>17.328800000000001</v>
      </c>
      <c r="EV57" s="1">
        <v>61.911900000000003</v>
      </c>
      <c r="EW57" s="1">
        <v>28.569700000000001</v>
      </c>
      <c r="EX57" s="1">
        <v>2</v>
      </c>
      <c r="EY57" s="1">
        <v>-0.48563800000000001</v>
      </c>
      <c r="EZ57" s="1">
        <v>3.22465</v>
      </c>
      <c r="FA57" s="1">
        <v>20.36</v>
      </c>
      <c r="FB57" s="1">
        <v>5.21774</v>
      </c>
      <c r="FC57" s="1">
        <v>12.0099</v>
      </c>
      <c r="FD57" s="1">
        <v>4.9912999999999998</v>
      </c>
      <c r="FE57" s="1">
        <v>3.2884199999999999</v>
      </c>
      <c r="FF57" s="1">
        <v>5097.3999999999996</v>
      </c>
      <c r="FG57" s="1">
        <v>9999</v>
      </c>
      <c r="FH57" s="1">
        <v>9999</v>
      </c>
      <c r="FI57" s="1">
        <v>86.4</v>
      </c>
      <c r="FJ57" s="1">
        <v>1.86707</v>
      </c>
      <c r="FK57" s="1">
        <v>1.86615</v>
      </c>
      <c r="FL57" s="1">
        <v>1.86568</v>
      </c>
      <c r="FM57" s="1">
        <v>1.86555</v>
      </c>
      <c r="FN57" s="1">
        <v>1.86737</v>
      </c>
      <c r="FO57" s="1">
        <v>1.8699600000000001</v>
      </c>
      <c r="FP57" s="1">
        <v>1.86859</v>
      </c>
      <c r="FQ57" s="1">
        <v>1.87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 t="s">
        <v>276</v>
      </c>
      <c r="FX57" s="1" t="s">
        <v>277</v>
      </c>
      <c r="FY57" s="1" t="s">
        <v>277</v>
      </c>
      <c r="FZ57" s="1" t="s">
        <v>277</v>
      </c>
      <c r="GA57" s="1" t="s">
        <v>277</v>
      </c>
      <c r="GB57" s="1">
        <v>0</v>
      </c>
      <c r="GC57" s="1">
        <v>100</v>
      </c>
      <c r="GD57" s="1">
        <v>100</v>
      </c>
      <c r="GE57" s="1">
        <v>-5.6210000000000004</v>
      </c>
      <c r="GF57" s="1">
        <v>-0.1421</v>
      </c>
      <c r="GG57" s="1">
        <v>-1.7115635259145201</v>
      </c>
      <c r="GH57" s="1">
        <v>-6.6878451854120897E-3</v>
      </c>
      <c r="GI57" s="2">
        <v>1.21362754937797E-6</v>
      </c>
      <c r="GJ57" s="2">
        <v>-3.4841582711024898E-10</v>
      </c>
      <c r="GK57" s="1">
        <v>-0.26415922596868802</v>
      </c>
      <c r="GL57" s="1">
        <v>-3.2847856600420498E-3</v>
      </c>
      <c r="GM57" s="1">
        <v>1.0584623776091499E-3</v>
      </c>
      <c r="GN57" s="2">
        <v>-2.1797319391351001E-5</v>
      </c>
      <c r="GO57" s="1">
        <v>3</v>
      </c>
      <c r="GP57" s="1">
        <v>2464</v>
      </c>
      <c r="GQ57" s="1">
        <v>1</v>
      </c>
      <c r="GR57" s="1">
        <v>19</v>
      </c>
      <c r="GS57" s="1">
        <v>36</v>
      </c>
      <c r="GT57" s="1">
        <v>36</v>
      </c>
      <c r="GU57" s="1">
        <v>1.9348099999999999</v>
      </c>
      <c r="GV57" s="1">
        <v>2.18384</v>
      </c>
      <c r="GW57" s="1">
        <v>1.94702</v>
      </c>
      <c r="GX57" s="1">
        <v>2.8002899999999999</v>
      </c>
      <c r="GY57" s="1">
        <v>2.19482</v>
      </c>
      <c r="GZ57" s="1">
        <v>2.3010299999999999</v>
      </c>
      <c r="HA57" s="1">
        <v>31.9146</v>
      </c>
      <c r="HB57" s="1">
        <v>15.480399999999999</v>
      </c>
      <c r="HC57" s="1">
        <v>18</v>
      </c>
      <c r="HD57" s="1">
        <v>448.73</v>
      </c>
      <c r="HE57" s="1">
        <v>697.71799999999996</v>
      </c>
      <c r="HF57" s="1">
        <v>13.988</v>
      </c>
      <c r="HG57" s="1">
        <v>20.9513</v>
      </c>
      <c r="HH57" s="1">
        <v>30.000499999999999</v>
      </c>
      <c r="HI57" s="1">
        <v>20.766999999999999</v>
      </c>
      <c r="HJ57" s="1">
        <v>20.6539</v>
      </c>
      <c r="HK57" s="1">
        <v>38.718600000000002</v>
      </c>
      <c r="HL57" s="1">
        <v>23.553999999999998</v>
      </c>
      <c r="HM57" s="1">
        <v>40.104199999999999</v>
      </c>
      <c r="HN57" s="1">
        <v>13.989699999999999</v>
      </c>
      <c r="HO57" s="1">
        <v>707.88499999999999</v>
      </c>
      <c r="HP57" s="1">
        <v>13.193099999999999</v>
      </c>
      <c r="HQ57" s="1">
        <v>101.67400000000001</v>
      </c>
      <c r="HR57" s="1">
        <v>101.55800000000001</v>
      </c>
    </row>
    <row r="58" spans="1:226" x14ac:dyDescent="0.2">
      <c r="A58" s="1">
        <v>42</v>
      </c>
      <c r="B58" s="1">
        <v>1657121369.5999999</v>
      </c>
      <c r="C58" s="1">
        <v>266.5</v>
      </c>
      <c r="D58" s="1" t="s">
        <v>319</v>
      </c>
      <c r="E58" s="3">
        <v>0.43714120370370368</v>
      </c>
      <c r="F58" s="1">
        <v>5</v>
      </c>
      <c r="G58" s="1" t="s">
        <v>936</v>
      </c>
      <c r="H58" s="1" t="s">
        <v>274</v>
      </c>
      <c r="I58" s="1">
        <v>1657121361.81428</v>
      </c>
      <c r="J58" s="1">
        <f t="shared" si="0"/>
        <v>1.7982342739468436E-3</v>
      </c>
      <c r="K58" s="1">
        <f t="shared" si="1"/>
        <v>1.7982342739468435</v>
      </c>
      <c r="L58" s="1">
        <f t="shared" si="2"/>
        <v>16.965261289186849</v>
      </c>
      <c r="M58" s="1">
        <f t="shared" si="3"/>
        <v>631.78842857142797</v>
      </c>
      <c r="N58" s="1">
        <f t="shared" si="4"/>
        <v>367.97503100309228</v>
      </c>
      <c r="O58" s="1">
        <f t="shared" si="5"/>
        <v>27.29758723413585</v>
      </c>
      <c r="P58" s="1">
        <f t="shared" si="6"/>
        <v>46.868124979657203</v>
      </c>
      <c r="Q58" s="1">
        <f t="shared" si="7"/>
        <v>0.11068231127833564</v>
      </c>
      <c r="R58" s="1">
        <f t="shared" si="8"/>
        <v>2.4356660060373945</v>
      </c>
      <c r="S58" s="1">
        <f t="shared" si="9"/>
        <v>0.10796212412202762</v>
      </c>
      <c r="T58" s="1">
        <f t="shared" si="10"/>
        <v>6.7715157430481801E-2</v>
      </c>
      <c r="U58" s="1">
        <f t="shared" si="11"/>
        <v>321.50846101506357</v>
      </c>
      <c r="V58" s="1">
        <f t="shared" si="12"/>
        <v>21.187223035962425</v>
      </c>
      <c r="W58" s="1">
        <f t="shared" si="13"/>
        <v>19.9888571428571</v>
      </c>
      <c r="X58" s="1">
        <f t="shared" si="14"/>
        <v>2.3449943576339525</v>
      </c>
      <c r="Y58" s="1">
        <f t="shared" si="15"/>
        <v>50.094800234508639</v>
      </c>
      <c r="Z58" s="1">
        <f t="shared" si="16"/>
        <v>1.138396165652936</v>
      </c>
      <c r="AA58" s="1">
        <f t="shared" si="17"/>
        <v>2.2724836915683171</v>
      </c>
      <c r="AB58" s="1">
        <f t="shared" si="18"/>
        <v>1.2065981919810165</v>
      </c>
      <c r="AC58" s="1">
        <f t="shared" si="19"/>
        <v>-79.30213148105581</v>
      </c>
      <c r="AD58" s="1">
        <f t="shared" si="20"/>
        <v>-66.468538027918669</v>
      </c>
      <c r="AE58" s="1">
        <f t="shared" si="21"/>
        <v>-5.4718888867174762</v>
      </c>
      <c r="AF58" s="1">
        <f t="shared" si="22"/>
        <v>170.26590261937162</v>
      </c>
      <c r="AG58" s="1">
        <f t="shared" si="23"/>
        <v>33.178769832488648</v>
      </c>
      <c r="AH58" s="1">
        <f t="shared" si="24"/>
        <v>1.7961811999121655</v>
      </c>
      <c r="AI58" s="1">
        <f t="shared" si="25"/>
        <v>16.965261289186849</v>
      </c>
      <c r="AJ58" s="1">
        <v>699.06212384090804</v>
      </c>
      <c r="AK58" s="1">
        <v>665.43070909090795</v>
      </c>
      <c r="AL58" s="1">
        <v>3.2659218653035</v>
      </c>
      <c r="AM58" s="1">
        <v>65.361685950020401</v>
      </c>
      <c r="AN58" s="1">
        <f t="shared" si="26"/>
        <v>1.7982342739468435</v>
      </c>
      <c r="AO58" s="1">
        <v>13.2277254173408</v>
      </c>
      <c r="AP58" s="1">
        <v>15.3520678787878</v>
      </c>
      <c r="AQ58" s="2">
        <v>8.8929959588573398E-5</v>
      </c>
      <c r="AR58" s="1">
        <v>78.164141242065995</v>
      </c>
      <c r="AS58" s="1">
        <v>0</v>
      </c>
      <c r="AT58" s="1">
        <v>0</v>
      </c>
      <c r="AU58" s="1">
        <f t="shared" si="27"/>
        <v>1</v>
      </c>
      <c r="AV58" s="1">
        <f t="shared" si="28"/>
        <v>0</v>
      </c>
      <c r="AW58" s="1">
        <f t="shared" si="29"/>
        <v>40202.043367472659</v>
      </c>
      <c r="AX58" s="1">
        <f t="shared" si="30"/>
        <v>1999.9553571428501</v>
      </c>
      <c r="AY58" s="1">
        <f t="shared" si="31"/>
        <v>1681.1622855000276</v>
      </c>
      <c r="AZ58" s="1">
        <f t="shared" si="32"/>
        <v>0.84059990614077884</v>
      </c>
      <c r="BA58" s="1">
        <f t="shared" si="33"/>
        <v>0.16075781885170315</v>
      </c>
      <c r="BB58" s="1">
        <v>6</v>
      </c>
      <c r="BC58" s="1">
        <v>0.5</v>
      </c>
      <c r="BD58" s="1" t="s">
        <v>275</v>
      </c>
      <c r="BE58" s="1">
        <v>2</v>
      </c>
      <c r="BF58" s="1" t="b">
        <v>1</v>
      </c>
      <c r="BG58" s="1">
        <v>1657121361.81428</v>
      </c>
      <c r="BH58" s="1">
        <v>631.78842857142797</v>
      </c>
      <c r="BI58" s="1">
        <v>672.96496428571402</v>
      </c>
      <c r="BJ58" s="1">
        <v>15.3457285714285</v>
      </c>
      <c r="BK58" s="1">
        <v>13.2233749999999</v>
      </c>
      <c r="BL58" s="1">
        <v>637.35960714285704</v>
      </c>
      <c r="BM58" s="1">
        <v>15.4878464285714</v>
      </c>
      <c r="BN58" s="1">
        <v>499.997035714285</v>
      </c>
      <c r="BO58" s="1">
        <v>74.083264285714193</v>
      </c>
      <c r="BP58" s="1">
        <v>9.99952678571428E-2</v>
      </c>
      <c r="BQ58" s="1">
        <v>19.4826678571428</v>
      </c>
      <c r="BR58" s="1">
        <v>19.9888571428571</v>
      </c>
      <c r="BS58" s="1">
        <v>999.9</v>
      </c>
      <c r="BT58" s="1">
        <v>0</v>
      </c>
      <c r="BU58" s="1">
        <v>0</v>
      </c>
      <c r="BV58" s="1">
        <v>10005.732142857099</v>
      </c>
      <c r="BW58" s="1">
        <v>0</v>
      </c>
      <c r="BX58" s="1">
        <v>1329.8125</v>
      </c>
      <c r="BY58" s="1">
        <v>-41.176521428571398</v>
      </c>
      <c r="BZ58" s="1">
        <v>641.63478571428504</v>
      </c>
      <c r="CA58" s="1">
        <v>681.98317857142797</v>
      </c>
      <c r="CB58" s="1">
        <v>2.12235178571428</v>
      </c>
      <c r="CC58" s="1">
        <v>672.96496428571402</v>
      </c>
      <c r="CD58" s="1">
        <v>13.2233749999999</v>
      </c>
      <c r="CE58" s="1">
        <v>1.1368610714285701</v>
      </c>
      <c r="CF58" s="1">
        <v>0.97963064285714196</v>
      </c>
      <c r="CG58" s="1">
        <v>8.7994682142857101</v>
      </c>
      <c r="CH58" s="1">
        <v>6.6169003571428497</v>
      </c>
      <c r="CI58" s="1">
        <v>1999.9553571428501</v>
      </c>
      <c r="CJ58" s="1">
        <v>0.98000414285714199</v>
      </c>
      <c r="CK58" s="1">
        <v>1.9996235714285701E-2</v>
      </c>
      <c r="CL58" s="1">
        <v>0</v>
      </c>
      <c r="CM58" s="1">
        <v>2.21561071428571</v>
      </c>
      <c r="CN58" s="1">
        <v>0</v>
      </c>
      <c r="CO58" s="1">
        <v>13004.5678571428</v>
      </c>
      <c r="CP58" s="1">
        <v>16749.117857142799</v>
      </c>
      <c r="CQ58" s="1">
        <v>37.508749999999999</v>
      </c>
      <c r="CR58" s="1">
        <v>39.285464285714198</v>
      </c>
      <c r="CS58" s="1">
        <v>37.977428571428497</v>
      </c>
      <c r="CT58" s="1">
        <v>37.102464285714198</v>
      </c>
      <c r="CU58" s="1">
        <v>36.229678571428501</v>
      </c>
      <c r="CV58" s="1">
        <v>1959.96285714285</v>
      </c>
      <c r="CW58" s="1">
        <v>39.992857142857098</v>
      </c>
      <c r="CX58" s="1">
        <v>0</v>
      </c>
      <c r="CY58" s="1">
        <v>1657121375.5999999</v>
      </c>
      <c r="CZ58" s="1">
        <v>0</v>
      </c>
      <c r="DA58" s="1">
        <v>1657119205.5999999</v>
      </c>
      <c r="DB58" s="3">
        <v>0.4120949074074074</v>
      </c>
      <c r="DC58" s="1">
        <v>1657119205.5999999</v>
      </c>
      <c r="DD58" s="1">
        <v>1657119202.0999999</v>
      </c>
      <c r="DE58" s="1">
        <v>2</v>
      </c>
      <c r="DF58" s="1">
        <v>0.621</v>
      </c>
      <c r="DG58" s="1">
        <v>-0.04</v>
      </c>
      <c r="DH58" s="1">
        <v>-4.3570000000000002</v>
      </c>
      <c r="DI58" s="1">
        <v>-0.13400000000000001</v>
      </c>
      <c r="DJ58" s="1">
        <v>420</v>
      </c>
      <c r="DK58" s="1">
        <v>16</v>
      </c>
      <c r="DL58" s="1">
        <v>0.22</v>
      </c>
      <c r="DM58" s="1">
        <v>0.08</v>
      </c>
      <c r="DN58" s="1">
        <v>-40.883245000000002</v>
      </c>
      <c r="DO58" s="1">
        <v>-7.7234499061912603</v>
      </c>
      <c r="DP58" s="1">
        <v>0.75194469276336995</v>
      </c>
      <c r="DQ58" s="1">
        <v>0</v>
      </c>
      <c r="DR58" s="1">
        <v>2.1220314999999998</v>
      </c>
      <c r="DS58" s="1">
        <v>-5.0363977486014002E-3</v>
      </c>
      <c r="DT58" s="1">
        <v>4.8960129442230504E-3</v>
      </c>
      <c r="DU58" s="1">
        <v>1</v>
      </c>
      <c r="DV58" s="1">
        <v>1</v>
      </c>
      <c r="DW58" s="1">
        <v>2</v>
      </c>
      <c r="DX58" s="4">
        <v>44563</v>
      </c>
      <c r="DY58" s="1">
        <v>2.9891100000000002</v>
      </c>
      <c r="DZ58" s="1">
        <v>2.7247699999999999</v>
      </c>
      <c r="EA58" s="1">
        <v>0.109823</v>
      </c>
      <c r="EB58" s="1">
        <v>0.112847</v>
      </c>
      <c r="EC58" s="1">
        <v>6.5613599999999994E-2</v>
      </c>
      <c r="ED58" s="1">
        <v>5.7674400000000001E-2</v>
      </c>
      <c r="EE58" s="1">
        <v>28504.3</v>
      </c>
      <c r="EF58" s="1">
        <v>28500.5</v>
      </c>
      <c r="EG58" s="1">
        <v>29724.3</v>
      </c>
      <c r="EH58" s="1">
        <v>29684.5</v>
      </c>
      <c r="EI58" s="1">
        <v>36824.9</v>
      </c>
      <c r="EJ58" s="1">
        <v>37188.800000000003</v>
      </c>
      <c r="EK58" s="1">
        <v>41887.699999999997</v>
      </c>
      <c r="EL58" s="1">
        <v>42276.5</v>
      </c>
      <c r="EM58" s="1">
        <v>1.9844200000000001</v>
      </c>
      <c r="EN58" s="1">
        <v>2.3224300000000002</v>
      </c>
      <c r="EO58" s="1">
        <v>6.7442699999999994E-2</v>
      </c>
      <c r="EP58" s="1">
        <v>0</v>
      </c>
      <c r="EQ58" s="1">
        <v>18.8871</v>
      </c>
      <c r="ER58" s="1">
        <v>999.9</v>
      </c>
      <c r="ES58" s="1">
        <v>42.1</v>
      </c>
      <c r="ET58" s="1">
        <v>24.3</v>
      </c>
      <c r="EU58" s="1">
        <v>17.330400000000001</v>
      </c>
      <c r="EV58" s="1">
        <v>62.251899999999999</v>
      </c>
      <c r="EW58" s="1">
        <v>28.5136</v>
      </c>
      <c r="EX58" s="1">
        <v>2</v>
      </c>
      <c r="EY58" s="1">
        <v>-0.48503800000000002</v>
      </c>
      <c r="EZ58" s="1">
        <v>3.2259799999999998</v>
      </c>
      <c r="FA58" s="1">
        <v>20.3599</v>
      </c>
      <c r="FB58" s="1">
        <v>5.2184900000000001</v>
      </c>
      <c r="FC58" s="1">
        <v>12.0099</v>
      </c>
      <c r="FD58" s="1">
        <v>4.9913999999999996</v>
      </c>
      <c r="FE58" s="1">
        <v>3.2884799999999998</v>
      </c>
      <c r="FF58" s="1">
        <v>5097.3999999999996</v>
      </c>
      <c r="FG58" s="1">
        <v>9999</v>
      </c>
      <c r="FH58" s="1">
        <v>9999</v>
      </c>
      <c r="FI58" s="1">
        <v>86.4</v>
      </c>
      <c r="FJ58" s="1">
        <v>1.86707</v>
      </c>
      <c r="FK58" s="1">
        <v>1.86615</v>
      </c>
      <c r="FL58" s="1">
        <v>1.86568</v>
      </c>
      <c r="FM58" s="1">
        <v>1.8655600000000001</v>
      </c>
      <c r="FN58" s="1">
        <v>1.86737</v>
      </c>
      <c r="FO58" s="1">
        <v>1.8699600000000001</v>
      </c>
      <c r="FP58" s="1">
        <v>1.86859</v>
      </c>
      <c r="FQ58" s="1">
        <v>1.87</v>
      </c>
      <c r="FR58" s="1">
        <v>0</v>
      </c>
      <c r="FS58" s="1">
        <v>0</v>
      </c>
      <c r="FT58" s="1">
        <v>0</v>
      </c>
      <c r="FU58" s="1">
        <v>0</v>
      </c>
      <c r="FV58" s="1">
        <v>0</v>
      </c>
      <c r="FW58" s="1" t="s">
        <v>276</v>
      </c>
      <c r="FX58" s="1" t="s">
        <v>277</v>
      </c>
      <c r="FY58" s="1" t="s">
        <v>277</v>
      </c>
      <c r="FZ58" s="1" t="s">
        <v>277</v>
      </c>
      <c r="GA58" s="1" t="s">
        <v>277</v>
      </c>
      <c r="GB58" s="1">
        <v>0</v>
      </c>
      <c r="GC58" s="1">
        <v>100</v>
      </c>
      <c r="GD58" s="1">
        <v>100</v>
      </c>
      <c r="GE58" s="1">
        <v>-5.7119999999999997</v>
      </c>
      <c r="GF58" s="1">
        <v>-0.1421</v>
      </c>
      <c r="GG58" s="1">
        <v>-1.7115635259145201</v>
      </c>
      <c r="GH58" s="1">
        <v>-6.6878451854120897E-3</v>
      </c>
      <c r="GI58" s="2">
        <v>1.21362754937797E-6</v>
      </c>
      <c r="GJ58" s="2">
        <v>-3.4841582711024898E-10</v>
      </c>
      <c r="GK58" s="1">
        <v>-0.26415922596868802</v>
      </c>
      <c r="GL58" s="1">
        <v>-3.2847856600420498E-3</v>
      </c>
      <c r="GM58" s="1">
        <v>1.0584623776091499E-3</v>
      </c>
      <c r="GN58" s="2">
        <v>-2.1797319391351001E-5</v>
      </c>
      <c r="GO58" s="1">
        <v>3</v>
      </c>
      <c r="GP58" s="1">
        <v>2464</v>
      </c>
      <c r="GQ58" s="1">
        <v>1</v>
      </c>
      <c r="GR58" s="1">
        <v>19</v>
      </c>
      <c r="GS58" s="1">
        <v>36.1</v>
      </c>
      <c r="GT58" s="1">
        <v>36.1</v>
      </c>
      <c r="GU58" s="1">
        <v>1.96655</v>
      </c>
      <c r="GV58" s="1">
        <v>2.18384</v>
      </c>
      <c r="GW58" s="1">
        <v>1.94702</v>
      </c>
      <c r="GX58" s="1">
        <v>2.8002899999999999</v>
      </c>
      <c r="GY58" s="1">
        <v>2.19482</v>
      </c>
      <c r="GZ58" s="1">
        <v>2.32422</v>
      </c>
      <c r="HA58" s="1">
        <v>31.9146</v>
      </c>
      <c r="HB58" s="1">
        <v>15.480399999999999</v>
      </c>
      <c r="HC58" s="1">
        <v>18</v>
      </c>
      <c r="HD58" s="1">
        <v>448.97699999999998</v>
      </c>
      <c r="HE58" s="1">
        <v>697.56200000000001</v>
      </c>
      <c r="HF58" s="1">
        <v>13.996700000000001</v>
      </c>
      <c r="HG58" s="1">
        <v>20.959299999999999</v>
      </c>
      <c r="HH58" s="1">
        <v>30.000599999999999</v>
      </c>
      <c r="HI58" s="1">
        <v>20.7746</v>
      </c>
      <c r="HJ58" s="1">
        <v>20.662600000000001</v>
      </c>
      <c r="HK58" s="1">
        <v>39.420299999999997</v>
      </c>
      <c r="HL58" s="1">
        <v>23.553999999999998</v>
      </c>
      <c r="HM58" s="1">
        <v>40.104199999999999</v>
      </c>
      <c r="HN58" s="1">
        <v>14.000999999999999</v>
      </c>
      <c r="HO58" s="1">
        <v>721.24199999999996</v>
      </c>
      <c r="HP58" s="1">
        <v>13.184100000000001</v>
      </c>
      <c r="HQ58" s="1">
        <v>101.67400000000001</v>
      </c>
      <c r="HR58" s="1">
        <v>101.55800000000001</v>
      </c>
    </row>
    <row r="59" spans="1:226" x14ac:dyDescent="0.2">
      <c r="A59" s="1">
        <v>43</v>
      </c>
      <c r="B59" s="1">
        <v>1657121374.5999999</v>
      </c>
      <c r="C59" s="1">
        <v>271.5</v>
      </c>
      <c r="D59" s="1" t="s">
        <v>320</v>
      </c>
      <c r="E59" s="3">
        <v>0.4371990740740741</v>
      </c>
      <c r="F59" s="1">
        <v>5</v>
      </c>
      <c r="G59" s="1" t="s">
        <v>937</v>
      </c>
      <c r="H59" s="1" t="s">
        <v>274</v>
      </c>
      <c r="I59" s="1">
        <v>1657121367.0999899</v>
      </c>
      <c r="J59" s="1">
        <f t="shared" si="0"/>
        <v>1.8003438032558534E-3</v>
      </c>
      <c r="K59" s="1">
        <f t="shared" si="1"/>
        <v>1.8003438032558534</v>
      </c>
      <c r="L59" s="1">
        <f t="shared" si="2"/>
        <v>17.381986966337962</v>
      </c>
      <c r="M59" s="1">
        <f t="shared" si="3"/>
        <v>648.78014814814799</v>
      </c>
      <c r="N59" s="1">
        <f t="shared" si="4"/>
        <v>378.74549163389935</v>
      </c>
      <c r="O59" s="1">
        <f t="shared" si="5"/>
        <v>28.09663206908494</v>
      </c>
      <c r="P59" s="1">
        <f t="shared" si="6"/>
        <v>48.12872369148856</v>
      </c>
      <c r="Q59" s="1">
        <f t="shared" si="7"/>
        <v>0.11081540949983845</v>
      </c>
      <c r="R59" s="1">
        <f t="shared" si="8"/>
        <v>2.4354956383235105</v>
      </c>
      <c r="S59" s="1">
        <f t="shared" si="9"/>
        <v>0.10808857734772277</v>
      </c>
      <c r="T59" s="1">
        <f t="shared" si="10"/>
        <v>6.7794767204283068E-2</v>
      </c>
      <c r="U59" s="1">
        <f t="shared" si="11"/>
        <v>321.50573722222077</v>
      </c>
      <c r="V59" s="1">
        <f t="shared" si="12"/>
        <v>21.191218722015307</v>
      </c>
      <c r="W59" s="1">
        <f t="shared" si="13"/>
        <v>19.990896296296299</v>
      </c>
      <c r="X59" s="1">
        <f t="shared" si="14"/>
        <v>2.345290514844685</v>
      </c>
      <c r="Y59" s="1">
        <f t="shared" si="15"/>
        <v>50.093621495108309</v>
      </c>
      <c r="Z59" s="1">
        <f t="shared" si="16"/>
        <v>1.1386925380606405</v>
      </c>
      <c r="AA59" s="1">
        <f t="shared" si="17"/>
        <v>2.2731288017813505</v>
      </c>
      <c r="AB59" s="1">
        <f t="shared" si="18"/>
        <v>1.2065979767840445</v>
      </c>
      <c r="AC59" s="1">
        <f t="shared" si="19"/>
        <v>-79.395161723583129</v>
      </c>
      <c r="AD59" s="1">
        <f t="shared" si="20"/>
        <v>-66.132176404445474</v>
      </c>
      <c r="AE59" s="1">
        <f t="shared" si="21"/>
        <v>-5.4447636443597194</v>
      </c>
      <c r="AF59" s="1">
        <f t="shared" si="22"/>
        <v>170.53363544983245</v>
      </c>
      <c r="AG59" s="1">
        <f t="shared" si="23"/>
        <v>33.751851940814326</v>
      </c>
      <c r="AH59" s="1">
        <f t="shared" si="24"/>
        <v>1.7952480127855772</v>
      </c>
      <c r="AI59" s="1">
        <f t="shared" si="25"/>
        <v>17.381986966337962</v>
      </c>
      <c r="AJ59" s="1">
        <v>716.074756257903</v>
      </c>
      <c r="AK59" s="1">
        <v>681.88664242424204</v>
      </c>
      <c r="AL59" s="1">
        <v>3.2786071662694001</v>
      </c>
      <c r="AM59" s="1">
        <v>65.361685950020401</v>
      </c>
      <c r="AN59" s="1">
        <f t="shared" si="26"/>
        <v>1.8003438032558534</v>
      </c>
      <c r="AO59" s="1">
        <v>13.2314722149061</v>
      </c>
      <c r="AP59" s="1">
        <v>15.358300606060601</v>
      </c>
      <c r="AQ59" s="2">
        <v>8.0913632175254503E-5</v>
      </c>
      <c r="AR59" s="1">
        <v>78.164141242065995</v>
      </c>
      <c r="AS59" s="1">
        <v>0</v>
      </c>
      <c r="AT59" s="1">
        <v>0</v>
      </c>
      <c r="AU59" s="1">
        <f t="shared" si="27"/>
        <v>1</v>
      </c>
      <c r="AV59" s="1">
        <f t="shared" si="28"/>
        <v>0</v>
      </c>
      <c r="AW59" s="1">
        <f t="shared" si="29"/>
        <v>40197.12498082262</v>
      </c>
      <c r="AX59" s="1">
        <f t="shared" si="30"/>
        <v>1999.9385185185099</v>
      </c>
      <c r="AY59" s="1">
        <f t="shared" si="31"/>
        <v>1681.1481222222149</v>
      </c>
      <c r="AZ59" s="1">
        <f t="shared" si="32"/>
        <v>0.84059990177475818</v>
      </c>
      <c r="BA59" s="1">
        <f t="shared" si="33"/>
        <v>0.16075781042528342</v>
      </c>
      <c r="BB59" s="1">
        <v>6</v>
      </c>
      <c r="BC59" s="1">
        <v>0.5</v>
      </c>
      <c r="BD59" s="1" t="s">
        <v>275</v>
      </c>
      <c r="BE59" s="1">
        <v>2</v>
      </c>
      <c r="BF59" s="1" t="b">
        <v>1</v>
      </c>
      <c r="BG59" s="1">
        <v>1657121367.0999899</v>
      </c>
      <c r="BH59" s="1">
        <v>648.78014814814799</v>
      </c>
      <c r="BI59" s="1">
        <v>690.67966666666598</v>
      </c>
      <c r="BJ59" s="1">
        <v>15.349692592592501</v>
      </c>
      <c r="BK59" s="1">
        <v>13.228481481481399</v>
      </c>
      <c r="BL59" s="1">
        <v>654.44633333333297</v>
      </c>
      <c r="BM59" s="1">
        <v>15.491748148148099</v>
      </c>
      <c r="BN59" s="1">
        <v>500.00440740740697</v>
      </c>
      <c r="BO59" s="1">
        <v>74.083422222222197</v>
      </c>
      <c r="BP59" s="1">
        <v>9.9987718518518495E-2</v>
      </c>
      <c r="BQ59" s="1">
        <v>19.4872333333333</v>
      </c>
      <c r="BR59" s="1">
        <v>19.990896296296299</v>
      </c>
      <c r="BS59" s="1">
        <v>999.9</v>
      </c>
      <c r="BT59" s="1">
        <v>0</v>
      </c>
      <c r="BU59" s="1">
        <v>0</v>
      </c>
      <c r="BV59" s="1">
        <v>10004.5962962962</v>
      </c>
      <c r="BW59" s="1">
        <v>0</v>
      </c>
      <c r="BX59" s="1">
        <v>1329.86777777777</v>
      </c>
      <c r="BY59" s="1">
        <v>-41.899537037037</v>
      </c>
      <c r="BZ59" s="1">
        <v>658.89403703703704</v>
      </c>
      <c r="CA59" s="1">
        <v>699.93888888888898</v>
      </c>
      <c r="CB59" s="1">
        <v>2.1212096296296199</v>
      </c>
      <c r="CC59" s="1">
        <v>690.67966666666598</v>
      </c>
      <c r="CD59" s="1">
        <v>13.228481481481399</v>
      </c>
      <c r="CE59" s="1">
        <v>1.1371574074074</v>
      </c>
      <c r="CF59" s="1">
        <v>0.98001096296296197</v>
      </c>
      <c r="CG59" s="1">
        <v>8.8033192592592595</v>
      </c>
      <c r="CH59" s="1">
        <v>6.6225418518518504</v>
      </c>
      <c r="CI59" s="1">
        <v>1999.9385185185099</v>
      </c>
      <c r="CJ59" s="1">
        <v>0.98000411111111096</v>
      </c>
      <c r="CK59" s="1">
        <v>1.9996133333333301E-2</v>
      </c>
      <c r="CL59" s="1">
        <v>0</v>
      </c>
      <c r="CM59" s="1">
        <v>2.17855925925925</v>
      </c>
      <c r="CN59" s="1">
        <v>0</v>
      </c>
      <c r="CO59" s="1">
        <v>12995.5111111111</v>
      </c>
      <c r="CP59" s="1">
        <v>16748.970370370302</v>
      </c>
      <c r="CQ59" s="1">
        <v>37.617851851851803</v>
      </c>
      <c r="CR59" s="1">
        <v>39.407148148148103</v>
      </c>
      <c r="CS59" s="1">
        <v>38.071481481481399</v>
      </c>
      <c r="CT59" s="1">
        <v>37.208037037037002</v>
      </c>
      <c r="CU59" s="1">
        <v>36.312296296296203</v>
      </c>
      <c r="CV59" s="1">
        <v>1959.94629629629</v>
      </c>
      <c r="CW59" s="1">
        <v>39.992222222222203</v>
      </c>
      <c r="CX59" s="1">
        <v>0</v>
      </c>
      <c r="CY59" s="1">
        <v>1657121380.4000001</v>
      </c>
      <c r="CZ59" s="1">
        <v>0</v>
      </c>
      <c r="DA59" s="1">
        <v>1657119205.5999999</v>
      </c>
      <c r="DB59" s="3">
        <v>0.4120949074074074</v>
      </c>
      <c r="DC59" s="1">
        <v>1657119205.5999999</v>
      </c>
      <c r="DD59" s="1">
        <v>1657119202.0999999</v>
      </c>
      <c r="DE59" s="1">
        <v>2</v>
      </c>
      <c r="DF59" s="1">
        <v>0.621</v>
      </c>
      <c r="DG59" s="1">
        <v>-0.04</v>
      </c>
      <c r="DH59" s="1">
        <v>-4.3570000000000002</v>
      </c>
      <c r="DI59" s="1">
        <v>-0.13400000000000001</v>
      </c>
      <c r="DJ59" s="1">
        <v>420</v>
      </c>
      <c r="DK59" s="1">
        <v>16</v>
      </c>
      <c r="DL59" s="1">
        <v>0.22</v>
      </c>
      <c r="DM59" s="1">
        <v>0.08</v>
      </c>
      <c r="DN59" s="1">
        <v>-41.497097500000002</v>
      </c>
      <c r="DO59" s="1">
        <v>-8.0658990619136599</v>
      </c>
      <c r="DP59" s="1">
        <v>0.78145057088964398</v>
      </c>
      <c r="DQ59" s="1">
        <v>0</v>
      </c>
      <c r="DR59" s="1">
        <v>2.1222097499999899</v>
      </c>
      <c r="DS59" s="1">
        <v>-1.11083302063823E-2</v>
      </c>
      <c r="DT59" s="1">
        <v>2.5979535094954802E-3</v>
      </c>
      <c r="DU59" s="1">
        <v>1</v>
      </c>
      <c r="DV59" s="1">
        <v>1</v>
      </c>
      <c r="DW59" s="1">
        <v>2</v>
      </c>
      <c r="DX59" s="4">
        <v>44563</v>
      </c>
      <c r="DY59" s="1">
        <v>2.9889800000000002</v>
      </c>
      <c r="DZ59" s="1">
        <v>2.7246999999999999</v>
      </c>
      <c r="EA59" s="1">
        <v>0.11167299999999999</v>
      </c>
      <c r="EB59" s="1">
        <v>0.114688</v>
      </c>
      <c r="EC59" s="1">
        <v>6.5630900000000006E-2</v>
      </c>
      <c r="ED59" s="1">
        <v>5.7693000000000001E-2</v>
      </c>
      <c r="EE59" s="1">
        <v>28445.3</v>
      </c>
      <c r="EF59" s="1">
        <v>28441</v>
      </c>
      <c r="EG59" s="1">
        <v>29724.5</v>
      </c>
      <c r="EH59" s="1">
        <v>29684</v>
      </c>
      <c r="EI59" s="1">
        <v>36824.9</v>
      </c>
      <c r="EJ59" s="1">
        <v>37187.800000000003</v>
      </c>
      <c r="EK59" s="1">
        <v>41888.5</v>
      </c>
      <c r="EL59" s="1">
        <v>42276.1</v>
      </c>
      <c r="EM59" s="1">
        <v>1.9843999999999999</v>
      </c>
      <c r="EN59" s="1">
        <v>2.3224</v>
      </c>
      <c r="EO59" s="1">
        <v>6.6325099999999998E-2</v>
      </c>
      <c r="EP59" s="1">
        <v>0</v>
      </c>
      <c r="EQ59" s="1">
        <v>18.895299999999999</v>
      </c>
      <c r="ER59" s="1">
        <v>999.9</v>
      </c>
      <c r="ES59" s="1">
        <v>42.1</v>
      </c>
      <c r="ET59" s="1">
        <v>24.3</v>
      </c>
      <c r="EU59" s="1">
        <v>17.330300000000001</v>
      </c>
      <c r="EV59" s="1">
        <v>62.081899999999997</v>
      </c>
      <c r="EW59" s="1">
        <v>28.5136</v>
      </c>
      <c r="EX59" s="1">
        <v>2</v>
      </c>
      <c r="EY59" s="1">
        <v>-0.48457800000000001</v>
      </c>
      <c r="EZ59" s="1">
        <v>3.2547799999999998</v>
      </c>
      <c r="FA59" s="1">
        <v>20.359400000000001</v>
      </c>
      <c r="FB59" s="1">
        <v>5.2198399999999996</v>
      </c>
      <c r="FC59" s="1">
        <v>12.0099</v>
      </c>
      <c r="FD59" s="1">
        <v>4.9915000000000003</v>
      </c>
      <c r="FE59" s="1">
        <v>3.2886500000000001</v>
      </c>
      <c r="FF59" s="1">
        <v>5097.6000000000004</v>
      </c>
      <c r="FG59" s="1">
        <v>9999</v>
      </c>
      <c r="FH59" s="1">
        <v>9999</v>
      </c>
      <c r="FI59" s="1">
        <v>86.5</v>
      </c>
      <c r="FJ59" s="1">
        <v>1.86707</v>
      </c>
      <c r="FK59" s="1">
        <v>1.86615</v>
      </c>
      <c r="FL59" s="1">
        <v>1.86568</v>
      </c>
      <c r="FM59" s="1">
        <v>1.8655600000000001</v>
      </c>
      <c r="FN59" s="1">
        <v>1.86737</v>
      </c>
      <c r="FO59" s="1">
        <v>1.86998</v>
      </c>
      <c r="FP59" s="1">
        <v>1.86859</v>
      </c>
      <c r="FQ59" s="1">
        <v>1.87001</v>
      </c>
      <c r="FR59" s="1">
        <v>0</v>
      </c>
      <c r="FS59" s="1">
        <v>0</v>
      </c>
      <c r="FT59" s="1">
        <v>0</v>
      </c>
      <c r="FU59" s="1">
        <v>0</v>
      </c>
      <c r="FV59" s="1">
        <v>0</v>
      </c>
      <c r="FW59" s="1" t="s">
        <v>276</v>
      </c>
      <c r="FX59" s="1" t="s">
        <v>277</v>
      </c>
      <c r="FY59" s="1" t="s">
        <v>277</v>
      </c>
      <c r="FZ59" s="1" t="s">
        <v>277</v>
      </c>
      <c r="GA59" s="1" t="s">
        <v>277</v>
      </c>
      <c r="GB59" s="1">
        <v>0</v>
      </c>
      <c r="GC59" s="1">
        <v>100</v>
      </c>
      <c r="GD59" s="1">
        <v>100</v>
      </c>
      <c r="GE59" s="1">
        <v>-5.8010000000000002</v>
      </c>
      <c r="GF59" s="1">
        <v>-0.14199999999999999</v>
      </c>
      <c r="GG59" s="1">
        <v>-1.7115635259145201</v>
      </c>
      <c r="GH59" s="1">
        <v>-6.6878451854120897E-3</v>
      </c>
      <c r="GI59" s="2">
        <v>1.21362754937797E-6</v>
      </c>
      <c r="GJ59" s="2">
        <v>-3.4841582711024898E-10</v>
      </c>
      <c r="GK59" s="1">
        <v>-0.26415922596868802</v>
      </c>
      <c r="GL59" s="1">
        <v>-3.2847856600420498E-3</v>
      </c>
      <c r="GM59" s="1">
        <v>1.0584623776091499E-3</v>
      </c>
      <c r="GN59" s="2">
        <v>-2.1797319391351001E-5</v>
      </c>
      <c r="GO59" s="1">
        <v>3</v>
      </c>
      <c r="GP59" s="1">
        <v>2464</v>
      </c>
      <c r="GQ59" s="1">
        <v>1</v>
      </c>
      <c r="GR59" s="1">
        <v>19</v>
      </c>
      <c r="GS59" s="1">
        <v>36.1</v>
      </c>
      <c r="GT59" s="1">
        <v>36.200000000000003</v>
      </c>
      <c r="GU59" s="1">
        <v>2.00684</v>
      </c>
      <c r="GV59" s="1">
        <v>2.18506</v>
      </c>
      <c r="GW59" s="1">
        <v>1.94702</v>
      </c>
      <c r="GX59" s="1">
        <v>2.8002899999999999</v>
      </c>
      <c r="GY59" s="1">
        <v>2.19482</v>
      </c>
      <c r="GZ59" s="1">
        <v>2.3132299999999999</v>
      </c>
      <c r="HA59" s="1">
        <v>31.936499999999999</v>
      </c>
      <c r="HB59" s="1">
        <v>15.480399999999999</v>
      </c>
      <c r="HC59" s="1">
        <v>18</v>
      </c>
      <c r="HD59" s="1">
        <v>449.03</v>
      </c>
      <c r="HE59" s="1">
        <v>697.64</v>
      </c>
      <c r="HF59" s="1">
        <v>14.0062</v>
      </c>
      <c r="HG59" s="1">
        <v>20.9665</v>
      </c>
      <c r="HH59" s="1">
        <v>30.000599999999999</v>
      </c>
      <c r="HI59" s="1">
        <v>20.782399999999999</v>
      </c>
      <c r="HJ59" s="1">
        <v>20.669599999999999</v>
      </c>
      <c r="HK59" s="1">
        <v>40.1691</v>
      </c>
      <c r="HL59" s="1">
        <v>23.553999999999998</v>
      </c>
      <c r="HM59" s="1">
        <v>40.104199999999999</v>
      </c>
      <c r="HN59" s="1">
        <v>14.001899999999999</v>
      </c>
      <c r="HO59" s="1">
        <v>741.27800000000002</v>
      </c>
      <c r="HP59" s="1">
        <v>13.176</v>
      </c>
      <c r="HQ59" s="1">
        <v>101.675</v>
      </c>
      <c r="HR59" s="1">
        <v>101.557</v>
      </c>
    </row>
    <row r="60" spans="1:226" x14ac:dyDescent="0.2">
      <c r="A60" s="1">
        <v>44</v>
      </c>
      <c r="B60" s="1">
        <v>1657121379.5999999</v>
      </c>
      <c r="C60" s="1">
        <v>276.5</v>
      </c>
      <c r="D60" s="1" t="s">
        <v>321</v>
      </c>
      <c r="E60" s="3">
        <v>0.43725694444444446</v>
      </c>
      <c r="F60" s="1">
        <v>5</v>
      </c>
      <c r="G60" s="1" t="s">
        <v>938</v>
      </c>
      <c r="H60" s="1" t="s">
        <v>274</v>
      </c>
      <c r="I60" s="1">
        <v>1657121371.81428</v>
      </c>
      <c r="J60" s="1">
        <f t="shared" si="0"/>
        <v>1.8008839134834346E-3</v>
      </c>
      <c r="K60" s="1">
        <f t="shared" si="1"/>
        <v>1.8008839134834347</v>
      </c>
      <c r="L60" s="1">
        <f t="shared" si="2"/>
        <v>17.853397530112012</v>
      </c>
      <c r="M60" s="1">
        <f t="shared" si="3"/>
        <v>664.03392857142796</v>
      </c>
      <c r="N60" s="1">
        <f t="shared" si="4"/>
        <v>386.82953649865368</v>
      </c>
      <c r="O60" s="1">
        <f t="shared" si="5"/>
        <v>28.696385684382136</v>
      </c>
      <c r="P60" s="1">
        <f t="shared" si="6"/>
        <v>49.260389716563111</v>
      </c>
      <c r="Q60" s="1">
        <f t="shared" si="7"/>
        <v>0.11085647480341473</v>
      </c>
      <c r="R60" s="1">
        <f t="shared" si="8"/>
        <v>2.4343600330670858</v>
      </c>
      <c r="S60" s="1">
        <f t="shared" si="9"/>
        <v>0.10812640889188233</v>
      </c>
      <c r="T60" s="1">
        <f t="shared" si="10"/>
        <v>6.7818691270709164E-2</v>
      </c>
      <c r="U60" s="1">
        <f t="shared" si="11"/>
        <v>321.50906721428453</v>
      </c>
      <c r="V60" s="1">
        <f t="shared" si="12"/>
        <v>21.194975032559572</v>
      </c>
      <c r="W60" s="1">
        <f t="shared" si="13"/>
        <v>19.993396428571401</v>
      </c>
      <c r="X60" s="1">
        <f t="shared" si="14"/>
        <v>2.3456536672132842</v>
      </c>
      <c r="Y60" s="1">
        <f t="shared" si="15"/>
        <v>50.102566906936232</v>
      </c>
      <c r="Z60" s="1">
        <f t="shared" si="16"/>
        <v>1.1391203658082596</v>
      </c>
      <c r="AA60" s="1">
        <f t="shared" si="17"/>
        <v>2.2735768566990511</v>
      </c>
      <c r="AB60" s="1">
        <f t="shared" si="18"/>
        <v>1.2065333014050246</v>
      </c>
      <c r="AC60" s="1">
        <f t="shared" si="19"/>
        <v>-79.418980584619462</v>
      </c>
      <c r="AD60" s="1">
        <f t="shared" si="20"/>
        <v>-66.013395268397929</v>
      </c>
      <c r="AE60" s="1">
        <f t="shared" si="21"/>
        <v>-5.437677556529116</v>
      </c>
      <c r="AF60" s="1">
        <f t="shared" si="22"/>
        <v>170.639013804738</v>
      </c>
      <c r="AG60" s="1">
        <f t="shared" si="23"/>
        <v>34.192766328185158</v>
      </c>
      <c r="AH60" s="1">
        <f t="shared" si="24"/>
        <v>1.7959079060749525</v>
      </c>
      <c r="AI60" s="1">
        <f t="shared" si="25"/>
        <v>17.853397530112012</v>
      </c>
      <c r="AJ60" s="1">
        <v>733.11059075347998</v>
      </c>
      <c r="AK60" s="1">
        <v>698.32374545454502</v>
      </c>
      <c r="AL60" s="1">
        <v>3.2850953404882999</v>
      </c>
      <c r="AM60" s="1">
        <v>65.361685950020401</v>
      </c>
      <c r="AN60" s="1">
        <f t="shared" si="26"/>
        <v>1.8008839134834347</v>
      </c>
      <c r="AO60" s="1">
        <v>13.2373639807624</v>
      </c>
      <c r="AP60" s="1">
        <v>15.3649533333333</v>
      </c>
      <c r="AQ60" s="2">
        <v>4.7609770705480397E-5</v>
      </c>
      <c r="AR60" s="1">
        <v>78.164141242065995</v>
      </c>
      <c r="AS60" s="1">
        <v>0</v>
      </c>
      <c r="AT60" s="1">
        <v>0</v>
      </c>
      <c r="AU60" s="1">
        <f t="shared" si="27"/>
        <v>1</v>
      </c>
      <c r="AV60" s="1">
        <f t="shared" si="28"/>
        <v>0</v>
      </c>
      <c r="AW60" s="1">
        <f t="shared" si="29"/>
        <v>40168.068548266987</v>
      </c>
      <c r="AX60" s="1">
        <f t="shared" si="30"/>
        <v>1999.9578571428499</v>
      </c>
      <c r="AY60" s="1">
        <f t="shared" si="31"/>
        <v>1681.1644928571368</v>
      </c>
      <c r="AZ60" s="1">
        <f t="shared" si="32"/>
        <v>0.84059995907056617</v>
      </c>
      <c r="BA60" s="1">
        <f t="shared" si="33"/>
        <v>0.16075792100619263</v>
      </c>
      <c r="BB60" s="1">
        <v>6</v>
      </c>
      <c r="BC60" s="1">
        <v>0.5</v>
      </c>
      <c r="BD60" s="1" t="s">
        <v>275</v>
      </c>
      <c r="BE60" s="1">
        <v>2</v>
      </c>
      <c r="BF60" s="1" t="b">
        <v>1</v>
      </c>
      <c r="BG60" s="1">
        <v>1657121371.81428</v>
      </c>
      <c r="BH60" s="1">
        <v>664.03392857142796</v>
      </c>
      <c r="BI60" s="1">
        <v>706.49549999999999</v>
      </c>
      <c r="BJ60" s="1">
        <v>15.355432142857101</v>
      </c>
      <c r="BK60" s="1">
        <v>13.233475</v>
      </c>
      <c r="BL60" s="1">
        <v>669.78510714285699</v>
      </c>
      <c r="BM60" s="1">
        <v>15.4974142857142</v>
      </c>
      <c r="BN60" s="1">
        <v>500.00942857142797</v>
      </c>
      <c r="BO60" s="1">
        <v>74.083510714285694</v>
      </c>
      <c r="BP60" s="1">
        <v>0.100032621428571</v>
      </c>
      <c r="BQ60" s="1">
        <v>19.490403571428502</v>
      </c>
      <c r="BR60" s="1">
        <v>19.993396428571401</v>
      </c>
      <c r="BS60" s="1">
        <v>999.9</v>
      </c>
      <c r="BT60" s="1">
        <v>0</v>
      </c>
      <c r="BU60" s="1">
        <v>0</v>
      </c>
      <c r="BV60" s="1">
        <v>9997.15678571428</v>
      </c>
      <c r="BW60" s="1">
        <v>0</v>
      </c>
      <c r="BX60" s="1">
        <v>1329.93107142857</v>
      </c>
      <c r="BY60" s="1">
        <v>-42.461582142857097</v>
      </c>
      <c r="BZ60" s="1">
        <v>674.389571428571</v>
      </c>
      <c r="CA60" s="1">
        <v>715.97039285714197</v>
      </c>
      <c r="CB60" s="1">
        <v>2.1219607142857102</v>
      </c>
      <c r="CC60" s="1">
        <v>706.49549999999999</v>
      </c>
      <c r="CD60" s="1">
        <v>13.233475</v>
      </c>
      <c r="CE60" s="1">
        <v>1.1375842857142799</v>
      </c>
      <c r="CF60" s="1">
        <v>0.98038228571428498</v>
      </c>
      <c r="CG60" s="1">
        <v>8.8088750000000005</v>
      </c>
      <c r="CH60" s="1">
        <v>6.6280478571428496</v>
      </c>
      <c r="CI60" s="1">
        <v>1999.9578571428499</v>
      </c>
      <c r="CJ60" s="1">
        <v>0.980001464285714</v>
      </c>
      <c r="CK60" s="1">
        <v>1.9998635714285701E-2</v>
      </c>
      <c r="CL60" s="1">
        <v>0</v>
      </c>
      <c r="CM60" s="1">
        <v>2.1489678571428499</v>
      </c>
      <c r="CN60" s="1">
        <v>0</v>
      </c>
      <c r="CO60" s="1">
        <v>12987.967857142799</v>
      </c>
      <c r="CP60" s="1">
        <v>16749.1107142857</v>
      </c>
      <c r="CQ60" s="1">
        <v>37.711821428571398</v>
      </c>
      <c r="CR60" s="1">
        <v>39.513178571428497</v>
      </c>
      <c r="CS60" s="1">
        <v>38.149285714285703</v>
      </c>
      <c r="CT60" s="1">
        <v>37.305464285714201</v>
      </c>
      <c r="CU60" s="1">
        <v>36.385928571428501</v>
      </c>
      <c r="CV60" s="1">
        <v>1959.9614285714199</v>
      </c>
      <c r="CW60" s="1">
        <v>39.996428571428503</v>
      </c>
      <c r="CX60" s="1">
        <v>0</v>
      </c>
      <c r="CY60" s="1">
        <v>1657121385.2</v>
      </c>
      <c r="CZ60" s="1">
        <v>0</v>
      </c>
      <c r="DA60" s="1">
        <v>1657119205.5999999</v>
      </c>
      <c r="DB60" s="3">
        <v>0.4120949074074074</v>
      </c>
      <c r="DC60" s="1">
        <v>1657119205.5999999</v>
      </c>
      <c r="DD60" s="1">
        <v>1657119202.0999999</v>
      </c>
      <c r="DE60" s="1">
        <v>2</v>
      </c>
      <c r="DF60" s="1">
        <v>0.621</v>
      </c>
      <c r="DG60" s="1">
        <v>-0.04</v>
      </c>
      <c r="DH60" s="1">
        <v>-4.3570000000000002</v>
      </c>
      <c r="DI60" s="1">
        <v>-0.13400000000000001</v>
      </c>
      <c r="DJ60" s="1">
        <v>420</v>
      </c>
      <c r="DK60" s="1">
        <v>16</v>
      </c>
      <c r="DL60" s="1">
        <v>0.22</v>
      </c>
      <c r="DM60" s="1">
        <v>0.08</v>
      </c>
      <c r="DN60" s="1">
        <v>-42.036707499999999</v>
      </c>
      <c r="DO60" s="1">
        <v>-7.39466228893051</v>
      </c>
      <c r="DP60" s="1">
        <v>0.71400490102922298</v>
      </c>
      <c r="DQ60" s="1">
        <v>0</v>
      </c>
      <c r="DR60" s="1">
        <v>2.12139875</v>
      </c>
      <c r="DS60" s="1">
        <v>8.8123452157580998E-3</v>
      </c>
      <c r="DT60" s="1">
        <v>1.2078724839568399E-3</v>
      </c>
      <c r="DU60" s="1">
        <v>1</v>
      </c>
      <c r="DV60" s="1">
        <v>1</v>
      </c>
      <c r="DW60" s="1">
        <v>2</v>
      </c>
      <c r="DX60" s="4">
        <v>44563</v>
      </c>
      <c r="DY60" s="1">
        <v>2.9890699999999999</v>
      </c>
      <c r="DZ60" s="1">
        <v>2.7246700000000001</v>
      </c>
      <c r="EA60" s="1">
        <v>0.11350300000000001</v>
      </c>
      <c r="EB60" s="1">
        <v>0.11651400000000001</v>
      </c>
      <c r="EC60" s="1">
        <v>6.5646899999999994E-2</v>
      </c>
      <c r="ED60" s="1">
        <v>5.7704600000000002E-2</v>
      </c>
      <c r="EE60" s="1">
        <v>28386.6</v>
      </c>
      <c r="EF60" s="1">
        <v>28382.2</v>
      </c>
      <c r="EG60" s="1">
        <v>29724.400000000001</v>
      </c>
      <c r="EH60" s="1">
        <v>29683.8</v>
      </c>
      <c r="EI60" s="1">
        <v>36824.5</v>
      </c>
      <c r="EJ60" s="1">
        <v>37186.9</v>
      </c>
      <c r="EK60" s="1">
        <v>41888.699999999997</v>
      </c>
      <c r="EL60" s="1">
        <v>42275.6</v>
      </c>
      <c r="EM60" s="1">
        <v>1.9840500000000001</v>
      </c>
      <c r="EN60" s="1">
        <v>2.3221500000000002</v>
      </c>
      <c r="EO60" s="1">
        <v>6.6041900000000001E-2</v>
      </c>
      <c r="EP60" s="1">
        <v>0</v>
      </c>
      <c r="EQ60" s="1">
        <v>18.901800000000001</v>
      </c>
      <c r="ER60" s="1">
        <v>999.9</v>
      </c>
      <c r="ES60" s="1">
        <v>42.1</v>
      </c>
      <c r="ET60" s="1">
        <v>24.3</v>
      </c>
      <c r="EU60" s="1">
        <v>17.327000000000002</v>
      </c>
      <c r="EV60" s="1">
        <v>62.151899999999998</v>
      </c>
      <c r="EW60" s="1">
        <v>28.461500000000001</v>
      </c>
      <c r="EX60" s="1">
        <v>2</v>
      </c>
      <c r="EY60" s="1">
        <v>-0.48393000000000003</v>
      </c>
      <c r="EZ60" s="1">
        <v>3.2717499999999999</v>
      </c>
      <c r="FA60" s="1">
        <v>20.359100000000002</v>
      </c>
      <c r="FB60" s="1">
        <v>5.2196899999999999</v>
      </c>
      <c r="FC60" s="1">
        <v>12.0099</v>
      </c>
      <c r="FD60" s="1">
        <v>4.9912999999999998</v>
      </c>
      <c r="FE60" s="1">
        <v>3.2886500000000001</v>
      </c>
      <c r="FF60" s="1">
        <v>5097.6000000000004</v>
      </c>
      <c r="FG60" s="1">
        <v>9999</v>
      </c>
      <c r="FH60" s="1">
        <v>9999</v>
      </c>
      <c r="FI60" s="1">
        <v>86.5</v>
      </c>
      <c r="FJ60" s="1">
        <v>1.86707</v>
      </c>
      <c r="FK60" s="1">
        <v>1.86615</v>
      </c>
      <c r="FL60" s="1">
        <v>1.8656900000000001</v>
      </c>
      <c r="FM60" s="1">
        <v>1.8655600000000001</v>
      </c>
      <c r="FN60" s="1">
        <v>1.86737</v>
      </c>
      <c r="FO60" s="1">
        <v>1.86998</v>
      </c>
      <c r="FP60" s="1">
        <v>1.86859</v>
      </c>
      <c r="FQ60" s="1">
        <v>1.87001</v>
      </c>
      <c r="FR60" s="1">
        <v>0</v>
      </c>
      <c r="FS60" s="1">
        <v>0</v>
      </c>
      <c r="FT60" s="1">
        <v>0</v>
      </c>
      <c r="FU60" s="1">
        <v>0</v>
      </c>
      <c r="FV60" s="1">
        <v>0</v>
      </c>
      <c r="FW60" s="1" t="s">
        <v>276</v>
      </c>
      <c r="FX60" s="1" t="s">
        <v>277</v>
      </c>
      <c r="FY60" s="1" t="s">
        <v>277</v>
      </c>
      <c r="FZ60" s="1" t="s">
        <v>277</v>
      </c>
      <c r="GA60" s="1" t="s">
        <v>277</v>
      </c>
      <c r="GB60" s="1">
        <v>0</v>
      </c>
      <c r="GC60" s="1">
        <v>100</v>
      </c>
      <c r="GD60" s="1">
        <v>100</v>
      </c>
      <c r="GE60" s="1">
        <v>-5.891</v>
      </c>
      <c r="GF60" s="1">
        <v>-0.1419</v>
      </c>
      <c r="GG60" s="1">
        <v>-1.7115635259145201</v>
      </c>
      <c r="GH60" s="1">
        <v>-6.6878451854120897E-3</v>
      </c>
      <c r="GI60" s="2">
        <v>1.21362754937797E-6</v>
      </c>
      <c r="GJ60" s="2">
        <v>-3.4841582711024898E-10</v>
      </c>
      <c r="GK60" s="1">
        <v>-0.26415922596868802</v>
      </c>
      <c r="GL60" s="1">
        <v>-3.2847856600420498E-3</v>
      </c>
      <c r="GM60" s="1">
        <v>1.0584623776091499E-3</v>
      </c>
      <c r="GN60" s="2">
        <v>-2.1797319391351001E-5</v>
      </c>
      <c r="GO60" s="1">
        <v>3</v>
      </c>
      <c r="GP60" s="1">
        <v>2464</v>
      </c>
      <c r="GQ60" s="1">
        <v>1</v>
      </c>
      <c r="GR60" s="1">
        <v>19</v>
      </c>
      <c r="GS60" s="1">
        <v>36.200000000000003</v>
      </c>
      <c r="GT60" s="1">
        <v>36.299999999999997</v>
      </c>
      <c r="GU60" s="1">
        <v>2.0410200000000001</v>
      </c>
      <c r="GV60" s="1">
        <v>2.1814</v>
      </c>
      <c r="GW60" s="1">
        <v>1.94702</v>
      </c>
      <c r="GX60" s="1">
        <v>2.8002899999999999</v>
      </c>
      <c r="GY60" s="1">
        <v>2.19482</v>
      </c>
      <c r="GZ60" s="1">
        <v>2.32178</v>
      </c>
      <c r="HA60" s="1">
        <v>31.936499999999999</v>
      </c>
      <c r="HB60" s="1">
        <v>15.480399999999999</v>
      </c>
      <c r="HC60" s="1">
        <v>18</v>
      </c>
      <c r="HD60" s="1">
        <v>448.90100000000001</v>
      </c>
      <c r="HE60" s="1">
        <v>697.548</v>
      </c>
      <c r="HF60" s="1">
        <v>14.007999999999999</v>
      </c>
      <c r="HG60" s="1">
        <v>20.974399999999999</v>
      </c>
      <c r="HH60" s="1">
        <v>30.000599999999999</v>
      </c>
      <c r="HI60" s="1">
        <v>20.790400000000002</v>
      </c>
      <c r="HJ60" s="1">
        <v>20.6783</v>
      </c>
      <c r="HK60" s="1">
        <v>40.865099999999998</v>
      </c>
      <c r="HL60" s="1">
        <v>23.553999999999998</v>
      </c>
      <c r="HM60" s="1">
        <v>40.104199999999999</v>
      </c>
      <c r="HN60" s="1">
        <v>14.0063</v>
      </c>
      <c r="HO60" s="1">
        <v>754.63599999999997</v>
      </c>
      <c r="HP60" s="1">
        <v>13.165100000000001</v>
      </c>
      <c r="HQ60" s="1">
        <v>101.675</v>
      </c>
      <c r="HR60" s="1">
        <v>101.556</v>
      </c>
    </row>
    <row r="61" spans="1:226" x14ac:dyDescent="0.2">
      <c r="A61" s="1">
        <v>45</v>
      </c>
      <c r="B61" s="1">
        <v>1657121384.5999999</v>
      </c>
      <c r="C61" s="1">
        <v>281.5</v>
      </c>
      <c r="D61" s="1" t="s">
        <v>322</v>
      </c>
      <c r="E61" s="3">
        <v>0.43731481481481477</v>
      </c>
      <c r="F61" s="1">
        <v>5</v>
      </c>
      <c r="G61" s="1" t="s">
        <v>939</v>
      </c>
      <c r="H61" s="1" t="s">
        <v>274</v>
      </c>
      <c r="I61" s="1">
        <v>1657121377.0999899</v>
      </c>
      <c r="J61" s="1">
        <f t="shared" si="0"/>
        <v>1.8010613724138477E-3</v>
      </c>
      <c r="K61" s="1">
        <f t="shared" si="1"/>
        <v>1.8010613724138476</v>
      </c>
      <c r="L61" s="1">
        <f t="shared" si="2"/>
        <v>18.086394369578649</v>
      </c>
      <c r="M61" s="1">
        <f t="shared" si="3"/>
        <v>681.15622222222203</v>
      </c>
      <c r="N61" s="1">
        <f t="shared" si="4"/>
        <v>400.11775205082017</v>
      </c>
      <c r="O61" s="1">
        <f t="shared" si="5"/>
        <v>29.682171189836122</v>
      </c>
      <c r="P61" s="1">
        <f t="shared" si="6"/>
        <v>50.53061377905091</v>
      </c>
      <c r="Q61" s="1">
        <f t="shared" si="7"/>
        <v>0.11085947244489359</v>
      </c>
      <c r="R61" s="1">
        <f t="shared" si="8"/>
        <v>2.4340519869168653</v>
      </c>
      <c r="S61" s="1">
        <f t="shared" si="9"/>
        <v>0.10812892448385597</v>
      </c>
      <c r="T61" s="1">
        <f t="shared" si="10"/>
        <v>6.782030499946827E-2</v>
      </c>
      <c r="U61" s="1">
        <f t="shared" si="11"/>
        <v>321.50895520669536</v>
      </c>
      <c r="V61" s="1">
        <f t="shared" si="12"/>
        <v>21.197319389536467</v>
      </c>
      <c r="W61" s="1">
        <f t="shared" si="13"/>
        <v>19.997140740740701</v>
      </c>
      <c r="X61" s="1">
        <f t="shared" si="14"/>
        <v>2.3461976329247447</v>
      </c>
      <c r="Y61" s="1">
        <f t="shared" si="15"/>
        <v>50.11596518409862</v>
      </c>
      <c r="Z61" s="1">
        <f t="shared" si="16"/>
        <v>1.139581105858003</v>
      </c>
      <c r="AA61" s="1">
        <f t="shared" si="17"/>
        <v>2.2738883740377061</v>
      </c>
      <c r="AB61" s="1">
        <f t="shared" si="18"/>
        <v>1.2066165270667417</v>
      </c>
      <c r="AC61" s="1">
        <f t="shared" si="19"/>
        <v>-79.426806523450679</v>
      </c>
      <c r="AD61" s="1">
        <f t="shared" si="20"/>
        <v>-66.207190261251128</v>
      </c>
      <c r="AE61" s="1">
        <f t="shared" si="21"/>
        <v>-5.4544973628482172</v>
      </c>
      <c r="AF61" s="1">
        <f t="shared" si="22"/>
        <v>170.42046105914534</v>
      </c>
      <c r="AG61" s="1">
        <f t="shared" si="23"/>
        <v>34.676943591360335</v>
      </c>
      <c r="AH61" s="1">
        <f t="shared" si="24"/>
        <v>1.7971746884676156</v>
      </c>
      <c r="AI61" s="1">
        <f t="shared" si="25"/>
        <v>18.086394369578649</v>
      </c>
      <c r="AJ61" s="1">
        <v>750.09214600698203</v>
      </c>
      <c r="AK61" s="1">
        <v>714.89864242424198</v>
      </c>
      <c r="AL61" s="1">
        <v>3.31597920795042</v>
      </c>
      <c r="AM61" s="1">
        <v>65.361685950020401</v>
      </c>
      <c r="AN61" s="1">
        <f t="shared" si="26"/>
        <v>1.8010613724138476</v>
      </c>
      <c r="AO61" s="1">
        <v>13.240740921354901</v>
      </c>
      <c r="AP61" s="1">
        <v>15.368704242424201</v>
      </c>
      <c r="AQ61" s="2">
        <v>1.61124513914113E-5</v>
      </c>
      <c r="AR61" s="1">
        <v>78.164141242065995</v>
      </c>
      <c r="AS61" s="1">
        <v>0</v>
      </c>
      <c r="AT61" s="1">
        <v>0</v>
      </c>
      <c r="AU61" s="1">
        <f t="shared" si="27"/>
        <v>1</v>
      </c>
      <c r="AV61" s="1">
        <f t="shared" si="28"/>
        <v>0</v>
      </c>
      <c r="AW61" s="1">
        <f t="shared" si="29"/>
        <v>40160.003692776605</v>
      </c>
      <c r="AX61" s="1">
        <f t="shared" si="30"/>
        <v>1999.95518518518</v>
      </c>
      <c r="AY61" s="1">
        <f t="shared" si="31"/>
        <v>1681.1624113333442</v>
      </c>
      <c r="AZ61" s="1">
        <f t="shared" si="32"/>
        <v>0.84060004133426713</v>
      </c>
      <c r="BA61" s="1">
        <f t="shared" si="33"/>
        <v>0.16075807977513565</v>
      </c>
      <c r="BB61" s="1">
        <v>6</v>
      </c>
      <c r="BC61" s="1">
        <v>0.5</v>
      </c>
      <c r="BD61" s="1" t="s">
        <v>275</v>
      </c>
      <c r="BE61" s="1">
        <v>2</v>
      </c>
      <c r="BF61" s="1" t="b">
        <v>1</v>
      </c>
      <c r="BG61" s="1">
        <v>1657121377.0999899</v>
      </c>
      <c r="BH61" s="1">
        <v>681.15622222222203</v>
      </c>
      <c r="BI61" s="1">
        <v>724.23718518518501</v>
      </c>
      <c r="BJ61" s="1">
        <v>15.3616333333333</v>
      </c>
      <c r="BK61" s="1">
        <v>13.2381703703703</v>
      </c>
      <c r="BL61" s="1">
        <v>687.00255555555498</v>
      </c>
      <c r="BM61" s="1">
        <v>15.5035296296296</v>
      </c>
      <c r="BN61" s="1">
        <v>500.00414814814798</v>
      </c>
      <c r="BO61" s="1">
        <v>74.083577777777705</v>
      </c>
      <c r="BP61" s="1">
        <v>0.100012022222222</v>
      </c>
      <c r="BQ61" s="1">
        <v>19.492607407407402</v>
      </c>
      <c r="BR61" s="1">
        <v>19.997140740740701</v>
      </c>
      <c r="BS61" s="1">
        <v>999.9</v>
      </c>
      <c r="BT61" s="1">
        <v>0</v>
      </c>
      <c r="BU61" s="1">
        <v>0</v>
      </c>
      <c r="BV61" s="1">
        <v>9995.1333333333296</v>
      </c>
      <c r="BW61" s="1">
        <v>0</v>
      </c>
      <c r="BX61" s="1">
        <v>1330.0096296296199</v>
      </c>
      <c r="BY61" s="1">
        <v>-43.080911111111099</v>
      </c>
      <c r="BZ61" s="1">
        <v>691.78333333333296</v>
      </c>
      <c r="CA61" s="1">
        <v>733.95351851851797</v>
      </c>
      <c r="CB61" s="1">
        <v>2.12345962962962</v>
      </c>
      <c r="CC61" s="1">
        <v>724.23718518518501</v>
      </c>
      <c r="CD61" s="1">
        <v>13.2381703703703</v>
      </c>
      <c r="CE61" s="1">
        <v>1.1380448148148099</v>
      </c>
      <c r="CF61" s="1">
        <v>0.98073129629629596</v>
      </c>
      <c r="CG61" s="1">
        <v>8.8148577777777692</v>
      </c>
      <c r="CH61" s="1">
        <v>6.6332207407407404</v>
      </c>
      <c r="CI61" s="1">
        <v>1999.95518518518</v>
      </c>
      <c r="CJ61" s="1">
        <v>0.97999822222222199</v>
      </c>
      <c r="CK61" s="1">
        <v>2.0001688888888799E-2</v>
      </c>
      <c r="CL61" s="1">
        <v>0</v>
      </c>
      <c r="CM61" s="1">
        <v>2.2355148148148101</v>
      </c>
      <c r="CN61" s="1">
        <v>0</v>
      </c>
      <c r="CO61" s="1">
        <v>12979.9518518518</v>
      </c>
      <c r="CP61" s="1">
        <v>16749.0666666666</v>
      </c>
      <c r="CQ61" s="1">
        <v>37.812222222222204</v>
      </c>
      <c r="CR61" s="1">
        <v>39.629444444444403</v>
      </c>
      <c r="CS61" s="1">
        <v>38.2451111111111</v>
      </c>
      <c r="CT61" s="1">
        <v>37.4094074074074</v>
      </c>
      <c r="CU61" s="1">
        <v>36.469629629629601</v>
      </c>
      <c r="CV61" s="1">
        <v>1959.9529629629601</v>
      </c>
      <c r="CW61" s="1">
        <v>40.001851851851796</v>
      </c>
      <c r="CX61" s="1">
        <v>0</v>
      </c>
      <c r="CY61" s="1">
        <v>1657121390.5999999</v>
      </c>
      <c r="CZ61" s="1">
        <v>0</v>
      </c>
      <c r="DA61" s="1">
        <v>1657119205.5999999</v>
      </c>
      <c r="DB61" s="3">
        <v>0.4120949074074074</v>
      </c>
      <c r="DC61" s="1">
        <v>1657119205.5999999</v>
      </c>
      <c r="DD61" s="1">
        <v>1657119202.0999999</v>
      </c>
      <c r="DE61" s="1">
        <v>2</v>
      </c>
      <c r="DF61" s="1">
        <v>0.621</v>
      </c>
      <c r="DG61" s="1">
        <v>-0.04</v>
      </c>
      <c r="DH61" s="1">
        <v>-4.3570000000000002</v>
      </c>
      <c r="DI61" s="1">
        <v>-0.13400000000000001</v>
      </c>
      <c r="DJ61" s="1">
        <v>420</v>
      </c>
      <c r="DK61" s="1">
        <v>16</v>
      </c>
      <c r="DL61" s="1">
        <v>0.22</v>
      </c>
      <c r="DM61" s="1">
        <v>0.08</v>
      </c>
      <c r="DN61" s="1">
        <v>-42.663958536585298</v>
      </c>
      <c r="DO61" s="1">
        <v>-7.1589135888501696</v>
      </c>
      <c r="DP61" s="1">
        <v>0.70699643735108497</v>
      </c>
      <c r="DQ61" s="1">
        <v>0</v>
      </c>
      <c r="DR61" s="1">
        <v>2.1224124390243899</v>
      </c>
      <c r="DS61" s="1">
        <v>1.5112891986064501E-2</v>
      </c>
      <c r="DT61" s="1">
        <v>1.74253219235797E-3</v>
      </c>
      <c r="DU61" s="1">
        <v>1</v>
      </c>
      <c r="DV61" s="1">
        <v>1</v>
      </c>
      <c r="DW61" s="1">
        <v>2</v>
      </c>
      <c r="DX61" s="4">
        <v>44563</v>
      </c>
      <c r="DY61" s="1">
        <v>2.9890599999999998</v>
      </c>
      <c r="DZ61" s="1">
        <v>2.7247699999999999</v>
      </c>
      <c r="EA61" s="1">
        <v>0.11533</v>
      </c>
      <c r="EB61" s="1">
        <v>0.11831800000000001</v>
      </c>
      <c r="EC61" s="1">
        <v>6.5660300000000005E-2</v>
      </c>
      <c r="ED61" s="1">
        <v>5.76908E-2</v>
      </c>
      <c r="EE61" s="1">
        <v>28328</v>
      </c>
      <c r="EF61" s="1">
        <v>28324.3</v>
      </c>
      <c r="EG61" s="1">
        <v>29724.2</v>
      </c>
      <c r="EH61" s="1">
        <v>29683.8</v>
      </c>
      <c r="EI61" s="1">
        <v>36823.300000000003</v>
      </c>
      <c r="EJ61" s="1">
        <v>37187.300000000003</v>
      </c>
      <c r="EK61" s="1">
        <v>41887.9</v>
      </c>
      <c r="EL61" s="1">
        <v>42275.5</v>
      </c>
      <c r="EM61" s="1">
        <v>1.9843999999999999</v>
      </c>
      <c r="EN61" s="1">
        <v>2.3218800000000002</v>
      </c>
      <c r="EO61" s="1">
        <v>6.6123899999999999E-2</v>
      </c>
      <c r="EP61" s="1">
        <v>0</v>
      </c>
      <c r="EQ61" s="1">
        <v>18.908300000000001</v>
      </c>
      <c r="ER61" s="1">
        <v>999.9</v>
      </c>
      <c r="ES61" s="1">
        <v>42.1</v>
      </c>
      <c r="ET61" s="1">
        <v>24.3</v>
      </c>
      <c r="EU61" s="1">
        <v>17.328199999999999</v>
      </c>
      <c r="EV61" s="1">
        <v>62.191899999999997</v>
      </c>
      <c r="EW61" s="1">
        <v>28.553699999999999</v>
      </c>
      <c r="EX61" s="1">
        <v>2</v>
      </c>
      <c r="EY61" s="1">
        <v>-0.483402</v>
      </c>
      <c r="EZ61" s="1">
        <v>3.2842500000000001</v>
      </c>
      <c r="FA61" s="1">
        <v>20.358799999999999</v>
      </c>
      <c r="FB61" s="1">
        <v>5.2195400000000003</v>
      </c>
      <c r="FC61" s="1">
        <v>12.0099</v>
      </c>
      <c r="FD61" s="1">
        <v>4.9913499999999997</v>
      </c>
      <c r="FE61" s="1">
        <v>3.2886500000000001</v>
      </c>
      <c r="FF61" s="1">
        <v>5097.8999999999996</v>
      </c>
      <c r="FG61" s="1">
        <v>9999</v>
      </c>
      <c r="FH61" s="1">
        <v>9999</v>
      </c>
      <c r="FI61" s="1">
        <v>86.5</v>
      </c>
      <c r="FJ61" s="1">
        <v>1.86707</v>
      </c>
      <c r="FK61" s="1">
        <v>1.86615</v>
      </c>
      <c r="FL61" s="1">
        <v>1.86568</v>
      </c>
      <c r="FM61" s="1">
        <v>1.8655600000000001</v>
      </c>
      <c r="FN61" s="1">
        <v>1.86737</v>
      </c>
      <c r="FO61" s="1">
        <v>1.86998</v>
      </c>
      <c r="FP61" s="1">
        <v>1.86859</v>
      </c>
      <c r="FQ61" s="1">
        <v>1.87</v>
      </c>
      <c r="FR61" s="1">
        <v>0</v>
      </c>
      <c r="FS61" s="1">
        <v>0</v>
      </c>
      <c r="FT61" s="1">
        <v>0</v>
      </c>
      <c r="FU61" s="1">
        <v>0</v>
      </c>
      <c r="FV61" s="1">
        <v>0</v>
      </c>
      <c r="FW61" s="1" t="s">
        <v>276</v>
      </c>
      <c r="FX61" s="1" t="s">
        <v>277</v>
      </c>
      <c r="FY61" s="1" t="s">
        <v>277</v>
      </c>
      <c r="FZ61" s="1" t="s">
        <v>277</v>
      </c>
      <c r="GA61" s="1" t="s">
        <v>277</v>
      </c>
      <c r="GB61" s="1">
        <v>0</v>
      </c>
      <c r="GC61" s="1">
        <v>100</v>
      </c>
      <c r="GD61" s="1">
        <v>100</v>
      </c>
      <c r="GE61" s="1">
        <v>-5.9820000000000002</v>
      </c>
      <c r="GF61" s="1">
        <v>-0.14180000000000001</v>
      </c>
      <c r="GG61" s="1">
        <v>-1.7115635259145201</v>
      </c>
      <c r="GH61" s="1">
        <v>-6.6878451854120897E-3</v>
      </c>
      <c r="GI61" s="2">
        <v>1.21362754937797E-6</v>
      </c>
      <c r="GJ61" s="2">
        <v>-3.4841582711024898E-10</v>
      </c>
      <c r="GK61" s="1">
        <v>-0.26415922596868802</v>
      </c>
      <c r="GL61" s="1">
        <v>-3.2847856600420498E-3</v>
      </c>
      <c r="GM61" s="1">
        <v>1.0584623776091499E-3</v>
      </c>
      <c r="GN61" s="2">
        <v>-2.1797319391351001E-5</v>
      </c>
      <c r="GO61" s="1">
        <v>3</v>
      </c>
      <c r="GP61" s="1">
        <v>2464</v>
      </c>
      <c r="GQ61" s="1">
        <v>1</v>
      </c>
      <c r="GR61" s="1">
        <v>19</v>
      </c>
      <c r="GS61" s="1">
        <v>36.299999999999997</v>
      </c>
      <c r="GT61" s="1">
        <v>36.4</v>
      </c>
      <c r="GU61" s="1">
        <v>2.0727500000000001</v>
      </c>
      <c r="GV61" s="1">
        <v>2.18262</v>
      </c>
      <c r="GW61" s="1">
        <v>1.94702</v>
      </c>
      <c r="GX61" s="1">
        <v>2.8002899999999999</v>
      </c>
      <c r="GY61" s="1">
        <v>2.19482</v>
      </c>
      <c r="GZ61" s="1">
        <v>2.3303199999999999</v>
      </c>
      <c r="HA61" s="1">
        <v>31.958500000000001</v>
      </c>
      <c r="HB61" s="1">
        <v>15.480399999999999</v>
      </c>
      <c r="HC61" s="1">
        <v>18</v>
      </c>
      <c r="HD61" s="1">
        <v>449.173</v>
      </c>
      <c r="HE61" s="1">
        <v>697.43600000000004</v>
      </c>
      <c r="HF61" s="1">
        <v>14.010300000000001</v>
      </c>
      <c r="HG61" s="1">
        <v>20.982500000000002</v>
      </c>
      <c r="HH61" s="1">
        <v>30.000599999999999</v>
      </c>
      <c r="HI61" s="1">
        <v>20.799099999999999</v>
      </c>
      <c r="HJ61" s="1">
        <v>20.687000000000001</v>
      </c>
      <c r="HK61" s="1">
        <v>41.6036</v>
      </c>
      <c r="HL61" s="1">
        <v>23.844999999999999</v>
      </c>
      <c r="HM61" s="1">
        <v>40.104199999999999</v>
      </c>
      <c r="HN61" s="1">
        <v>14.0083</v>
      </c>
      <c r="HO61" s="1">
        <v>774.67200000000003</v>
      </c>
      <c r="HP61" s="1">
        <v>13.1501</v>
      </c>
      <c r="HQ61" s="1">
        <v>101.67400000000001</v>
      </c>
      <c r="HR61" s="1">
        <v>101.556</v>
      </c>
    </row>
    <row r="62" spans="1:226" x14ac:dyDescent="0.2">
      <c r="A62" s="1">
        <v>46</v>
      </c>
      <c r="B62" s="1">
        <v>1657121389.5999999</v>
      </c>
      <c r="C62" s="1">
        <v>286.5</v>
      </c>
      <c r="D62" s="1" t="s">
        <v>323</v>
      </c>
      <c r="E62" s="3">
        <v>0.43737268518518518</v>
      </c>
      <c r="F62" s="1">
        <v>5</v>
      </c>
      <c r="G62" s="1" t="s">
        <v>940</v>
      </c>
      <c r="H62" s="1" t="s">
        <v>274</v>
      </c>
      <c r="I62" s="1">
        <v>1657121381.81428</v>
      </c>
      <c r="J62" s="1">
        <f t="shared" si="0"/>
        <v>1.8088082075813051E-3</v>
      </c>
      <c r="K62" s="1">
        <f t="shared" si="1"/>
        <v>1.808808207581305</v>
      </c>
      <c r="L62" s="1">
        <f t="shared" si="2"/>
        <v>18.413935125141485</v>
      </c>
      <c r="M62" s="1">
        <f t="shared" si="3"/>
        <v>696.45710714285701</v>
      </c>
      <c r="N62" s="1">
        <f t="shared" si="4"/>
        <v>411.41497594664611</v>
      </c>
      <c r="O62" s="1">
        <f t="shared" si="5"/>
        <v>30.520331413277884</v>
      </c>
      <c r="P62" s="1">
        <f t="shared" si="6"/>
        <v>51.665843413267858</v>
      </c>
      <c r="Q62" s="1">
        <f t="shared" si="7"/>
        <v>0.11135324871304744</v>
      </c>
      <c r="R62" s="1">
        <f t="shared" si="8"/>
        <v>2.4339226788398491</v>
      </c>
      <c r="S62" s="1">
        <f t="shared" si="9"/>
        <v>0.10859850552774133</v>
      </c>
      <c r="T62" s="1">
        <f t="shared" si="10"/>
        <v>6.811589255974812E-2</v>
      </c>
      <c r="U62" s="1">
        <f t="shared" si="11"/>
        <v>321.51278624999952</v>
      </c>
      <c r="V62" s="1">
        <f t="shared" si="12"/>
        <v>21.197877276701355</v>
      </c>
      <c r="W62" s="1">
        <f t="shared" si="13"/>
        <v>19.998992857142799</v>
      </c>
      <c r="X62" s="1">
        <f t="shared" si="14"/>
        <v>2.3464667453166896</v>
      </c>
      <c r="Y62" s="1">
        <f t="shared" si="15"/>
        <v>50.121144525330429</v>
      </c>
      <c r="Z62" s="1">
        <f t="shared" si="16"/>
        <v>1.1399013086127574</v>
      </c>
      <c r="AA62" s="1">
        <f t="shared" si="17"/>
        <v>2.2742922561089349</v>
      </c>
      <c r="AB62" s="1">
        <f t="shared" si="18"/>
        <v>1.2065654367039322</v>
      </c>
      <c r="AC62" s="1">
        <f t="shared" si="19"/>
        <v>-79.768441954335557</v>
      </c>
      <c r="AD62" s="1">
        <f t="shared" si="20"/>
        <v>-66.071830544339534</v>
      </c>
      <c r="AE62" s="1">
        <f t="shared" si="21"/>
        <v>-5.4437662384004266</v>
      </c>
      <c r="AF62" s="1">
        <f t="shared" si="22"/>
        <v>170.22874751292397</v>
      </c>
      <c r="AG62" s="1">
        <f t="shared" si="23"/>
        <v>35.070437686487679</v>
      </c>
      <c r="AH62" s="1">
        <f t="shared" si="24"/>
        <v>1.8032584275927834</v>
      </c>
      <c r="AI62" s="1">
        <f t="shared" si="25"/>
        <v>18.413935125141485</v>
      </c>
      <c r="AJ62" s="1">
        <v>767.02370727706602</v>
      </c>
      <c r="AK62" s="1">
        <v>731.42102424242398</v>
      </c>
      <c r="AL62" s="1">
        <v>3.3187591713753299</v>
      </c>
      <c r="AM62" s="1">
        <v>65.361685950020401</v>
      </c>
      <c r="AN62" s="1">
        <f t="shared" si="26"/>
        <v>1.808808207581305</v>
      </c>
      <c r="AO62" s="1">
        <v>13.231643601085599</v>
      </c>
      <c r="AP62" s="1">
        <v>15.368703030302999</v>
      </c>
      <c r="AQ62" s="2">
        <v>2.7546465155421E-5</v>
      </c>
      <c r="AR62" s="1">
        <v>78.164141242065995</v>
      </c>
      <c r="AS62" s="1">
        <v>0</v>
      </c>
      <c r="AT62" s="1">
        <v>0</v>
      </c>
      <c r="AU62" s="1">
        <f t="shared" si="27"/>
        <v>1</v>
      </c>
      <c r="AV62" s="1">
        <f t="shared" si="28"/>
        <v>0</v>
      </c>
      <c r="AW62" s="1">
        <f t="shared" si="29"/>
        <v>40156.357017828421</v>
      </c>
      <c r="AX62" s="1">
        <f t="shared" si="30"/>
        <v>1999.9771428571401</v>
      </c>
      <c r="AY62" s="1">
        <f t="shared" si="31"/>
        <v>1681.1810249999974</v>
      </c>
      <c r="AZ62" s="1">
        <f t="shared" si="32"/>
        <v>0.84060011935850687</v>
      </c>
      <c r="BA62" s="1">
        <f t="shared" si="33"/>
        <v>0.16075823036191841</v>
      </c>
      <c r="BB62" s="1">
        <v>6</v>
      </c>
      <c r="BC62" s="1">
        <v>0.5</v>
      </c>
      <c r="BD62" s="1" t="s">
        <v>275</v>
      </c>
      <c r="BE62" s="1">
        <v>2</v>
      </c>
      <c r="BF62" s="1" t="b">
        <v>1</v>
      </c>
      <c r="BG62" s="1">
        <v>1657121381.81428</v>
      </c>
      <c r="BH62" s="1">
        <v>696.45710714285701</v>
      </c>
      <c r="BI62" s="1">
        <v>740.04828571428504</v>
      </c>
      <c r="BJ62" s="1">
        <v>15.3659035714285</v>
      </c>
      <c r="BK62" s="1">
        <v>13.2352642857142</v>
      </c>
      <c r="BL62" s="1">
        <v>702.38810714285705</v>
      </c>
      <c r="BM62" s="1">
        <v>15.50775</v>
      </c>
      <c r="BN62" s="1">
        <v>500.00478571428499</v>
      </c>
      <c r="BO62" s="1">
        <v>74.083778571428496</v>
      </c>
      <c r="BP62" s="1">
        <v>0.10003387499999999</v>
      </c>
      <c r="BQ62" s="1">
        <v>19.495464285714199</v>
      </c>
      <c r="BR62" s="1">
        <v>19.998992857142799</v>
      </c>
      <c r="BS62" s="1">
        <v>999.9</v>
      </c>
      <c r="BT62" s="1">
        <v>0</v>
      </c>
      <c r="BU62" s="1">
        <v>0</v>
      </c>
      <c r="BV62" s="1">
        <v>9994.2607142857105</v>
      </c>
      <c r="BW62" s="1">
        <v>0</v>
      </c>
      <c r="BX62" s="1">
        <v>1330.7803571428501</v>
      </c>
      <c r="BY62" s="1">
        <v>-43.591099999999997</v>
      </c>
      <c r="BZ62" s="1">
        <v>707.32600000000002</v>
      </c>
      <c r="CA62" s="1">
        <v>749.97442857142801</v>
      </c>
      <c r="CB62" s="1">
        <v>2.1306396428571399</v>
      </c>
      <c r="CC62" s="1">
        <v>740.04828571428504</v>
      </c>
      <c r="CD62" s="1">
        <v>13.2352642857142</v>
      </c>
      <c r="CE62" s="1">
        <v>1.13836392857142</v>
      </c>
      <c r="CF62" s="1">
        <v>0.98051867857142805</v>
      </c>
      <c r="CG62" s="1">
        <v>8.8190121428571402</v>
      </c>
      <c r="CH62" s="1">
        <v>6.6300667857142797</v>
      </c>
      <c r="CI62" s="1">
        <v>1999.9771428571401</v>
      </c>
      <c r="CJ62" s="1">
        <v>0.97999599999999998</v>
      </c>
      <c r="CK62" s="1">
        <v>2.0003864285714199E-2</v>
      </c>
      <c r="CL62" s="1">
        <v>0</v>
      </c>
      <c r="CM62" s="1">
        <v>2.2576107142857098</v>
      </c>
      <c r="CN62" s="1">
        <v>0</v>
      </c>
      <c r="CO62" s="1">
        <v>12974.4178571428</v>
      </c>
      <c r="CP62" s="1">
        <v>16749.246428571401</v>
      </c>
      <c r="CQ62" s="1">
        <v>37.908214285714202</v>
      </c>
      <c r="CR62" s="1">
        <v>39.722964285714198</v>
      </c>
      <c r="CS62" s="1">
        <v>38.318964285714202</v>
      </c>
      <c r="CT62" s="1">
        <v>37.506500000000003</v>
      </c>
      <c r="CU62" s="1">
        <v>36.548821428571401</v>
      </c>
      <c r="CV62" s="1">
        <v>1959.9696428571399</v>
      </c>
      <c r="CW62" s="1">
        <v>40.0075</v>
      </c>
      <c r="CX62" s="1">
        <v>0</v>
      </c>
      <c r="CY62" s="1">
        <v>1657121395.4000001</v>
      </c>
      <c r="CZ62" s="1">
        <v>0</v>
      </c>
      <c r="DA62" s="1">
        <v>1657119205.5999999</v>
      </c>
      <c r="DB62" s="3">
        <v>0.4120949074074074</v>
      </c>
      <c r="DC62" s="1">
        <v>1657119205.5999999</v>
      </c>
      <c r="DD62" s="1">
        <v>1657119202.0999999</v>
      </c>
      <c r="DE62" s="1">
        <v>2</v>
      </c>
      <c r="DF62" s="1">
        <v>0.621</v>
      </c>
      <c r="DG62" s="1">
        <v>-0.04</v>
      </c>
      <c r="DH62" s="1">
        <v>-4.3570000000000002</v>
      </c>
      <c r="DI62" s="1">
        <v>-0.13400000000000001</v>
      </c>
      <c r="DJ62" s="1">
        <v>420</v>
      </c>
      <c r="DK62" s="1">
        <v>16</v>
      </c>
      <c r="DL62" s="1">
        <v>0.22</v>
      </c>
      <c r="DM62" s="1">
        <v>0.08</v>
      </c>
      <c r="DN62" s="1">
        <v>-43.311374999999998</v>
      </c>
      <c r="DO62" s="1">
        <v>-6.5512682926828898</v>
      </c>
      <c r="DP62" s="1">
        <v>0.63226268818822395</v>
      </c>
      <c r="DQ62" s="1">
        <v>0</v>
      </c>
      <c r="DR62" s="1">
        <v>2.1284652500000001</v>
      </c>
      <c r="DS62" s="1">
        <v>7.8814671669785605E-2</v>
      </c>
      <c r="DT62" s="1">
        <v>9.29861064554806E-3</v>
      </c>
      <c r="DU62" s="1">
        <v>1</v>
      </c>
      <c r="DV62" s="1">
        <v>1</v>
      </c>
      <c r="DW62" s="1">
        <v>2</v>
      </c>
      <c r="DX62" s="4">
        <v>44563</v>
      </c>
      <c r="DY62" s="1">
        <v>2.9890699999999999</v>
      </c>
      <c r="DZ62" s="1">
        <v>2.72464</v>
      </c>
      <c r="EA62" s="1">
        <v>0.117129</v>
      </c>
      <c r="EB62" s="1">
        <v>0.12009300000000001</v>
      </c>
      <c r="EC62" s="1">
        <v>6.5656400000000004E-2</v>
      </c>
      <c r="ED62" s="1">
        <v>5.7642100000000002E-2</v>
      </c>
      <c r="EE62" s="1">
        <v>28270.400000000001</v>
      </c>
      <c r="EF62" s="1">
        <v>28267.3</v>
      </c>
      <c r="EG62" s="1">
        <v>29724.2</v>
      </c>
      <c r="EH62" s="1">
        <v>29683.8</v>
      </c>
      <c r="EI62" s="1">
        <v>36823.599999999999</v>
      </c>
      <c r="EJ62" s="1">
        <v>37189.1</v>
      </c>
      <c r="EK62" s="1">
        <v>41888</v>
      </c>
      <c r="EL62" s="1">
        <v>42275.3</v>
      </c>
      <c r="EM62" s="1">
        <v>1.98438</v>
      </c>
      <c r="EN62" s="1">
        <v>2.3217300000000001</v>
      </c>
      <c r="EO62" s="1">
        <v>6.5743899999999994E-2</v>
      </c>
      <c r="EP62" s="1">
        <v>0</v>
      </c>
      <c r="EQ62" s="1">
        <v>18.914899999999999</v>
      </c>
      <c r="ER62" s="1">
        <v>999.9</v>
      </c>
      <c r="ES62" s="1">
        <v>42.1</v>
      </c>
      <c r="ET62" s="1">
        <v>24.3</v>
      </c>
      <c r="EU62" s="1">
        <v>17.328600000000002</v>
      </c>
      <c r="EV62" s="1">
        <v>62.321899999999999</v>
      </c>
      <c r="EW62" s="1">
        <v>28.4575</v>
      </c>
      <c r="EX62" s="1">
        <v>2</v>
      </c>
      <c r="EY62" s="1">
        <v>-0.48267500000000002</v>
      </c>
      <c r="EZ62" s="1">
        <v>3.3981400000000002</v>
      </c>
      <c r="FA62" s="1">
        <v>20.3565</v>
      </c>
      <c r="FB62" s="1">
        <v>5.2204300000000003</v>
      </c>
      <c r="FC62" s="1">
        <v>12.0099</v>
      </c>
      <c r="FD62" s="1">
        <v>4.9916</v>
      </c>
      <c r="FE62" s="1">
        <v>3.2886500000000001</v>
      </c>
      <c r="FF62" s="1">
        <v>5097.8999999999996</v>
      </c>
      <c r="FG62" s="1">
        <v>9999</v>
      </c>
      <c r="FH62" s="1">
        <v>9999</v>
      </c>
      <c r="FI62" s="1">
        <v>86.5</v>
      </c>
      <c r="FJ62" s="1">
        <v>1.86707</v>
      </c>
      <c r="FK62" s="1">
        <v>1.86615</v>
      </c>
      <c r="FL62" s="1">
        <v>1.8656900000000001</v>
      </c>
      <c r="FM62" s="1">
        <v>1.8655600000000001</v>
      </c>
      <c r="FN62" s="1">
        <v>1.86737</v>
      </c>
      <c r="FO62" s="1">
        <v>1.8699699999999999</v>
      </c>
      <c r="FP62" s="1">
        <v>1.86859</v>
      </c>
      <c r="FQ62" s="1">
        <v>1.87001</v>
      </c>
      <c r="FR62" s="1">
        <v>0</v>
      </c>
      <c r="FS62" s="1">
        <v>0</v>
      </c>
      <c r="FT62" s="1">
        <v>0</v>
      </c>
      <c r="FU62" s="1">
        <v>0</v>
      </c>
      <c r="FV62" s="1">
        <v>0</v>
      </c>
      <c r="FW62" s="1" t="s">
        <v>276</v>
      </c>
      <c r="FX62" s="1" t="s">
        <v>277</v>
      </c>
      <c r="FY62" s="1" t="s">
        <v>277</v>
      </c>
      <c r="FZ62" s="1" t="s">
        <v>277</v>
      </c>
      <c r="GA62" s="1" t="s">
        <v>277</v>
      </c>
      <c r="GB62" s="1">
        <v>0</v>
      </c>
      <c r="GC62" s="1">
        <v>100</v>
      </c>
      <c r="GD62" s="1">
        <v>100</v>
      </c>
      <c r="GE62" s="1">
        <v>-6.0709999999999997</v>
      </c>
      <c r="GF62" s="1">
        <v>-0.14180000000000001</v>
      </c>
      <c r="GG62" s="1">
        <v>-1.7115635259145201</v>
      </c>
      <c r="GH62" s="1">
        <v>-6.6878451854120897E-3</v>
      </c>
      <c r="GI62" s="2">
        <v>1.21362754937797E-6</v>
      </c>
      <c r="GJ62" s="2">
        <v>-3.4841582711024898E-10</v>
      </c>
      <c r="GK62" s="1">
        <v>-0.26415922596868802</v>
      </c>
      <c r="GL62" s="1">
        <v>-3.2847856600420498E-3</v>
      </c>
      <c r="GM62" s="1">
        <v>1.0584623776091499E-3</v>
      </c>
      <c r="GN62" s="2">
        <v>-2.1797319391351001E-5</v>
      </c>
      <c r="GO62" s="1">
        <v>3</v>
      </c>
      <c r="GP62" s="1">
        <v>2464</v>
      </c>
      <c r="GQ62" s="1">
        <v>1</v>
      </c>
      <c r="GR62" s="1">
        <v>19</v>
      </c>
      <c r="GS62" s="1">
        <v>36.4</v>
      </c>
      <c r="GT62" s="1">
        <v>36.5</v>
      </c>
      <c r="GU62" s="1">
        <v>2.1130399999999998</v>
      </c>
      <c r="GV62" s="1">
        <v>2.17896</v>
      </c>
      <c r="GW62" s="1">
        <v>1.94702</v>
      </c>
      <c r="GX62" s="1">
        <v>2.8002899999999999</v>
      </c>
      <c r="GY62" s="1">
        <v>2.19482</v>
      </c>
      <c r="GZ62" s="1">
        <v>2.3132299999999999</v>
      </c>
      <c r="HA62" s="1">
        <v>31.958500000000001</v>
      </c>
      <c r="HB62" s="1">
        <v>15.4717</v>
      </c>
      <c r="HC62" s="1">
        <v>18</v>
      </c>
      <c r="HD62" s="1">
        <v>449.22</v>
      </c>
      <c r="HE62" s="1">
        <v>697.40599999999995</v>
      </c>
      <c r="HF62" s="1">
        <v>14.007099999999999</v>
      </c>
      <c r="HG62" s="1">
        <v>20.990400000000001</v>
      </c>
      <c r="HH62" s="1">
        <v>30.000699999999998</v>
      </c>
      <c r="HI62" s="1">
        <v>20.8062</v>
      </c>
      <c r="HJ62" s="1">
        <v>20.693899999999999</v>
      </c>
      <c r="HK62" s="1">
        <v>42.293999999999997</v>
      </c>
      <c r="HL62" s="1">
        <v>23.844999999999999</v>
      </c>
      <c r="HM62" s="1">
        <v>40.104199999999999</v>
      </c>
      <c r="HN62" s="1">
        <v>13.975</v>
      </c>
      <c r="HO62" s="1">
        <v>788.02800000000002</v>
      </c>
      <c r="HP62" s="1">
        <v>13.1457</v>
      </c>
      <c r="HQ62" s="1">
        <v>101.67400000000001</v>
      </c>
      <c r="HR62" s="1">
        <v>101.55500000000001</v>
      </c>
    </row>
    <row r="63" spans="1:226" x14ac:dyDescent="0.2">
      <c r="A63" s="1">
        <v>47</v>
      </c>
      <c r="B63" s="1">
        <v>1657121394.5999999</v>
      </c>
      <c r="C63" s="1">
        <v>291.5</v>
      </c>
      <c r="D63" s="1" t="s">
        <v>324</v>
      </c>
      <c r="E63" s="3">
        <v>0.43743055555555554</v>
      </c>
      <c r="F63" s="1">
        <v>5</v>
      </c>
      <c r="G63" s="1" t="s">
        <v>941</v>
      </c>
      <c r="H63" s="1" t="s">
        <v>274</v>
      </c>
      <c r="I63" s="1">
        <v>1657121387.0999899</v>
      </c>
      <c r="J63" s="1">
        <f t="shared" si="0"/>
        <v>1.8119669229162594E-3</v>
      </c>
      <c r="K63" s="1">
        <f t="shared" si="1"/>
        <v>1.8119669229162594</v>
      </c>
      <c r="L63" s="1">
        <f t="shared" si="2"/>
        <v>18.9570649217405</v>
      </c>
      <c r="M63" s="1">
        <f t="shared" si="3"/>
        <v>713.66122222222202</v>
      </c>
      <c r="N63" s="1">
        <f t="shared" si="4"/>
        <v>420.66262979739429</v>
      </c>
      <c r="O63" s="1">
        <f t="shared" si="5"/>
        <v>31.206441921161602</v>
      </c>
      <c r="P63" s="1">
        <f t="shared" si="6"/>
        <v>52.942253257412894</v>
      </c>
      <c r="Q63" s="1">
        <f t="shared" si="7"/>
        <v>0.11150624222519609</v>
      </c>
      <c r="R63" s="1">
        <f t="shared" si="8"/>
        <v>2.4341791539627469</v>
      </c>
      <c r="S63" s="1">
        <f t="shared" si="9"/>
        <v>0.10874430849889913</v>
      </c>
      <c r="T63" s="1">
        <f t="shared" si="10"/>
        <v>6.8207643614312169E-2</v>
      </c>
      <c r="U63" s="1">
        <f t="shared" si="11"/>
        <v>321.5120068579966</v>
      </c>
      <c r="V63" s="1">
        <f t="shared" si="12"/>
        <v>21.200378246437264</v>
      </c>
      <c r="W63" s="1">
        <f t="shared" si="13"/>
        <v>20.0031</v>
      </c>
      <c r="X63" s="1">
        <f t="shared" si="14"/>
        <v>2.3470636093992692</v>
      </c>
      <c r="Y63" s="1">
        <f t="shared" si="15"/>
        <v>50.114715587366668</v>
      </c>
      <c r="Z63" s="1">
        <f t="shared" si="16"/>
        <v>1.1400142995648828</v>
      </c>
      <c r="AA63" s="1">
        <f t="shared" si="17"/>
        <v>2.2748094770236849</v>
      </c>
      <c r="AB63" s="1">
        <f t="shared" si="18"/>
        <v>1.2070493098343864</v>
      </c>
      <c r="AC63" s="1">
        <f t="shared" si="19"/>
        <v>-79.907741300607043</v>
      </c>
      <c r="AD63" s="1">
        <f t="shared" si="20"/>
        <v>-66.137742885604098</v>
      </c>
      <c r="AE63" s="1">
        <f t="shared" si="21"/>
        <v>-5.4488395101693081</v>
      </c>
      <c r="AF63" s="1">
        <f t="shared" si="22"/>
        <v>170.01768316161616</v>
      </c>
      <c r="AG63" s="1">
        <f t="shared" si="23"/>
        <v>35.488409485183169</v>
      </c>
      <c r="AH63" s="1">
        <f t="shared" si="24"/>
        <v>1.8102579624887336</v>
      </c>
      <c r="AI63" s="1">
        <f t="shared" si="25"/>
        <v>18.9570649217405</v>
      </c>
      <c r="AJ63" s="1">
        <v>784.12115336489296</v>
      </c>
      <c r="AK63" s="1">
        <v>747.94443030303</v>
      </c>
      <c r="AL63" s="1">
        <v>3.2969957007378801</v>
      </c>
      <c r="AM63" s="1">
        <v>65.361685950020401</v>
      </c>
      <c r="AN63" s="1">
        <f t="shared" si="26"/>
        <v>1.8119669229162594</v>
      </c>
      <c r="AO63" s="1">
        <v>13.221740276880601</v>
      </c>
      <c r="AP63" s="1">
        <v>15.3628751515151</v>
      </c>
      <c r="AQ63" s="2">
        <v>-3.6237650103384698E-5</v>
      </c>
      <c r="AR63" s="1">
        <v>78.164141242065995</v>
      </c>
      <c r="AS63" s="1">
        <v>0</v>
      </c>
      <c r="AT63" s="1">
        <v>0</v>
      </c>
      <c r="AU63" s="1">
        <f t="shared" si="27"/>
        <v>1</v>
      </c>
      <c r="AV63" s="1">
        <f t="shared" si="28"/>
        <v>0</v>
      </c>
      <c r="AW63" s="1">
        <f t="shared" si="29"/>
        <v>40162.323765400186</v>
      </c>
      <c r="AX63" s="1">
        <f t="shared" si="30"/>
        <v>1999.9714814814799</v>
      </c>
      <c r="AY63" s="1">
        <f t="shared" si="31"/>
        <v>1681.1763337778898</v>
      </c>
      <c r="AZ63" s="1">
        <f t="shared" si="32"/>
        <v>0.8406001532244638</v>
      </c>
      <c r="BA63" s="1">
        <f t="shared" si="33"/>
        <v>0.16075829572321521</v>
      </c>
      <c r="BB63" s="1">
        <v>6</v>
      </c>
      <c r="BC63" s="1">
        <v>0.5</v>
      </c>
      <c r="BD63" s="1" t="s">
        <v>275</v>
      </c>
      <c r="BE63" s="1">
        <v>2</v>
      </c>
      <c r="BF63" s="1" t="b">
        <v>1</v>
      </c>
      <c r="BG63" s="1">
        <v>1657121387.0999899</v>
      </c>
      <c r="BH63" s="1">
        <v>713.66122222222202</v>
      </c>
      <c r="BI63" s="1">
        <v>757.79774074073998</v>
      </c>
      <c r="BJ63" s="1">
        <v>15.3673851851851</v>
      </c>
      <c r="BK63" s="1">
        <v>13.2284518518518</v>
      </c>
      <c r="BL63" s="1">
        <v>719.68725925925901</v>
      </c>
      <c r="BM63" s="1">
        <v>15.509203703703699</v>
      </c>
      <c r="BN63" s="1">
        <v>499.99848148148101</v>
      </c>
      <c r="BO63" s="1">
        <v>74.084014814814793</v>
      </c>
      <c r="BP63" s="1">
        <v>9.9998003703703695E-2</v>
      </c>
      <c r="BQ63" s="1">
        <v>19.499122222222201</v>
      </c>
      <c r="BR63" s="1">
        <v>20.0031</v>
      </c>
      <c r="BS63" s="1">
        <v>999.9</v>
      </c>
      <c r="BT63" s="1">
        <v>0</v>
      </c>
      <c r="BU63" s="1">
        <v>0</v>
      </c>
      <c r="BV63" s="1">
        <v>9995.9059259259193</v>
      </c>
      <c r="BW63" s="1">
        <v>0</v>
      </c>
      <c r="BX63" s="1">
        <v>1331.5937037036999</v>
      </c>
      <c r="BY63" s="1">
        <v>-44.136440740740703</v>
      </c>
      <c r="BZ63" s="1">
        <v>724.79962962962895</v>
      </c>
      <c r="CA63" s="1">
        <v>767.95655555555504</v>
      </c>
      <c r="CB63" s="1">
        <v>2.1389296296296201</v>
      </c>
      <c r="CC63" s="1">
        <v>757.79774074073998</v>
      </c>
      <c r="CD63" s="1">
        <v>13.2284518518518</v>
      </c>
      <c r="CE63" s="1">
        <v>1.1384774074074</v>
      </c>
      <c r="CF63" s="1">
        <v>0.980017148148148</v>
      </c>
      <c r="CG63" s="1">
        <v>8.8204822222222194</v>
      </c>
      <c r="CH63" s="1">
        <v>6.6226270370370299</v>
      </c>
      <c r="CI63" s="1">
        <v>1999.9714814814799</v>
      </c>
      <c r="CJ63" s="1">
        <v>0.97999544444444397</v>
      </c>
      <c r="CK63" s="1">
        <v>2.0004355555555499E-2</v>
      </c>
      <c r="CL63" s="1">
        <v>0</v>
      </c>
      <c r="CM63" s="1">
        <v>2.2780185185185098</v>
      </c>
      <c r="CN63" s="1">
        <v>0</v>
      </c>
      <c r="CO63" s="1">
        <v>12968.229629629601</v>
      </c>
      <c r="CP63" s="1">
        <v>16749.203703703701</v>
      </c>
      <c r="CQ63" s="1">
        <v>38.009037037036997</v>
      </c>
      <c r="CR63" s="1">
        <v>39.8237777777777</v>
      </c>
      <c r="CS63" s="1">
        <v>38.4118518518518</v>
      </c>
      <c r="CT63" s="1">
        <v>37.594740740740697</v>
      </c>
      <c r="CU63" s="1">
        <v>36.636296296296202</v>
      </c>
      <c r="CV63" s="1">
        <v>1959.9611111111101</v>
      </c>
      <c r="CW63" s="1">
        <v>40.0096296296296</v>
      </c>
      <c r="CX63" s="1">
        <v>0</v>
      </c>
      <c r="CY63" s="1">
        <v>1657121400.2</v>
      </c>
      <c r="CZ63" s="1">
        <v>0</v>
      </c>
      <c r="DA63" s="1">
        <v>1657119205.5999999</v>
      </c>
      <c r="DB63" s="3">
        <v>0.4120949074074074</v>
      </c>
      <c r="DC63" s="1">
        <v>1657119205.5999999</v>
      </c>
      <c r="DD63" s="1">
        <v>1657119202.0999999</v>
      </c>
      <c r="DE63" s="1">
        <v>2</v>
      </c>
      <c r="DF63" s="1">
        <v>0.621</v>
      </c>
      <c r="DG63" s="1">
        <v>-0.04</v>
      </c>
      <c r="DH63" s="1">
        <v>-4.3570000000000002</v>
      </c>
      <c r="DI63" s="1">
        <v>-0.13400000000000001</v>
      </c>
      <c r="DJ63" s="1">
        <v>420</v>
      </c>
      <c r="DK63" s="1">
        <v>16</v>
      </c>
      <c r="DL63" s="1">
        <v>0.22</v>
      </c>
      <c r="DM63" s="1">
        <v>0.08</v>
      </c>
      <c r="DN63" s="1">
        <v>-43.853852499999903</v>
      </c>
      <c r="DO63" s="1">
        <v>-6.1587726078798601</v>
      </c>
      <c r="DP63" s="1">
        <v>0.59396177149186002</v>
      </c>
      <c r="DQ63" s="1">
        <v>0</v>
      </c>
      <c r="DR63" s="1">
        <v>2.13456274999999</v>
      </c>
      <c r="DS63" s="1">
        <v>0.107573696060033</v>
      </c>
      <c r="DT63" s="1">
        <v>1.12731313279629E-2</v>
      </c>
      <c r="DU63" s="1">
        <v>0</v>
      </c>
      <c r="DV63" s="1">
        <v>0</v>
      </c>
      <c r="DW63" s="1">
        <v>2</v>
      </c>
      <c r="DX63" s="1" t="s">
        <v>292</v>
      </c>
      <c r="DY63" s="1">
        <v>2.9888599999999999</v>
      </c>
      <c r="DZ63" s="1">
        <v>2.7248000000000001</v>
      </c>
      <c r="EA63" s="1">
        <v>0.118909</v>
      </c>
      <c r="EB63" s="1">
        <v>0.121874</v>
      </c>
      <c r="EC63" s="1">
        <v>6.5635899999999997E-2</v>
      </c>
      <c r="ED63" s="1">
        <v>5.7577099999999999E-2</v>
      </c>
      <c r="EE63" s="1">
        <v>28213.5</v>
      </c>
      <c r="EF63" s="1">
        <v>28210</v>
      </c>
      <c r="EG63" s="1">
        <v>29724.2</v>
      </c>
      <c r="EH63" s="1">
        <v>29683.7</v>
      </c>
      <c r="EI63" s="1">
        <v>36824.6</v>
      </c>
      <c r="EJ63" s="1">
        <v>37191.699999999997</v>
      </c>
      <c r="EK63" s="1">
        <v>41888.199999999997</v>
      </c>
      <c r="EL63" s="1">
        <v>42275.199999999997</v>
      </c>
      <c r="EM63" s="1">
        <v>1.98393</v>
      </c>
      <c r="EN63" s="1">
        <v>2.3216999999999999</v>
      </c>
      <c r="EO63" s="1">
        <v>6.4849900000000002E-2</v>
      </c>
      <c r="EP63" s="1">
        <v>0</v>
      </c>
      <c r="EQ63" s="1">
        <v>18.9222</v>
      </c>
      <c r="ER63" s="1">
        <v>999.9</v>
      </c>
      <c r="ES63" s="1">
        <v>42.1</v>
      </c>
      <c r="ET63" s="1">
        <v>24.3</v>
      </c>
      <c r="EU63" s="1">
        <v>17.328800000000001</v>
      </c>
      <c r="EV63" s="1">
        <v>62.331899999999997</v>
      </c>
      <c r="EW63" s="1">
        <v>28.585699999999999</v>
      </c>
      <c r="EX63" s="1">
        <v>2</v>
      </c>
      <c r="EY63" s="1">
        <v>-0.48204000000000002</v>
      </c>
      <c r="EZ63" s="1">
        <v>3.41147</v>
      </c>
      <c r="FA63" s="1">
        <v>20.356300000000001</v>
      </c>
      <c r="FB63" s="1">
        <v>5.2196899999999999</v>
      </c>
      <c r="FC63" s="1">
        <v>12.0099</v>
      </c>
      <c r="FD63" s="1">
        <v>4.9912999999999998</v>
      </c>
      <c r="FE63" s="1">
        <v>3.2886500000000001</v>
      </c>
      <c r="FF63" s="1">
        <v>5098.2</v>
      </c>
      <c r="FG63" s="1">
        <v>9999</v>
      </c>
      <c r="FH63" s="1">
        <v>9999</v>
      </c>
      <c r="FI63" s="1">
        <v>86.5</v>
      </c>
      <c r="FJ63" s="1">
        <v>1.86707</v>
      </c>
      <c r="FK63" s="1">
        <v>1.86615</v>
      </c>
      <c r="FL63" s="1">
        <v>1.8656900000000001</v>
      </c>
      <c r="FM63" s="1">
        <v>1.86557</v>
      </c>
      <c r="FN63" s="1">
        <v>1.86737</v>
      </c>
      <c r="FO63" s="1">
        <v>1.87001</v>
      </c>
      <c r="FP63" s="1">
        <v>1.86859</v>
      </c>
      <c r="FQ63" s="1">
        <v>1.86998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 t="s">
        <v>276</v>
      </c>
      <c r="FX63" s="1" t="s">
        <v>277</v>
      </c>
      <c r="FY63" s="1" t="s">
        <v>277</v>
      </c>
      <c r="FZ63" s="1" t="s">
        <v>277</v>
      </c>
      <c r="GA63" s="1" t="s">
        <v>277</v>
      </c>
      <c r="GB63" s="1">
        <v>0</v>
      </c>
      <c r="GC63" s="1">
        <v>100</v>
      </c>
      <c r="GD63" s="1">
        <v>100</v>
      </c>
      <c r="GE63" s="1">
        <v>-6.16</v>
      </c>
      <c r="GF63" s="1">
        <v>-0.1419</v>
      </c>
      <c r="GG63" s="1">
        <v>-1.7115635259145201</v>
      </c>
      <c r="GH63" s="1">
        <v>-6.6878451854120897E-3</v>
      </c>
      <c r="GI63" s="2">
        <v>1.21362754937797E-6</v>
      </c>
      <c r="GJ63" s="2">
        <v>-3.4841582711024898E-10</v>
      </c>
      <c r="GK63" s="1">
        <v>-0.26415922596868802</v>
      </c>
      <c r="GL63" s="1">
        <v>-3.2847856600420498E-3</v>
      </c>
      <c r="GM63" s="1">
        <v>1.0584623776091499E-3</v>
      </c>
      <c r="GN63" s="2">
        <v>-2.1797319391351001E-5</v>
      </c>
      <c r="GO63" s="1">
        <v>3</v>
      </c>
      <c r="GP63" s="1">
        <v>2464</v>
      </c>
      <c r="GQ63" s="1">
        <v>1</v>
      </c>
      <c r="GR63" s="1">
        <v>19</v>
      </c>
      <c r="GS63" s="1">
        <v>36.5</v>
      </c>
      <c r="GT63" s="1">
        <v>36.5</v>
      </c>
      <c r="GU63" s="1">
        <v>2.1496599999999999</v>
      </c>
      <c r="GV63" s="1">
        <v>2.1765099999999999</v>
      </c>
      <c r="GW63" s="1">
        <v>1.94702</v>
      </c>
      <c r="GX63" s="1">
        <v>2.8002899999999999</v>
      </c>
      <c r="GY63" s="1">
        <v>2.19482</v>
      </c>
      <c r="GZ63" s="1">
        <v>2.32666</v>
      </c>
      <c r="HA63" s="1">
        <v>31.958500000000001</v>
      </c>
      <c r="HB63" s="1">
        <v>15.4717</v>
      </c>
      <c r="HC63" s="1">
        <v>18</v>
      </c>
      <c r="HD63" s="1">
        <v>449.03800000000001</v>
      </c>
      <c r="HE63" s="1">
        <v>697.50800000000004</v>
      </c>
      <c r="HF63" s="1">
        <v>13.979100000000001</v>
      </c>
      <c r="HG63" s="1">
        <v>20.9985</v>
      </c>
      <c r="HH63" s="1">
        <v>30.000699999999998</v>
      </c>
      <c r="HI63" s="1">
        <v>20.814399999999999</v>
      </c>
      <c r="HJ63" s="1">
        <v>20.7026</v>
      </c>
      <c r="HK63" s="1">
        <v>43.025300000000001</v>
      </c>
      <c r="HL63" s="1">
        <v>24.120100000000001</v>
      </c>
      <c r="HM63" s="1">
        <v>39.732700000000001</v>
      </c>
      <c r="HN63" s="1">
        <v>13.9711</v>
      </c>
      <c r="HO63" s="1">
        <v>808.06399999999996</v>
      </c>
      <c r="HP63" s="1">
        <v>13.1425</v>
      </c>
      <c r="HQ63" s="1">
        <v>101.675</v>
      </c>
      <c r="HR63" s="1">
        <v>101.55500000000001</v>
      </c>
    </row>
    <row r="64" spans="1:226" x14ac:dyDescent="0.2">
      <c r="A64" s="1">
        <v>48</v>
      </c>
      <c r="B64" s="1">
        <v>1657121399.5999999</v>
      </c>
      <c r="C64" s="1">
        <v>296.5</v>
      </c>
      <c r="D64" s="1" t="s">
        <v>325</v>
      </c>
      <c r="E64" s="3">
        <v>0.43748842592592596</v>
      </c>
      <c r="F64" s="1">
        <v>5</v>
      </c>
      <c r="G64" s="1" t="s">
        <v>942</v>
      </c>
      <c r="H64" s="1" t="s">
        <v>274</v>
      </c>
      <c r="I64" s="1">
        <v>1657121391.81428</v>
      </c>
      <c r="J64" s="1">
        <f t="shared" si="0"/>
        <v>1.8184640453680881E-3</v>
      </c>
      <c r="K64" s="1">
        <f t="shared" si="1"/>
        <v>1.818464045368088</v>
      </c>
      <c r="L64" s="1">
        <f t="shared" si="2"/>
        <v>19.267963870512656</v>
      </c>
      <c r="M64" s="1">
        <f t="shared" si="3"/>
        <v>729.01546428571396</v>
      </c>
      <c r="N64" s="1">
        <f t="shared" si="4"/>
        <v>432.13745130197037</v>
      </c>
      <c r="O64" s="1">
        <f t="shared" si="5"/>
        <v>32.057905542033289</v>
      </c>
      <c r="P64" s="1">
        <f t="shared" si="6"/>
        <v>54.08165578414981</v>
      </c>
      <c r="Q64" s="1">
        <f t="shared" si="7"/>
        <v>0.11192378603342241</v>
      </c>
      <c r="R64" s="1">
        <f t="shared" si="8"/>
        <v>2.4350993567475925</v>
      </c>
      <c r="S64" s="1">
        <f t="shared" si="9"/>
        <v>0.10914243029558623</v>
      </c>
      <c r="T64" s="1">
        <f t="shared" si="10"/>
        <v>6.8458155861177927E-2</v>
      </c>
      <c r="U64" s="1">
        <f t="shared" si="11"/>
        <v>321.51181304157222</v>
      </c>
      <c r="V64" s="1">
        <f t="shared" si="12"/>
        <v>21.197843619950984</v>
      </c>
      <c r="W64" s="1">
        <f t="shared" si="13"/>
        <v>20.000235714285701</v>
      </c>
      <c r="X64" s="1">
        <f t="shared" si="14"/>
        <v>2.3466473475426981</v>
      </c>
      <c r="Y64" s="1">
        <f t="shared" si="15"/>
        <v>50.099519304106053</v>
      </c>
      <c r="Z64" s="1">
        <f t="shared" si="16"/>
        <v>1.1396741233472178</v>
      </c>
      <c r="AA64" s="1">
        <f t="shared" si="17"/>
        <v>2.2748204756803174</v>
      </c>
      <c r="AB64" s="1">
        <f t="shared" si="18"/>
        <v>1.2069732241954803</v>
      </c>
      <c r="AC64" s="1">
        <f t="shared" si="19"/>
        <v>-80.194264400732678</v>
      </c>
      <c r="AD64" s="1">
        <f t="shared" si="20"/>
        <v>-65.776507946883271</v>
      </c>
      <c r="AE64" s="1">
        <f t="shared" si="21"/>
        <v>-5.4169535136049562</v>
      </c>
      <c r="AF64" s="1">
        <f t="shared" si="22"/>
        <v>170.12408718035135</v>
      </c>
      <c r="AG64" s="1">
        <f t="shared" si="23"/>
        <v>35.865370811261322</v>
      </c>
      <c r="AH64" s="1">
        <f t="shared" si="24"/>
        <v>1.8244652072309455</v>
      </c>
      <c r="AI64" s="1">
        <f t="shared" si="25"/>
        <v>19.267963870512656</v>
      </c>
      <c r="AJ64" s="1">
        <v>801.14872383236195</v>
      </c>
      <c r="AK64" s="1">
        <v>764.50800606060602</v>
      </c>
      <c r="AL64" s="1">
        <v>3.31877063066135</v>
      </c>
      <c r="AM64" s="1">
        <v>65.361685950020401</v>
      </c>
      <c r="AN64" s="1">
        <f t="shared" si="26"/>
        <v>1.818464045368088</v>
      </c>
      <c r="AO64" s="1">
        <v>13.1936725955384</v>
      </c>
      <c r="AP64" s="1">
        <v>15.3427624242424</v>
      </c>
      <c r="AQ64" s="2">
        <v>-8.9566355162198794E-5</v>
      </c>
      <c r="AR64" s="1">
        <v>78.164141242065995</v>
      </c>
      <c r="AS64" s="1">
        <v>0</v>
      </c>
      <c r="AT64" s="1">
        <v>0</v>
      </c>
      <c r="AU64" s="1">
        <f t="shared" si="27"/>
        <v>1</v>
      </c>
      <c r="AV64" s="1">
        <f t="shared" si="28"/>
        <v>0</v>
      </c>
      <c r="AW64" s="1">
        <f t="shared" si="29"/>
        <v>40185.516376444008</v>
      </c>
      <c r="AX64" s="1">
        <f t="shared" si="30"/>
        <v>1999.9714285714199</v>
      </c>
      <c r="AY64" s="1">
        <f t="shared" si="31"/>
        <v>1681.1761932857821</v>
      </c>
      <c r="AZ64" s="1">
        <f t="shared" si="32"/>
        <v>0.8406001052158264</v>
      </c>
      <c r="BA64" s="1">
        <f t="shared" si="33"/>
        <v>0.1607582030665449</v>
      </c>
      <c r="BB64" s="1">
        <v>6</v>
      </c>
      <c r="BC64" s="1">
        <v>0.5</v>
      </c>
      <c r="BD64" s="1" t="s">
        <v>275</v>
      </c>
      <c r="BE64" s="1">
        <v>2</v>
      </c>
      <c r="BF64" s="1" t="b">
        <v>1</v>
      </c>
      <c r="BG64" s="1">
        <v>1657121391.81428</v>
      </c>
      <c r="BH64" s="1">
        <v>729.01546428571396</v>
      </c>
      <c r="BI64" s="1">
        <v>773.64971428571403</v>
      </c>
      <c r="BJ64" s="1">
        <v>15.3626964285714</v>
      </c>
      <c r="BK64" s="1">
        <v>13.2069857142857</v>
      </c>
      <c r="BL64" s="1">
        <v>735.12589285714296</v>
      </c>
      <c r="BM64" s="1">
        <v>15.5045857142857</v>
      </c>
      <c r="BN64" s="1">
        <v>500.00303571428498</v>
      </c>
      <c r="BO64" s="1">
        <v>74.084510714285699</v>
      </c>
      <c r="BP64" s="1">
        <v>0.100000360714285</v>
      </c>
      <c r="BQ64" s="1">
        <v>19.499199999999998</v>
      </c>
      <c r="BR64" s="1">
        <v>20.000235714285701</v>
      </c>
      <c r="BS64" s="1">
        <v>999.9</v>
      </c>
      <c r="BT64" s="1">
        <v>0</v>
      </c>
      <c r="BU64" s="1">
        <v>0</v>
      </c>
      <c r="BV64" s="1">
        <v>10001.857142857099</v>
      </c>
      <c r="BW64" s="1">
        <v>0</v>
      </c>
      <c r="BX64" s="1">
        <v>1332.2207142857101</v>
      </c>
      <c r="BY64" s="1">
        <v>-44.634264285714202</v>
      </c>
      <c r="BZ64" s="1">
        <v>740.38978571428504</v>
      </c>
      <c r="CA64" s="1">
        <v>784.00367857142805</v>
      </c>
      <c r="CB64" s="1">
        <v>2.15570464285714</v>
      </c>
      <c r="CC64" s="1">
        <v>773.64971428571403</v>
      </c>
      <c r="CD64" s="1">
        <v>13.2069857142857</v>
      </c>
      <c r="CE64" s="1">
        <v>1.1381371428571401</v>
      </c>
      <c r="CF64" s="1">
        <v>0.97843382142857105</v>
      </c>
      <c r="CG64" s="1">
        <v>8.8160699999999999</v>
      </c>
      <c r="CH64" s="1">
        <v>6.5991096428571403</v>
      </c>
      <c r="CI64" s="1">
        <v>1999.9714285714199</v>
      </c>
      <c r="CJ64" s="1">
        <v>0.97999653571428502</v>
      </c>
      <c r="CK64" s="1">
        <v>2.0003264285714199E-2</v>
      </c>
      <c r="CL64" s="1">
        <v>0</v>
      </c>
      <c r="CM64" s="1">
        <v>2.23790357142857</v>
      </c>
      <c r="CN64" s="1">
        <v>0</v>
      </c>
      <c r="CO64" s="1">
        <v>12963.660714285699</v>
      </c>
      <c r="CP64" s="1">
        <v>16749.210714285698</v>
      </c>
      <c r="CQ64" s="1">
        <v>38.102392857142803</v>
      </c>
      <c r="CR64" s="1">
        <v>39.917107142857098</v>
      </c>
      <c r="CS64" s="1">
        <v>38.484178571428501</v>
      </c>
      <c r="CT64" s="1">
        <v>37.678357142857102</v>
      </c>
      <c r="CU64" s="1">
        <v>36.709571428571401</v>
      </c>
      <c r="CV64" s="1">
        <v>1959.9642857142801</v>
      </c>
      <c r="CW64" s="1">
        <v>40.006428571428501</v>
      </c>
      <c r="CX64" s="1">
        <v>0</v>
      </c>
      <c r="CY64" s="1">
        <v>1657121405.5999999</v>
      </c>
      <c r="CZ64" s="1">
        <v>0</v>
      </c>
      <c r="DA64" s="1">
        <v>1657119205.5999999</v>
      </c>
      <c r="DB64" s="3">
        <v>0.4120949074074074</v>
      </c>
      <c r="DC64" s="1">
        <v>1657119205.5999999</v>
      </c>
      <c r="DD64" s="1">
        <v>1657119202.0999999</v>
      </c>
      <c r="DE64" s="1">
        <v>2</v>
      </c>
      <c r="DF64" s="1">
        <v>0.621</v>
      </c>
      <c r="DG64" s="1">
        <v>-0.04</v>
      </c>
      <c r="DH64" s="1">
        <v>-4.3570000000000002</v>
      </c>
      <c r="DI64" s="1">
        <v>-0.13400000000000001</v>
      </c>
      <c r="DJ64" s="1">
        <v>420</v>
      </c>
      <c r="DK64" s="1">
        <v>16</v>
      </c>
      <c r="DL64" s="1">
        <v>0.22</v>
      </c>
      <c r="DM64" s="1">
        <v>0.08</v>
      </c>
      <c r="DN64" s="1">
        <v>-44.281132499999998</v>
      </c>
      <c r="DO64" s="1">
        <v>-6.2748348968104901</v>
      </c>
      <c r="DP64" s="1">
        <v>0.60512002585747304</v>
      </c>
      <c r="DQ64" s="1">
        <v>0</v>
      </c>
      <c r="DR64" s="1">
        <v>2.1448812500000001</v>
      </c>
      <c r="DS64" s="1">
        <v>0.17164671669793</v>
      </c>
      <c r="DT64" s="1">
        <v>1.7755057615718901E-2</v>
      </c>
      <c r="DU64" s="1">
        <v>0</v>
      </c>
      <c r="DV64" s="1">
        <v>0</v>
      </c>
      <c r="DW64" s="1">
        <v>2</v>
      </c>
      <c r="DX64" s="1" t="s">
        <v>292</v>
      </c>
      <c r="DY64" s="1">
        <v>2.98908</v>
      </c>
      <c r="DZ64" s="1">
        <v>2.7249599999999998</v>
      </c>
      <c r="EA64" s="1">
        <v>0.120673</v>
      </c>
      <c r="EB64" s="1">
        <v>0.123612</v>
      </c>
      <c r="EC64" s="1">
        <v>6.5571299999999999E-2</v>
      </c>
      <c r="ED64" s="1">
        <v>5.7414899999999998E-2</v>
      </c>
      <c r="EE64" s="1">
        <v>28156.6</v>
      </c>
      <c r="EF64" s="1">
        <v>28153.599999999999</v>
      </c>
      <c r="EG64" s="1">
        <v>29723.7</v>
      </c>
      <c r="EH64" s="1">
        <v>29683</v>
      </c>
      <c r="EI64" s="1">
        <v>36826.699999999997</v>
      </c>
      <c r="EJ64" s="1">
        <v>37197.4</v>
      </c>
      <c r="EK64" s="1">
        <v>41887.599999999999</v>
      </c>
      <c r="EL64" s="1">
        <v>42274.400000000001</v>
      </c>
      <c r="EM64" s="1">
        <v>1.9838499999999999</v>
      </c>
      <c r="EN64" s="1">
        <v>2.3215300000000001</v>
      </c>
      <c r="EO64" s="1">
        <v>6.4022800000000005E-2</v>
      </c>
      <c r="EP64" s="1">
        <v>0</v>
      </c>
      <c r="EQ64" s="1">
        <v>18.9268</v>
      </c>
      <c r="ER64" s="1">
        <v>999.9</v>
      </c>
      <c r="ES64" s="1">
        <v>42</v>
      </c>
      <c r="ET64" s="1">
        <v>24.4</v>
      </c>
      <c r="EU64" s="1">
        <v>17.392600000000002</v>
      </c>
      <c r="EV64" s="1">
        <v>62.221899999999998</v>
      </c>
      <c r="EW64" s="1">
        <v>28.477599999999999</v>
      </c>
      <c r="EX64" s="1">
        <v>2</v>
      </c>
      <c r="EY64" s="1">
        <v>-0.48156199999999999</v>
      </c>
      <c r="EZ64" s="1">
        <v>3.3675999999999999</v>
      </c>
      <c r="FA64" s="1">
        <v>20.357199999999999</v>
      </c>
      <c r="FB64" s="1">
        <v>5.2193899999999998</v>
      </c>
      <c r="FC64" s="1">
        <v>12.0099</v>
      </c>
      <c r="FD64" s="1">
        <v>4.9912000000000001</v>
      </c>
      <c r="FE64" s="1">
        <v>3.2885</v>
      </c>
      <c r="FF64" s="1">
        <v>5098.2</v>
      </c>
      <c r="FG64" s="1">
        <v>9999</v>
      </c>
      <c r="FH64" s="1">
        <v>9999</v>
      </c>
      <c r="FI64" s="1">
        <v>86.5</v>
      </c>
      <c r="FJ64" s="1">
        <v>1.86707</v>
      </c>
      <c r="FK64" s="1">
        <v>1.86615</v>
      </c>
      <c r="FL64" s="1">
        <v>1.8656900000000001</v>
      </c>
      <c r="FM64" s="1">
        <v>1.86555</v>
      </c>
      <c r="FN64" s="1">
        <v>1.86737</v>
      </c>
      <c r="FO64" s="1">
        <v>1.86998</v>
      </c>
      <c r="FP64" s="1">
        <v>1.86859</v>
      </c>
      <c r="FQ64" s="1">
        <v>1.87002</v>
      </c>
      <c r="FR64" s="1">
        <v>0</v>
      </c>
      <c r="FS64" s="1">
        <v>0</v>
      </c>
      <c r="FT64" s="1">
        <v>0</v>
      </c>
      <c r="FU64" s="1">
        <v>0</v>
      </c>
      <c r="FV64" s="1">
        <v>0</v>
      </c>
      <c r="FW64" s="1" t="s">
        <v>276</v>
      </c>
      <c r="FX64" s="1" t="s">
        <v>277</v>
      </c>
      <c r="FY64" s="1" t="s">
        <v>277</v>
      </c>
      <c r="FZ64" s="1" t="s">
        <v>277</v>
      </c>
      <c r="GA64" s="1" t="s">
        <v>277</v>
      </c>
      <c r="GB64" s="1">
        <v>0</v>
      </c>
      <c r="GC64" s="1">
        <v>100</v>
      </c>
      <c r="GD64" s="1">
        <v>100</v>
      </c>
      <c r="GE64" s="1">
        <v>-6.25</v>
      </c>
      <c r="GF64" s="1">
        <v>-0.14219999999999999</v>
      </c>
      <c r="GG64" s="1">
        <v>-1.7115635259145201</v>
      </c>
      <c r="GH64" s="1">
        <v>-6.6878451854120897E-3</v>
      </c>
      <c r="GI64" s="2">
        <v>1.21362754937797E-6</v>
      </c>
      <c r="GJ64" s="2">
        <v>-3.4841582711024898E-10</v>
      </c>
      <c r="GK64" s="1">
        <v>-0.26415922596868802</v>
      </c>
      <c r="GL64" s="1">
        <v>-3.2847856600420498E-3</v>
      </c>
      <c r="GM64" s="1">
        <v>1.0584623776091499E-3</v>
      </c>
      <c r="GN64" s="2">
        <v>-2.1797319391351001E-5</v>
      </c>
      <c r="GO64" s="1">
        <v>3</v>
      </c>
      <c r="GP64" s="1">
        <v>2464</v>
      </c>
      <c r="GQ64" s="1">
        <v>1</v>
      </c>
      <c r="GR64" s="1">
        <v>19</v>
      </c>
      <c r="GS64" s="1">
        <v>36.6</v>
      </c>
      <c r="GT64" s="1">
        <v>36.6</v>
      </c>
      <c r="GU64" s="1">
        <v>2.18018</v>
      </c>
      <c r="GV64" s="1">
        <v>2.18018</v>
      </c>
      <c r="GW64" s="1">
        <v>1.94702</v>
      </c>
      <c r="GX64" s="1">
        <v>2.8002899999999999</v>
      </c>
      <c r="GY64" s="1">
        <v>2.19482</v>
      </c>
      <c r="GZ64" s="1">
        <v>2.31812</v>
      </c>
      <c r="HA64" s="1">
        <v>31.958500000000001</v>
      </c>
      <c r="HB64" s="1">
        <v>15.4717</v>
      </c>
      <c r="HC64" s="1">
        <v>18</v>
      </c>
      <c r="HD64" s="1">
        <v>449.05900000000003</v>
      </c>
      <c r="HE64" s="1">
        <v>697.46900000000005</v>
      </c>
      <c r="HF64" s="1">
        <v>13.9687</v>
      </c>
      <c r="HG64" s="1">
        <v>21.006</v>
      </c>
      <c r="HH64" s="1">
        <v>30.000599999999999</v>
      </c>
      <c r="HI64" s="1">
        <v>20.821999999999999</v>
      </c>
      <c r="HJ64" s="1">
        <v>20.7105</v>
      </c>
      <c r="HK64" s="1">
        <v>43.706600000000002</v>
      </c>
      <c r="HL64" s="1">
        <v>24.120100000000001</v>
      </c>
      <c r="HM64" s="1">
        <v>39.732700000000001</v>
      </c>
      <c r="HN64" s="1">
        <v>13.973599999999999</v>
      </c>
      <c r="HO64" s="1">
        <v>821.44</v>
      </c>
      <c r="HP64" s="1">
        <v>13.1539</v>
      </c>
      <c r="HQ64" s="1">
        <v>101.673</v>
      </c>
      <c r="HR64" s="1">
        <v>101.553</v>
      </c>
    </row>
    <row r="65" spans="1:226" x14ac:dyDescent="0.2">
      <c r="A65" s="1">
        <v>49</v>
      </c>
      <c r="B65" s="1">
        <v>1657121404.5999999</v>
      </c>
      <c r="C65" s="1">
        <v>301.5</v>
      </c>
      <c r="D65" s="1" t="s">
        <v>326</v>
      </c>
      <c r="E65" s="3">
        <v>0.43754629629629632</v>
      </c>
      <c r="F65" s="1">
        <v>5</v>
      </c>
      <c r="G65" s="1" t="s">
        <v>943</v>
      </c>
      <c r="H65" s="1" t="s">
        <v>274</v>
      </c>
      <c r="I65" s="1">
        <v>1657121397.0999899</v>
      </c>
      <c r="J65" s="1">
        <f t="shared" si="0"/>
        <v>1.8324000151488907E-3</v>
      </c>
      <c r="K65" s="1">
        <f t="shared" si="1"/>
        <v>1.8324000151488906</v>
      </c>
      <c r="L65" s="1">
        <f t="shared" si="2"/>
        <v>19.569305237068257</v>
      </c>
      <c r="M65" s="1">
        <f t="shared" si="3"/>
        <v>746.25866666666604</v>
      </c>
      <c r="N65" s="1">
        <f t="shared" si="4"/>
        <v>446.73494780133791</v>
      </c>
      <c r="O65" s="1">
        <f t="shared" si="5"/>
        <v>33.140878710406874</v>
      </c>
      <c r="P65" s="1">
        <f t="shared" si="6"/>
        <v>55.360942949079629</v>
      </c>
      <c r="Q65" s="1">
        <f t="shared" si="7"/>
        <v>0.11280212707314752</v>
      </c>
      <c r="R65" s="1">
        <f t="shared" si="8"/>
        <v>2.4352475573104502</v>
      </c>
      <c r="S65" s="1">
        <f t="shared" si="9"/>
        <v>0.109977706303092</v>
      </c>
      <c r="T65" s="1">
        <f t="shared" si="10"/>
        <v>6.8983939148306E-2</v>
      </c>
      <c r="U65" s="1">
        <f t="shared" si="11"/>
        <v>321.50860619119487</v>
      </c>
      <c r="V65" s="1">
        <f t="shared" si="12"/>
        <v>21.188987047122705</v>
      </c>
      <c r="W65" s="1">
        <f t="shared" si="13"/>
        <v>19.993555555555499</v>
      </c>
      <c r="X65" s="1">
        <f t="shared" si="14"/>
        <v>2.3456767825945635</v>
      </c>
      <c r="Y65" s="1">
        <f t="shared" si="15"/>
        <v>50.069222219610289</v>
      </c>
      <c r="Z65" s="1">
        <f t="shared" si="16"/>
        <v>1.13867210931534</v>
      </c>
      <c r="AA65" s="1">
        <f t="shared" si="17"/>
        <v>2.2741957211178003</v>
      </c>
      <c r="AB65" s="1">
        <f t="shared" si="18"/>
        <v>1.2070046732792235</v>
      </c>
      <c r="AC65" s="1">
        <f t="shared" si="19"/>
        <v>-80.808840668066082</v>
      </c>
      <c r="AD65" s="1">
        <f t="shared" si="20"/>
        <v>-65.483582484684078</v>
      </c>
      <c r="AE65" s="1">
        <f t="shared" si="21"/>
        <v>-5.3921950748621557</v>
      </c>
      <c r="AF65" s="1">
        <f t="shared" si="22"/>
        <v>169.82398796358257</v>
      </c>
      <c r="AG65" s="1">
        <f t="shared" si="23"/>
        <v>36.268065483173061</v>
      </c>
      <c r="AH65" s="1">
        <f t="shared" si="24"/>
        <v>1.8362340921003788</v>
      </c>
      <c r="AI65" s="1">
        <f t="shared" si="25"/>
        <v>19.569305237068257</v>
      </c>
      <c r="AJ65" s="1">
        <v>818.10935662610495</v>
      </c>
      <c r="AK65" s="1">
        <v>781.09649090908999</v>
      </c>
      <c r="AL65" s="1">
        <v>3.32009679647595</v>
      </c>
      <c r="AM65" s="1">
        <v>65.361685950020401</v>
      </c>
      <c r="AN65" s="1">
        <f t="shared" si="26"/>
        <v>1.8324000151488906</v>
      </c>
      <c r="AO65" s="1">
        <v>13.147859575511999</v>
      </c>
      <c r="AP65" s="1">
        <v>15.3208066666666</v>
      </c>
      <c r="AQ65" s="1">
        <v>-1.6215381519532699E-3</v>
      </c>
      <c r="AR65" s="1">
        <v>78.164141242065995</v>
      </c>
      <c r="AS65" s="1">
        <v>0</v>
      </c>
      <c r="AT65" s="1">
        <v>0</v>
      </c>
      <c r="AU65" s="1">
        <f t="shared" si="27"/>
        <v>1</v>
      </c>
      <c r="AV65" s="1">
        <f t="shared" si="28"/>
        <v>0</v>
      </c>
      <c r="AW65" s="1">
        <f t="shared" si="29"/>
        <v>40189.862714215524</v>
      </c>
      <c r="AX65" s="1">
        <f t="shared" si="30"/>
        <v>1999.95259259259</v>
      </c>
      <c r="AY65" s="1">
        <f t="shared" si="31"/>
        <v>1681.1602671111523</v>
      </c>
      <c r="AZ65" s="1">
        <f t="shared" si="32"/>
        <v>0.84060005889030653</v>
      </c>
      <c r="BA65" s="1">
        <f t="shared" si="33"/>
        <v>0.16075811365829176</v>
      </c>
      <c r="BB65" s="1">
        <v>6</v>
      </c>
      <c r="BC65" s="1">
        <v>0.5</v>
      </c>
      <c r="BD65" s="1" t="s">
        <v>275</v>
      </c>
      <c r="BE65" s="1">
        <v>2</v>
      </c>
      <c r="BF65" s="1" t="b">
        <v>1</v>
      </c>
      <c r="BG65" s="1">
        <v>1657121397.0999899</v>
      </c>
      <c r="BH65" s="1">
        <v>746.25866666666604</v>
      </c>
      <c r="BI65" s="1">
        <v>791.42548148148103</v>
      </c>
      <c r="BJ65" s="1">
        <v>15.349159259259199</v>
      </c>
      <c r="BK65" s="1">
        <v>13.1794629629629</v>
      </c>
      <c r="BL65" s="1">
        <v>752.46381481481399</v>
      </c>
      <c r="BM65" s="1">
        <v>15.4912407407407</v>
      </c>
      <c r="BN65" s="1">
        <v>499.991481481481</v>
      </c>
      <c r="BO65" s="1">
        <v>74.084685185185094</v>
      </c>
      <c r="BP65" s="1">
        <v>9.99714518518518E-2</v>
      </c>
      <c r="BQ65" s="1">
        <v>19.4947814814814</v>
      </c>
      <c r="BR65" s="1">
        <v>19.993555555555499</v>
      </c>
      <c r="BS65" s="1">
        <v>999.9</v>
      </c>
      <c r="BT65" s="1">
        <v>0</v>
      </c>
      <c r="BU65" s="1">
        <v>0</v>
      </c>
      <c r="BV65" s="1">
        <v>10002.8029629629</v>
      </c>
      <c r="BW65" s="1">
        <v>0</v>
      </c>
      <c r="BX65" s="1">
        <v>1332.66592592592</v>
      </c>
      <c r="BY65" s="1">
        <v>-45.1668037037037</v>
      </c>
      <c r="BZ65" s="1">
        <v>757.89151851851796</v>
      </c>
      <c r="CA65" s="1">
        <v>801.99485185185097</v>
      </c>
      <c r="CB65" s="1">
        <v>2.1696925925925901</v>
      </c>
      <c r="CC65" s="1">
        <v>791.42548148148103</v>
      </c>
      <c r="CD65" s="1">
        <v>13.1794629629629</v>
      </c>
      <c r="CE65" s="1">
        <v>1.13713666666666</v>
      </c>
      <c r="CF65" s="1">
        <v>0.97639699999999996</v>
      </c>
      <c r="CG65" s="1">
        <v>8.8030600000000003</v>
      </c>
      <c r="CH65" s="1">
        <v>6.5688144444444401</v>
      </c>
      <c r="CI65" s="1">
        <v>1999.95259259259</v>
      </c>
      <c r="CJ65" s="1">
        <v>0.97999755555555501</v>
      </c>
      <c r="CK65" s="1">
        <v>2.00022444444444E-2</v>
      </c>
      <c r="CL65" s="1">
        <v>0</v>
      </c>
      <c r="CM65" s="1">
        <v>2.2085333333333299</v>
      </c>
      <c r="CN65" s="1">
        <v>0</v>
      </c>
      <c r="CO65" s="1">
        <v>12959.359259259199</v>
      </c>
      <c r="CP65" s="1">
        <v>16749.0518518518</v>
      </c>
      <c r="CQ65" s="1">
        <v>38.1987777777777</v>
      </c>
      <c r="CR65" s="1">
        <v>40.015962962962902</v>
      </c>
      <c r="CS65" s="1">
        <v>38.571555555555499</v>
      </c>
      <c r="CT65" s="1">
        <v>37.7705925925925</v>
      </c>
      <c r="CU65" s="1">
        <v>36.791444444444402</v>
      </c>
      <c r="CV65" s="1">
        <v>1959.94888888888</v>
      </c>
      <c r="CW65" s="1">
        <v>40.002962962962897</v>
      </c>
      <c r="CX65" s="1">
        <v>0</v>
      </c>
      <c r="CY65" s="1">
        <v>1657121410.4000001</v>
      </c>
      <c r="CZ65" s="1">
        <v>0</v>
      </c>
      <c r="DA65" s="1">
        <v>1657119205.5999999</v>
      </c>
      <c r="DB65" s="3">
        <v>0.4120949074074074</v>
      </c>
      <c r="DC65" s="1">
        <v>1657119205.5999999</v>
      </c>
      <c r="DD65" s="1">
        <v>1657119202.0999999</v>
      </c>
      <c r="DE65" s="1">
        <v>2</v>
      </c>
      <c r="DF65" s="1">
        <v>0.621</v>
      </c>
      <c r="DG65" s="1">
        <v>-0.04</v>
      </c>
      <c r="DH65" s="1">
        <v>-4.3570000000000002</v>
      </c>
      <c r="DI65" s="1">
        <v>-0.13400000000000001</v>
      </c>
      <c r="DJ65" s="1">
        <v>420</v>
      </c>
      <c r="DK65" s="1">
        <v>16</v>
      </c>
      <c r="DL65" s="1">
        <v>0.22</v>
      </c>
      <c r="DM65" s="1">
        <v>0.08</v>
      </c>
      <c r="DN65" s="1">
        <v>-44.804939024390201</v>
      </c>
      <c r="DO65" s="1">
        <v>-6.1379581881532701</v>
      </c>
      <c r="DP65" s="1">
        <v>0.60719200920143201</v>
      </c>
      <c r="DQ65" s="1">
        <v>0</v>
      </c>
      <c r="DR65" s="1">
        <v>2.1608504878048702</v>
      </c>
      <c r="DS65" s="1">
        <v>0.188212891986067</v>
      </c>
      <c r="DT65" s="1">
        <v>1.9968583489855099E-2</v>
      </c>
      <c r="DU65" s="1">
        <v>0</v>
      </c>
      <c r="DV65" s="1">
        <v>0</v>
      </c>
      <c r="DW65" s="1">
        <v>2</v>
      </c>
      <c r="DX65" s="1" t="s">
        <v>292</v>
      </c>
      <c r="DY65" s="1">
        <v>2.98882</v>
      </c>
      <c r="DZ65" s="1">
        <v>2.7246000000000001</v>
      </c>
      <c r="EA65" s="1">
        <v>0.122422</v>
      </c>
      <c r="EB65" s="1">
        <v>0.12534000000000001</v>
      </c>
      <c r="EC65" s="1">
        <v>6.5500199999999995E-2</v>
      </c>
      <c r="ED65" s="1">
        <v>5.7391299999999999E-2</v>
      </c>
      <c r="EE65" s="1">
        <v>28100.6</v>
      </c>
      <c r="EF65" s="1">
        <v>28098.1</v>
      </c>
      <c r="EG65" s="1">
        <v>29723.7</v>
      </c>
      <c r="EH65" s="1">
        <v>29683</v>
      </c>
      <c r="EI65" s="1">
        <v>36829.599999999999</v>
      </c>
      <c r="EJ65" s="1">
        <v>37198.1</v>
      </c>
      <c r="EK65" s="1">
        <v>41887.699999999997</v>
      </c>
      <c r="EL65" s="1">
        <v>42274</v>
      </c>
      <c r="EM65" s="1">
        <v>1.9839</v>
      </c>
      <c r="EN65" s="1">
        <v>2.3214199999999998</v>
      </c>
      <c r="EO65" s="1">
        <v>6.34715E-2</v>
      </c>
      <c r="EP65" s="1">
        <v>0</v>
      </c>
      <c r="EQ65" s="1">
        <v>18.928799999999999</v>
      </c>
      <c r="ER65" s="1">
        <v>999.9</v>
      </c>
      <c r="ES65" s="1">
        <v>42</v>
      </c>
      <c r="ET65" s="1">
        <v>24.4</v>
      </c>
      <c r="EU65" s="1">
        <v>17.392900000000001</v>
      </c>
      <c r="EV65" s="1">
        <v>62.201900000000002</v>
      </c>
      <c r="EW65" s="1">
        <v>28.581700000000001</v>
      </c>
      <c r="EX65" s="1">
        <v>2</v>
      </c>
      <c r="EY65" s="1">
        <v>-0.48120200000000002</v>
      </c>
      <c r="EZ65" s="1">
        <v>3.3163299999999998</v>
      </c>
      <c r="FA65" s="1">
        <v>20.3582</v>
      </c>
      <c r="FB65" s="1">
        <v>5.2196899999999999</v>
      </c>
      <c r="FC65" s="1">
        <v>12.0099</v>
      </c>
      <c r="FD65" s="1">
        <v>4.99125</v>
      </c>
      <c r="FE65" s="1">
        <v>3.2885</v>
      </c>
      <c r="FF65" s="1">
        <v>5098.5</v>
      </c>
      <c r="FG65" s="1">
        <v>9999</v>
      </c>
      <c r="FH65" s="1">
        <v>9999</v>
      </c>
      <c r="FI65" s="1">
        <v>86.5</v>
      </c>
      <c r="FJ65" s="1">
        <v>1.86707</v>
      </c>
      <c r="FK65" s="1">
        <v>1.86615</v>
      </c>
      <c r="FL65" s="1">
        <v>1.8656900000000001</v>
      </c>
      <c r="FM65" s="1">
        <v>1.86554</v>
      </c>
      <c r="FN65" s="1">
        <v>1.86737</v>
      </c>
      <c r="FO65" s="1">
        <v>1.8699699999999999</v>
      </c>
      <c r="FP65" s="1">
        <v>1.86859</v>
      </c>
      <c r="FQ65" s="1">
        <v>1.86998</v>
      </c>
      <c r="FR65" s="1">
        <v>0</v>
      </c>
      <c r="FS65" s="1">
        <v>0</v>
      </c>
      <c r="FT65" s="1">
        <v>0</v>
      </c>
      <c r="FU65" s="1">
        <v>0</v>
      </c>
      <c r="FV65" s="1">
        <v>0</v>
      </c>
      <c r="FW65" s="1" t="s">
        <v>276</v>
      </c>
      <c r="FX65" s="1" t="s">
        <v>277</v>
      </c>
      <c r="FY65" s="1" t="s">
        <v>277</v>
      </c>
      <c r="FZ65" s="1" t="s">
        <v>277</v>
      </c>
      <c r="GA65" s="1" t="s">
        <v>277</v>
      </c>
      <c r="GB65" s="1">
        <v>0</v>
      </c>
      <c r="GC65" s="1">
        <v>100</v>
      </c>
      <c r="GD65" s="1">
        <v>100</v>
      </c>
      <c r="GE65" s="1">
        <v>-6.3390000000000004</v>
      </c>
      <c r="GF65" s="1">
        <v>-0.14249999999999999</v>
      </c>
      <c r="GG65" s="1">
        <v>-1.7115635259145201</v>
      </c>
      <c r="GH65" s="1">
        <v>-6.6878451854120897E-3</v>
      </c>
      <c r="GI65" s="2">
        <v>1.21362754937797E-6</v>
      </c>
      <c r="GJ65" s="2">
        <v>-3.4841582711024898E-10</v>
      </c>
      <c r="GK65" s="1">
        <v>-0.26415922596868802</v>
      </c>
      <c r="GL65" s="1">
        <v>-3.2847856600420498E-3</v>
      </c>
      <c r="GM65" s="1">
        <v>1.0584623776091499E-3</v>
      </c>
      <c r="GN65" s="2">
        <v>-2.1797319391351001E-5</v>
      </c>
      <c r="GO65" s="1">
        <v>3</v>
      </c>
      <c r="GP65" s="1">
        <v>2464</v>
      </c>
      <c r="GQ65" s="1">
        <v>1</v>
      </c>
      <c r="GR65" s="1">
        <v>19</v>
      </c>
      <c r="GS65" s="1">
        <v>36.6</v>
      </c>
      <c r="GT65" s="1">
        <v>36.700000000000003</v>
      </c>
      <c r="GU65" s="1">
        <v>2.2192400000000001</v>
      </c>
      <c r="GV65" s="1">
        <v>2.1765099999999999</v>
      </c>
      <c r="GW65" s="1">
        <v>1.94702</v>
      </c>
      <c r="GX65" s="1">
        <v>2.8002899999999999</v>
      </c>
      <c r="GY65" s="1">
        <v>2.19482</v>
      </c>
      <c r="GZ65" s="1">
        <v>2.3168899999999999</v>
      </c>
      <c r="HA65" s="1">
        <v>31.958500000000001</v>
      </c>
      <c r="HB65" s="1">
        <v>15.462899999999999</v>
      </c>
      <c r="HC65" s="1">
        <v>18</v>
      </c>
      <c r="HD65" s="1">
        <v>449.16300000000001</v>
      </c>
      <c r="HE65" s="1">
        <v>697.49400000000003</v>
      </c>
      <c r="HF65" s="1">
        <v>13.9697</v>
      </c>
      <c r="HG65" s="1">
        <v>21.014500000000002</v>
      </c>
      <c r="HH65" s="1">
        <v>30.000399999999999</v>
      </c>
      <c r="HI65" s="1">
        <v>20.8308</v>
      </c>
      <c r="HJ65" s="1">
        <v>20.718299999999999</v>
      </c>
      <c r="HK65" s="1">
        <v>44.429499999999997</v>
      </c>
      <c r="HL65" s="1">
        <v>24.120100000000001</v>
      </c>
      <c r="HM65" s="1">
        <v>39.732700000000001</v>
      </c>
      <c r="HN65" s="1">
        <v>13.982200000000001</v>
      </c>
      <c r="HO65" s="1">
        <v>841.47500000000002</v>
      </c>
      <c r="HP65" s="1">
        <v>13.1539</v>
      </c>
      <c r="HQ65" s="1">
        <v>101.673</v>
      </c>
      <c r="HR65" s="1">
        <v>101.55200000000001</v>
      </c>
    </row>
    <row r="66" spans="1:226" x14ac:dyDescent="0.2">
      <c r="A66" s="1">
        <v>50</v>
      </c>
      <c r="B66" s="1">
        <v>1657121409.5999999</v>
      </c>
      <c r="C66" s="1">
        <v>306.5</v>
      </c>
      <c r="D66" s="1" t="s">
        <v>327</v>
      </c>
      <c r="E66" s="3">
        <v>0.43760416666666663</v>
      </c>
      <c r="F66" s="1">
        <v>5</v>
      </c>
      <c r="G66" s="1" t="s">
        <v>944</v>
      </c>
      <c r="H66" s="1" t="s">
        <v>274</v>
      </c>
      <c r="I66" s="1">
        <v>1657121401.81428</v>
      </c>
      <c r="J66" s="1">
        <f t="shared" si="0"/>
        <v>1.8207986728807151E-3</v>
      </c>
      <c r="K66" s="1">
        <f t="shared" si="1"/>
        <v>1.8207986728807151</v>
      </c>
      <c r="L66" s="1">
        <f t="shared" si="2"/>
        <v>20.053508905562492</v>
      </c>
      <c r="M66" s="1">
        <f t="shared" si="3"/>
        <v>761.62317857142796</v>
      </c>
      <c r="N66" s="1">
        <f t="shared" si="4"/>
        <v>452.83113223731152</v>
      </c>
      <c r="O66" s="1">
        <f t="shared" si="5"/>
        <v>33.593208658088933</v>
      </c>
      <c r="P66" s="1">
        <f t="shared" si="6"/>
        <v>56.500899640395289</v>
      </c>
      <c r="Q66" s="1">
        <f t="shared" si="7"/>
        <v>0.1120311183380015</v>
      </c>
      <c r="R66" s="1">
        <f t="shared" si="8"/>
        <v>2.4349582676489634</v>
      </c>
      <c r="S66" s="1">
        <f t="shared" si="9"/>
        <v>0.1092443399226963</v>
      </c>
      <c r="T66" s="1">
        <f t="shared" si="10"/>
        <v>6.8522319649922142E-2</v>
      </c>
      <c r="U66" s="1">
        <f t="shared" si="11"/>
        <v>321.51106671428545</v>
      </c>
      <c r="V66" s="1">
        <f t="shared" si="12"/>
        <v>21.185648430538684</v>
      </c>
      <c r="W66" s="1">
        <f t="shared" si="13"/>
        <v>19.987882142857099</v>
      </c>
      <c r="X66" s="1">
        <f t="shared" si="14"/>
        <v>2.3448527647256423</v>
      </c>
      <c r="Y66" s="1">
        <f t="shared" si="15"/>
        <v>50.036321544260872</v>
      </c>
      <c r="Z66" s="1">
        <f t="shared" si="16"/>
        <v>1.1374179843726084</v>
      </c>
      <c r="AA66" s="1">
        <f t="shared" si="17"/>
        <v>2.2731846572024224</v>
      </c>
      <c r="AB66" s="1">
        <f t="shared" si="18"/>
        <v>1.2074347803530339</v>
      </c>
      <c r="AC66" s="1">
        <f t="shared" si="19"/>
        <v>-80.297221474039532</v>
      </c>
      <c r="AD66" s="1">
        <f t="shared" si="20"/>
        <v>-65.670022264102613</v>
      </c>
      <c r="AE66" s="1">
        <f t="shared" si="21"/>
        <v>-5.4078343669896469</v>
      </c>
      <c r="AF66" s="1">
        <f t="shared" si="22"/>
        <v>170.13598860915369</v>
      </c>
      <c r="AG66" s="1">
        <f t="shared" si="23"/>
        <v>36.602465813503358</v>
      </c>
      <c r="AH66" s="1">
        <f t="shared" si="24"/>
        <v>1.8412460553811534</v>
      </c>
      <c r="AI66" s="1">
        <f t="shared" si="25"/>
        <v>20.053508905562492</v>
      </c>
      <c r="AJ66" s="1">
        <v>835.00743969510904</v>
      </c>
      <c r="AK66" s="1">
        <v>797.535393939394</v>
      </c>
      <c r="AL66" s="1">
        <v>3.2878731236790002</v>
      </c>
      <c r="AM66" s="1">
        <v>65.361685950020401</v>
      </c>
      <c r="AN66" s="1">
        <f t="shared" si="26"/>
        <v>1.8207986728807151</v>
      </c>
      <c r="AO66" s="1">
        <v>13.1448829889835</v>
      </c>
      <c r="AP66" s="1">
        <v>15.308018181818101</v>
      </c>
      <c r="AQ66" s="1">
        <v>-2.4481089189731702E-3</v>
      </c>
      <c r="AR66" s="1">
        <v>78.164141242065995</v>
      </c>
      <c r="AS66" s="1">
        <v>0</v>
      </c>
      <c r="AT66" s="1">
        <v>0</v>
      </c>
      <c r="AU66" s="1">
        <f t="shared" si="27"/>
        <v>1</v>
      </c>
      <c r="AV66" s="1">
        <f t="shared" si="28"/>
        <v>0</v>
      </c>
      <c r="AW66" s="1">
        <f t="shared" si="29"/>
        <v>40183.556809644841</v>
      </c>
      <c r="AX66" s="1">
        <f t="shared" si="30"/>
        <v>1999.9685714285699</v>
      </c>
      <c r="AY66" s="1">
        <f t="shared" si="31"/>
        <v>1681.1736428571414</v>
      </c>
      <c r="AZ66" s="1">
        <f t="shared" si="32"/>
        <v>0.84060003085762769</v>
      </c>
      <c r="BA66" s="1">
        <f t="shared" si="33"/>
        <v>0.16075805955522157</v>
      </c>
      <c r="BB66" s="1">
        <v>6</v>
      </c>
      <c r="BC66" s="1">
        <v>0.5</v>
      </c>
      <c r="BD66" s="1" t="s">
        <v>275</v>
      </c>
      <c r="BE66" s="1">
        <v>2</v>
      </c>
      <c r="BF66" s="1" t="b">
        <v>1</v>
      </c>
      <c r="BG66" s="1">
        <v>1657121401.81428</v>
      </c>
      <c r="BH66" s="1">
        <v>761.62317857142796</v>
      </c>
      <c r="BI66" s="1">
        <v>807.22832142857101</v>
      </c>
      <c r="BJ66" s="1">
        <v>15.332214285714199</v>
      </c>
      <c r="BK66" s="1">
        <v>13.156625</v>
      </c>
      <c r="BL66" s="1">
        <v>767.91235714285699</v>
      </c>
      <c r="BM66" s="1">
        <v>15.4745321428571</v>
      </c>
      <c r="BN66" s="1">
        <v>500.006785714285</v>
      </c>
      <c r="BO66" s="1">
        <v>74.084817857142795</v>
      </c>
      <c r="BP66" s="1">
        <v>0.100030017857142</v>
      </c>
      <c r="BQ66" s="1">
        <v>19.487628571428498</v>
      </c>
      <c r="BR66" s="1">
        <v>19.987882142857099</v>
      </c>
      <c r="BS66" s="1">
        <v>999.9</v>
      </c>
      <c r="BT66" s="1">
        <v>0</v>
      </c>
      <c r="BU66" s="1">
        <v>0</v>
      </c>
      <c r="BV66" s="1">
        <v>10000.8928571428</v>
      </c>
      <c r="BW66" s="1">
        <v>0</v>
      </c>
      <c r="BX66" s="1">
        <v>1333.0828571428499</v>
      </c>
      <c r="BY66" s="1">
        <v>-45.605114285714201</v>
      </c>
      <c r="BZ66" s="1">
        <v>773.48214285714198</v>
      </c>
      <c r="CA66" s="1">
        <v>817.990035714285</v>
      </c>
      <c r="CB66" s="1">
        <v>2.17559107142857</v>
      </c>
      <c r="CC66" s="1">
        <v>807.22832142857101</v>
      </c>
      <c r="CD66" s="1">
        <v>13.156625</v>
      </c>
      <c r="CE66" s="1">
        <v>1.13588357142857</v>
      </c>
      <c r="CF66" s="1">
        <v>0.97470653571428501</v>
      </c>
      <c r="CG66" s="1">
        <v>8.7867482142857103</v>
      </c>
      <c r="CH66" s="1">
        <v>6.5436653571428502</v>
      </c>
      <c r="CI66" s="1">
        <v>1999.9685714285699</v>
      </c>
      <c r="CJ66" s="1">
        <v>0.97999857142857105</v>
      </c>
      <c r="CK66" s="1">
        <v>2.0001228571428501E-2</v>
      </c>
      <c r="CL66" s="1">
        <v>0</v>
      </c>
      <c r="CM66" s="1">
        <v>2.2473964285714199</v>
      </c>
      <c r="CN66" s="1">
        <v>0</v>
      </c>
      <c r="CO66" s="1">
        <v>12957.478571428501</v>
      </c>
      <c r="CP66" s="1">
        <v>16749.185714285701</v>
      </c>
      <c r="CQ66" s="1">
        <v>38.289857142857102</v>
      </c>
      <c r="CR66" s="1">
        <v>40.102428571428497</v>
      </c>
      <c r="CS66" s="1">
        <v>38.649357142857099</v>
      </c>
      <c r="CT66" s="1">
        <v>37.874821428571401</v>
      </c>
      <c r="CU66" s="1">
        <v>36.865821428571401</v>
      </c>
      <c r="CV66" s="1">
        <v>1959.9671428571401</v>
      </c>
      <c r="CW66" s="1">
        <v>40.001428571428498</v>
      </c>
      <c r="CX66" s="1">
        <v>0</v>
      </c>
      <c r="CY66" s="1">
        <v>1657121415.2</v>
      </c>
      <c r="CZ66" s="1">
        <v>0</v>
      </c>
      <c r="DA66" s="1">
        <v>1657119205.5999999</v>
      </c>
      <c r="DB66" s="3">
        <v>0.4120949074074074</v>
      </c>
      <c r="DC66" s="1">
        <v>1657119205.5999999</v>
      </c>
      <c r="DD66" s="1">
        <v>1657119202.0999999</v>
      </c>
      <c r="DE66" s="1">
        <v>2</v>
      </c>
      <c r="DF66" s="1">
        <v>0.621</v>
      </c>
      <c r="DG66" s="1">
        <v>-0.04</v>
      </c>
      <c r="DH66" s="1">
        <v>-4.3570000000000002</v>
      </c>
      <c r="DI66" s="1">
        <v>-0.13400000000000001</v>
      </c>
      <c r="DJ66" s="1">
        <v>420</v>
      </c>
      <c r="DK66" s="1">
        <v>16</v>
      </c>
      <c r="DL66" s="1">
        <v>0.22</v>
      </c>
      <c r="DM66" s="1">
        <v>0.08</v>
      </c>
      <c r="DN66" s="1">
        <v>-45.362392499999999</v>
      </c>
      <c r="DO66" s="1">
        <v>-5.5733369606002796</v>
      </c>
      <c r="DP66" s="1">
        <v>0.53912392285424504</v>
      </c>
      <c r="DQ66" s="1">
        <v>0</v>
      </c>
      <c r="DR66" s="1">
        <v>2.1687797499999899</v>
      </c>
      <c r="DS66" s="1">
        <v>8.0805590994365406E-2</v>
      </c>
      <c r="DT66" s="1">
        <v>1.51948574339313E-2</v>
      </c>
      <c r="DU66" s="1">
        <v>1</v>
      </c>
      <c r="DV66" s="1">
        <v>1</v>
      </c>
      <c r="DW66" s="1">
        <v>2</v>
      </c>
      <c r="DX66" s="4">
        <v>44563</v>
      </c>
      <c r="DY66" s="1">
        <v>2.9890500000000002</v>
      </c>
      <c r="DZ66" s="1">
        <v>2.7246700000000001</v>
      </c>
      <c r="EA66" s="1">
        <v>0.124136</v>
      </c>
      <c r="EB66" s="1">
        <v>0.12703700000000001</v>
      </c>
      <c r="EC66" s="1">
        <v>6.5462400000000004E-2</v>
      </c>
      <c r="ED66" s="1">
        <v>5.7385100000000001E-2</v>
      </c>
      <c r="EE66" s="1">
        <v>28045.1</v>
      </c>
      <c r="EF66" s="1">
        <v>28043.5</v>
      </c>
      <c r="EG66" s="1">
        <v>29723</v>
      </c>
      <c r="EH66" s="1">
        <v>29682.799999999999</v>
      </c>
      <c r="EI66" s="1">
        <v>36830.1</v>
      </c>
      <c r="EJ66" s="1">
        <v>37198.1</v>
      </c>
      <c r="EK66" s="1">
        <v>41886.5</v>
      </c>
      <c r="EL66" s="1">
        <v>42273.8</v>
      </c>
      <c r="EM66" s="1">
        <v>1.98428</v>
      </c>
      <c r="EN66" s="1">
        <v>2.3212000000000002</v>
      </c>
      <c r="EO66" s="1">
        <v>6.3628000000000004E-2</v>
      </c>
      <c r="EP66" s="1">
        <v>0</v>
      </c>
      <c r="EQ66" s="1">
        <v>18.928799999999999</v>
      </c>
      <c r="ER66" s="1">
        <v>999.9</v>
      </c>
      <c r="ES66" s="1">
        <v>42</v>
      </c>
      <c r="ET66" s="1">
        <v>24.4</v>
      </c>
      <c r="EU66" s="1">
        <v>17.390499999999999</v>
      </c>
      <c r="EV66" s="1">
        <v>62.091900000000003</v>
      </c>
      <c r="EW66" s="1">
        <v>28.493600000000001</v>
      </c>
      <c r="EX66" s="1">
        <v>2</v>
      </c>
      <c r="EY66" s="1">
        <v>-0.48094300000000001</v>
      </c>
      <c r="EZ66" s="1">
        <v>3.2718699999999998</v>
      </c>
      <c r="FA66" s="1">
        <v>20.358899999999998</v>
      </c>
      <c r="FB66" s="1">
        <v>5.2196899999999999</v>
      </c>
      <c r="FC66" s="1">
        <v>12.0099</v>
      </c>
      <c r="FD66" s="1">
        <v>4.9915000000000003</v>
      </c>
      <c r="FE66" s="1">
        <v>3.2885</v>
      </c>
      <c r="FF66" s="1">
        <v>5098.5</v>
      </c>
      <c r="FG66" s="1">
        <v>9999</v>
      </c>
      <c r="FH66" s="1">
        <v>9999</v>
      </c>
      <c r="FI66" s="1">
        <v>86.5</v>
      </c>
      <c r="FJ66" s="1">
        <v>1.86707</v>
      </c>
      <c r="FK66" s="1">
        <v>1.86615</v>
      </c>
      <c r="FL66" s="1">
        <v>1.8656900000000001</v>
      </c>
      <c r="FM66" s="1">
        <v>1.8655600000000001</v>
      </c>
      <c r="FN66" s="1">
        <v>1.86737</v>
      </c>
      <c r="FO66" s="1">
        <v>1.8699600000000001</v>
      </c>
      <c r="FP66" s="1">
        <v>1.86859</v>
      </c>
      <c r="FQ66" s="1">
        <v>1.8699699999999999</v>
      </c>
      <c r="FR66" s="1">
        <v>0</v>
      </c>
      <c r="FS66" s="1">
        <v>0</v>
      </c>
      <c r="FT66" s="1">
        <v>0</v>
      </c>
      <c r="FU66" s="1">
        <v>0</v>
      </c>
      <c r="FV66" s="1">
        <v>0</v>
      </c>
      <c r="FW66" s="1" t="s">
        <v>276</v>
      </c>
      <c r="FX66" s="1" t="s">
        <v>277</v>
      </c>
      <c r="FY66" s="1" t="s">
        <v>277</v>
      </c>
      <c r="FZ66" s="1" t="s">
        <v>277</v>
      </c>
      <c r="GA66" s="1" t="s">
        <v>277</v>
      </c>
      <c r="GB66" s="1">
        <v>0</v>
      </c>
      <c r="GC66" s="1">
        <v>100</v>
      </c>
      <c r="GD66" s="1">
        <v>100</v>
      </c>
      <c r="GE66" s="1">
        <v>-6.4279999999999999</v>
      </c>
      <c r="GF66" s="1">
        <v>-0.14269999999999999</v>
      </c>
      <c r="GG66" s="1">
        <v>-1.7115635259145201</v>
      </c>
      <c r="GH66" s="1">
        <v>-6.6878451854120897E-3</v>
      </c>
      <c r="GI66" s="2">
        <v>1.21362754937797E-6</v>
      </c>
      <c r="GJ66" s="2">
        <v>-3.4841582711024898E-10</v>
      </c>
      <c r="GK66" s="1">
        <v>-0.26415922596868802</v>
      </c>
      <c r="GL66" s="1">
        <v>-3.2847856600420498E-3</v>
      </c>
      <c r="GM66" s="1">
        <v>1.0584623776091499E-3</v>
      </c>
      <c r="GN66" s="2">
        <v>-2.1797319391351001E-5</v>
      </c>
      <c r="GO66" s="1">
        <v>3</v>
      </c>
      <c r="GP66" s="1">
        <v>2464</v>
      </c>
      <c r="GQ66" s="1">
        <v>1</v>
      </c>
      <c r="GR66" s="1">
        <v>19</v>
      </c>
      <c r="GS66" s="1">
        <v>36.700000000000003</v>
      </c>
      <c r="GT66" s="1">
        <v>36.799999999999997</v>
      </c>
      <c r="GU66" s="1">
        <v>2.2534200000000002</v>
      </c>
      <c r="GV66" s="1">
        <v>2.1814</v>
      </c>
      <c r="GW66" s="1">
        <v>1.94702</v>
      </c>
      <c r="GX66" s="1">
        <v>2.8002899999999999</v>
      </c>
      <c r="GY66" s="1">
        <v>2.19482</v>
      </c>
      <c r="GZ66" s="1">
        <v>2.2936999999999999</v>
      </c>
      <c r="HA66" s="1">
        <v>31.980499999999999</v>
      </c>
      <c r="HB66" s="1">
        <v>15.462899999999999</v>
      </c>
      <c r="HC66" s="1">
        <v>18</v>
      </c>
      <c r="HD66" s="1">
        <v>449.43400000000003</v>
      </c>
      <c r="HE66" s="1">
        <v>697.42399999999998</v>
      </c>
      <c r="HF66" s="1">
        <v>13.9802</v>
      </c>
      <c r="HG66" s="1">
        <v>21.021999999999998</v>
      </c>
      <c r="HH66" s="1">
        <v>30.000499999999999</v>
      </c>
      <c r="HI66" s="1">
        <v>20.837900000000001</v>
      </c>
      <c r="HJ66" s="1">
        <v>20.727</v>
      </c>
      <c r="HK66" s="1">
        <v>45.108899999999998</v>
      </c>
      <c r="HL66" s="1">
        <v>24.120100000000001</v>
      </c>
      <c r="HM66" s="1">
        <v>39.732700000000001</v>
      </c>
      <c r="HN66" s="1">
        <v>13.994300000000001</v>
      </c>
      <c r="HO66" s="1">
        <v>854.83399999999995</v>
      </c>
      <c r="HP66" s="1">
        <v>13.1539</v>
      </c>
      <c r="HQ66" s="1">
        <v>101.67</v>
      </c>
      <c r="HR66" s="1">
        <v>101.55200000000001</v>
      </c>
    </row>
    <row r="67" spans="1:226" x14ac:dyDescent="0.2">
      <c r="A67" s="1">
        <v>51</v>
      </c>
      <c r="B67" s="1">
        <v>1657121414.5999999</v>
      </c>
      <c r="C67" s="1">
        <v>311.5</v>
      </c>
      <c r="D67" s="1" t="s">
        <v>328</v>
      </c>
      <c r="E67" s="3">
        <v>0.43766203703703704</v>
      </c>
      <c r="F67" s="1">
        <v>5</v>
      </c>
      <c r="G67" s="1" t="s">
        <v>945</v>
      </c>
      <c r="H67" s="1" t="s">
        <v>274</v>
      </c>
      <c r="I67" s="1">
        <v>1657121407.0999899</v>
      </c>
      <c r="J67" s="1">
        <f t="shared" si="0"/>
        <v>1.8231971736364966E-3</v>
      </c>
      <c r="K67" s="1">
        <f t="shared" si="1"/>
        <v>1.8231971736364967</v>
      </c>
      <c r="L67" s="1">
        <f t="shared" si="2"/>
        <v>20.411495415873262</v>
      </c>
      <c r="M67" s="1">
        <f t="shared" si="3"/>
        <v>778.85537037037</v>
      </c>
      <c r="N67" s="1">
        <f t="shared" si="4"/>
        <v>464.57146470463357</v>
      </c>
      <c r="O67" s="1">
        <f t="shared" si="5"/>
        <v>34.463924640854245</v>
      </c>
      <c r="P67" s="1">
        <f t="shared" si="6"/>
        <v>57.778866826517188</v>
      </c>
      <c r="Q67" s="1">
        <f t="shared" si="7"/>
        <v>0.11208315176269225</v>
      </c>
      <c r="R67" s="1">
        <f t="shared" si="8"/>
        <v>2.4336394021655088</v>
      </c>
      <c r="S67" s="1">
        <f t="shared" si="9"/>
        <v>0.10929234770595543</v>
      </c>
      <c r="T67" s="1">
        <f t="shared" si="10"/>
        <v>6.8552672195865402E-2</v>
      </c>
      <c r="U67" s="1">
        <f t="shared" si="11"/>
        <v>321.51131399999991</v>
      </c>
      <c r="V67" s="1">
        <f t="shared" si="12"/>
        <v>21.183799923660523</v>
      </c>
      <c r="W67" s="1">
        <f t="shared" si="13"/>
        <v>19.986055555555499</v>
      </c>
      <c r="X67" s="1">
        <f t="shared" si="14"/>
        <v>2.3445875214962584</v>
      </c>
      <c r="Y67" s="1">
        <f t="shared" si="15"/>
        <v>49.983923476844403</v>
      </c>
      <c r="Z67" s="1">
        <f t="shared" si="16"/>
        <v>1.1360885625109522</v>
      </c>
      <c r="AA67" s="1">
        <f t="shared" si="17"/>
        <v>2.2729079341625869</v>
      </c>
      <c r="AB67" s="1">
        <f t="shared" si="18"/>
        <v>1.2084989589853061</v>
      </c>
      <c r="AC67" s="1">
        <f t="shared" si="19"/>
        <v>-80.402995357369505</v>
      </c>
      <c r="AD67" s="1">
        <f t="shared" si="20"/>
        <v>-65.65172093297798</v>
      </c>
      <c r="AE67" s="1">
        <f t="shared" si="21"/>
        <v>-5.4091522351149282</v>
      </c>
      <c r="AF67" s="1">
        <f t="shared" si="22"/>
        <v>170.04744547453754</v>
      </c>
      <c r="AG67" s="1">
        <f t="shared" si="23"/>
        <v>36.973615781138278</v>
      </c>
      <c r="AH67" s="1">
        <f t="shared" si="24"/>
        <v>1.8368388752015352</v>
      </c>
      <c r="AI67" s="1">
        <f t="shared" si="25"/>
        <v>20.411495415873262</v>
      </c>
      <c r="AJ67" s="1">
        <v>852.09650418548404</v>
      </c>
      <c r="AK67" s="1">
        <v>814.10668484848497</v>
      </c>
      <c r="AL67" s="1">
        <v>3.3085849207304801</v>
      </c>
      <c r="AM67" s="1">
        <v>65.361685950020401</v>
      </c>
      <c r="AN67" s="1">
        <f t="shared" si="26"/>
        <v>1.8231971736364967</v>
      </c>
      <c r="AO67" s="1">
        <v>13.142961229140701</v>
      </c>
      <c r="AP67" s="1">
        <v>15.300045454545399</v>
      </c>
      <c r="AQ67" s="1">
        <v>-5.7378990513790604E-4</v>
      </c>
      <c r="AR67" s="1">
        <v>78.164141242065995</v>
      </c>
      <c r="AS67" s="1">
        <v>0</v>
      </c>
      <c r="AT67" s="1">
        <v>0</v>
      </c>
      <c r="AU67" s="1">
        <f t="shared" si="27"/>
        <v>1</v>
      </c>
      <c r="AV67" s="1">
        <f t="shared" si="28"/>
        <v>0</v>
      </c>
      <c r="AW67" s="1">
        <f t="shared" si="29"/>
        <v>40150.574321868291</v>
      </c>
      <c r="AX67" s="1">
        <f t="shared" si="30"/>
        <v>1999.9703703703699</v>
      </c>
      <c r="AY67" s="1">
        <f t="shared" si="31"/>
        <v>1681.175133333333</v>
      </c>
      <c r="AZ67" s="1">
        <f t="shared" si="32"/>
        <v>0.84060002000029632</v>
      </c>
      <c r="BA67" s="1">
        <f t="shared" si="33"/>
        <v>0.16075803860057186</v>
      </c>
      <c r="BB67" s="1">
        <v>6</v>
      </c>
      <c r="BC67" s="1">
        <v>0.5</v>
      </c>
      <c r="BD67" s="1" t="s">
        <v>275</v>
      </c>
      <c r="BE67" s="1">
        <v>2</v>
      </c>
      <c r="BF67" s="1" t="b">
        <v>1</v>
      </c>
      <c r="BG67" s="1">
        <v>1657121407.0999899</v>
      </c>
      <c r="BH67" s="1">
        <v>778.85537037037</v>
      </c>
      <c r="BI67" s="1">
        <v>824.94025925925905</v>
      </c>
      <c r="BJ67" s="1">
        <v>15.3143999999999</v>
      </c>
      <c r="BK67" s="1">
        <v>13.1439592592592</v>
      </c>
      <c r="BL67" s="1">
        <v>785.23877777777795</v>
      </c>
      <c r="BM67" s="1">
        <v>15.4569518518518</v>
      </c>
      <c r="BN67" s="1">
        <v>500.00225925925901</v>
      </c>
      <c r="BO67" s="1">
        <v>74.084322222222198</v>
      </c>
      <c r="BP67" s="1">
        <v>0.10001164074074</v>
      </c>
      <c r="BQ67" s="1">
        <v>19.4856703703703</v>
      </c>
      <c r="BR67" s="1">
        <v>19.986055555555499</v>
      </c>
      <c r="BS67" s="1">
        <v>999.9</v>
      </c>
      <c r="BT67" s="1">
        <v>0</v>
      </c>
      <c r="BU67" s="1">
        <v>0</v>
      </c>
      <c r="BV67" s="1">
        <v>9992.3351851851803</v>
      </c>
      <c r="BW67" s="1">
        <v>0</v>
      </c>
      <c r="BX67" s="1">
        <v>1333.5270370370299</v>
      </c>
      <c r="BY67" s="1">
        <v>-46.084862962962902</v>
      </c>
      <c r="BZ67" s="1">
        <v>790.968444444444</v>
      </c>
      <c r="CA67" s="1">
        <v>835.92766666666603</v>
      </c>
      <c r="CB67" s="1">
        <v>2.1704470370370301</v>
      </c>
      <c r="CC67" s="1">
        <v>824.94025925925905</v>
      </c>
      <c r="CD67" s="1">
        <v>13.1439592592592</v>
      </c>
      <c r="CE67" s="1">
        <v>1.13455666666666</v>
      </c>
      <c r="CF67" s="1">
        <v>0.97376099999999999</v>
      </c>
      <c r="CG67" s="1">
        <v>8.7694551851851799</v>
      </c>
      <c r="CH67" s="1">
        <v>6.5295799999999904</v>
      </c>
      <c r="CI67" s="1">
        <v>1999.9703703703699</v>
      </c>
      <c r="CJ67" s="1">
        <v>0.97999999999999898</v>
      </c>
      <c r="CK67" s="1">
        <v>1.9999799999999901E-2</v>
      </c>
      <c r="CL67" s="1">
        <v>0</v>
      </c>
      <c r="CM67" s="1">
        <v>2.2374740740740702</v>
      </c>
      <c r="CN67" s="1">
        <v>0</v>
      </c>
      <c r="CO67" s="1">
        <v>12955.192592592501</v>
      </c>
      <c r="CP67" s="1">
        <v>16749.218518518501</v>
      </c>
      <c r="CQ67" s="1">
        <v>38.383962962962897</v>
      </c>
      <c r="CR67" s="1">
        <v>40.191888888888798</v>
      </c>
      <c r="CS67" s="1">
        <v>38.740518518518499</v>
      </c>
      <c r="CT67" s="1">
        <v>37.988259259259202</v>
      </c>
      <c r="CU67" s="1">
        <v>36.944259259259198</v>
      </c>
      <c r="CV67" s="1">
        <v>1959.9696296296199</v>
      </c>
      <c r="CW67" s="1">
        <v>40.000740740740703</v>
      </c>
      <c r="CX67" s="1">
        <v>0</v>
      </c>
      <c r="CY67" s="1">
        <v>1657121420.5999999</v>
      </c>
      <c r="CZ67" s="1">
        <v>0</v>
      </c>
      <c r="DA67" s="1">
        <v>1657119205.5999999</v>
      </c>
      <c r="DB67" s="3">
        <v>0.4120949074074074</v>
      </c>
      <c r="DC67" s="1">
        <v>1657119205.5999999</v>
      </c>
      <c r="DD67" s="1">
        <v>1657119202.0999999</v>
      </c>
      <c r="DE67" s="1">
        <v>2</v>
      </c>
      <c r="DF67" s="1">
        <v>0.621</v>
      </c>
      <c r="DG67" s="1">
        <v>-0.04</v>
      </c>
      <c r="DH67" s="1">
        <v>-4.3570000000000002</v>
      </c>
      <c r="DI67" s="1">
        <v>-0.13400000000000001</v>
      </c>
      <c r="DJ67" s="1">
        <v>420</v>
      </c>
      <c r="DK67" s="1">
        <v>16</v>
      </c>
      <c r="DL67" s="1">
        <v>0.22</v>
      </c>
      <c r="DM67" s="1">
        <v>0.08</v>
      </c>
      <c r="DN67" s="1">
        <v>-45.846634999999999</v>
      </c>
      <c r="DO67" s="1">
        <v>-5.4015061913696503</v>
      </c>
      <c r="DP67" s="1">
        <v>0.52105637917119796</v>
      </c>
      <c r="DQ67" s="1">
        <v>0</v>
      </c>
      <c r="DR67" s="1">
        <v>2.1723395000000001</v>
      </c>
      <c r="DS67" s="1">
        <v>-7.1637973733584298E-2</v>
      </c>
      <c r="DT67" s="1">
        <v>1.0435512433512701E-2</v>
      </c>
      <c r="DU67" s="1">
        <v>1</v>
      </c>
      <c r="DV67" s="1">
        <v>1</v>
      </c>
      <c r="DW67" s="1">
        <v>2</v>
      </c>
      <c r="DX67" s="4">
        <v>44563</v>
      </c>
      <c r="DY67" s="1">
        <v>2.98881</v>
      </c>
      <c r="DZ67" s="1">
        <v>2.7246199999999998</v>
      </c>
      <c r="EA67" s="1">
        <v>0.12584899999999999</v>
      </c>
      <c r="EB67" s="1">
        <v>0.12872900000000001</v>
      </c>
      <c r="EC67" s="1">
        <v>6.5436900000000006E-2</v>
      </c>
      <c r="ED67" s="1">
        <v>5.7372600000000003E-2</v>
      </c>
      <c r="EE67" s="1">
        <v>27990</v>
      </c>
      <c r="EF67" s="1">
        <v>27989</v>
      </c>
      <c r="EG67" s="1">
        <v>29722.799999999999</v>
      </c>
      <c r="EH67" s="1">
        <v>29682.6</v>
      </c>
      <c r="EI67" s="1">
        <v>36830.800000000003</v>
      </c>
      <c r="EJ67" s="1">
        <v>37198.5</v>
      </c>
      <c r="EK67" s="1">
        <v>41886.1</v>
      </c>
      <c r="EL67" s="1">
        <v>42273.599999999999</v>
      </c>
      <c r="EM67" s="1">
        <v>1.98363</v>
      </c>
      <c r="EN67" s="1">
        <v>2.3211300000000001</v>
      </c>
      <c r="EO67" s="1">
        <v>6.4626299999999998E-2</v>
      </c>
      <c r="EP67" s="1">
        <v>0</v>
      </c>
      <c r="EQ67" s="1">
        <v>18.930099999999999</v>
      </c>
      <c r="ER67" s="1">
        <v>999.9</v>
      </c>
      <c r="ES67" s="1">
        <v>42</v>
      </c>
      <c r="ET67" s="1">
        <v>24.4</v>
      </c>
      <c r="EU67" s="1">
        <v>17.389700000000001</v>
      </c>
      <c r="EV67" s="1">
        <v>62.401899999999998</v>
      </c>
      <c r="EW67" s="1">
        <v>28.557700000000001</v>
      </c>
      <c r="EX67" s="1">
        <v>2</v>
      </c>
      <c r="EY67" s="1">
        <v>-0.48050799999999999</v>
      </c>
      <c r="EZ67" s="1">
        <v>3.2476099999999999</v>
      </c>
      <c r="FA67" s="1">
        <v>20.359400000000001</v>
      </c>
      <c r="FB67" s="1">
        <v>5.2199900000000001</v>
      </c>
      <c r="FC67" s="1">
        <v>12.0099</v>
      </c>
      <c r="FD67" s="1">
        <v>4.99125</v>
      </c>
      <c r="FE67" s="1">
        <v>3.2884799999999998</v>
      </c>
      <c r="FF67" s="1">
        <v>5098.8</v>
      </c>
      <c r="FG67" s="1">
        <v>9999</v>
      </c>
      <c r="FH67" s="1">
        <v>9999</v>
      </c>
      <c r="FI67" s="1">
        <v>86.5</v>
      </c>
      <c r="FJ67" s="1">
        <v>1.86707</v>
      </c>
      <c r="FK67" s="1">
        <v>1.86615</v>
      </c>
      <c r="FL67" s="1">
        <v>1.8656900000000001</v>
      </c>
      <c r="FM67" s="1">
        <v>1.86557</v>
      </c>
      <c r="FN67" s="1">
        <v>1.86737</v>
      </c>
      <c r="FO67" s="1">
        <v>1.86998</v>
      </c>
      <c r="FP67" s="1">
        <v>1.86859</v>
      </c>
      <c r="FQ67" s="1">
        <v>1.86998</v>
      </c>
      <c r="FR67" s="1">
        <v>0</v>
      </c>
      <c r="FS67" s="1">
        <v>0</v>
      </c>
      <c r="FT67" s="1">
        <v>0</v>
      </c>
      <c r="FU67" s="1">
        <v>0</v>
      </c>
      <c r="FV67" s="1">
        <v>0</v>
      </c>
      <c r="FW67" s="1" t="s">
        <v>276</v>
      </c>
      <c r="FX67" s="1" t="s">
        <v>277</v>
      </c>
      <c r="FY67" s="1" t="s">
        <v>277</v>
      </c>
      <c r="FZ67" s="1" t="s">
        <v>277</v>
      </c>
      <c r="GA67" s="1" t="s">
        <v>277</v>
      </c>
      <c r="GB67" s="1">
        <v>0</v>
      </c>
      <c r="GC67" s="1">
        <v>100</v>
      </c>
      <c r="GD67" s="1">
        <v>100</v>
      </c>
      <c r="GE67" s="1">
        <v>-6.5170000000000003</v>
      </c>
      <c r="GF67" s="1">
        <v>-0.14269999999999999</v>
      </c>
      <c r="GG67" s="1">
        <v>-1.7115635259145201</v>
      </c>
      <c r="GH67" s="1">
        <v>-6.6878451854120897E-3</v>
      </c>
      <c r="GI67" s="2">
        <v>1.21362754937797E-6</v>
      </c>
      <c r="GJ67" s="2">
        <v>-3.4841582711024898E-10</v>
      </c>
      <c r="GK67" s="1">
        <v>-0.26415922596868802</v>
      </c>
      <c r="GL67" s="1">
        <v>-3.2847856600420498E-3</v>
      </c>
      <c r="GM67" s="1">
        <v>1.0584623776091499E-3</v>
      </c>
      <c r="GN67" s="2">
        <v>-2.1797319391351001E-5</v>
      </c>
      <c r="GO67" s="1">
        <v>3</v>
      </c>
      <c r="GP67" s="1">
        <v>2464</v>
      </c>
      <c r="GQ67" s="1">
        <v>1</v>
      </c>
      <c r="GR67" s="1">
        <v>19</v>
      </c>
      <c r="GS67" s="1">
        <v>36.799999999999997</v>
      </c>
      <c r="GT67" s="1">
        <v>36.9</v>
      </c>
      <c r="GU67" s="1">
        <v>2.2839399999999999</v>
      </c>
      <c r="GV67" s="1">
        <v>2.18262</v>
      </c>
      <c r="GW67" s="1">
        <v>1.94702</v>
      </c>
      <c r="GX67" s="1">
        <v>2.8002899999999999</v>
      </c>
      <c r="GY67" s="1">
        <v>2.19482</v>
      </c>
      <c r="GZ67" s="1">
        <v>2.3168899999999999</v>
      </c>
      <c r="HA67" s="1">
        <v>31.980499999999999</v>
      </c>
      <c r="HB67" s="1">
        <v>15.462899999999999</v>
      </c>
      <c r="HC67" s="1">
        <v>18</v>
      </c>
      <c r="HD67" s="1">
        <v>449.13600000000002</v>
      </c>
      <c r="HE67" s="1">
        <v>697.45299999999997</v>
      </c>
      <c r="HF67" s="1">
        <v>13.993499999999999</v>
      </c>
      <c r="HG67" s="1">
        <v>21.03</v>
      </c>
      <c r="HH67" s="1">
        <v>30.000499999999999</v>
      </c>
      <c r="HI67" s="1">
        <v>20.845700000000001</v>
      </c>
      <c r="HJ67" s="1">
        <v>20.733599999999999</v>
      </c>
      <c r="HK67" s="1">
        <v>45.832500000000003</v>
      </c>
      <c r="HL67" s="1">
        <v>24.120100000000001</v>
      </c>
      <c r="HM67" s="1">
        <v>39.732700000000001</v>
      </c>
      <c r="HN67" s="1">
        <v>14.004899999999999</v>
      </c>
      <c r="HO67" s="1">
        <v>874.87</v>
      </c>
      <c r="HP67" s="1">
        <v>13.1539</v>
      </c>
      <c r="HQ67" s="1">
        <v>101.669</v>
      </c>
      <c r="HR67" s="1">
        <v>101.551</v>
      </c>
    </row>
    <row r="68" spans="1:226" x14ac:dyDescent="0.2">
      <c r="A68" s="1">
        <v>52</v>
      </c>
      <c r="B68" s="1">
        <v>1657121419.5999999</v>
      </c>
      <c r="C68" s="1">
        <v>316.5</v>
      </c>
      <c r="D68" s="1" t="s">
        <v>329</v>
      </c>
      <c r="E68" s="3">
        <v>0.4377199074074074</v>
      </c>
      <c r="F68" s="1">
        <v>5</v>
      </c>
      <c r="G68" s="1" t="s">
        <v>946</v>
      </c>
      <c r="H68" s="1" t="s">
        <v>274</v>
      </c>
      <c r="I68" s="1">
        <v>1657121411.81428</v>
      </c>
      <c r="J68" s="1">
        <f t="shared" si="0"/>
        <v>1.8234072959187658E-3</v>
      </c>
      <c r="K68" s="1">
        <f t="shared" si="1"/>
        <v>1.8234072959187657</v>
      </c>
      <c r="L68" s="1">
        <f t="shared" si="2"/>
        <v>20.865157922350093</v>
      </c>
      <c r="M68" s="1">
        <f t="shared" si="3"/>
        <v>794.18353571428497</v>
      </c>
      <c r="N68" s="1">
        <f t="shared" si="4"/>
        <v>472.70097178203304</v>
      </c>
      <c r="O68" s="1">
        <f t="shared" si="5"/>
        <v>35.067070648209942</v>
      </c>
      <c r="P68" s="1">
        <f t="shared" si="6"/>
        <v>58.916083987616076</v>
      </c>
      <c r="Q68" s="1">
        <f t="shared" si="7"/>
        <v>0.11198766165490692</v>
      </c>
      <c r="R68" s="1">
        <f t="shared" si="8"/>
        <v>2.4339881163176402</v>
      </c>
      <c r="S68" s="1">
        <f t="shared" si="9"/>
        <v>0.10920193567304938</v>
      </c>
      <c r="T68" s="1">
        <f t="shared" si="10"/>
        <v>6.8495724558231927E-2</v>
      </c>
      <c r="U68" s="1">
        <f t="shared" si="11"/>
        <v>321.50838907711011</v>
      </c>
      <c r="V68" s="1">
        <f t="shared" si="12"/>
        <v>21.186229542664378</v>
      </c>
      <c r="W68" s="1">
        <f t="shared" si="13"/>
        <v>19.9885392857142</v>
      </c>
      <c r="X68" s="1">
        <f t="shared" si="14"/>
        <v>2.344948196485459</v>
      </c>
      <c r="Y68" s="1">
        <f t="shared" si="15"/>
        <v>49.940862708059214</v>
      </c>
      <c r="Z68" s="1">
        <f t="shared" si="16"/>
        <v>1.1353034838162273</v>
      </c>
      <c r="AA68" s="1">
        <f t="shared" si="17"/>
        <v>2.2732956986604429</v>
      </c>
      <c r="AB68" s="1">
        <f t="shared" si="18"/>
        <v>1.2096447126692318</v>
      </c>
      <c r="AC68" s="1">
        <f t="shared" si="19"/>
        <v>-80.412261750017578</v>
      </c>
      <c r="AD68" s="1">
        <f t="shared" si="20"/>
        <v>-65.62698630937426</v>
      </c>
      <c r="AE68" s="1">
        <f t="shared" si="21"/>
        <v>-5.4064844551664315</v>
      </c>
      <c r="AF68" s="1">
        <f t="shared" si="22"/>
        <v>170.06265656255181</v>
      </c>
      <c r="AG68" s="1">
        <f t="shared" si="23"/>
        <v>37.345436023773352</v>
      </c>
      <c r="AH68" s="1">
        <f t="shared" si="24"/>
        <v>1.829411371932228</v>
      </c>
      <c r="AI68" s="1">
        <f t="shared" si="25"/>
        <v>20.865157922350093</v>
      </c>
      <c r="AJ68" s="1">
        <v>869.01621989190403</v>
      </c>
      <c r="AK68" s="1">
        <v>830.54105454545402</v>
      </c>
      <c r="AL68" s="1">
        <v>3.2919419555904299</v>
      </c>
      <c r="AM68" s="1">
        <v>65.361685950020401</v>
      </c>
      <c r="AN68" s="1">
        <f t="shared" si="26"/>
        <v>1.8234072959187657</v>
      </c>
      <c r="AO68" s="1">
        <v>13.140108524948801</v>
      </c>
      <c r="AP68" s="1">
        <v>15.296003636363601</v>
      </c>
      <c r="AQ68" s="1">
        <v>-2.6886284766707399E-4</v>
      </c>
      <c r="AR68" s="1">
        <v>78.164141242065995</v>
      </c>
      <c r="AS68" s="1">
        <v>0</v>
      </c>
      <c r="AT68" s="1">
        <v>0</v>
      </c>
      <c r="AU68" s="1">
        <f t="shared" si="27"/>
        <v>1</v>
      </c>
      <c r="AV68" s="1">
        <f t="shared" si="28"/>
        <v>0</v>
      </c>
      <c r="AW68" s="1">
        <f t="shared" si="29"/>
        <v>40158.989517149545</v>
      </c>
      <c r="AX68" s="1">
        <f t="shared" si="30"/>
        <v>1999.9532142857099</v>
      </c>
      <c r="AY68" s="1">
        <f t="shared" si="31"/>
        <v>1681.1606254285514</v>
      </c>
      <c r="AZ68" s="1">
        <f t="shared" si="32"/>
        <v>0.84059997674944786</v>
      </c>
      <c r="BA68" s="1">
        <f t="shared" si="33"/>
        <v>0.16075795512643426</v>
      </c>
      <c r="BB68" s="1">
        <v>6</v>
      </c>
      <c r="BC68" s="1">
        <v>0.5</v>
      </c>
      <c r="BD68" s="1" t="s">
        <v>275</v>
      </c>
      <c r="BE68" s="1">
        <v>2</v>
      </c>
      <c r="BF68" s="1" t="b">
        <v>1</v>
      </c>
      <c r="BG68" s="1">
        <v>1657121411.81428</v>
      </c>
      <c r="BH68" s="1">
        <v>794.18353571428497</v>
      </c>
      <c r="BI68" s="1">
        <v>840.74142857142795</v>
      </c>
      <c r="BJ68" s="1">
        <v>15.303789285714201</v>
      </c>
      <c r="BK68" s="1">
        <v>13.142096428571399</v>
      </c>
      <c r="BL68" s="1">
        <v>800.65042857142805</v>
      </c>
      <c r="BM68" s="1">
        <v>15.4464821428571</v>
      </c>
      <c r="BN68" s="1">
        <v>500.00103571428502</v>
      </c>
      <c r="BO68" s="1">
        <v>74.084474999999998</v>
      </c>
      <c r="BP68" s="1">
        <v>9.9994128571428503E-2</v>
      </c>
      <c r="BQ68" s="1">
        <v>19.4884142857142</v>
      </c>
      <c r="BR68" s="1">
        <v>19.9885392857142</v>
      </c>
      <c r="BS68" s="1">
        <v>999.9</v>
      </c>
      <c r="BT68" s="1">
        <v>0</v>
      </c>
      <c r="BU68" s="1">
        <v>0</v>
      </c>
      <c r="BV68" s="1">
        <v>9994.5946428571406</v>
      </c>
      <c r="BW68" s="1">
        <v>0</v>
      </c>
      <c r="BX68" s="1">
        <v>1335.21392857142</v>
      </c>
      <c r="BY68" s="1">
        <v>-46.557885714285703</v>
      </c>
      <c r="BZ68" s="1">
        <v>806.52635714285702</v>
      </c>
      <c r="CA68" s="1">
        <v>851.93775000000005</v>
      </c>
      <c r="CB68" s="1">
        <v>2.1616949999999902</v>
      </c>
      <c r="CC68" s="1">
        <v>840.74142857142795</v>
      </c>
      <c r="CD68" s="1">
        <v>13.142096428571399</v>
      </c>
      <c r="CE68" s="1">
        <v>1.1337735714285699</v>
      </c>
      <c r="CF68" s="1">
        <v>0.97362528571428497</v>
      </c>
      <c r="CG68" s="1">
        <v>8.7592374999999993</v>
      </c>
      <c r="CH68" s="1">
        <v>6.5275560714285703</v>
      </c>
      <c r="CI68" s="1">
        <v>1999.9532142857099</v>
      </c>
      <c r="CJ68" s="1">
        <v>0.98000092857142795</v>
      </c>
      <c r="CK68" s="1">
        <v>1.9998871428571399E-2</v>
      </c>
      <c r="CL68" s="1">
        <v>0</v>
      </c>
      <c r="CM68" s="1">
        <v>2.27220357142857</v>
      </c>
      <c r="CN68" s="1">
        <v>0</v>
      </c>
      <c r="CO68" s="1">
        <v>12955.907142857101</v>
      </c>
      <c r="CP68" s="1">
        <v>16749.0821428571</v>
      </c>
      <c r="CQ68" s="1">
        <v>38.472892857142803</v>
      </c>
      <c r="CR68" s="1">
        <v>40.269857142857099</v>
      </c>
      <c r="CS68" s="1">
        <v>38.818964285714202</v>
      </c>
      <c r="CT68" s="1">
        <v>38.086821428571398</v>
      </c>
      <c r="CU68" s="1">
        <v>37.013142857142803</v>
      </c>
      <c r="CV68" s="1">
        <v>1959.9549999999999</v>
      </c>
      <c r="CW68" s="1">
        <v>39.997500000000002</v>
      </c>
      <c r="CX68" s="1">
        <v>0</v>
      </c>
      <c r="CY68" s="1">
        <v>1657121425.4000001</v>
      </c>
      <c r="CZ68" s="1">
        <v>0</v>
      </c>
      <c r="DA68" s="1">
        <v>1657119205.5999999</v>
      </c>
      <c r="DB68" s="3">
        <v>0.4120949074074074</v>
      </c>
      <c r="DC68" s="1">
        <v>1657119205.5999999</v>
      </c>
      <c r="DD68" s="1">
        <v>1657119202.0999999</v>
      </c>
      <c r="DE68" s="1">
        <v>2</v>
      </c>
      <c r="DF68" s="1">
        <v>0.621</v>
      </c>
      <c r="DG68" s="1">
        <v>-0.04</v>
      </c>
      <c r="DH68" s="1">
        <v>-4.3570000000000002</v>
      </c>
      <c r="DI68" s="1">
        <v>-0.13400000000000001</v>
      </c>
      <c r="DJ68" s="1">
        <v>420</v>
      </c>
      <c r="DK68" s="1">
        <v>16</v>
      </c>
      <c r="DL68" s="1">
        <v>0.22</v>
      </c>
      <c r="DM68" s="1">
        <v>0.08</v>
      </c>
      <c r="DN68" s="1">
        <v>-46.217567499999902</v>
      </c>
      <c r="DO68" s="1">
        <v>-5.7981624765477697</v>
      </c>
      <c r="DP68" s="1">
        <v>0.55964489472678003</v>
      </c>
      <c r="DQ68" s="1">
        <v>0</v>
      </c>
      <c r="DR68" s="1">
        <v>2.1688352499999999</v>
      </c>
      <c r="DS68" s="1">
        <v>-0.114233358348971</v>
      </c>
      <c r="DT68" s="1">
        <v>1.15310381118743E-2</v>
      </c>
      <c r="DU68" s="1">
        <v>0</v>
      </c>
      <c r="DV68" s="1">
        <v>0</v>
      </c>
      <c r="DW68" s="1">
        <v>2</v>
      </c>
      <c r="DX68" s="1" t="s">
        <v>292</v>
      </c>
      <c r="DY68" s="1">
        <v>2.9889800000000002</v>
      </c>
      <c r="DZ68" s="1">
        <v>2.7246800000000002</v>
      </c>
      <c r="EA68" s="1">
        <v>0.127526</v>
      </c>
      <c r="EB68" s="1">
        <v>0.13042200000000001</v>
      </c>
      <c r="EC68" s="1">
        <v>6.5426499999999999E-2</v>
      </c>
      <c r="ED68" s="1">
        <v>5.7369499999999997E-2</v>
      </c>
      <c r="EE68" s="1">
        <v>27936.5</v>
      </c>
      <c r="EF68" s="1">
        <v>27934.2</v>
      </c>
      <c r="EG68" s="1">
        <v>29722.9</v>
      </c>
      <c r="EH68" s="1">
        <v>29682.1</v>
      </c>
      <c r="EI68" s="1">
        <v>36831.4</v>
      </c>
      <c r="EJ68" s="1">
        <v>37198.199999999997</v>
      </c>
      <c r="EK68" s="1">
        <v>41886.300000000003</v>
      </c>
      <c r="EL68" s="1">
        <v>42273.1</v>
      </c>
      <c r="EM68" s="1">
        <v>1.9837199999999999</v>
      </c>
      <c r="EN68" s="1">
        <v>2.3210999999999999</v>
      </c>
      <c r="EO68" s="1">
        <v>6.3605599999999998E-2</v>
      </c>
      <c r="EP68" s="1">
        <v>0</v>
      </c>
      <c r="EQ68" s="1">
        <v>18.930499999999999</v>
      </c>
      <c r="ER68" s="1">
        <v>999.9</v>
      </c>
      <c r="ES68" s="1">
        <v>41.9</v>
      </c>
      <c r="ET68" s="1">
        <v>24.4</v>
      </c>
      <c r="EU68" s="1">
        <v>17.349699999999999</v>
      </c>
      <c r="EV68" s="1">
        <v>62.111899999999999</v>
      </c>
      <c r="EW68" s="1">
        <v>28.493600000000001</v>
      </c>
      <c r="EX68" s="1">
        <v>2</v>
      </c>
      <c r="EY68" s="1">
        <v>-0.48009400000000002</v>
      </c>
      <c r="EZ68" s="1">
        <v>3.2456399999999999</v>
      </c>
      <c r="FA68" s="1">
        <v>20.359400000000001</v>
      </c>
      <c r="FB68" s="1">
        <v>5.2196899999999999</v>
      </c>
      <c r="FC68" s="1">
        <v>12.0099</v>
      </c>
      <c r="FD68" s="1">
        <v>4.99125</v>
      </c>
      <c r="FE68" s="1">
        <v>3.2885</v>
      </c>
      <c r="FF68" s="1">
        <v>5098.8</v>
      </c>
      <c r="FG68" s="1">
        <v>9999</v>
      </c>
      <c r="FH68" s="1">
        <v>9999</v>
      </c>
      <c r="FI68" s="1">
        <v>86.5</v>
      </c>
      <c r="FJ68" s="1">
        <v>1.86707</v>
      </c>
      <c r="FK68" s="1">
        <v>1.86615</v>
      </c>
      <c r="FL68" s="1">
        <v>1.8656900000000001</v>
      </c>
      <c r="FM68" s="1">
        <v>1.86555</v>
      </c>
      <c r="FN68" s="1">
        <v>1.86737</v>
      </c>
      <c r="FO68" s="1">
        <v>1.8699600000000001</v>
      </c>
      <c r="FP68" s="1">
        <v>1.86859</v>
      </c>
      <c r="FQ68" s="1">
        <v>1.86998</v>
      </c>
      <c r="FR68" s="1">
        <v>0</v>
      </c>
      <c r="FS68" s="1">
        <v>0</v>
      </c>
      <c r="FT68" s="1">
        <v>0</v>
      </c>
      <c r="FU68" s="1">
        <v>0</v>
      </c>
      <c r="FV68" s="1">
        <v>0</v>
      </c>
      <c r="FW68" s="1" t="s">
        <v>276</v>
      </c>
      <c r="FX68" s="1" t="s">
        <v>277</v>
      </c>
      <c r="FY68" s="1" t="s">
        <v>277</v>
      </c>
      <c r="FZ68" s="1" t="s">
        <v>277</v>
      </c>
      <c r="GA68" s="1" t="s">
        <v>277</v>
      </c>
      <c r="GB68" s="1">
        <v>0</v>
      </c>
      <c r="GC68" s="1">
        <v>100</v>
      </c>
      <c r="GD68" s="1">
        <v>100</v>
      </c>
      <c r="GE68" s="1">
        <v>-6.6040000000000001</v>
      </c>
      <c r="GF68" s="1">
        <v>-0.14280000000000001</v>
      </c>
      <c r="GG68" s="1">
        <v>-1.7115635259145201</v>
      </c>
      <c r="GH68" s="1">
        <v>-6.6878451854120897E-3</v>
      </c>
      <c r="GI68" s="2">
        <v>1.21362754937797E-6</v>
      </c>
      <c r="GJ68" s="2">
        <v>-3.4841582711024898E-10</v>
      </c>
      <c r="GK68" s="1">
        <v>-0.26415922596868802</v>
      </c>
      <c r="GL68" s="1">
        <v>-3.2847856600420498E-3</v>
      </c>
      <c r="GM68" s="1">
        <v>1.0584623776091499E-3</v>
      </c>
      <c r="GN68" s="2">
        <v>-2.1797319391351001E-5</v>
      </c>
      <c r="GO68" s="1">
        <v>3</v>
      </c>
      <c r="GP68" s="1">
        <v>2464</v>
      </c>
      <c r="GQ68" s="1">
        <v>1</v>
      </c>
      <c r="GR68" s="1">
        <v>19</v>
      </c>
      <c r="GS68" s="1">
        <v>36.9</v>
      </c>
      <c r="GT68" s="1">
        <v>37</v>
      </c>
      <c r="GU68" s="1">
        <v>2.323</v>
      </c>
      <c r="GV68" s="1">
        <v>2.1777299999999999</v>
      </c>
      <c r="GW68" s="1">
        <v>1.94702</v>
      </c>
      <c r="GX68" s="1">
        <v>2.7990699999999999</v>
      </c>
      <c r="GY68" s="1">
        <v>2.19482</v>
      </c>
      <c r="GZ68" s="1">
        <v>2.2997999999999998</v>
      </c>
      <c r="HA68" s="1">
        <v>32.002400000000002</v>
      </c>
      <c r="HB68" s="1">
        <v>15.4717</v>
      </c>
      <c r="HC68" s="1">
        <v>18</v>
      </c>
      <c r="HD68" s="1">
        <v>449.24799999999999</v>
      </c>
      <c r="HE68" s="1">
        <v>697.524</v>
      </c>
      <c r="HF68" s="1">
        <v>14.0046</v>
      </c>
      <c r="HG68" s="1">
        <v>21.037199999999999</v>
      </c>
      <c r="HH68" s="1">
        <v>30.000499999999999</v>
      </c>
      <c r="HI68" s="1">
        <v>20.8523</v>
      </c>
      <c r="HJ68" s="1">
        <v>20.740100000000002</v>
      </c>
      <c r="HK68" s="1">
        <v>46.493899999999996</v>
      </c>
      <c r="HL68" s="1">
        <v>24.120100000000001</v>
      </c>
      <c r="HM68" s="1">
        <v>39.732700000000001</v>
      </c>
      <c r="HN68" s="1">
        <v>14.007899999999999</v>
      </c>
      <c r="HO68" s="1">
        <v>888.226</v>
      </c>
      <c r="HP68" s="1">
        <v>13.1539</v>
      </c>
      <c r="HQ68" s="1">
        <v>101.67</v>
      </c>
      <c r="HR68" s="1">
        <v>101.55</v>
      </c>
    </row>
    <row r="69" spans="1:226" x14ac:dyDescent="0.2">
      <c r="A69" s="1">
        <v>53</v>
      </c>
      <c r="B69" s="1">
        <v>1657121424.0999999</v>
      </c>
      <c r="C69" s="1">
        <v>321</v>
      </c>
      <c r="D69" s="1" t="s">
        <v>330</v>
      </c>
      <c r="E69" s="3">
        <v>0.43777777777777777</v>
      </c>
      <c r="F69" s="1">
        <v>5</v>
      </c>
      <c r="G69" s="1" t="s">
        <v>947</v>
      </c>
      <c r="H69" s="1" t="s">
        <v>274</v>
      </c>
      <c r="I69" s="1">
        <v>1657121416.26071</v>
      </c>
      <c r="J69" s="1">
        <f t="shared" si="0"/>
        <v>1.8247280920927252E-3</v>
      </c>
      <c r="K69" s="1">
        <f t="shared" si="1"/>
        <v>1.8247280920927251</v>
      </c>
      <c r="L69" s="1">
        <f t="shared" si="2"/>
        <v>21.233443012467085</v>
      </c>
      <c r="M69" s="1">
        <f t="shared" si="3"/>
        <v>808.63828571428496</v>
      </c>
      <c r="N69" s="1">
        <f t="shared" si="4"/>
        <v>481.60805882397989</v>
      </c>
      <c r="O69" s="1">
        <f t="shared" si="5"/>
        <v>35.727778896266855</v>
      </c>
      <c r="P69" s="1">
        <f t="shared" si="6"/>
        <v>59.988302416707242</v>
      </c>
      <c r="Q69" s="1">
        <f t="shared" si="7"/>
        <v>0.11204129057449033</v>
      </c>
      <c r="R69" s="1">
        <f t="shared" si="8"/>
        <v>2.4337190037033904</v>
      </c>
      <c r="S69" s="1">
        <f t="shared" si="9"/>
        <v>0.10925263160002786</v>
      </c>
      <c r="T69" s="1">
        <f t="shared" si="10"/>
        <v>6.852766363790487E-2</v>
      </c>
      <c r="U69" s="1">
        <f t="shared" si="11"/>
        <v>321.50746196990309</v>
      </c>
      <c r="V69" s="1">
        <f t="shared" si="12"/>
        <v>21.192320743530651</v>
      </c>
      <c r="W69" s="1">
        <f t="shared" si="13"/>
        <v>19.9881178571428</v>
      </c>
      <c r="X69" s="1">
        <f t="shared" si="14"/>
        <v>2.3448869952915432</v>
      </c>
      <c r="Y69" s="1">
        <f t="shared" si="15"/>
        <v>49.904583018620094</v>
      </c>
      <c r="Z69" s="1">
        <f t="shared" si="16"/>
        <v>1.1349261744678731</v>
      </c>
      <c r="AA69" s="1">
        <f t="shared" si="17"/>
        <v>2.2741922801848005</v>
      </c>
      <c r="AB69" s="1">
        <f t="shared" si="18"/>
        <v>1.2099608208236701</v>
      </c>
      <c r="AC69" s="1">
        <f t="shared" si="19"/>
        <v>-80.470508861289176</v>
      </c>
      <c r="AD69" s="1">
        <f t="shared" si="20"/>
        <v>-64.732210967589168</v>
      </c>
      <c r="AE69" s="1">
        <f t="shared" si="21"/>
        <v>-5.3335224444661957</v>
      </c>
      <c r="AF69" s="1">
        <f t="shared" si="22"/>
        <v>170.97121969655853</v>
      </c>
      <c r="AG69" s="1">
        <f t="shared" si="23"/>
        <v>37.760145920463131</v>
      </c>
      <c r="AH69" s="1">
        <f t="shared" si="24"/>
        <v>1.8263769028251247</v>
      </c>
      <c r="AI69" s="1">
        <f t="shared" si="25"/>
        <v>21.233443012467085</v>
      </c>
      <c r="AJ69" s="1">
        <v>884.55996046182702</v>
      </c>
      <c r="AK69" s="1">
        <v>845.47933939393897</v>
      </c>
      <c r="AL69" s="1">
        <v>3.3316322650756098</v>
      </c>
      <c r="AM69" s="1">
        <v>65.361685950020401</v>
      </c>
      <c r="AN69" s="1">
        <f t="shared" si="26"/>
        <v>1.8247280920927251</v>
      </c>
      <c r="AO69" s="1">
        <v>13.139093274971</v>
      </c>
      <c r="AP69" s="1">
        <v>15.2953418181818</v>
      </c>
      <c r="AQ69" s="2">
        <v>-1.5035316630101E-5</v>
      </c>
      <c r="AR69" s="1">
        <v>78.164141242065995</v>
      </c>
      <c r="AS69" s="1">
        <v>0</v>
      </c>
      <c r="AT69" s="1">
        <v>0</v>
      </c>
      <c r="AU69" s="1">
        <f t="shared" si="27"/>
        <v>1</v>
      </c>
      <c r="AV69" s="1">
        <f t="shared" si="28"/>
        <v>0</v>
      </c>
      <c r="AW69" s="1">
        <f t="shared" si="29"/>
        <v>40151.333535269383</v>
      </c>
      <c r="AX69" s="1">
        <f t="shared" si="30"/>
        <v>1999.9485714285699</v>
      </c>
      <c r="AY69" s="1">
        <f t="shared" si="31"/>
        <v>1681.1566289999487</v>
      </c>
      <c r="AZ69" s="1">
        <f t="shared" si="32"/>
        <v>0.84059992992674448</v>
      </c>
      <c r="BA69" s="1">
        <f t="shared" si="33"/>
        <v>0.16075786475861689</v>
      </c>
      <c r="BB69" s="1">
        <v>6</v>
      </c>
      <c r="BC69" s="1">
        <v>0.5</v>
      </c>
      <c r="BD69" s="1" t="s">
        <v>275</v>
      </c>
      <c r="BE69" s="1">
        <v>2</v>
      </c>
      <c r="BF69" s="1" t="b">
        <v>1</v>
      </c>
      <c r="BG69" s="1">
        <v>1657121416.26071</v>
      </c>
      <c r="BH69" s="1">
        <v>808.63828571428496</v>
      </c>
      <c r="BI69" s="1">
        <v>855.72260714285699</v>
      </c>
      <c r="BJ69" s="1">
        <v>15.2987285714285</v>
      </c>
      <c r="BK69" s="1">
        <v>13.1406107142857</v>
      </c>
      <c r="BL69" s="1">
        <v>815.18378571428502</v>
      </c>
      <c r="BM69" s="1">
        <v>15.4414892857142</v>
      </c>
      <c r="BN69" s="1">
        <v>500.00114285714199</v>
      </c>
      <c r="BO69" s="1">
        <v>74.084342857142801</v>
      </c>
      <c r="BP69" s="1">
        <v>0.100003192857142</v>
      </c>
      <c r="BQ69" s="1">
        <v>19.4947571428571</v>
      </c>
      <c r="BR69" s="1">
        <v>19.9881178571428</v>
      </c>
      <c r="BS69" s="1">
        <v>999.9</v>
      </c>
      <c r="BT69" s="1">
        <v>0</v>
      </c>
      <c r="BU69" s="1">
        <v>0</v>
      </c>
      <c r="BV69" s="1">
        <v>9992.8528571428506</v>
      </c>
      <c r="BW69" s="1">
        <v>0</v>
      </c>
      <c r="BX69" s="1">
        <v>1339.20642857142</v>
      </c>
      <c r="BY69" s="1">
        <v>-47.084260714285698</v>
      </c>
      <c r="BZ69" s="1">
        <v>821.20160714285703</v>
      </c>
      <c r="CA69" s="1">
        <v>867.11703571428495</v>
      </c>
      <c r="CB69" s="1">
        <v>2.1581128571428501</v>
      </c>
      <c r="CC69" s="1">
        <v>855.72260714285699</v>
      </c>
      <c r="CD69" s="1">
        <v>13.1406107142857</v>
      </c>
      <c r="CE69" s="1">
        <v>1.1333957142857101</v>
      </c>
      <c r="CF69" s="1">
        <v>0.97351367857142801</v>
      </c>
      <c r="CG69" s="1">
        <v>8.7543175000000009</v>
      </c>
      <c r="CH69" s="1">
        <v>6.5258903571428499</v>
      </c>
      <c r="CI69" s="1">
        <v>1999.9485714285699</v>
      </c>
      <c r="CJ69" s="1">
        <v>0.98000199999999904</v>
      </c>
      <c r="CK69" s="1">
        <v>1.9997799999999899E-2</v>
      </c>
      <c r="CL69" s="1">
        <v>0</v>
      </c>
      <c r="CM69" s="1">
        <v>2.2566928571428502</v>
      </c>
      <c r="CN69" s="1">
        <v>0</v>
      </c>
      <c r="CO69" s="1">
        <v>12955.7928571428</v>
      </c>
      <c r="CP69" s="1">
        <v>16749.05</v>
      </c>
      <c r="CQ69" s="1">
        <v>38.551035714285703</v>
      </c>
      <c r="CR69" s="1">
        <v>40.347964285714198</v>
      </c>
      <c r="CS69" s="1">
        <v>38.892642857142803</v>
      </c>
      <c r="CT69" s="1">
        <v>38.173821428571401</v>
      </c>
      <c r="CU69" s="1">
        <v>37.080142857142803</v>
      </c>
      <c r="CV69" s="1">
        <v>1959.9535714285701</v>
      </c>
      <c r="CW69" s="1">
        <v>39.994285714285702</v>
      </c>
      <c r="CX69" s="1">
        <v>0</v>
      </c>
      <c r="CY69" s="1">
        <v>1657121430.2</v>
      </c>
      <c r="CZ69" s="1">
        <v>0</v>
      </c>
      <c r="DA69" s="1">
        <v>1657119205.5999999</v>
      </c>
      <c r="DB69" s="3">
        <v>0.4120949074074074</v>
      </c>
      <c r="DC69" s="1">
        <v>1657119205.5999999</v>
      </c>
      <c r="DD69" s="1">
        <v>1657119202.0999999</v>
      </c>
      <c r="DE69" s="1">
        <v>2</v>
      </c>
      <c r="DF69" s="1">
        <v>0.621</v>
      </c>
      <c r="DG69" s="1">
        <v>-0.04</v>
      </c>
      <c r="DH69" s="1">
        <v>-4.3570000000000002</v>
      </c>
      <c r="DI69" s="1">
        <v>-0.13400000000000001</v>
      </c>
      <c r="DJ69" s="1">
        <v>420</v>
      </c>
      <c r="DK69" s="1">
        <v>16</v>
      </c>
      <c r="DL69" s="1">
        <v>0.22</v>
      </c>
      <c r="DM69" s="1">
        <v>0.08</v>
      </c>
      <c r="DN69" s="1">
        <v>-46.790926829268201</v>
      </c>
      <c r="DO69" s="1">
        <v>-6.9103756097561</v>
      </c>
      <c r="DP69" s="1">
        <v>0.68552700824714996</v>
      </c>
      <c r="DQ69" s="1">
        <v>0</v>
      </c>
      <c r="DR69" s="1">
        <v>2.1611073170731698</v>
      </c>
      <c r="DS69" s="1">
        <v>-5.5302229965159697E-2</v>
      </c>
      <c r="DT69" s="1">
        <v>6.0081834535622904E-3</v>
      </c>
      <c r="DU69" s="1">
        <v>1</v>
      </c>
      <c r="DV69" s="1">
        <v>1</v>
      </c>
      <c r="DW69" s="1">
        <v>2</v>
      </c>
      <c r="DX69" s="4">
        <v>44563</v>
      </c>
      <c r="DY69" s="1">
        <v>2.9889999999999999</v>
      </c>
      <c r="DZ69" s="1">
        <v>2.7246700000000001</v>
      </c>
      <c r="EA69" s="1">
        <v>0.12904299999999999</v>
      </c>
      <c r="EB69" s="1">
        <v>0.13192200000000001</v>
      </c>
      <c r="EC69" s="1">
        <v>6.54256E-2</v>
      </c>
      <c r="ED69" s="1">
        <v>5.7370900000000002E-2</v>
      </c>
      <c r="EE69" s="1">
        <v>27887.3</v>
      </c>
      <c r="EF69" s="1">
        <v>27886.3</v>
      </c>
      <c r="EG69" s="1">
        <v>29722.2</v>
      </c>
      <c r="EH69" s="1">
        <v>29682.400000000001</v>
      </c>
      <c r="EI69" s="1">
        <v>36830.6</v>
      </c>
      <c r="EJ69" s="1">
        <v>37198.300000000003</v>
      </c>
      <c r="EK69" s="1">
        <v>41885.199999999997</v>
      </c>
      <c r="EL69" s="1">
        <v>42273.3</v>
      </c>
      <c r="EM69" s="1">
        <v>1.9838199999999999</v>
      </c>
      <c r="EN69" s="1">
        <v>2.3210000000000002</v>
      </c>
      <c r="EO69" s="1">
        <v>6.3769500000000007E-2</v>
      </c>
      <c r="EP69" s="1">
        <v>0</v>
      </c>
      <c r="EQ69" s="1">
        <v>18.930499999999999</v>
      </c>
      <c r="ER69" s="1">
        <v>999.9</v>
      </c>
      <c r="ES69" s="1">
        <v>41.9</v>
      </c>
      <c r="ET69" s="1">
        <v>24.4</v>
      </c>
      <c r="EU69" s="1">
        <v>17.349499999999999</v>
      </c>
      <c r="EV69" s="1">
        <v>62.361899999999999</v>
      </c>
      <c r="EW69" s="1">
        <v>28.445499999999999</v>
      </c>
      <c r="EX69" s="1">
        <v>2</v>
      </c>
      <c r="EY69" s="1">
        <v>-0.47973100000000002</v>
      </c>
      <c r="EZ69" s="1">
        <v>3.2419799999999999</v>
      </c>
      <c r="FA69" s="1">
        <v>20.359200000000001</v>
      </c>
      <c r="FB69" s="1">
        <v>5.2201399999999998</v>
      </c>
      <c r="FC69" s="1">
        <v>12.0099</v>
      </c>
      <c r="FD69" s="1">
        <v>4.99125</v>
      </c>
      <c r="FE69" s="1">
        <v>3.2884500000000001</v>
      </c>
      <c r="FF69" s="1">
        <v>5099</v>
      </c>
      <c r="FG69" s="1">
        <v>9999</v>
      </c>
      <c r="FH69" s="1">
        <v>9999</v>
      </c>
      <c r="FI69" s="1">
        <v>86.5</v>
      </c>
      <c r="FJ69" s="1">
        <v>1.86707</v>
      </c>
      <c r="FK69" s="1">
        <v>1.86615</v>
      </c>
      <c r="FL69" s="1">
        <v>1.8656900000000001</v>
      </c>
      <c r="FM69" s="1">
        <v>1.8655600000000001</v>
      </c>
      <c r="FN69" s="1">
        <v>1.86737</v>
      </c>
      <c r="FO69" s="1">
        <v>1.8699699999999999</v>
      </c>
      <c r="FP69" s="1">
        <v>1.8685799999999999</v>
      </c>
      <c r="FQ69" s="1">
        <v>1.8699600000000001</v>
      </c>
      <c r="FR69" s="1">
        <v>0</v>
      </c>
      <c r="FS69" s="1">
        <v>0</v>
      </c>
      <c r="FT69" s="1">
        <v>0</v>
      </c>
      <c r="FU69" s="1">
        <v>0</v>
      </c>
      <c r="FV69" s="1">
        <v>0</v>
      </c>
      <c r="FW69" s="1" t="s">
        <v>276</v>
      </c>
      <c r="FX69" s="1" t="s">
        <v>277</v>
      </c>
      <c r="FY69" s="1" t="s">
        <v>277</v>
      </c>
      <c r="FZ69" s="1" t="s">
        <v>277</v>
      </c>
      <c r="GA69" s="1" t="s">
        <v>277</v>
      </c>
      <c r="GB69" s="1">
        <v>0</v>
      </c>
      <c r="GC69" s="1">
        <v>100</v>
      </c>
      <c r="GD69" s="1">
        <v>100</v>
      </c>
      <c r="GE69" s="1">
        <v>-6.6849999999999996</v>
      </c>
      <c r="GF69" s="1">
        <v>-0.14280000000000001</v>
      </c>
      <c r="GG69" s="1">
        <v>-1.7115635259145201</v>
      </c>
      <c r="GH69" s="1">
        <v>-6.6878451854120897E-3</v>
      </c>
      <c r="GI69" s="2">
        <v>1.21362754937797E-6</v>
      </c>
      <c r="GJ69" s="2">
        <v>-3.4841582711024898E-10</v>
      </c>
      <c r="GK69" s="1">
        <v>-0.26415922596868802</v>
      </c>
      <c r="GL69" s="1">
        <v>-3.2847856600420498E-3</v>
      </c>
      <c r="GM69" s="1">
        <v>1.0584623776091499E-3</v>
      </c>
      <c r="GN69" s="2">
        <v>-2.1797319391351001E-5</v>
      </c>
      <c r="GO69" s="1">
        <v>3</v>
      </c>
      <c r="GP69" s="1">
        <v>2464</v>
      </c>
      <c r="GQ69" s="1">
        <v>1</v>
      </c>
      <c r="GR69" s="1">
        <v>19</v>
      </c>
      <c r="GS69" s="1">
        <v>37</v>
      </c>
      <c r="GT69" s="1">
        <v>37</v>
      </c>
      <c r="GU69" s="1">
        <v>2.3535200000000001</v>
      </c>
      <c r="GV69" s="1">
        <v>2.1752899999999999</v>
      </c>
      <c r="GW69" s="1">
        <v>1.94702</v>
      </c>
      <c r="GX69" s="1">
        <v>2.8002899999999999</v>
      </c>
      <c r="GY69" s="1">
        <v>2.19482</v>
      </c>
      <c r="GZ69" s="1">
        <v>2.3083499999999999</v>
      </c>
      <c r="HA69" s="1">
        <v>32.002400000000002</v>
      </c>
      <c r="HB69" s="1">
        <v>15.462899999999999</v>
      </c>
      <c r="HC69" s="1">
        <v>18</v>
      </c>
      <c r="HD69" s="1">
        <v>449.358</v>
      </c>
      <c r="HE69" s="1">
        <v>697.51400000000001</v>
      </c>
      <c r="HF69" s="1">
        <v>14.010199999999999</v>
      </c>
      <c r="HG69" s="1">
        <v>21.043500000000002</v>
      </c>
      <c r="HH69" s="1">
        <v>30.000499999999999</v>
      </c>
      <c r="HI69" s="1">
        <v>20.858599999999999</v>
      </c>
      <c r="HJ69" s="1">
        <v>20.7454</v>
      </c>
      <c r="HK69" s="1">
        <v>47.088299999999997</v>
      </c>
      <c r="HL69" s="1">
        <v>24.120100000000001</v>
      </c>
      <c r="HM69" s="1">
        <v>39.732700000000001</v>
      </c>
      <c r="HN69" s="1">
        <v>14.0182</v>
      </c>
      <c r="HO69" s="1">
        <v>908.26</v>
      </c>
      <c r="HP69" s="1">
        <v>13.1539</v>
      </c>
      <c r="HQ69" s="1">
        <v>101.667</v>
      </c>
      <c r="HR69" s="1">
        <v>101.551</v>
      </c>
    </row>
    <row r="70" spans="1:226" x14ac:dyDescent="0.2">
      <c r="A70" s="1">
        <v>54</v>
      </c>
      <c r="B70" s="1">
        <v>1657121429.5999999</v>
      </c>
      <c r="C70" s="1">
        <v>326.5</v>
      </c>
      <c r="D70" s="1" t="s">
        <v>331</v>
      </c>
      <c r="E70" s="3">
        <v>0.43783564814814818</v>
      </c>
      <c r="F70" s="1">
        <v>5</v>
      </c>
      <c r="G70" s="1" t="s">
        <v>948</v>
      </c>
      <c r="H70" s="1" t="s">
        <v>274</v>
      </c>
      <c r="I70" s="1">
        <v>1657121421.83214</v>
      </c>
      <c r="J70" s="1">
        <f t="shared" si="0"/>
        <v>1.825731727994813E-3</v>
      </c>
      <c r="K70" s="1">
        <f t="shared" si="1"/>
        <v>1.8257317279948131</v>
      </c>
      <c r="L70" s="1">
        <f t="shared" si="2"/>
        <v>21.66520828106006</v>
      </c>
      <c r="M70" s="1">
        <f t="shared" si="3"/>
        <v>826.78075000000001</v>
      </c>
      <c r="N70" s="1">
        <f t="shared" si="4"/>
        <v>493.17547215765507</v>
      </c>
      <c r="O70" s="1">
        <f t="shared" si="5"/>
        <v>36.586206983236757</v>
      </c>
      <c r="P70" s="1">
        <f t="shared" si="6"/>
        <v>61.334704090040383</v>
      </c>
      <c r="Q70" s="1">
        <f t="shared" si="7"/>
        <v>0.11208533442885432</v>
      </c>
      <c r="R70" s="1">
        <f t="shared" si="8"/>
        <v>2.4345469684064058</v>
      </c>
      <c r="S70" s="1">
        <f t="shared" si="9"/>
        <v>0.10929543565429699</v>
      </c>
      <c r="T70" s="1">
        <f t="shared" si="10"/>
        <v>6.8554524695040114E-2</v>
      </c>
      <c r="U70" s="1">
        <f t="shared" si="11"/>
        <v>321.5115871841034</v>
      </c>
      <c r="V70" s="1">
        <f t="shared" si="12"/>
        <v>21.198538228713399</v>
      </c>
      <c r="W70" s="1">
        <f t="shared" si="13"/>
        <v>19.988135714285701</v>
      </c>
      <c r="X70" s="1">
        <f t="shared" si="14"/>
        <v>2.3448895885340812</v>
      </c>
      <c r="Y70" s="1">
        <f t="shared" si="15"/>
        <v>49.873911416018416</v>
      </c>
      <c r="Z70" s="1">
        <f t="shared" si="16"/>
        <v>1.1347253333919733</v>
      </c>
      <c r="AA70" s="1">
        <f t="shared" si="17"/>
        <v>2.2751881718816307</v>
      </c>
      <c r="AB70" s="1">
        <f t="shared" si="18"/>
        <v>1.2101642551421079</v>
      </c>
      <c r="AC70" s="1">
        <f t="shared" si="19"/>
        <v>-80.514769204571252</v>
      </c>
      <c r="AD70" s="1">
        <f t="shared" si="20"/>
        <v>-63.832192869250868</v>
      </c>
      <c r="AE70" s="1">
        <f t="shared" si="21"/>
        <v>-5.257768130846352</v>
      </c>
      <c r="AF70" s="1">
        <f t="shared" si="22"/>
        <v>171.90685697943496</v>
      </c>
      <c r="AG70" s="1">
        <f t="shared" si="23"/>
        <v>38.225851486480124</v>
      </c>
      <c r="AH70" s="1">
        <f t="shared" si="24"/>
        <v>1.82474042985568</v>
      </c>
      <c r="AI70" s="1">
        <f t="shared" si="25"/>
        <v>21.66520828106006</v>
      </c>
      <c r="AJ70" s="1">
        <v>903.18416483705698</v>
      </c>
      <c r="AK70" s="1">
        <v>863.69269696969695</v>
      </c>
      <c r="AL70" s="1">
        <v>3.3028473118683199</v>
      </c>
      <c r="AM70" s="1">
        <v>65.361685950020401</v>
      </c>
      <c r="AN70" s="1">
        <f t="shared" si="26"/>
        <v>1.8257317279948131</v>
      </c>
      <c r="AO70" s="1">
        <v>13.1395443480118</v>
      </c>
      <c r="AP70" s="1">
        <v>15.297118181818099</v>
      </c>
      <c r="AQ70" s="2">
        <v>-3.7844014802758803E-5</v>
      </c>
      <c r="AR70" s="1">
        <v>78.164141242065995</v>
      </c>
      <c r="AS70" s="1">
        <v>0</v>
      </c>
      <c r="AT70" s="1">
        <v>0</v>
      </c>
      <c r="AU70" s="1">
        <f t="shared" si="27"/>
        <v>1</v>
      </c>
      <c r="AV70" s="1">
        <f t="shared" si="28"/>
        <v>0</v>
      </c>
      <c r="AW70" s="1">
        <f t="shared" si="29"/>
        <v>40171.247387101015</v>
      </c>
      <c r="AX70" s="1">
        <f t="shared" si="30"/>
        <v>1999.97571428571</v>
      </c>
      <c r="AY70" s="1">
        <f t="shared" si="31"/>
        <v>1681.1793218570451</v>
      </c>
      <c r="AZ70" s="1">
        <f t="shared" si="32"/>
        <v>0.84059986821263843</v>
      </c>
      <c r="BA70" s="1">
        <f t="shared" si="33"/>
        <v>0.16075774565039208</v>
      </c>
      <c r="BB70" s="1">
        <v>6</v>
      </c>
      <c r="BC70" s="1">
        <v>0.5</v>
      </c>
      <c r="BD70" s="1" t="s">
        <v>275</v>
      </c>
      <c r="BE70" s="1">
        <v>2</v>
      </c>
      <c r="BF70" s="1" t="b">
        <v>1</v>
      </c>
      <c r="BG70" s="1">
        <v>1657121421.83214</v>
      </c>
      <c r="BH70" s="1">
        <v>826.78075000000001</v>
      </c>
      <c r="BI70" s="1">
        <v>874.46282142857103</v>
      </c>
      <c r="BJ70" s="1">
        <v>15.2958928571428</v>
      </c>
      <c r="BK70" s="1">
        <v>13.139667857142801</v>
      </c>
      <c r="BL70" s="1">
        <v>833.424714285714</v>
      </c>
      <c r="BM70" s="1">
        <v>15.438692857142801</v>
      </c>
      <c r="BN70" s="1">
        <v>499.99310714285701</v>
      </c>
      <c r="BO70" s="1">
        <v>74.0849821428571</v>
      </c>
      <c r="BP70" s="1">
        <v>9.99865928571428E-2</v>
      </c>
      <c r="BQ70" s="1">
        <v>19.501799999999999</v>
      </c>
      <c r="BR70" s="1">
        <v>19.988135714285701</v>
      </c>
      <c r="BS70" s="1">
        <v>999.9</v>
      </c>
      <c r="BT70" s="1">
        <v>0</v>
      </c>
      <c r="BU70" s="1">
        <v>0</v>
      </c>
      <c r="BV70" s="1">
        <v>9998.1807142857106</v>
      </c>
      <c r="BW70" s="1">
        <v>0</v>
      </c>
      <c r="BX70" s="1">
        <v>1341.7342857142801</v>
      </c>
      <c r="BY70" s="1">
        <v>-47.681982142857102</v>
      </c>
      <c r="BZ70" s="1">
        <v>839.62360714285705</v>
      </c>
      <c r="CA70" s="1">
        <v>886.10589285714195</v>
      </c>
      <c r="CB70" s="1">
        <v>2.1562092857142798</v>
      </c>
      <c r="CC70" s="1">
        <v>874.46282142857103</v>
      </c>
      <c r="CD70" s="1">
        <v>13.139667857142801</v>
      </c>
      <c r="CE70" s="1">
        <v>1.1331953571428499</v>
      </c>
      <c r="CF70" s="1">
        <v>0.97345274999999998</v>
      </c>
      <c r="CG70" s="1">
        <v>8.7517007142857093</v>
      </c>
      <c r="CH70" s="1">
        <v>6.5249810714285701</v>
      </c>
      <c r="CI70" s="1">
        <v>1999.97571428571</v>
      </c>
      <c r="CJ70" s="1">
        <v>0.98000349999999903</v>
      </c>
      <c r="CK70" s="1">
        <v>1.9996299999999901E-2</v>
      </c>
      <c r="CL70" s="1">
        <v>0</v>
      </c>
      <c r="CM70" s="1">
        <v>2.2276642857142801</v>
      </c>
      <c r="CN70" s="1">
        <v>0</v>
      </c>
      <c r="CO70" s="1">
        <v>12955.828571428499</v>
      </c>
      <c r="CP70" s="1">
        <v>16749.285714285699</v>
      </c>
      <c r="CQ70" s="1">
        <v>38.655999999999899</v>
      </c>
      <c r="CR70" s="1">
        <v>40.439464285714202</v>
      </c>
      <c r="CS70" s="1">
        <v>38.988607142857099</v>
      </c>
      <c r="CT70" s="1">
        <v>38.278785714285704</v>
      </c>
      <c r="CU70" s="1">
        <v>37.1671428571428</v>
      </c>
      <c r="CV70" s="1">
        <v>1959.9842857142801</v>
      </c>
      <c r="CW70" s="1">
        <v>39.990714285714198</v>
      </c>
      <c r="CX70" s="1">
        <v>0</v>
      </c>
      <c r="CY70" s="1">
        <v>1657121435.5999999</v>
      </c>
      <c r="CZ70" s="1">
        <v>0</v>
      </c>
      <c r="DA70" s="1">
        <v>1657119205.5999999</v>
      </c>
      <c r="DB70" s="3">
        <v>0.4120949074074074</v>
      </c>
      <c r="DC70" s="1">
        <v>1657119205.5999999</v>
      </c>
      <c r="DD70" s="1">
        <v>1657119202.0999999</v>
      </c>
      <c r="DE70" s="1">
        <v>2</v>
      </c>
      <c r="DF70" s="1">
        <v>0.621</v>
      </c>
      <c r="DG70" s="1">
        <v>-0.04</v>
      </c>
      <c r="DH70" s="1">
        <v>-4.3570000000000002</v>
      </c>
      <c r="DI70" s="1">
        <v>-0.13400000000000001</v>
      </c>
      <c r="DJ70" s="1">
        <v>420</v>
      </c>
      <c r="DK70" s="1">
        <v>16</v>
      </c>
      <c r="DL70" s="1">
        <v>0.22</v>
      </c>
      <c r="DM70" s="1">
        <v>0.08</v>
      </c>
      <c r="DN70" s="1">
        <v>-47.405799999999999</v>
      </c>
      <c r="DO70" s="1">
        <v>-6.62569305816133</v>
      </c>
      <c r="DP70" s="1">
        <v>0.64345531585340099</v>
      </c>
      <c r="DQ70" s="1">
        <v>0</v>
      </c>
      <c r="DR70" s="1">
        <v>2.1573834999999901</v>
      </c>
      <c r="DS70" s="1">
        <v>-1.8064390243904799E-2</v>
      </c>
      <c r="DT70" s="1">
        <v>2.2793480975928002E-3</v>
      </c>
      <c r="DU70" s="1">
        <v>1</v>
      </c>
      <c r="DV70" s="1">
        <v>1</v>
      </c>
      <c r="DW70" s="1">
        <v>2</v>
      </c>
      <c r="DX70" s="4">
        <v>44563</v>
      </c>
      <c r="DY70" s="1">
        <v>2.9890400000000001</v>
      </c>
      <c r="DZ70" s="1">
        <v>2.7248700000000001</v>
      </c>
      <c r="EA70" s="1">
        <v>0.13086800000000001</v>
      </c>
      <c r="EB70" s="1">
        <v>0.13372700000000001</v>
      </c>
      <c r="EC70" s="1">
        <v>6.5428700000000006E-2</v>
      </c>
      <c r="ED70" s="1">
        <v>5.7369999999999997E-2</v>
      </c>
      <c r="EE70" s="1">
        <v>27829.200000000001</v>
      </c>
      <c r="EF70" s="1">
        <v>27828.2</v>
      </c>
      <c r="EG70" s="1">
        <v>29722.5</v>
      </c>
      <c r="EH70" s="1">
        <v>29682.1</v>
      </c>
      <c r="EI70" s="1">
        <v>36830.9</v>
      </c>
      <c r="EJ70" s="1">
        <v>37198.199999999997</v>
      </c>
      <c r="EK70" s="1">
        <v>41885.699999999997</v>
      </c>
      <c r="EL70" s="1">
        <v>42273.1</v>
      </c>
      <c r="EM70" s="1">
        <v>1.9834700000000001</v>
      </c>
      <c r="EN70" s="1">
        <v>2.3207</v>
      </c>
      <c r="EO70" s="1">
        <v>6.3523700000000002E-2</v>
      </c>
      <c r="EP70" s="1">
        <v>0</v>
      </c>
      <c r="EQ70" s="1">
        <v>18.930499999999999</v>
      </c>
      <c r="ER70" s="1">
        <v>999.9</v>
      </c>
      <c r="ES70" s="1">
        <v>41.9</v>
      </c>
      <c r="ET70" s="1">
        <v>24.4</v>
      </c>
      <c r="EU70" s="1">
        <v>17.349799999999998</v>
      </c>
      <c r="EV70" s="1">
        <v>62.251899999999999</v>
      </c>
      <c r="EW70" s="1">
        <v>28.465499999999999</v>
      </c>
      <c r="EX70" s="1">
        <v>2</v>
      </c>
      <c r="EY70" s="1">
        <v>-0.47950700000000002</v>
      </c>
      <c r="EZ70" s="1">
        <v>3.2250800000000002</v>
      </c>
      <c r="FA70" s="1">
        <v>20.3596</v>
      </c>
      <c r="FB70" s="1">
        <v>5.2204300000000003</v>
      </c>
      <c r="FC70" s="1">
        <v>12.0099</v>
      </c>
      <c r="FD70" s="1">
        <v>4.9916999999999998</v>
      </c>
      <c r="FE70" s="1">
        <v>3.2886500000000001</v>
      </c>
      <c r="FF70" s="1">
        <v>5099</v>
      </c>
      <c r="FG70" s="1">
        <v>9999</v>
      </c>
      <c r="FH70" s="1">
        <v>9999</v>
      </c>
      <c r="FI70" s="1">
        <v>86.5</v>
      </c>
      <c r="FJ70" s="1">
        <v>1.86707</v>
      </c>
      <c r="FK70" s="1">
        <v>1.86615</v>
      </c>
      <c r="FL70" s="1">
        <v>1.8656900000000001</v>
      </c>
      <c r="FM70" s="1">
        <v>1.8655600000000001</v>
      </c>
      <c r="FN70" s="1">
        <v>1.86737</v>
      </c>
      <c r="FO70" s="1">
        <v>1.8699600000000001</v>
      </c>
      <c r="FP70" s="1">
        <v>1.86859</v>
      </c>
      <c r="FQ70" s="1">
        <v>1.86999</v>
      </c>
      <c r="FR70" s="1">
        <v>0</v>
      </c>
      <c r="FS70" s="1">
        <v>0</v>
      </c>
      <c r="FT70" s="1">
        <v>0</v>
      </c>
      <c r="FU70" s="1">
        <v>0</v>
      </c>
      <c r="FV70" s="1">
        <v>0</v>
      </c>
      <c r="FW70" s="1" t="s">
        <v>276</v>
      </c>
      <c r="FX70" s="1" t="s">
        <v>277</v>
      </c>
      <c r="FY70" s="1" t="s">
        <v>277</v>
      </c>
      <c r="FZ70" s="1" t="s">
        <v>277</v>
      </c>
      <c r="GA70" s="1" t="s">
        <v>277</v>
      </c>
      <c r="GB70" s="1">
        <v>0</v>
      </c>
      <c r="GC70" s="1">
        <v>100</v>
      </c>
      <c r="GD70" s="1">
        <v>100</v>
      </c>
      <c r="GE70" s="1">
        <v>-6.7809999999999997</v>
      </c>
      <c r="GF70" s="1">
        <v>-0.14280000000000001</v>
      </c>
      <c r="GG70" s="1">
        <v>-1.7115635259145201</v>
      </c>
      <c r="GH70" s="1">
        <v>-6.6878451854120897E-3</v>
      </c>
      <c r="GI70" s="2">
        <v>1.21362754937797E-6</v>
      </c>
      <c r="GJ70" s="2">
        <v>-3.4841582711024898E-10</v>
      </c>
      <c r="GK70" s="1">
        <v>-0.26415922596868802</v>
      </c>
      <c r="GL70" s="1">
        <v>-3.2847856600420498E-3</v>
      </c>
      <c r="GM70" s="1">
        <v>1.0584623776091499E-3</v>
      </c>
      <c r="GN70" s="2">
        <v>-2.1797319391351001E-5</v>
      </c>
      <c r="GO70" s="1">
        <v>3</v>
      </c>
      <c r="GP70" s="1">
        <v>2464</v>
      </c>
      <c r="GQ70" s="1">
        <v>1</v>
      </c>
      <c r="GR70" s="1">
        <v>19</v>
      </c>
      <c r="GS70" s="1">
        <v>37.1</v>
      </c>
      <c r="GT70" s="1">
        <v>37.1</v>
      </c>
      <c r="GU70" s="1">
        <v>2.3913600000000002</v>
      </c>
      <c r="GV70" s="1">
        <v>2.18018</v>
      </c>
      <c r="GW70" s="1">
        <v>1.94702</v>
      </c>
      <c r="GX70" s="1">
        <v>2.7990699999999999</v>
      </c>
      <c r="GY70" s="1">
        <v>2.19482</v>
      </c>
      <c r="GZ70" s="1">
        <v>2.2900399999999999</v>
      </c>
      <c r="HA70" s="1">
        <v>32.002400000000002</v>
      </c>
      <c r="HB70" s="1">
        <v>15.462899999999999</v>
      </c>
      <c r="HC70" s="1">
        <v>18</v>
      </c>
      <c r="HD70" s="1">
        <v>449.22899999999998</v>
      </c>
      <c r="HE70" s="1">
        <v>697.37800000000004</v>
      </c>
      <c r="HF70" s="1">
        <v>14.020899999999999</v>
      </c>
      <c r="HG70" s="1">
        <v>21.051400000000001</v>
      </c>
      <c r="HH70" s="1">
        <v>30.000299999999999</v>
      </c>
      <c r="HI70" s="1">
        <v>20.866399999999999</v>
      </c>
      <c r="HJ70" s="1">
        <v>20.754100000000001</v>
      </c>
      <c r="HK70" s="1">
        <v>47.862900000000003</v>
      </c>
      <c r="HL70" s="1">
        <v>24.120100000000001</v>
      </c>
      <c r="HM70" s="1">
        <v>39.732700000000001</v>
      </c>
      <c r="HN70" s="1">
        <v>14.027200000000001</v>
      </c>
      <c r="HO70" s="1">
        <v>921.62300000000005</v>
      </c>
      <c r="HP70" s="1">
        <v>13.1539</v>
      </c>
      <c r="HQ70" s="1">
        <v>101.669</v>
      </c>
      <c r="HR70" s="1">
        <v>101.55</v>
      </c>
    </row>
    <row r="71" spans="1:226" x14ac:dyDescent="0.2">
      <c r="A71" s="1">
        <v>55</v>
      </c>
      <c r="B71" s="1">
        <v>1657121434.0999999</v>
      </c>
      <c r="C71" s="1">
        <v>331</v>
      </c>
      <c r="D71" s="1" t="s">
        <v>332</v>
      </c>
      <c r="E71" s="3">
        <v>0.43789351851851849</v>
      </c>
      <c r="F71" s="1">
        <v>5</v>
      </c>
      <c r="G71" s="1" t="s">
        <v>949</v>
      </c>
      <c r="H71" s="1" t="s">
        <v>274</v>
      </c>
      <c r="I71" s="1">
        <v>1657121426.2785699</v>
      </c>
      <c r="J71" s="1">
        <f t="shared" si="0"/>
        <v>1.828277661774705E-3</v>
      </c>
      <c r="K71" s="1">
        <f t="shared" si="1"/>
        <v>1.828277661774705</v>
      </c>
      <c r="L71" s="1">
        <f t="shared" si="2"/>
        <v>21.866799172041439</v>
      </c>
      <c r="M71" s="1">
        <f t="shared" si="3"/>
        <v>841.27542857142805</v>
      </c>
      <c r="N71" s="1">
        <f t="shared" si="4"/>
        <v>504.91292726408881</v>
      </c>
      <c r="O71" s="1">
        <f t="shared" si="5"/>
        <v>37.456939136402269</v>
      </c>
      <c r="P71" s="1">
        <f t="shared" si="6"/>
        <v>62.409973726952991</v>
      </c>
      <c r="Q71" s="1">
        <f t="shared" si="7"/>
        <v>0.11227430912301742</v>
      </c>
      <c r="R71" s="1">
        <f t="shared" si="8"/>
        <v>2.4354590124442912</v>
      </c>
      <c r="S71" s="1">
        <f t="shared" si="9"/>
        <v>0.10947614158334563</v>
      </c>
      <c r="T71" s="1">
        <f t="shared" si="10"/>
        <v>6.8668184271512056E-2</v>
      </c>
      <c r="U71" s="1">
        <f t="shared" si="11"/>
        <v>321.50968467856995</v>
      </c>
      <c r="V71" s="1">
        <f t="shared" si="12"/>
        <v>21.201566618052578</v>
      </c>
      <c r="W71" s="1">
        <f t="shared" si="13"/>
        <v>19.9862964285714</v>
      </c>
      <c r="X71" s="1">
        <f t="shared" si="14"/>
        <v>2.3446224977536896</v>
      </c>
      <c r="Y71" s="1">
        <f t="shared" si="15"/>
        <v>49.862136475102638</v>
      </c>
      <c r="Z71" s="1">
        <f t="shared" si="16"/>
        <v>1.134769523638538</v>
      </c>
      <c r="AA71" s="1">
        <f t="shared" si="17"/>
        <v>2.2758140823050286</v>
      </c>
      <c r="AB71" s="1">
        <f t="shared" si="18"/>
        <v>1.2098529741151516</v>
      </c>
      <c r="AC71" s="1">
        <f t="shared" si="19"/>
        <v>-80.627044884264492</v>
      </c>
      <c r="AD71" s="1">
        <f t="shared" si="20"/>
        <v>-63.033602418600758</v>
      </c>
      <c r="AE71" s="1">
        <f t="shared" si="21"/>
        <v>-5.1901137031159967</v>
      </c>
      <c r="AF71" s="1">
        <f t="shared" si="22"/>
        <v>172.65892367258874</v>
      </c>
      <c r="AG71" s="1">
        <f t="shared" si="23"/>
        <v>38.582296310354131</v>
      </c>
      <c r="AH71" s="1">
        <f t="shared" si="24"/>
        <v>1.8254370233719046</v>
      </c>
      <c r="AI71" s="1">
        <f t="shared" si="25"/>
        <v>21.866799172041439</v>
      </c>
      <c r="AJ71" s="1">
        <v>918.442586541286</v>
      </c>
      <c r="AK71" s="1">
        <v>878.62190303030195</v>
      </c>
      <c r="AL71" s="1">
        <v>3.32415770664376</v>
      </c>
      <c r="AM71" s="1">
        <v>65.361685950020401</v>
      </c>
      <c r="AN71" s="1">
        <f t="shared" si="26"/>
        <v>1.828277661774705</v>
      </c>
      <c r="AO71" s="1">
        <v>13.1397274770954</v>
      </c>
      <c r="AP71" s="1">
        <v>15.2998212121212</v>
      </c>
      <c r="AQ71" s="2">
        <v>5.74473514124247E-5</v>
      </c>
      <c r="AR71" s="1">
        <v>78.164141242065995</v>
      </c>
      <c r="AS71" s="1">
        <v>0</v>
      </c>
      <c r="AT71" s="1">
        <v>0</v>
      </c>
      <c r="AU71" s="1">
        <f t="shared" si="27"/>
        <v>1</v>
      </c>
      <c r="AV71" s="1">
        <f t="shared" si="28"/>
        <v>0</v>
      </c>
      <c r="AW71" s="1">
        <f t="shared" si="29"/>
        <v>40193.626382623304</v>
      </c>
      <c r="AX71" s="1">
        <f t="shared" si="30"/>
        <v>1999.96392857142</v>
      </c>
      <c r="AY71" s="1">
        <f t="shared" si="31"/>
        <v>1681.1694107142782</v>
      </c>
      <c r="AZ71" s="1">
        <f t="shared" si="32"/>
        <v>0.84059986617615767</v>
      </c>
      <c r="BA71" s="1">
        <f t="shared" si="33"/>
        <v>0.16075774171998455</v>
      </c>
      <c r="BB71" s="1">
        <v>6</v>
      </c>
      <c r="BC71" s="1">
        <v>0.5</v>
      </c>
      <c r="BD71" s="1" t="s">
        <v>275</v>
      </c>
      <c r="BE71" s="1">
        <v>2</v>
      </c>
      <c r="BF71" s="1" t="b">
        <v>1</v>
      </c>
      <c r="BG71" s="1">
        <v>1657121426.2785699</v>
      </c>
      <c r="BH71" s="1">
        <v>841.27542857142805</v>
      </c>
      <c r="BI71" s="1">
        <v>889.41703571428502</v>
      </c>
      <c r="BJ71" s="1">
        <v>15.2964928571428</v>
      </c>
      <c r="BK71" s="1">
        <v>13.139474999999999</v>
      </c>
      <c r="BL71" s="1">
        <v>847.99789285714201</v>
      </c>
      <c r="BM71" s="1">
        <v>15.439285714285701</v>
      </c>
      <c r="BN71" s="1">
        <v>499.99982142857101</v>
      </c>
      <c r="BO71" s="1">
        <v>74.084971428571393</v>
      </c>
      <c r="BP71" s="1">
        <v>9.99763392857142E-2</v>
      </c>
      <c r="BQ71" s="1">
        <v>19.506225000000001</v>
      </c>
      <c r="BR71" s="1">
        <v>19.9862964285714</v>
      </c>
      <c r="BS71" s="1">
        <v>999.9</v>
      </c>
      <c r="BT71" s="1">
        <v>0</v>
      </c>
      <c r="BU71" s="1">
        <v>0</v>
      </c>
      <c r="BV71" s="1">
        <v>10004.147499999999</v>
      </c>
      <c r="BW71" s="1">
        <v>0</v>
      </c>
      <c r="BX71" s="1">
        <v>1343.61392857142</v>
      </c>
      <c r="BY71" s="1">
        <v>-48.141546428571402</v>
      </c>
      <c r="BZ71" s="1">
        <v>854.34399999999903</v>
      </c>
      <c r="CA71" s="1">
        <v>901.25907142857102</v>
      </c>
      <c r="CB71" s="1">
        <v>2.1570085714285701</v>
      </c>
      <c r="CC71" s="1">
        <v>889.41703571428502</v>
      </c>
      <c r="CD71" s="1">
        <v>13.139474999999999</v>
      </c>
      <c r="CE71" s="1">
        <v>1.13324</v>
      </c>
      <c r="CF71" s="1">
        <v>0.97343782142857105</v>
      </c>
      <c r="CG71" s="1">
        <v>8.7522803571428494</v>
      </c>
      <c r="CH71" s="1">
        <v>6.5247592857142802</v>
      </c>
      <c r="CI71" s="1">
        <v>1999.96392857142</v>
      </c>
      <c r="CJ71" s="1">
        <v>0.98000435714285605</v>
      </c>
      <c r="CK71" s="1">
        <v>1.99954428571428E-2</v>
      </c>
      <c r="CL71" s="1">
        <v>0</v>
      </c>
      <c r="CM71" s="1">
        <v>2.2169571428571402</v>
      </c>
      <c r="CN71" s="1">
        <v>0</v>
      </c>
      <c r="CO71" s="1">
        <v>12953.4571428571</v>
      </c>
      <c r="CP71" s="1">
        <v>16749.1928571428</v>
      </c>
      <c r="CQ71" s="1">
        <v>38.736392857142803</v>
      </c>
      <c r="CR71" s="1">
        <v>40.513142857142803</v>
      </c>
      <c r="CS71" s="1">
        <v>39.062249999999999</v>
      </c>
      <c r="CT71" s="1">
        <v>38.361392857142803</v>
      </c>
      <c r="CU71" s="1">
        <v>37.236321428571401</v>
      </c>
      <c r="CV71" s="1">
        <v>1959.97357142857</v>
      </c>
      <c r="CW71" s="1">
        <v>39.9903571428571</v>
      </c>
      <c r="CX71" s="1">
        <v>0</v>
      </c>
      <c r="CY71" s="1">
        <v>1657121440.4000001</v>
      </c>
      <c r="CZ71" s="1">
        <v>0</v>
      </c>
      <c r="DA71" s="1">
        <v>1657119205.5999999</v>
      </c>
      <c r="DB71" s="3">
        <v>0.4120949074074074</v>
      </c>
      <c r="DC71" s="1">
        <v>1657119205.5999999</v>
      </c>
      <c r="DD71" s="1">
        <v>1657119202.0999999</v>
      </c>
      <c r="DE71" s="1">
        <v>2</v>
      </c>
      <c r="DF71" s="1">
        <v>0.621</v>
      </c>
      <c r="DG71" s="1">
        <v>-0.04</v>
      </c>
      <c r="DH71" s="1">
        <v>-4.3570000000000002</v>
      </c>
      <c r="DI71" s="1">
        <v>-0.13400000000000001</v>
      </c>
      <c r="DJ71" s="1">
        <v>420</v>
      </c>
      <c r="DK71" s="1">
        <v>16</v>
      </c>
      <c r="DL71" s="1">
        <v>0.22</v>
      </c>
      <c r="DM71" s="1">
        <v>0.08</v>
      </c>
      <c r="DN71" s="1">
        <v>-47.817187500000003</v>
      </c>
      <c r="DO71" s="1">
        <v>-6.1688949343338404</v>
      </c>
      <c r="DP71" s="1">
        <v>0.60164859602075904</v>
      </c>
      <c r="DQ71" s="1">
        <v>0</v>
      </c>
      <c r="DR71" s="1">
        <v>2.15692175</v>
      </c>
      <c r="DS71" s="1">
        <v>4.1118574108788102E-3</v>
      </c>
      <c r="DT71" s="1">
        <v>1.56532885921776E-3</v>
      </c>
      <c r="DU71" s="1">
        <v>1</v>
      </c>
      <c r="DV71" s="1">
        <v>1</v>
      </c>
      <c r="DW71" s="1">
        <v>2</v>
      </c>
      <c r="DX71" s="4">
        <v>44563</v>
      </c>
      <c r="DY71" s="1">
        <v>2.98895</v>
      </c>
      <c r="DZ71" s="1">
        <v>2.7248000000000001</v>
      </c>
      <c r="EA71" s="1">
        <v>0.132356</v>
      </c>
      <c r="EB71" s="1">
        <v>0.13519300000000001</v>
      </c>
      <c r="EC71" s="1">
        <v>6.5437499999999996E-2</v>
      </c>
      <c r="ED71" s="1">
        <v>5.7368000000000002E-2</v>
      </c>
      <c r="EE71" s="1">
        <v>27781.200000000001</v>
      </c>
      <c r="EF71" s="1">
        <v>27781.3</v>
      </c>
      <c r="EG71" s="1">
        <v>29722.1</v>
      </c>
      <c r="EH71" s="1">
        <v>29682.3</v>
      </c>
      <c r="EI71" s="1">
        <v>36829.9</v>
      </c>
      <c r="EJ71" s="1">
        <v>37198.400000000001</v>
      </c>
      <c r="EK71" s="1">
        <v>41884.9</v>
      </c>
      <c r="EL71" s="1">
        <v>42273.2</v>
      </c>
      <c r="EM71" s="1">
        <v>1.9835</v>
      </c>
      <c r="EN71" s="1">
        <v>2.3206000000000002</v>
      </c>
      <c r="EO71" s="1">
        <v>6.4007900000000006E-2</v>
      </c>
      <c r="EP71" s="1">
        <v>0</v>
      </c>
      <c r="EQ71" s="1">
        <v>18.930499999999999</v>
      </c>
      <c r="ER71" s="1">
        <v>999.9</v>
      </c>
      <c r="ES71" s="1">
        <v>41.9</v>
      </c>
      <c r="ET71" s="1">
        <v>24.4</v>
      </c>
      <c r="EU71" s="1">
        <v>17.348099999999999</v>
      </c>
      <c r="EV71" s="1">
        <v>62.231900000000003</v>
      </c>
      <c r="EW71" s="1">
        <v>28.433499999999999</v>
      </c>
      <c r="EX71" s="1">
        <v>2</v>
      </c>
      <c r="EY71" s="1">
        <v>-0.47904999999999998</v>
      </c>
      <c r="EZ71" s="1">
        <v>3.2121</v>
      </c>
      <c r="FA71" s="1">
        <v>20.3597</v>
      </c>
      <c r="FB71" s="1">
        <v>5.2204300000000003</v>
      </c>
      <c r="FC71" s="1">
        <v>12.0099</v>
      </c>
      <c r="FD71" s="1">
        <v>4.9913499999999997</v>
      </c>
      <c r="FE71" s="1">
        <v>3.2886500000000001</v>
      </c>
      <c r="FF71" s="1">
        <v>5099</v>
      </c>
      <c r="FG71" s="1">
        <v>9999</v>
      </c>
      <c r="FH71" s="1">
        <v>9999</v>
      </c>
      <c r="FI71" s="1">
        <v>86.5</v>
      </c>
      <c r="FJ71" s="1">
        <v>1.86707</v>
      </c>
      <c r="FK71" s="1">
        <v>1.86615</v>
      </c>
      <c r="FL71" s="1">
        <v>1.8656900000000001</v>
      </c>
      <c r="FM71" s="1">
        <v>1.8655900000000001</v>
      </c>
      <c r="FN71" s="1">
        <v>1.86737</v>
      </c>
      <c r="FO71" s="1">
        <v>1.8699600000000001</v>
      </c>
      <c r="FP71" s="1">
        <v>1.86859</v>
      </c>
      <c r="FQ71" s="1">
        <v>1.87</v>
      </c>
      <c r="FR71" s="1">
        <v>0</v>
      </c>
      <c r="FS71" s="1">
        <v>0</v>
      </c>
      <c r="FT71" s="1">
        <v>0</v>
      </c>
      <c r="FU71" s="1">
        <v>0</v>
      </c>
      <c r="FV71" s="1">
        <v>0</v>
      </c>
      <c r="FW71" s="1" t="s">
        <v>276</v>
      </c>
      <c r="FX71" s="1" t="s">
        <v>277</v>
      </c>
      <c r="FY71" s="1" t="s">
        <v>277</v>
      </c>
      <c r="FZ71" s="1" t="s">
        <v>277</v>
      </c>
      <c r="GA71" s="1" t="s">
        <v>277</v>
      </c>
      <c r="GB71" s="1">
        <v>0</v>
      </c>
      <c r="GC71" s="1">
        <v>100</v>
      </c>
      <c r="GD71" s="1">
        <v>100</v>
      </c>
      <c r="GE71" s="1">
        <v>-6.86</v>
      </c>
      <c r="GF71" s="1">
        <v>-0.14280000000000001</v>
      </c>
      <c r="GG71" s="1">
        <v>-1.7115635259145201</v>
      </c>
      <c r="GH71" s="1">
        <v>-6.6878451854120897E-3</v>
      </c>
      <c r="GI71" s="2">
        <v>1.21362754937797E-6</v>
      </c>
      <c r="GJ71" s="2">
        <v>-3.4841582711024898E-10</v>
      </c>
      <c r="GK71" s="1">
        <v>-0.26415922596868802</v>
      </c>
      <c r="GL71" s="1">
        <v>-3.2847856600420498E-3</v>
      </c>
      <c r="GM71" s="1">
        <v>1.0584623776091499E-3</v>
      </c>
      <c r="GN71" s="2">
        <v>-2.1797319391351001E-5</v>
      </c>
      <c r="GO71" s="1">
        <v>3</v>
      </c>
      <c r="GP71" s="1">
        <v>2464</v>
      </c>
      <c r="GQ71" s="1">
        <v>1</v>
      </c>
      <c r="GR71" s="1">
        <v>19</v>
      </c>
      <c r="GS71" s="1">
        <v>37.1</v>
      </c>
      <c r="GT71" s="1">
        <v>37.200000000000003</v>
      </c>
      <c r="GU71" s="1">
        <v>2.4218799999999998</v>
      </c>
      <c r="GV71" s="1">
        <v>2.1765099999999999</v>
      </c>
      <c r="GW71" s="1">
        <v>1.94702</v>
      </c>
      <c r="GX71" s="1">
        <v>2.8002899999999999</v>
      </c>
      <c r="GY71" s="1">
        <v>2.19482</v>
      </c>
      <c r="GZ71" s="1">
        <v>2.3120099999999999</v>
      </c>
      <c r="HA71" s="1">
        <v>32.0244</v>
      </c>
      <c r="HB71" s="1">
        <v>15.462899999999999</v>
      </c>
      <c r="HC71" s="1">
        <v>18</v>
      </c>
      <c r="HD71" s="1">
        <v>449.30500000000001</v>
      </c>
      <c r="HE71" s="1">
        <v>697.38800000000003</v>
      </c>
      <c r="HF71" s="1">
        <v>14.028499999999999</v>
      </c>
      <c r="HG71" s="1">
        <v>21.0578</v>
      </c>
      <c r="HH71" s="1">
        <v>30.000499999999999</v>
      </c>
      <c r="HI71" s="1">
        <v>20.873799999999999</v>
      </c>
      <c r="HJ71" s="1">
        <v>20.760899999999999</v>
      </c>
      <c r="HK71" s="1">
        <v>48.452399999999997</v>
      </c>
      <c r="HL71" s="1">
        <v>24.120100000000001</v>
      </c>
      <c r="HM71" s="1">
        <v>39.732700000000001</v>
      </c>
      <c r="HN71" s="1">
        <v>14.038</v>
      </c>
      <c r="HO71" s="1">
        <v>941.66399999999999</v>
      </c>
      <c r="HP71" s="1">
        <v>13.1539</v>
      </c>
      <c r="HQ71" s="1">
        <v>101.667</v>
      </c>
      <c r="HR71" s="1">
        <v>101.55</v>
      </c>
    </row>
    <row r="72" spans="1:226" x14ac:dyDescent="0.2">
      <c r="A72" s="1">
        <v>56</v>
      </c>
      <c r="B72" s="1">
        <v>1657121439.5999999</v>
      </c>
      <c r="C72" s="1">
        <v>336.5</v>
      </c>
      <c r="D72" s="1" t="s">
        <v>333</v>
      </c>
      <c r="E72" s="3">
        <v>0.4379513888888889</v>
      </c>
      <c r="F72" s="1">
        <v>5</v>
      </c>
      <c r="G72" s="1" t="s">
        <v>950</v>
      </c>
      <c r="H72" s="1" t="s">
        <v>274</v>
      </c>
      <c r="I72" s="1">
        <v>1657121431.8499899</v>
      </c>
      <c r="J72" s="1">
        <f t="shared" si="0"/>
        <v>1.8318773162419825E-3</v>
      </c>
      <c r="K72" s="1">
        <f t="shared" si="1"/>
        <v>1.8318773162419824</v>
      </c>
      <c r="L72" s="1">
        <f t="shared" si="2"/>
        <v>22.20979715018677</v>
      </c>
      <c r="M72" s="1">
        <f t="shared" si="3"/>
        <v>859.46649999999897</v>
      </c>
      <c r="N72" s="1">
        <f t="shared" si="4"/>
        <v>518.30199793827398</v>
      </c>
      <c r="O72" s="1">
        <f t="shared" si="5"/>
        <v>38.450360978702136</v>
      </c>
      <c r="P72" s="1">
        <f t="shared" si="6"/>
        <v>63.759733332220911</v>
      </c>
      <c r="Q72" s="1">
        <f t="shared" si="7"/>
        <v>0.11249162110563232</v>
      </c>
      <c r="R72" s="1">
        <f t="shared" si="8"/>
        <v>2.4365683185682894</v>
      </c>
      <c r="S72" s="1">
        <f t="shared" si="9"/>
        <v>0.10968400149520838</v>
      </c>
      <c r="T72" s="1">
        <f t="shared" si="10"/>
        <v>6.8798917934149911E-2</v>
      </c>
      <c r="U72" s="1">
        <f t="shared" si="11"/>
        <v>321.50836443405893</v>
      </c>
      <c r="V72" s="1">
        <f t="shared" si="12"/>
        <v>21.205116580382626</v>
      </c>
      <c r="W72" s="1">
        <f t="shared" si="13"/>
        <v>19.988250000000001</v>
      </c>
      <c r="X72" s="1">
        <f t="shared" si="14"/>
        <v>2.3449061853457946</v>
      </c>
      <c r="Y72" s="1">
        <f t="shared" si="15"/>
        <v>49.854109424860816</v>
      </c>
      <c r="Z72" s="1">
        <f t="shared" si="16"/>
        <v>1.1349674899754392</v>
      </c>
      <c r="AA72" s="1">
        <f t="shared" si="17"/>
        <v>2.2765776042716017</v>
      </c>
      <c r="AB72" s="1">
        <f t="shared" si="18"/>
        <v>1.2099386953703555</v>
      </c>
      <c r="AC72" s="1">
        <f t="shared" si="19"/>
        <v>-80.785789646271425</v>
      </c>
      <c r="AD72" s="1">
        <f t="shared" si="20"/>
        <v>-62.610058400074976</v>
      </c>
      <c r="AE72" s="1">
        <f t="shared" si="21"/>
        <v>-5.1530865474396785</v>
      </c>
      <c r="AF72" s="1">
        <f t="shared" si="22"/>
        <v>172.95942984027283</v>
      </c>
      <c r="AG72" s="1">
        <f t="shared" si="23"/>
        <v>38.922066138990864</v>
      </c>
      <c r="AH72" s="1">
        <f t="shared" si="24"/>
        <v>1.826923448674715</v>
      </c>
      <c r="AI72" s="1">
        <f t="shared" si="25"/>
        <v>22.20979715018677</v>
      </c>
      <c r="AJ72" s="1">
        <v>937.07138206056902</v>
      </c>
      <c r="AK72" s="1">
        <v>896.85692727272601</v>
      </c>
      <c r="AL72" s="1">
        <v>3.3181792116977098</v>
      </c>
      <c r="AM72" s="1">
        <v>65.361685950020401</v>
      </c>
      <c r="AN72" s="1">
        <f t="shared" si="26"/>
        <v>1.8318773162419824</v>
      </c>
      <c r="AO72" s="1">
        <v>13.140263132761101</v>
      </c>
      <c r="AP72" s="1">
        <v>15.3046654545454</v>
      </c>
      <c r="AQ72" s="2">
        <v>5.1010277334893299E-5</v>
      </c>
      <c r="AR72" s="1">
        <v>78.164141242065995</v>
      </c>
      <c r="AS72" s="1">
        <v>0</v>
      </c>
      <c r="AT72" s="1">
        <v>0</v>
      </c>
      <c r="AU72" s="1">
        <f t="shared" si="27"/>
        <v>1</v>
      </c>
      <c r="AV72" s="1">
        <f t="shared" si="28"/>
        <v>0</v>
      </c>
      <c r="AW72" s="1">
        <f t="shared" si="29"/>
        <v>40220.852908540153</v>
      </c>
      <c r="AX72" s="1">
        <f t="shared" si="30"/>
        <v>1999.95642857142</v>
      </c>
      <c r="AY72" s="1">
        <f t="shared" si="31"/>
        <v>1681.163046857019</v>
      </c>
      <c r="AZ72" s="1">
        <f t="shared" si="32"/>
        <v>0.84059983649637959</v>
      </c>
      <c r="BA72" s="1">
        <f t="shared" si="33"/>
        <v>0.16075768443801255</v>
      </c>
      <c r="BB72" s="1">
        <v>6</v>
      </c>
      <c r="BC72" s="1">
        <v>0.5</v>
      </c>
      <c r="BD72" s="1" t="s">
        <v>275</v>
      </c>
      <c r="BE72" s="1">
        <v>2</v>
      </c>
      <c r="BF72" s="1" t="b">
        <v>1</v>
      </c>
      <c r="BG72" s="1">
        <v>1657121431.8499899</v>
      </c>
      <c r="BH72" s="1">
        <v>859.46649999999897</v>
      </c>
      <c r="BI72" s="1">
        <v>908.05799999999999</v>
      </c>
      <c r="BJ72" s="1">
        <v>15.2990999999999</v>
      </c>
      <c r="BK72" s="1">
        <v>13.1402964285714</v>
      </c>
      <c r="BL72" s="1">
        <v>866.28728571428496</v>
      </c>
      <c r="BM72" s="1">
        <v>15.441857142857099</v>
      </c>
      <c r="BN72" s="1">
        <v>499.99171428571401</v>
      </c>
      <c r="BO72" s="1">
        <v>74.085300000000004</v>
      </c>
      <c r="BP72" s="1">
        <v>9.9945535714285702E-2</v>
      </c>
      <c r="BQ72" s="1">
        <v>19.511621428571399</v>
      </c>
      <c r="BR72" s="1">
        <v>19.988250000000001</v>
      </c>
      <c r="BS72" s="1">
        <v>999.9</v>
      </c>
      <c r="BT72" s="1">
        <v>0</v>
      </c>
      <c r="BU72" s="1">
        <v>0</v>
      </c>
      <c r="BV72" s="1">
        <v>10011.3607142857</v>
      </c>
      <c r="BW72" s="1">
        <v>0</v>
      </c>
      <c r="BX72" s="1">
        <v>1342.40035714285</v>
      </c>
      <c r="BY72" s="1">
        <v>-48.591503571428497</v>
      </c>
      <c r="BZ72" s="1">
        <v>872.81992857142802</v>
      </c>
      <c r="CA72" s="1">
        <v>920.14903571428499</v>
      </c>
      <c r="CB72" s="1">
        <v>2.15880071428571</v>
      </c>
      <c r="CC72" s="1">
        <v>908.05799999999999</v>
      </c>
      <c r="CD72" s="1">
        <v>13.1402964285714</v>
      </c>
      <c r="CE72" s="1">
        <v>1.1334389285714199</v>
      </c>
      <c r="CF72" s="1">
        <v>0.973502857142857</v>
      </c>
      <c r="CG72" s="1">
        <v>8.7548689285714296</v>
      </c>
      <c r="CH72" s="1">
        <v>6.5257296428571401</v>
      </c>
      <c r="CI72" s="1">
        <v>1999.95642857142</v>
      </c>
      <c r="CJ72" s="1">
        <v>0.98000553571428495</v>
      </c>
      <c r="CK72" s="1">
        <v>1.99942642857142E-2</v>
      </c>
      <c r="CL72" s="1">
        <v>0</v>
      </c>
      <c r="CM72" s="1">
        <v>2.14549285714285</v>
      </c>
      <c r="CN72" s="1">
        <v>0</v>
      </c>
      <c r="CO72" s="1">
        <v>12949.4714285714</v>
      </c>
      <c r="CP72" s="1">
        <v>16749.1428571428</v>
      </c>
      <c r="CQ72" s="1">
        <v>38.841249999999903</v>
      </c>
      <c r="CR72" s="1">
        <v>40.604607142857098</v>
      </c>
      <c r="CS72" s="1">
        <v>39.149285714285703</v>
      </c>
      <c r="CT72" s="1">
        <v>38.457321428571397</v>
      </c>
      <c r="CU72" s="1">
        <v>37.327821428571397</v>
      </c>
      <c r="CV72" s="1">
        <v>1959.9675</v>
      </c>
      <c r="CW72" s="1">
        <v>39.9882142857142</v>
      </c>
      <c r="CX72" s="1">
        <v>0</v>
      </c>
      <c r="CY72" s="1">
        <v>1657121445.2</v>
      </c>
      <c r="CZ72" s="1">
        <v>0</v>
      </c>
      <c r="DA72" s="1">
        <v>1657119205.5999999</v>
      </c>
      <c r="DB72" s="3">
        <v>0.4120949074074074</v>
      </c>
      <c r="DC72" s="1">
        <v>1657119205.5999999</v>
      </c>
      <c r="DD72" s="1">
        <v>1657119202.0999999</v>
      </c>
      <c r="DE72" s="1">
        <v>2</v>
      </c>
      <c r="DF72" s="1">
        <v>0.621</v>
      </c>
      <c r="DG72" s="1">
        <v>-0.04</v>
      </c>
      <c r="DH72" s="1">
        <v>-4.3570000000000002</v>
      </c>
      <c r="DI72" s="1">
        <v>-0.13400000000000001</v>
      </c>
      <c r="DJ72" s="1">
        <v>420</v>
      </c>
      <c r="DK72" s="1">
        <v>16</v>
      </c>
      <c r="DL72" s="1">
        <v>0.22</v>
      </c>
      <c r="DM72" s="1">
        <v>0.08</v>
      </c>
      <c r="DN72" s="1">
        <v>-48.309887500000002</v>
      </c>
      <c r="DO72" s="1">
        <v>-4.9583088180110897</v>
      </c>
      <c r="DP72" s="1">
        <v>0.47876313151050998</v>
      </c>
      <c r="DQ72" s="1">
        <v>0</v>
      </c>
      <c r="DR72" s="1">
        <v>2.15787</v>
      </c>
      <c r="DS72" s="1">
        <v>1.9981013133201699E-2</v>
      </c>
      <c r="DT72" s="1">
        <v>2.19550677521161E-3</v>
      </c>
      <c r="DU72" s="1">
        <v>1</v>
      </c>
      <c r="DV72" s="1">
        <v>1</v>
      </c>
      <c r="DW72" s="1">
        <v>2</v>
      </c>
      <c r="DX72" s="4">
        <v>44563</v>
      </c>
      <c r="DY72" s="1">
        <v>2.9889800000000002</v>
      </c>
      <c r="DZ72" s="1">
        <v>2.7248999999999999</v>
      </c>
      <c r="EA72" s="1">
        <v>0.13414999999999999</v>
      </c>
      <c r="EB72" s="1">
        <v>0.136961</v>
      </c>
      <c r="EC72" s="1">
        <v>6.5452200000000002E-2</v>
      </c>
      <c r="ED72" s="1">
        <v>5.7380500000000001E-2</v>
      </c>
      <c r="EE72" s="1">
        <v>27724.400000000001</v>
      </c>
      <c r="EF72" s="1">
        <v>27724.2</v>
      </c>
      <c r="EG72" s="1">
        <v>29722.7</v>
      </c>
      <c r="EH72" s="1">
        <v>29681.9</v>
      </c>
      <c r="EI72" s="1">
        <v>36830.199999999997</v>
      </c>
      <c r="EJ72" s="1">
        <v>37197.5</v>
      </c>
      <c r="EK72" s="1">
        <v>41885.9</v>
      </c>
      <c r="EL72" s="1">
        <v>42272.7</v>
      </c>
      <c r="EM72" s="1">
        <v>1.9835499999999999</v>
      </c>
      <c r="EN72" s="1">
        <v>2.3205499999999999</v>
      </c>
      <c r="EO72" s="1">
        <v>6.3858899999999996E-2</v>
      </c>
      <c r="EP72" s="1">
        <v>0</v>
      </c>
      <c r="EQ72" s="1">
        <v>18.930499999999999</v>
      </c>
      <c r="ER72" s="1">
        <v>999.9</v>
      </c>
      <c r="ES72" s="1">
        <v>41.8</v>
      </c>
      <c r="ET72" s="1">
        <v>24.4</v>
      </c>
      <c r="EU72" s="1">
        <v>17.3079</v>
      </c>
      <c r="EV72" s="1">
        <v>62.151899999999998</v>
      </c>
      <c r="EW72" s="1">
        <v>28.453499999999998</v>
      </c>
      <c r="EX72" s="1">
        <v>2</v>
      </c>
      <c r="EY72" s="1">
        <v>-0.47870699999999999</v>
      </c>
      <c r="EZ72" s="1">
        <v>3.19923</v>
      </c>
      <c r="FA72" s="1">
        <v>20.3599</v>
      </c>
      <c r="FB72" s="1">
        <v>5.2207299999999996</v>
      </c>
      <c r="FC72" s="1">
        <v>12.0099</v>
      </c>
      <c r="FD72" s="1">
        <v>4.9915500000000002</v>
      </c>
      <c r="FE72" s="1">
        <v>3.2886500000000001</v>
      </c>
      <c r="FF72" s="1">
        <v>5099.3</v>
      </c>
      <c r="FG72" s="1">
        <v>9999</v>
      </c>
      <c r="FH72" s="1">
        <v>9999</v>
      </c>
      <c r="FI72" s="1">
        <v>86.5</v>
      </c>
      <c r="FJ72" s="1">
        <v>1.86707</v>
      </c>
      <c r="FK72" s="1">
        <v>1.86615</v>
      </c>
      <c r="FL72" s="1">
        <v>1.8656900000000001</v>
      </c>
      <c r="FM72" s="1">
        <v>1.8655999999999999</v>
      </c>
      <c r="FN72" s="1">
        <v>1.86738</v>
      </c>
      <c r="FO72" s="1">
        <v>1.8699699999999999</v>
      </c>
      <c r="FP72" s="1">
        <v>1.86859</v>
      </c>
      <c r="FQ72" s="1">
        <v>1.8700300000000001</v>
      </c>
      <c r="FR72" s="1">
        <v>0</v>
      </c>
      <c r="FS72" s="1">
        <v>0</v>
      </c>
      <c r="FT72" s="1">
        <v>0</v>
      </c>
      <c r="FU72" s="1">
        <v>0</v>
      </c>
      <c r="FV72" s="1">
        <v>0</v>
      </c>
      <c r="FW72" s="1" t="s">
        <v>276</v>
      </c>
      <c r="FX72" s="1" t="s">
        <v>277</v>
      </c>
      <c r="FY72" s="1" t="s">
        <v>277</v>
      </c>
      <c r="FZ72" s="1" t="s">
        <v>277</v>
      </c>
      <c r="GA72" s="1" t="s">
        <v>277</v>
      </c>
      <c r="GB72" s="1">
        <v>0</v>
      </c>
      <c r="GC72" s="1">
        <v>100</v>
      </c>
      <c r="GD72" s="1">
        <v>100</v>
      </c>
      <c r="GE72" s="1">
        <v>-6.9569999999999999</v>
      </c>
      <c r="GF72" s="1">
        <v>-0.1426</v>
      </c>
      <c r="GG72" s="1">
        <v>-1.7115635259145201</v>
      </c>
      <c r="GH72" s="1">
        <v>-6.6878451854120897E-3</v>
      </c>
      <c r="GI72" s="2">
        <v>1.21362754937797E-6</v>
      </c>
      <c r="GJ72" s="2">
        <v>-3.4841582711024898E-10</v>
      </c>
      <c r="GK72" s="1">
        <v>-0.26415922596868802</v>
      </c>
      <c r="GL72" s="1">
        <v>-3.2847856600420498E-3</v>
      </c>
      <c r="GM72" s="1">
        <v>1.0584623776091499E-3</v>
      </c>
      <c r="GN72" s="2">
        <v>-2.1797319391351001E-5</v>
      </c>
      <c r="GO72" s="1">
        <v>3</v>
      </c>
      <c r="GP72" s="1">
        <v>2464</v>
      </c>
      <c r="GQ72" s="1">
        <v>1</v>
      </c>
      <c r="GR72" s="1">
        <v>19</v>
      </c>
      <c r="GS72" s="1">
        <v>37.200000000000003</v>
      </c>
      <c r="GT72" s="1">
        <v>37.299999999999997</v>
      </c>
      <c r="GU72" s="1">
        <v>2.4597199999999999</v>
      </c>
      <c r="GV72" s="1">
        <v>2.1740699999999999</v>
      </c>
      <c r="GW72" s="1">
        <v>1.94702</v>
      </c>
      <c r="GX72" s="1">
        <v>2.7990699999999999</v>
      </c>
      <c r="GY72" s="1">
        <v>2.19482</v>
      </c>
      <c r="GZ72" s="1">
        <v>2.3156699999999999</v>
      </c>
      <c r="HA72" s="1">
        <v>32.0244</v>
      </c>
      <c r="HB72" s="1">
        <v>15.4717</v>
      </c>
      <c r="HC72" s="1">
        <v>18</v>
      </c>
      <c r="HD72" s="1">
        <v>449.40300000000002</v>
      </c>
      <c r="HE72" s="1">
        <v>697.48400000000004</v>
      </c>
      <c r="HF72" s="1">
        <v>14.0397</v>
      </c>
      <c r="HG72" s="1">
        <v>21.065300000000001</v>
      </c>
      <c r="HH72" s="1">
        <v>30.000499999999999</v>
      </c>
      <c r="HI72" s="1">
        <v>20.881900000000002</v>
      </c>
      <c r="HJ72" s="1">
        <v>20.770700000000001</v>
      </c>
      <c r="HK72" s="1">
        <v>49.225099999999998</v>
      </c>
      <c r="HL72" s="1">
        <v>24.120100000000001</v>
      </c>
      <c r="HM72" s="1">
        <v>39.732700000000001</v>
      </c>
      <c r="HN72" s="1">
        <v>14.044600000000001</v>
      </c>
      <c r="HO72" s="1">
        <v>955.02700000000004</v>
      </c>
      <c r="HP72" s="1">
        <v>13.1539</v>
      </c>
      <c r="HQ72" s="1">
        <v>101.669</v>
      </c>
      <c r="HR72" s="1">
        <v>101.54900000000001</v>
      </c>
    </row>
    <row r="73" spans="1:226" x14ac:dyDescent="0.2">
      <c r="A73" s="1">
        <v>57</v>
      </c>
      <c r="B73" s="1">
        <v>1657121444.0999999</v>
      </c>
      <c r="C73" s="1">
        <v>341</v>
      </c>
      <c r="D73" s="1" t="s">
        <v>334</v>
      </c>
      <c r="E73" s="3">
        <v>0.43800925925925926</v>
      </c>
      <c r="F73" s="1">
        <v>5</v>
      </c>
      <c r="G73" s="1" t="s">
        <v>951</v>
      </c>
      <c r="H73" s="1" t="s">
        <v>274</v>
      </c>
      <c r="I73" s="1">
        <v>1657121436.2785699</v>
      </c>
      <c r="J73" s="1">
        <f t="shared" si="0"/>
        <v>1.8333522177282418E-3</v>
      </c>
      <c r="K73" s="1">
        <f t="shared" si="1"/>
        <v>1.8333522177282418</v>
      </c>
      <c r="L73" s="1">
        <f t="shared" si="2"/>
        <v>22.523872441094458</v>
      </c>
      <c r="M73" s="1">
        <f t="shared" si="3"/>
        <v>873.90374999999995</v>
      </c>
      <c r="N73" s="1">
        <f t="shared" si="4"/>
        <v>528.29002076440145</v>
      </c>
      <c r="O73" s="1">
        <f t="shared" si="5"/>
        <v>39.191414632647998</v>
      </c>
      <c r="P73" s="1">
        <f t="shared" si="6"/>
        <v>64.830912697762329</v>
      </c>
      <c r="Q73" s="1">
        <f t="shared" si="7"/>
        <v>0.11264360216038988</v>
      </c>
      <c r="R73" s="1">
        <f t="shared" si="8"/>
        <v>2.4362982620789433</v>
      </c>
      <c r="S73" s="1">
        <f t="shared" si="9"/>
        <v>0.10982818959427997</v>
      </c>
      <c r="T73" s="1">
        <f t="shared" si="10"/>
        <v>6.8889711133327022E-2</v>
      </c>
      <c r="U73" s="1">
        <f t="shared" si="11"/>
        <v>321.50770478571314</v>
      </c>
      <c r="V73" s="1">
        <f t="shared" si="12"/>
        <v>21.207916566642865</v>
      </c>
      <c r="W73" s="1">
        <f t="shared" si="13"/>
        <v>19.985796428571401</v>
      </c>
      <c r="X73" s="1">
        <f t="shared" si="14"/>
        <v>2.3445498951597914</v>
      </c>
      <c r="Y73" s="1">
        <f t="shared" si="15"/>
        <v>49.85575249226433</v>
      </c>
      <c r="Z73" s="1">
        <f t="shared" si="16"/>
        <v>1.1352231137289763</v>
      </c>
      <c r="AA73" s="1">
        <f t="shared" si="17"/>
        <v>2.2770153031089415</v>
      </c>
      <c r="AB73" s="1">
        <f t="shared" si="18"/>
        <v>1.2093267814308151</v>
      </c>
      <c r="AC73" s="1">
        <f t="shared" si="19"/>
        <v>-80.850832801815457</v>
      </c>
      <c r="AD73" s="1">
        <f t="shared" si="20"/>
        <v>-61.874619419406393</v>
      </c>
      <c r="AE73" s="1">
        <f t="shared" si="21"/>
        <v>-5.0931377449433164</v>
      </c>
      <c r="AF73" s="1">
        <f t="shared" si="22"/>
        <v>173.689114819548</v>
      </c>
      <c r="AG73" s="1">
        <f t="shared" si="23"/>
        <v>39.217181655898848</v>
      </c>
      <c r="AH73" s="1">
        <f t="shared" si="24"/>
        <v>1.8286750095852977</v>
      </c>
      <c r="AI73" s="1">
        <f t="shared" si="25"/>
        <v>22.523872441094458</v>
      </c>
      <c r="AJ73" s="1">
        <v>952.39091056042901</v>
      </c>
      <c r="AK73" s="1">
        <v>911.76321818181702</v>
      </c>
      <c r="AL73" s="1">
        <v>3.3263118782436298</v>
      </c>
      <c r="AM73" s="1">
        <v>65.361685950020401</v>
      </c>
      <c r="AN73" s="1">
        <f t="shared" si="26"/>
        <v>1.8333522177282418</v>
      </c>
      <c r="AO73" s="1">
        <v>13.1437387272987</v>
      </c>
      <c r="AP73" s="1">
        <v>15.3098333333333</v>
      </c>
      <c r="AQ73" s="2">
        <v>4.8382864705129703E-5</v>
      </c>
      <c r="AR73" s="1">
        <v>78.164141242065995</v>
      </c>
      <c r="AS73" s="1">
        <v>0</v>
      </c>
      <c r="AT73" s="1">
        <v>0</v>
      </c>
      <c r="AU73" s="1">
        <f t="shared" si="27"/>
        <v>1</v>
      </c>
      <c r="AV73" s="1">
        <f t="shared" si="28"/>
        <v>0</v>
      </c>
      <c r="AW73" s="1">
        <f t="shared" si="29"/>
        <v>40213.623305700341</v>
      </c>
      <c r="AX73" s="1">
        <f t="shared" si="30"/>
        <v>1999.95035714285</v>
      </c>
      <c r="AY73" s="1">
        <f t="shared" si="31"/>
        <v>1681.1581071428509</v>
      </c>
      <c r="AZ73" s="1">
        <f t="shared" si="32"/>
        <v>0.84059991846226179</v>
      </c>
      <c r="BA73" s="1">
        <f t="shared" si="33"/>
        <v>0.16075784263216533</v>
      </c>
      <c r="BB73" s="1">
        <v>6</v>
      </c>
      <c r="BC73" s="1">
        <v>0.5</v>
      </c>
      <c r="BD73" s="1" t="s">
        <v>275</v>
      </c>
      <c r="BE73" s="1">
        <v>2</v>
      </c>
      <c r="BF73" s="1" t="b">
        <v>1</v>
      </c>
      <c r="BG73" s="1">
        <v>1657121436.2785699</v>
      </c>
      <c r="BH73" s="1">
        <v>873.90374999999995</v>
      </c>
      <c r="BI73" s="1">
        <v>922.881714285714</v>
      </c>
      <c r="BJ73" s="1">
        <v>15.302510714285701</v>
      </c>
      <c r="BK73" s="1">
        <v>13.1416964285714</v>
      </c>
      <c r="BL73" s="1">
        <v>880.80242857142798</v>
      </c>
      <c r="BM73" s="1">
        <v>15.445217857142801</v>
      </c>
      <c r="BN73" s="1">
        <v>500.00364285714198</v>
      </c>
      <c r="BO73" s="1">
        <v>74.085425000000001</v>
      </c>
      <c r="BP73" s="1">
        <v>9.9990382142857104E-2</v>
      </c>
      <c r="BQ73" s="1">
        <v>19.514714285714199</v>
      </c>
      <c r="BR73" s="1">
        <v>19.985796428571401</v>
      </c>
      <c r="BS73" s="1">
        <v>999.9</v>
      </c>
      <c r="BT73" s="1">
        <v>0</v>
      </c>
      <c r="BU73" s="1">
        <v>0</v>
      </c>
      <c r="BV73" s="1">
        <v>10009.5767857142</v>
      </c>
      <c r="BW73" s="1">
        <v>0</v>
      </c>
      <c r="BX73" s="1">
        <v>1343.37</v>
      </c>
      <c r="BY73" s="1">
        <v>-48.9779428571428</v>
      </c>
      <c r="BZ73" s="1">
        <v>887.48457142857103</v>
      </c>
      <c r="CA73" s="1">
        <v>935.17146428571402</v>
      </c>
      <c r="CB73" s="1">
        <v>2.1608232142857098</v>
      </c>
      <c r="CC73" s="1">
        <v>922.881714285714</v>
      </c>
      <c r="CD73" s="1">
        <v>13.1416964285714</v>
      </c>
      <c r="CE73" s="1">
        <v>1.1336935714285701</v>
      </c>
      <c r="CF73" s="1">
        <v>0.97360760714285699</v>
      </c>
      <c r="CG73" s="1">
        <v>8.7581939285714299</v>
      </c>
      <c r="CH73" s="1">
        <v>6.5272932142857103</v>
      </c>
      <c r="CI73" s="1">
        <v>1999.95035714285</v>
      </c>
      <c r="CJ73" s="1">
        <v>0.980002642857143</v>
      </c>
      <c r="CK73" s="1">
        <v>1.99972428571428E-2</v>
      </c>
      <c r="CL73" s="1">
        <v>0</v>
      </c>
      <c r="CM73" s="1">
        <v>2.11241428571428</v>
      </c>
      <c r="CN73" s="1">
        <v>0</v>
      </c>
      <c r="CO73" s="1">
        <v>12946.5678571428</v>
      </c>
      <c r="CP73" s="1">
        <v>16749.0821428571</v>
      </c>
      <c r="CQ73" s="1">
        <v>38.923821428571401</v>
      </c>
      <c r="CR73" s="1">
        <v>40.673821428571401</v>
      </c>
      <c r="CS73" s="1">
        <v>39.220749999999903</v>
      </c>
      <c r="CT73" s="1">
        <v>38.535464285714198</v>
      </c>
      <c r="CU73" s="1">
        <v>37.392499999999998</v>
      </c>
      <c r="CV73" s="1">
        <v>1959.9567857142799</v>
      </c>
      <c r="CW73" s="1">
        <v>39.9935714285714</v>
      </c>
      <c r="CX73" s="1">
        <v>0</v>
      </c>
      <c r="CY73" s="1">
        <v>1657121450</v>
      </c>
      <c r="CZ73" s="1">
        <v>0</v>
      </c>
      <c r="DA73" s="1">
        <v>1657119205.5999999</v>
      </c>
      <c r="DB73" s="3">
        <v>0.4120949074074074</v>
      </c>
      <c r="DC73" s="1">
        <v>1657119205.5999999</v>
      </c>
      <c r="DD73" s="1">
        <v>1657119202.0999999</v>
      </c>
      <c r="DE73" s="1">
        <v>2</v>
      </c>
      <c r="DF73" s="1">
        <v>0.621</v>
      </c>
      <c r="DG73" s="1">
        <v>-0.04</v>
      </c>
      <c r="DH73" s="1">
        <v>-4.3570000000000002</v>
      </c>
      <c r="DI73" s="1">
        <v>-0.13400000000000001</v>
      </c>
      <c r="DJ73" s="1">
        <v>420</v>
      </c>
      <c r="DK73" s="1">
        <v>16</v>
      </c>
      <c r="DL73" s="1">
        <v>0.22</v>
      </c>
      <c r="DM73" s="1">
        <v>0.08</v>
      </c>
      <c r="DN73" s="1">
        <v>-48.7493780487804</v>
      </c>
      <c r="DO73" s="1">
        <v>-5.0856857142857397</v>
      </c>
      <c r="DP73" s="1">
        <v>0.50277601933237104</v>
      </c>
      <c r="DQ73" s="1">
        <v>0</v>
      </c>
      <c r="DR73" s="1">
        <v>2.1595643902438999</v>
      </c>
      <c r="DS73" s="1">
        <v>2.61986759581927E-2</v>
      </c>
      <c r="DT73" s="1">
        <v>2.7061556286980802E-3</v>
      </c>
      <c r="DU73" s="1">
        <v>1</v>
      </c>
      <c r="DV73" s="1">
        <v>1</v>
      </c>
      <c r="DW73" s="1">
        <v>2</v>
      </c>
      <c r="DX73" s="4">
        <v>44563</v>
      </c>
      <c r="DY73" s="1">
        <v>2.9890099999999999</v>
      </c>
      <c r="DZ73" s="1">
        <v>2.7248100000000002</v>
      </c>
      <c r="EA73" s="1">
        <v>0.135604</v>
      </c>
      <c r="EB73" s="1">
        <v>0.138401</v>
      </c>
      <c r="EC73" s="1">
        <v>6.54642E-2</v>
      </c>
      <c r="ED73" s="1">
        <v>5.7380300000000002E-2</v>
      </c>
      <c r="EE73" s="1">
        <v>27677.3</v>
      </c>
      <c r="EF73" s="1">
        <v>27678</v>
      </c>
      <c r="EG73" s="1">
        <v>29722</v>
      </c>
      <c r="EH73" s="1">
        <v>29681.8</v>
      </c>
      <c r="EI73" s="1">
        <v>36828.9</v>
      </c>
      <c r="EJ73" s="1">
        <v>37197.4</v>
      </c>
      <c r="EK73" s="1">
        <v>41885</v>
      </c>
      <c r="EL73" s="1">
        <v>42272.6</v>
      </c>
      <c r="EM73" s="1">
        <v>1.98342</v>
      </c>
      <c r="EN73" s="1">
        <v>2.32043</v>
      </c>
      <c r="EO73" s="1">
        <v>6.3158599999999995E-2</v>
      </c>
      <c r="EP73" s="1">
        <v>0</v>
      </c>
      <c r="EQ73" s="1">
        <v>18.930499999999999</v>
      </c>
      <c r="ER73" s="1">
        <v>999.9</v>
      </c>
      <c r="ES73" s="1">
        <v>41.8</v>
      </c>
      <c r="ET73" s="1">
        <v>24.4</v>
      </c>
      <c r="EU73" s="1">
        <v>17.305900000000001</v>
      </c>
      <c r="EV73" s="1">
        <v>62.401899999999998</v>
      </c>
      <c r="EW73" s="1">
        <v>28.465499999999999</v>
      </c>
      <c r="EX73" s="1">
        <v>2</v>
      </c>
      <c r="EY73" s="1">
        <v>-0.47827199999999997</v>
      </c>
      <c r="EZ73" s="1">
        <v>3.1844800000000002</v>
      </c>
      <c r="FA73" s="1">
        <v>20.360199999999999</v>
      </c>
      <c r="FB73" s="1">
        <v>5.2204300000000003</v>
      </c>
      <c r="FC73" s="1">
        <v>12.0099</v>
      </c>
      <c r="FD73" s="1">
        <v>4.9915000000000003</v>
      </c>
      <c r="FE73" s="1">
        <v>3.2885800000000001</v>
      </c>
      <c r="FF73" s="1">
        <v>5099.3</v>
      </c>
      <c r="FG73" s="1">
        <v>9999</v>
      </c>
      <c r="FH73" s="1">
        <v>9999</v>
      </c>
      <c r="FI73" s="1">
        <v>86.5</v>
      </c>
      <c r="FJ73" s="1">
        <v>1.86707</v>
      </c>
      <c r="FK73" s="1">
        <v>1.86615</v>
      </c>
      <c r="FL73" s="1">
        <v>1.8656900000000001</v>
      </c>
      <c r="FM73" s="1">
        <v>1.86557</v>
      </c>
      <c r="FN73" s="1">
        <v>1.86737</v>
      </c>
      <c r="FO73" s="1">
        <v>1.86998</v>
      </c>
      <c r="FP73" s="1">
        <v>1.86859</v>
      </c>
      <c r="FQ73" s="1">
        <v>1.87</v>
      </c>
      <c r="FR73" s="1">
        <v>0</v>
      </c>
      <c r="FS73" s="1">
        <v>0</v>
      </c>
      <c r="FT73" s="1">
        <v>0</v>
      </c>
      <c r="FU73" s="1">
        <v>0</v>
      </c>
      <c r="FV73" s="1">
        <v>0</v>
      </c>
      <c r="FW73" s="1" t="s">
        <v>276</v>
      </c>
      <c r="FX73" s="1" t="s">
        <v>277</v>
      </c>
      <c r="FY73" s="1" t="s">
        <v>277</v>
      </c>
      <c r="FZ73" s="1" t="s">
        <v>277</v>
      </c>
      <c r="GA73" s="1" t="s">
        <v>277</v>
      </c>
      <c r="GB73" s="1">
        <v>0</v>
      </c>
      <c r="GC73" s="1">
        <v>100</v>
      </c>
      <c r="GD73" s="1">
        <v>100</v>
      </c>
      <c r="GE73" s="1">
        <v>-7.0359999999999996</v>
      </c>
      <c r="GF73" s="1">
        <v>-0.14269999999999999</v>
      </c>
      <c r="GG73" s="1">
        <v>-1.7115635259145201</v>
      </c>
      <c r="GH73" s="1">
        <v>-6.6878451854120897E-3</v>
      </c>
      <c r="GI73" s="2">
        <v>1.21362754937797E-6</v>
      </c>
      <c r="GJ73" s="2">
        <v>-3.4841582711024898E-10</v>
      </c>
      <c r="GK73" s="1">
        <v>-0.26415922596868802</v>
      </c>
      <c r="GL73" s="1">
        <v>-3.2847856600420498E-3</v>
      </c>
      <c r="GM73" s="1">
        <v>1.0584623776091499E-3</v>
      </c>
      <c r="GN73" s="2">
        <v>-2.1797319391351001E-5</v>
      </c>
      <c r="GO73" s="1">
        <v>3</v>
      </c>
      <c r="GP73" s="1">
        <v>2464</v>
      </c>
      <c r="GQ73" s="1">
        <v>1</v>
      </c>
      <c r="GR73" s="1">
        <v>19</v>
      </c>
      <c r="GS73" s="1">
        <v>37.299999999999997</v>
      </c>
      <c r="GT73" s="1">
        <v>37.4</v>
      </c>
      <c r="GU73" s="1">
        <v>2.4890099999999999</v>
      </c>
      <c r="GV73" s="1">
        <v>2.1777299999999999</v>
      </c>
      <c r="GW73" s="1">
        <v>1.94702</v>
      </c>
      <c r="GX73" s="1">
        <v>2.7990699999999999</v>
      </c>
      <c r="GY73" s="1">
        <v>2.19482</v>
      </c>
      <c r="GZ73" s="1">
        <v>2.32422</v>
      </c>
      <c r="HA73" s="1">
        <v>32.0244</v>
      </c>
      <c r="HB73" s="1">
        <v>15.462899999999999</v>
      </c>
      <c r="HC73" s="1">
        <v>18</v>
      </c>
      <c r="HD73" s="1">
        <v>449.399</v>
      </c>
      <c r="HE73" s="1">
        <v>697.46</v>
      </c>
      <c r="HF73" s="1">
        <v>14.045299999999999</v>
      </c>
      <c r="HG73" s="1">
        <v>21.0716</v>
      </c>
      <c r="HH73" s="1">
        <v>30.000499999999999</v>
      </c>
      <c r="HI73" s="1">
        <v>20.889700000000001</v>
      </c>
      <c r="HJ73" s="1">
        <v>20.776599999999998</v>
      </c>
      <c r="HK73" s="1">
        <v>49.813600000000001</v>
      </c>
      <c r="HL73" s="1">
        <v>24.120100000000001</v>
      </c>
      <c r="HM73" s="1">
        <v>39.362299999999998</v>
      </c>
      <c r="HN73" s="1">
        <v>14.054500000000001</v>
      </c>
      <c r="HO73" s="1">
        <v>975.06200000000001</v>
      </c>
      <c r="HP73" s="1">
        <v>13.1539</v>
      </c>
      <c r="HQ73" s="1">
        <v>101.667</v>
      </c>
      <c r="HR73" s="1">
        <v>101.54900000000001</v>
      </c>
    </row>
    <row r="74" spans="1:226" x14ac:dyDescent="0.2">
      <c r="A74" s="1">
        <v>58</v>
      </c>
      <c r="B74" s="1">
        <v>1657121449.5999999</v>
      </c>
      <c r="C74" s="1">
        <v>346.5</v>
      </c>
      <c r="D74" s="1" t="s">
        <v>335</v>
      </c>
      <c r="E74" s="3">
        <v>0.43806712962962963</v>
      </c>
      <c r="F74" s="1">
        <v>5</v>
      </c>
      <c r="G74" s="1" t="s">
        <v>952</v>
      </c>
      <c r="H74" s="1" t="s">
        <v>274</v>
      </c>
      <c r="I74" s="1">
        <v>1657121441.8499899</v>
      </c>
      <c r="J74" s="1">
        <f t="shared" si="0"/>
        <v>1.8381212589164539E-3</v>
      </c>
      <c r="K74" s="1">
        <f t="shared" si="1"/>
        <v>1.8381212589164539</v>
      </c>
      <c r="L74" s="1">
        <f t="shared" si="2"/>
        <v>22.705733528898808</v>
      </c>
      <c r="M74" s="1">
        <f t="shared" si="3"/>
        <v>892.09517857142805</v>
      </c>
      <c r="N74" s="1">
        <f t="shared" si="4"/>
        <v>544.34521505174314</v>
      </c>
      <c r="O74" s="1">
        <f t="shared" si="5"/>
        <v>40.382698451268887</v>
      </c>
      <c r="P74" s="1">
        <f t="shared" si="6"/>
        <v>66.180816125400213</v>
      </c>
      <c r="Q74" s="1">
        <f t="shared" si="7"/>
        <v>0.11297784843347156</v>
      </c>
      <c r="R74" s="1">
        <f t="shared" si="8"/>
        <v>2.4361015514322695</v>
      </c>
      <c r="S74" s="1">
        <f t="shared" si="9"/>
        <v>0.11014570651167138</v>
      </c>
      <c r="T74" s="1">
        <f t="shared" si="10"/>
        <v>6.9089609954427242E-2</v>
      </c>
      <c r="U74" s="1">
        <f t="shared" si="11"/>
        <v>321.51091135714177</v>
      </c>
      <c r="V74" s="1">
        <f t="shared" si="12"/>
        <v>21.21266691038316</v>
      </c>
      <c r="W74" s="1">
        <f t="shared" si="13"/>
        <v>19.985903571428501</v>
      </c>
      <c r="X74" s="1">
        <f t="shared" si="14"/>
        <v>2.3445654526926361</v>
      </c>
      <c r="Y74" s="1">
        <f t="shared" si="15"/>
        <v>49.852747446694842</v>
      </c>
      <c r="Z74" s="1">
        <f t="shared" si="16"/>
        <v>1.1355844024833126</v>
      </c>
      <c r="AA74" s="1">
        <f t="shared" si="17"/>
        <v>2.2778772698486449</v>
      </c>
      <c r="AB74" s="1">
        <f t="shared" si="18"/>
        <v>1.2089810502093234</v>
      </c>
      <c r="AC74" s="1">
        <f t="shared" si="19"/>
        <v>-81.06114751821562</v>
      </c>
      <c r="AD74" s="1">
        <f t="shared" si="20"/>
        <v>-61.083958191663712</v>
      </c>
      <c r="AE74" s="1">
        <f t="shared" si="21"/>
        <v>-5.0286209564528814</v>
      </c>
      <c r="AF74" s="1">
        <f t="shared" si="22"/>
        <v>174.33718469080958</v>
      </c>
      <c r="AG74" s="1">
        <f t="shared" si="23"/>
        <v>39.570421378032037</v>
      </c>
      <c r="AH74" s="1">
        <f t="shared" si="24"/>
        <v>1.8329388056954805</v>
      </c>
      <c r="AI74" s="1">
        <f t="shared" si="25"/>
        <v>22.705733528898808</v>
      </c>
      <c r="AJ74" s="1">
        <v>971.04132643876699</v>
      </c>
      <c r="AK74" s="1">
        <v>930.09320606060498</v>
      </c>
      <c r="AL74" s="1">
        <v>3.3512394638218801</v>
      </c>
      <c r="AM74" s="1">
        <v>65.361685950020401</v>
      </c>
      <c r="AN74" s="1">
        <f t="shared" si="26"/>
        <v>1.8381212589164539</v>
      </c>
      <c r="AO74" s="1">
        <v>13.1409992666339</v>
      </c>
      <c r="AP74" s="1">
        <v>15.312702424242399</v>
      </c>
      <c r="AQ74" s="2">
        <v>5.5845058500492297E-5</v>
      </c>
      <c r="AR74" s="1">
        <v>78.164141242065995</v>
      </c>
      <c r="AS74" s="1">
        <v>0</v>
      </c>
      <c r="AT74" s="1">
        <v>0</v>
      </c>
      <c r="AU74" s="1">
        <f t="shared" si="27"/>
        <v>1</v>
      </c>
      <c r="AV74" s="1">
        <f t="shared" si="28"/>
        <v>0</v>
      </c>
      <c r="AW74" s="1">
        <f t="shared" si="29"/>
        <v>40207.836969750162</v>
      </c>
      <c r="AX74" s="1">
        <f t="shared" si="30"/>
        <v>1999.9678571428501</v>
      </c>
      <c r="AY74" s="1">
        <f t="shared" si="31"/>
        <v>1681.1730214285656</v>
      </c>
      <c r="AZ74" s="1">
        <f t="shared" si="32"/>
        <v>0.84060002035747006</v>
      </c>
      <c r="BA74" s="1">
        <f t="shared" si="33"/>
        <v>0.16075803928991717</v>
      </c>
      <c r="BB74" s="1">
        <v>6</v>
      </c>
      <c r="BC74" s="1">
        <v>0.5</v>
      </c>
      <c r="BD74" s="1" t="s">
        <v>275</v>
      </c>
      <c r="BE74" s="1">
        <v>2</v>
      </c>
      <c r="BF74" s="1" t="b">
        <v>1</v>
      </c>
      <c r="BG74" s="1">
        <v>1657121441.8499899</v>
      </c>
      <c r="BH74" s="1">
        <v>892.09517857142805</v>
      </c>
      <c r="BI74" s="1">
        <v>941.541857142857</v>
      </c>
      <c r="BJ74" s="1">
        <v>15.3072964285714</v>
      </c>
      <c r="BK74" s="1">
        <v>13.141439285714201</v>
      </c>
      <c r="BL74" s="1">
        <v>899.09189285714206</v>
      </c>
      <c r="BM74" s="1">
        <v>15.449939285714199</v>
      </c>
      <c r="BN74" s="1">
        <v>500.00014285714201</v>
      </c>
      <c r="BO74" s="1">
        <v>74.085825</v>
      </c>
      <c r="BP74" s="1">
        <v>9.9999242857142803E-2</v>
      </c>
      <c r="BQ74" s="1">
        <v>19.520803571428502</v>
      </c>
      <c r="BR74" s="1">
        <v>19.985903571428501</v>
      </c>
      <c r="BS74" s="1">
        <v>999.9</v>
      </c>
      <c r="BT74" s="1">
        <v>0</v>
      </c>
      <c r="BU74" s="1">
        <v>0</v>
      </c>
      <c r="BV74" s="1">
        <v>10008.2357142857</v>
      </c>
      <c r="BW74" s="1">
        <v>0</v>
      </c>
      <c r="BX74" s="1">
        <v>1343.6678571428499</v>
      </c>
      <c r="BY74" s="1">
        <v>-49.446624999999997</v>
      </c>
      <c r="BZ74" s="1">
        <v>905.96310714285698</v>
      </c>
      <c r="CA74" s="1">
        <v>954.07982142857099</v>
      </c>
      <c r="CB74" s="1">
        <v>2.1658657142857098</v>
      </c>
      <c r="CC74" s="1">
        <v>941.541857142857</v>
      </c>
      <c r="CD74" s="1">
        <v>13.141439285714201</v>
      </c>
      <c r="CE74" s="1">
        <v>1.13405392857142</v>
      </c>
      <c r="CF74" s="1">
        <v>0.97359392857142801</v>
      </c>
      <c r="CG74" s="1">
        <v>8.7628985714285701</v>
      </c>
      <c r="CH74" s="1">
        <v>6.5270885714285702</v>
      </c>
      <c r="CI74" s="1">
        <v>1999.9678571428501</v>
      </c>
      <c r="CJ74" s="1">
        <v>0.97999857142857105</v>
      </c>
      <c r="CK74" s="1">
        <v>2.0001457142857101E-2</v>
      </c>
      <c r="CL74" s="1">
        <v>0</v>
      </c>
      <c r="CM74" s="1">
        <v>2.0975357142857098</v>
      </c>
      <c r="CN74" s="1">
        <v>0</v>
      </c>
      <c r="CO74" s="1">
        <v>12943.146428571399</v>
      </c>
      <c r="CP74" s="1">
        <v>16749.203571428501</v>
      </c>
      <c r="CQ74" s="1">
        <v>39.019857142857099</v>
      </c>
      <c r="CR74" s="1">
        <v>40.756357142857098</v>
      </c>
      <c r="CS74" s="1">
        <v>39.307821428571401</v>
      </c>
      <c r="CT74" s="1">
        <v>38.635928571428501</v>
      </c>
      <c r="CU74" s="1">
        <v>37.475107142857098</v>
      </c>
      <c r="CV74" s="1">
        <v>1959.9671428571401</v>
      </c>
      <c r="CW74" s="1">
        <v>40.000714285714203</v>
      </c>
      <c r="CX74" s="1">
        <v>0</v>
      </c>
      <c r="CY74" s="1">
        <v>1657121455.4000001</v>
      </c>
      <c r="CZ74" s="1">
        <v>0</v>
      </c>
      <c r="DA74" s="1">
        <v>1657119205.5999999</v>
      </c>
      <c r="DB74" s="3">
        <v>0.4120949074074074</v>
      </c>
      <c r="DC74" s="1">
        <v>1657119205.5999999</v>
      </c>
      <c r="DD74" s="1">
        <v>1657119202.0999999</v>
      </c>
      <c r="DE74" s="1">
        <v>2</v>
      </c>
      <c r="DF74" s="1">
        <v>0.621</v>
      </c>
      <c r="DG74" s="1">
        <v>-0.04</v>
      </c>
      <c r="DH74" s="1">
        <v>-4.3570000000000002</v>
      </c>
      <c r="DI74" s="1">
        <v>-0.13400000000000001</v>
      </c>
      <c r="DJ74" s="1">
        <v>420</v>
      </c>
      <c r="DK74" s="1">
        <v>16</v>
      </c>
      <c r="DL74" s="1">
        <v>0.22</v>
      </c>
      <c r="DM74" s="1">
        <v>0.08</v>
      </c>
      <c r="DN74" s="1">
        <v>-49.236467500000003</v>
      </c>
      <c r="DO74" s="1">
        <v>-5.0604641651032596</v>
      </c>
      <c r="DP74" s="1">
        <v>0.48815415156869202</v>
      </c>
      <c r="DQ74" s="1">
        <v>0</v>
      </c>
      <c r="DR74" s="1">
        <v>2.1641339999999998</v>
      </c>
      <c r="DS74" s="1">
        <v>5.2057711069413801E-2</v>
      </c>
      <c r="DT74" s="1">
        <v>5.59722734932215E-3</v>
      </c>
      <c r="DU74" s="1">
        <v>1</v>
      </c>
      <c r="DV74" s="1">
        <v>1</v>
      </c>
      <c r="DW74" s="1">
        <v>2</v>
      </c>
      <c r="DX74" s="4">
        <v>44563</v>
      </c>
      <c r="DY74" s="1">
        <v>2.9888599999999999</v>
      </c>
      <c r="DZ74" s="1">
        <v>2.72478</v>
      </c>
      <c r="EA74" s="1">
        <v>0.13738400000000001</v>
      </c>
      <c r="EB74" s="1">
        <v>0.14016000000000001</v>
      </c>
      <c r="EC74" s="1">
        <v>6.54748E-2</v>
      </c>
      <c r="ED74" s="1">
        <v>5.7363699999999997E-2</v>
      </c>
      <c r="EE74" s="1">
        <v>27620.6</v>
      </c>
      <c r="EF74" s="1">
        <v>27621</v>
      </c>
      <c r="EG74" s="1">
        <v>29722.3</v>
      </c>
      <c r="EH74" s="1">
        <v>29681.200000000001</v>
      </c>
      <c r="EI74" s="1">
        <v>36828.800000000003</v>
      </c>
      <c r="EJ74" s="1">
        <v>37197.4</v>
      </c>
      <c r="EK74" s="1">
        <v>41885.199999999997</v>
      </c>
      <c r="EL74" s="1">
        <v>42271.8</v>
      </c>
      <c r="EM74" s="1">
        <v>1.9832799999999999</v>
      </c>
      <c r="EN74" s="1">
        <v>2.3202500000000001</v>
      </c>
      <c r="EO74" s="1">
        <v>6.3777E-2</v>
      </c>
      <c r="EP74" s="1">
        <v>0</v>
      </c>
      <c r="EQ74" s="1">
        <v>18.932099999999998</v>
      </c>
      <c r="ER74" s="1">
        <v>999.9</v>
      </c>
      <c r="ES74" s="1">
        <v>41.8</v>
      </c>
      <c r="ET74" s="1">
        <v>24.4</v>
      </c>
      <c r="EU74" s="1">
        <v>17.308800000000002</v>
      </c>
      <c r="EV74" s="1">
        <v>62.171900000000001</v>
      </c>
      <c r="EW74" s="1">
        <v>28.5136</v>
      </c>
      <c r="EX74" s="1">
        <v>2</v>
      </c>
      <c r="EY74" s="1">
        <v>-0.47797299999999998</v>
      </c>
      <c r="EZ74" s="1">
        <v>3.1567099999999999</v>
      </c>
      <c r="FA74" s="1">
        <v>20.360900000000001</v>
      </c>
      <c r="FB74" s="1">
        <v>5.2204300000000003</v>
      </c>
      <c r="FC74" s="1">
        <v>12.0099</v>
      </c>
      <c r="FD74" s="1">
        <v>4.9910500000000004</v>
      </c>
      <c r="FE74" s="1">
        <v>3.2885</v>
      </c>
      <c r="FF74" s="1">
        <v>5099.6000000000004</v>
      </c>
      <c r="FG74" s="1">
        <v>9999</v>
      </c>
      <c r="FH74" s="1">
        <v>9999</v>
      </c>
      <c r="FI74" s="1">
        <v>86.5</v>
      </c>
      <c r="FJ74" s="1">
        <v>1.86707</v>
      </c>
      <c r="FK74" s="1">
        <v>1.86616</v>
      </c>
      <c r="FL74" s="1">
        <v>1.8656900000000001</v>
      </c>
      <c r="FM74" s="1">
        <v>1.86558</v>
      </c>
      <c r="FN74" s="1">
        <v>1.86737</v>
      </c>
      <c r="FO74" s="1">
        <v>1.8699699999999999</v>
      </c>
      <c r="FP74" s="1">
        <v>1.86859</v>
      </c>
      <c r="FQ74" s="1">
        <v>1.87001</v>
      </c>
      <c r="FR74" s="1">
        <v>0</v>
      </c>
      <c r="FS74" s="1">
        <v>0</v>
      </c>
      <c r="FT74" s="1">
        <v>0</v>
      </c>
      <c r="FU74" s="1">
        <v>0</v>
      </c>
      <c r="FV74" s="1">
        <v>0</v>
      </c>
      <c r="FW74" s="1" t="s">
        <v>276</v>
      </c>
      <c r="FX74" s="1" t="s">
        <v>277</v>
      </c>
      <c r="FY74" s="1" t="s">
        <v>277</v>
      </c>
      <c r="FZ74" s="1" t="s">
        <v>277</v>
      </c>
      <c r="GA74" s="1" t="s">
        <v>277</v>
      </c>
      <c r="GB74" s="1">
        <v>0</v>
      </c>
      <c r="GC74" s="1">
        <v>100</v>
      </c>
      <c r="GD74" s="1">
        <v>100</v>
      </c>
      <c r="GE74" s="1">
        <v>-7.133</v>
      </c>
      <c r="GF74" s="1">
        <v>-0.14249999999999999</v>
      </c>
      <c r="GG74" s="1">
        <v>-1.7115635259145201</v>
      </c>
      <c r="GH74" s="1">
        <v>-6.6878451854120897E-3</v>
      </c>
      <c r="GI74" s="2">
        <v>1.21362754937797E-6</v>
      </c>
      <c r="GJ74" s="2">
        <v>-3.4841582711024898E-10</v>
      </c>
      <c r="GK74" s="1">
        <v>-0.26415922596868802</v>
      </c>
      <c r="GL74" s="1">
        <v>-3.2847856600420498E-3</v>
      </c>
      <c r="GM74" s="1">
        <v>1.0584623776091499E-3</v>
      </c>
      <c r="GN74" s="2">
        <v>-2.1797319391351001E-5</v>
      </c>
      <c r="GO74" s="1">
        <v>3</v>
      </c>
      <c r="GP74" s="1">
        <v>2464</v>
      </c>
      <c r="GQ74" s="1">
        <v>1</v>
      </c>
      <c r="GR74" s="1">
        <v>19</v>
      </c>
      <c r="GS74" s="1">
        <v>37.4</v>
      </c>
      <c r="GT74" s="1">
        <v>37.5</v>
      </c>
      <c r="GU74" s="1">
        <v>2.5268600000000001</v>
      </c>
      <c r="GV74" s="1">
        <v>2.1752899999999999</v>
      </c>
      <c r="GW74" s="1">
        <v>1.94702</v>
      </c>
      <c r="GX74" s="1">
        <v>2.8002899999999999</v>
      </c>
      <c r="GY74" s="1">
        <v>2.19482</v>
      </c>
      <c r="GZ74" s="1">
        <v>2.3132299999999999</v>
      </c>
      <c r="HA74" s="1">
        <v>32.046399999999998</v>
      </c>
      <c r="HB74" s="1">
        <v>15.462899999999999</v>
      </c>
      <c r="HC74" s="1">
        <v>18</v>
      </c>
      <c r="HD74" s="1">
        <v>449.38400000000001</v>
      </c>
      <c r="HE74" s="1">
        <v>697.44799999999998</v>
      </c>
      <c r="HF74" s="1">
        <v>14.0581</v>
      </c>
      <c r="HG74" s="1">
        <v>21.0791</v>
      </c>
      <c r="HH74" s="1">
        <v>30.000399999999999</v>
      </c>
      <c r="HI74" s="1">
        <v>20.8978</v>
      </c>
      <c r="HJ74" s="1">
        <v>20.7864</v>
      </c>
      <c r="HK74" s="1">
        <v>50.574599999999997</v>
      </c>
      <c r="HL74" s="1">
        <v>24.120100000000001</v>
      </c>
      <c r="HM74" s="1">
        <v>39.362299999999998</v>
      </c>
      <c r="HN74" s="1">
        <v>14.0685</v>
      </c>
      <c r="HO74" s="1">
        <v>988.42200000000003</v>
      </c>
      <c r="HP74" s="1">
        <v>13.1539</v>
      </c>
      <c r="HQ74" s="1">
        <v>101.66800000000001</v>
      </c>
      <c r="HR74" s="1">
        <v>101.547</v>
      </c>
    </row>
    <row r="75" spans="1:226" x14ac:dyDescent="0.2">
      <c r="A75" s="1">
        <v>59</v>
      </c>
      <c r="B75" s="1">
        <v>1657121454.0999999</v>
      </c>
      <c r="C75" s="1">
        <v>351</v>
      </c>
      <c r="D75" s="1" t="s">
        <v>336</v>
      </c>
      <c r="E75" s="3">
        <v>0.43812500000000004</v>
      </c>
      <c r="F75" s="1">
        <v>5</v>
      </c>
      <c r="G75" s="1" t="s">
        <v>953</v>
      </c>
      <c r="H75" s="1" t="s">
        <v>274</v>
      </c>
      <c r="I75" s="1">
        <v>1657121446.2785699</v>
      </c>
      <c r="J75" s="1">
        <f t="shared" si="0"/>
        <v>1.8406201737069963E-3</v>
      </c>
      <c r="K75" s="1">
        <f t="shared" si="1"/>
        <v>1.8406201737069963</v>
      </c>
      <c r="L75" s="1">
        <f t="shared" si="2"/>
        <v>23.221676388307738</v>
      </c>
      <c r="M75" s="1">
        <f t="shared" si="3"/>
        <v>906.58949999999902</v>
      </c>
      <c r="N75" s="1">
        <f t="shared" si="4"/>
        <v>551.68253023551449</v>
      </c>
      <c r="O75" s="1">
        <f t="shared" si="5"/>
        <v>40.927443200143614</v>
      </c>
      <c r="P75" s="1">
        <f t="shared" si="6"/>
        <v>67.256779458389985</v>
      </c>
      <c r="Q75" s="1">
        <f t="shared" si="7"/>
        <v>0.11318202038279096</v>
      </c>
      <c r="R75" s="1">
        <f t="shared" si="8"/>
        <v>2.4360866671180967</v>
      </c>
      <c r="S75" s="1">
        <f t="shared" si="9"/>
        <v>0.11033975459308334</v>
      </c>
      <c r="T75" s="1">
        <f t="shared" si="10"/>
        <v>6.9211767983621914E-2</v>
      </c>
      <c r="U75" s="1">
        <f t="shared" si="11"/>
        <v>321.51215842269056</v>
      </c>
      <c r="V75" s="1">
        <f t="shared" si="12"/>
        <v>21.216197030630401</v>
      </c>
      <c r="W75" s="1">
        <f t="shared" si="13"/>
        <v>19.984214285714199</v>
      </c>
      <c r="X75" s="1">
        <f t="shared" si="14"/>
        <v>2.3443201727880476</v>
      </c>
      <c r="Y75" s="1">
        <f t="shared" si="15"/>
        <v>49.849424889309191</v>
      </c>
      <c r="Z75" s="1">
        <f t="shared" si="16"/>
        <v>1.1358117263288647</v>
      </c>
      <c r="AA75" s="1">
        <f t="shared" si="17"/>
        <v>2.2784851156275892</v>
      </c>
      <c r="AB75" s="1">
        <f t="shared" si="18"/>
        <v>1.2085084464591829</v>
      </c>
      <c r="AC75" s="1">
        <f t="shared" si="19"/>
        <v>-81.17134966047854</v>
      </c>
      <c r="AD75" s="1">
        <f t="shared" si="20"/>
        <v>-60.297924404398891</v>
      </c>
      <c r="AE75" s="1">
        <f t="shared" si="21"/>
        <v>-4.9640086851643233</v>
      </c>
      <c r="AF75" s="1">
        <f t="shared" si="22"/>
        <v>175.07887567264879</v>
      </c>
      <c r="AG75" s="1">
        <f t="shared" si="23"/>
        <v>39.876994487435184</v>
      </c>
      <c r="AH75" s="1">
        <f t="shared" si="24"/>
        <v>1.8358809407080559</v>
      </c>
      <c r="AI75" s="1">
        <f t="shared" si="25"/>
        <v>23.221676388307738</v>
      </c>
      <c r="AJ75" s="1">
        <v>986.53862377764801</v>
      </c>
      <c r="AK75" s="1">
        <v>945.07846060606005</v>
      </c>
      <c r="AL75" s="1">
        <v>3.3224465913688999</v>
      </c>
      <c r="AM75" s="1">
        <v>65.361685950020401</v>
      </c>
      <c r="AN75" s="1">
        <f t="shared" si="26"/>
        <v>1.8406201737069963</v>
      </c>
      <c r="AO75" s="1">
        <v>13.1386597261851</v>
      </c>
      <c r="AP75" s="1">
        <v>15.3137636363636</v>
      </c>
      <c r="AQ75" s="2">
        <v>-4.6011306290172001E-5</v>
      </c>
      <c r="AR75" s="1">
        <v>78.164141242065995</v>
      </c>
      <c r="AS75" s="1">
        <v>0</v>
      </c>
      <c r="AT75" s="1">
        <v>0</v>
      </c>
      <c r="AU75" s="1">
        <f t="shared" si="27"/>
        <v>1</v>
      </c>
      <c r="AV75" s="1">
        <f t="shared" si="28"/>
        <v>0</v>
      </c>
      <c r="AW75" s="1">
        <f t="shared" si="29"/>
        <v>40206.888394226582</v>
      </c>
      <c r="AX75" s="1">
        <f t="shared" si="30"/>
        <v>1999.9732142857099</v>
      </c>
      <c r="AY75" s="1">
        <f t="shared" si="31"/>
        <v>1681.1777245713388</v>
      </c>
      <c r="AZ75" s="1">
        <f t="shared" si="32"/>
        <v>0.84060012032299702</v>
      </c>
      <c r="BA75" s="1">
        <f t="shared" si="33"/>
        <v>0.16075823222338434</v>
      </c>
      <c r="BB75" s="1">
        <v>6</v>
      </c>
      <c r="BC75" s="1">
        <v>0.5</v>
      </c>
      <c r="BD75" s="1" t="s">
        <v>275</v>
      </c>
      <c r="BE75" s="1">
        <v>2</v>
      </c>
      <c r="BF75" s="1" t="b">
        <v>1</v>
      </c>
      <c r="BG75" s="1">
        <v>1657121446.2785699</v>
      </c>
      <c r="BH75" s="1">
        <v>906.58949999999902</v>
      </c>
      <c r="BI75" s="1">
        <v>956.43835714285694</v>
      </c>
      <c r="BJ75" s="1">
        <v>15.310203571428501</v>
      </c>
      <c r="BK75" s="1">
        <v>13.140910714285701</v>
      </c>
      <c r="BL75" s="1">
        <v>913.66410714285701</v>
      </c>
      <c r="BM75" s="1">
        <v>15.4528071428571</v>
      </c>
      <c r="BN75" s="1">
        <v>500.00807142857099</v>
      </c>
      <c r="BO75" s="1">
        <v>74.086571428571403</v>
      </c>
      <c r="BP75" s="1">
        <v>0.10001407499999999</v>
      </c>
      <c r="BQ75" s="1">
        <v>19.525096428571398</v>
      </c>
      <c r="BR75" s="1">
        <v>19.984214285714199</v>
      </c>
      <c r="BS75" s="1">
        <v>999.9</v>
      </c>
      <c r="BT75" s="1">
        <v>0</v>
      </c>
      <c r="BU75" s="1">
        <v>0</v>
      </c>
      <c r="BV75" s="1">
        <v>10008.0375</v>
      </c>
      <c r="BW75" s="1">
        <v>0</v>
      </c>
      <c r="BX75" s="1">
        <v>1343.84964285714</v>
      </c>
      <c r="BY75" s="1">
        <v>-49.8488714285714</v>
      </c>
      <c r="BZ75" s="1">
        <v>920.68542857142802</v>
      </c>
      <c r="CA75" s="1">
        <v>969.17414285714199</v>
      </c>
      <c r="CB75" s="1">
        <v>2.1692996428571401</v>
      </c>
      <c r="CC75" s="1">
        <v>956.43835714285694</v>
      </c>
      <c r="CD75" s="1">
        <v>13.140910714285701</v>
      </c>
      <c r="CE75" s="1">
        <v>1.1342803571428499</v>
      </c>
      <c r="CF75" s="1">
        <v>0.97356453571428503</v>
      </c>
      <c r="CG75" s="1">
        <v>8.7658549999999895</v>
      </c>
      <c r="CH75" s="1">
        <v>6.5266499999999903</v>
      </c>
      <c r="CI75" s="1">
        <v>1999.9732142857099</v>
      </c>
      <c r="CJ75" s="1">
        <v>0.97999535714285702</v>
      </c>
      <c r="CK75" s="1">
        <v>2.0004785714285701E-2</v>
      </c>
      <c r="CL75" s="1">
        <v>0</v>
      </c>
      <c r="CM75" s="1">
        <v>2.17113214285714</v>
      </c>
      <c r="CN75" s="1">
        <v>0</v>
      </c>
      <c r="CO75" s="1">
        <v>12940.6249999999</v>
      </c>
      <c r="CP75" s="1">
        <v>16749.228571428499</v>
      </c>
      <c r="CQ75" s="1">
        <v>39.095749999999903</v>
      </c>
      <c r="CR75" s="1">
        <v>40.821142857142803</v>
      </c>
      <c r="CS75" s="1">
        <v>39.381500000000003</v>
      </c>
      <c r="CT75" s="1">
        <v>38.7140357142857</v>
      </c>
      <c r="CU75" s="1">
        <v>37.537678571428501</v>
      </c>
      <c r="CV75" s="1">
        <v>1959.96642857142</v>
      </c>
      <c r="CW75" s="1">
        <v>40.0075</v>
      </c>
      <c r="CX75" s="1">
        <v>0</v>
      </c>
      <c r="CY75" s="1">
        <v>1657121460.2</v>
      </c>
      <c r="CZ75" s="1">
        <v>0</v>
      </c>
      <c r="DA75" s="1">
        <v>1657119205.5999999</v>
      </c>
      <c r="DB75" s="3">
        <v>0.4120949074074074</v>
      </c>
      <c r="DC75" s="1">
        <v>1657119205.5999999</v>
      </c>
      <c r="DD75" s="1">
        <v>1657119202.0999999</v>
      </c>
      <c r="DE75" s="1">
        <v>2</v>
      </c>
      <c r="DF75" s="1">
        <v>0.621</v>
      </c>
      <c r="DG75" s="1">
        <v>-0.04</v>
      </c>
      <c r="DH75" s="1">
        <v>-4.3570000000000002</v>
      </c>
      <c r="DI75" s="1">
        <v>-0.13400000000000001</v>
      </c>
      <c r="DJ75" s="1">
        <v>420</v>
      </c>
      <c r="DK75" s="1">
        <v>16</v>
      </c>
      <c r="DL75" s="1">
        <v>0.22</v>
      </c>
      <c r="DM75" s="1">
        <v>0.08</v>
      </c>
      <c r="DN75" s="1">
        <v>-49.583309999999997</v>
      </c>
      <c r="DO75" s="1">
        <v>-5.3272705440900996</v>
      </c>
      <c r="DP75" s="1">
        <v>0.51420553419814496</v>
      </c>
      <c r="DQ75" s="1">
        <v>0</v>
      </c>
      <c r="DR75" s="1">
        <v>2.1669642499999999</v>
      </c>
      <c r="DS75" s="1">
        <v>5.4706604127577697E-2</v>
      </c>
      <c r="DT75" s="1">
        <v>5.8102981367137698E-3</v>
      </c>
      <c r="DU75" s="1">
        <v>1</v>
      </c>
      <c r="DV75" s="1">
        <v>1</v>
      </c>
      <c r="DW75" s="1">
        <v>2</v>
      </c>
      <c r="DX75" s="4">
        <v>44563</v>
      </c>
      <c r="DY75" s="1">
        <v>2.98881</v>
      </c>
      <c r="DZ75" s="1">
        <v>2.7248600000000001</v>
      </c>
      <c r="EA75" s="1">
        <v>0.13881499999999999</v>
      </c>
      <c r="EB75" s="1">
        <v>0.14158499999999999</v>
      </c>
      <c r="EC75" s="1">
        <v>6.5478999999999996E-2</v>
      </c>
      <c r="ED75" s="1">
        <v>5.7370999999999998E-2</v>
      </c>
      <c r="EE75" s="1">
        <v>27574.6</v>
      </c>
      <c r="EF75" s="1">
        <v>27575.1</v>
      </c>
      <c r="EG75" s="1">
        <v>29722.1</v>
      </c>
      <c r="EH75" s="1">
        <v>29681.1</v>
      </c>
      <c r="EI75" s="1">
        <v>36828.699999999997</v>
      </c>
      <c r="EJ75" s="1">
        <v>37196.9</v>
      </c>
      <c r="EK75" s="1">
        <v>41885.300000000003</v>
      </c>
      <c r="EL75" s="1">
        <v>42271.6</v>
      </c>
      <c r="EM75" s="1">
        <v>1.9834499999999999</v>
      </c>
      <c r="EN75" s="1">
        <v>2.3202699999999998</v>
      </c>
      <c r="EO75" s="1">
        <v>6.3911099999999998E-2</v>
      </c>
      <c r="EP75" s="1">
        <v>0</v>
      </c>
      <c r="EQ75" s="1">
        <v>18.9331</v>
      </c>
      <c r="ER75" s="1">
        <v>999.9</v>
      </c>
      <c r="ES75" s="1">
        <v>41.8</v>
      </c>
      <c r="ET75" s="1">
        <v>24.5</v>
      </c>
      <c r="EU75" s="1">
        <v>17.4116</v>
      </c>
      <c r="EV75" s="1">
        <v>62.241900000000001</v>
      </c>
      <c r="EW75" s="1">
        <v>28.4375</v>
      </c>
      <c r="EX75" s="1">
        <v>2</v>
      </c>
      <c r="EY75" s="1">
        <v>-0.47744900000000001</v>
      </c>
      <c r="EZ75" s="1">
        <v>3.1574599999999999</v>
      </c>
      <c r="FA75" s="1">
        <v>20.3611</v>
      </c>
      <c r="FB75" s="1">
        <v>5.22058</v>
      </c>
      <c r="FC75" s="1">
        <v>12.0099</v>
      </c>
      <c r="FD75" s="1">
        <v>4.9912999999999998</v>
      </c>
      <c r="FE75" s="1">
        <v>3.2885</v>
      </c>
      <c r="FF75" s="1">
        <v>5099.6000000000004</v>
      </c>
      <c r="FG75" s="1">
        <v>9999</v>
      </c>
      <c r="FH75" s="1">
        <v>9999</v>
      </c>
      <c r="FI75" s="1">
        <v>86.5</v>
      </c>
      <c r="FJ75" s="1">
        <v>1.86707</v>
      </c>
      <c r="FK75" s="1">
        <v>1.86615</v>
      </c>
      <c r="FL75" s="1">
        <v>1.8656900000000001</v>
      </c>
      <c r="FM75" s="1">
        <v>1.8655999999999999</v>
      </c>
      <c r="FN75" s="1">
        <v>1.86737</v>
      </c>
      <c r="FO75" s="1">
        <v>1.8699600000000001</v>
      </c>
      <c r="FP75" s="1">
        <v>1.86859</v>
      </c>
      <c r="FQ75" s="1">
        <v>1.87</v>
      </c>
      <c r="FR75" s="1">
        <v>0</v>
      </c>
      <c r="FS75" s="1">
        <v>0</v>
      </c>
      <c r="FT75" s="1">
        <v>0</v>
      </c>
      <c r="FU75" s="1">
        <v>0</v>
      </c>
      <c r="FV75" s="1">
        <v>0</v>
      </c>
      <c r="FW75" s="1" t="s">
        <v>276</v>
      </c>
      <c r="FX75" s="1" t="s">
        <v>277</v>
      </c>
      <c r="FY75" s="1" t="s">
        <v>277</v>
      </c>
      <c r="FZ75" s="1" t="s">
        <v>277</v>
      </c>
      <c r="GA75" s="1" t="s">
        <v>277</v>
      </c>
      <c r="GB75" s="1">
        <v>0</v>
      </c>
      <c r="GC75" s="1">
        <v>100</v>
      </c>
      <c r="GD75" s="1">
        <v>100</v>
      </c>
      <c r="GE75" s="1">
        <v>-7.2130000000000001</v>
      </c>
      <c r="GF75" s="1">
        <v>-0.1426</v>
      </c>
      <c r="GG75" s="1">
        <v>-1.7115635259145201</v>
      </c>
      <c r="GH75" s="1">
        <v>-6.6878451854120897E-3</v>
      </c>
      <c r="GI75" s="2">
        <v>1.21362754937797E-6</v>
      </c>
      <c r="GJ75" s="2">
        <v>-3.4841582711024898E-10</v>
      </c>
      <c r="GK75" s="1">
        <v>-0.26415922596868802</v>
      </c>
      <c r="GL75" s="1">
        <v>-3.2847856600420498E-3</v>
      </c>
      <c r="GM75" s="1">
        <v>1.0584623776091499E-3</v>
      </c>
      <c r="GN75" s="2">
        <v>-2.1797319391351001E-5</v>
      </c>
      <c r="GO75" s="1">
        <v>3</v>
      </c>
      <c r="GP75" s="1">
        <v>2464</v>
      </c>
      <c r="GQ75" s="1">
        <v>1</v>
      </c>
      <c r="GR75" s="1">
        <v>19</v>
      </c>
      <c r="GS75" s="1">
        <v>37.5</v>
      </c>
      <c r="GT75" s="1">
        <v>37.5</v>
      </c>
      <c r="GU75" s="1">
        <v>2.5561500000000001</v>
      </c>
      <c r="GV75" s="1">
        <v>2.1777299999999999</v>
      </c>
      <c r="GW75" s="1">
        <v>1.94702</v>
      </c>
      <c r="GX75" s="1">
        <v>2.8002899999999999</v>
      </c>
      <c r="GY75" s="1">
        <v>2.19482</v>
      </c>
      <c r="GZ75" s="1">
        <v>2.3022499999999999</v>
      </c>
      <c r="HA75" s="1">
        <v>32.046399999999998</v>
      </c>
      <c r="HB75" s="1">
        <v>15.462899999999999</v>
      </c>
      <c r="HC75" s="1">
        <v>18</v>
      </c>
      <c r="HD75" s="1">
        <v>449.54899999999998</v>
      </c>
      <c r="HE75" s="1">
        <v>697.577</v>
      </c>
      <c r="HF75" s="1">
        <v>14.070499999999999</v>
      </c>
      <c r="HG75" s="1">
        <v>21.085000000000001</v>
      </c>
      <c r="HH75" s="1">
        <v>30.000599999999999</v>
      </c>
      <c r="HI75" s="1">
        <v>20.9056</v>
      </c>
      <c r="HJ75" s="1">
        <v>20.793900000000001</v>
      </c>
      <c r="HK75" s="1">
        <v>51.154299999999999</v>
      </c>
      <c r="HL75" s="1">
        <v>24.120100000000001</v>
      </c>
      <c r="HM75" s="1">
        <v>39.362299999999998</v>
      </c>
      <c r="HN75" s="1">
        <v>14.077299999999999</v>
      </c>
      <c r="HO75" s="1">
        <v>1008.46</v>
      </c>
      <c r="HP75" s="1">
        <v>13.1539</v>
      </c>
      <c r="HQ75" s="1">
        <v>101.667</v>
      </c>
      <c r="HR75" s="1">
        <v>101.54600000000001</v>
      </c>
    </row>
    <row r="76" spans="1:226" x14ac:dyDescent="0.2">
      <c r="A76" s="1">
        <v>60</v>
      </c>
      <c r="B76" s="1">
        <v>1657121459.5999999</v>
      </c>
      <c r="C76" s="1">
        <v>356.5</v>
      </c>
      <c r="D76" s="1" t="s">
        <v>337</v>
      </c>
      <c r="E76" s="3">
        <v>0.43818287037037035</v>
      </c>
      <c r="F76" s="1">
        <v>5</v>
      </c>
      <c r="G76" s="1" t="s">
        <v>954</v>
      </c>
      <c r="H76" s="1" t="s">
        <v>274</v>
      </c>
      <c r="I76" s="1">
        <v>1657121451.8499899</v>
      </c>
      <c r="J76" s="1">
        <f t="shared" si="0"/>
        <v>1.8452520275268178E-3</v>
      </c>
      <c r="K76" s="1">
        <f t="shared" si="1"/>
        <v>1.8452520275268178</v>
      </c>
      <c r="L76" s="1">
        <f t="shared" si="2"/>
        <v>23.405391663023135</v>
      </c>
      <c r="M76" s="1">
        <f t="shared" si="3"/>
        <v>924.84642857142796</v>
      </c>
      <c r="N76" s="1">
        <f t="shared" si="4"/>
        <v>567.62954472906506</v>
      </c>
      <c r="O76" s="1">
        <f t="shared" si="5"/>
        <v>42.110797523613165</v>
      </c>
      <c r="P76" s="1">
        <f t="shared" si="6"/>
        <v>68.611687068891868</v>
      </c>
      <c r="Q76" s="1">
        <f t="shared" si="7"/>
        <v>0.1134577254086642</v>
      </c>
      <c r="R76" s="1">
        <f t="shared" si="8"/>
        <v>2.4354148088662306</v>
      </c>
      <c r="S76" s="1">
        <f t="shared" si="9"/>
        <v>0.11060101722740517</v>
      </c>
      <c r="T76" s="1">
        <f t="shared" si="10"/>
        <v>6.9376308740891734E-2</v>
      </c>
      <c r="U76" s="1">
        <f t="shared" si="11"/>
        <v>321.51213299999949</v>
      </c>
      <c r="V76" s="1">
        <f t="shared" si="12"/>
        <v>21.222947967900154</v>
      </c>
      <c r="W76" s="1">
        <f t="shared" si="13"/>
        <v>19.9877821428571</v>
      </c>
      <c r="X76" s="1">
        <f t="shared" si="14"/>
        <v>2.3448382427996624</v>
      </c>
      <c r="Y76" s="1">
        <f t="shared" si="15"/>
        <v>49.840155248222665</v>
      </c>
      <c r="Z76" s="1">
        <f t="shared" si="16"/>
        <v>1.1361488845963874</v>
      </c>
      <c r="AA76" s="1">
        <f t="shared" si="17"/>
        <v>2.2795853643270969</v>
      </c>
      <c r="AB76" s="1">
        <f t="shared" si="18"/>
        <v>1.2086893582032749</v>
      </c>
      <c r="AC76" s="1">
        <f t="shared" si="19"/>
        <v>-81.375614413932666</v>
      </c>
      <c r="AD76" s="1">
        <f t="shared" si="20"/>
        <v>-59.729842645212351</v>
      </c>
      <c r="AE76" s="1">
        <f t="shared" si="21"/>
        <v>-4.9188836724431058</v>
      </c>
      <c r="AF76" s="1">
        <f t="shared" si="22"/>
        <v>175.48779226841137</v>
      </c>
      <c r="AG76" s="1">
        <f t="shared" si="23"/>
        <v>40.236511149959348</v>
      </c>
      <c r="AH76" s="1">
        <f t="shared" si="24"/>
        <v>1.8396197977074189</v>
      </c>
      <c r="AI76" s="1">
        <f t="shared" si="25"/>
        <v>23.405391663023135</v>
      </c>
      <c r="AJ76" s="1">
        <v>1005.16543528798</v>
      </c>
      <c r="AK76" s="1">
        <v>963.39759393939403</v>
      </c>
      <c r="AL76" s="1">
        <v>3.3437111465026401</v>
      </c>
      <c r="AM76" s="1">
        <v>65.361685950020401</v>
      </c>
      <c r="AN76" s="1">
        <f t="shared" si="26"/>
        <v>1.8452520275268178</v>
      </c>
      <c r="AO76" s="1">
        <v>13.142345528550599</v>
      </c>
      <c r="AP76" s="1">
        <v>15.322286060606</v>
      </c>
      <c r="AQ76" s="2">
        <v>8.2783748779792005E-5</v>
      </c>
      <c r="AR76" s="1">
        <v>78.164141242065995</v>
      </c>
      <c r="AS76" s="1">
        <v>0</v>
      </c>
      <c r="AT76" s="1">
        <v>0</v>
      </c>
      <c r="AU76" s="1">
        <f t="shared" si="27"/>
        <v>1</v>
      </c>
      <c r="AV76" s="1">
        <f t="shared" si="28"/>
        <v>0</v>
      </c>
      <c r="AW76" s="1">
        <f t="shared" si="29"/>
        <v>40188.899122330717</v>
      </c>
      <c r="AX76" s="1">
        <f t="shared" si="30"/>
        <v>1999.9721428571399</v>
      </c>
      <c r="AY76" s="1">
        <f t="shared" si="31"/>
        <v>1681.1768999999972</v>
      </c>
      <c r="AZ76" s="1">
        <f t="shared" si="32"/>
        <v>0.84060015835934843</v>
      </c>
      <c r="BA76" s="1">
        <f t="shared" si="33"/>
        <v>0.16075830563354274</v>
      </c>
      <c r="BB76" s="1">
        <v>6</v>
      </c>
      <c r="BC76" s="1">
        <v>0.5</v>
      </c>
      <c r="BD76" s="1" t="s">
        <v>275</v>
      </c>
      <c r="BE76" s="1">
        <v>2</v>
      </c>
      <c r="BF76" s="1" t="b">
        <v>1</v>
      </c>
      <c r="BG76" s="1">
        <v>1657121451.8499899</v>
      </c>
      <c r="BH76" s="1">
        <v>924.84642857142796</v>
      </c>
      <c r="BI76" s="1">
        <v>975.17096428571404</v>
      </c>
      <c r="BJ76" s="1">
        <v>15.3146392857142</v>
      </c>
      <c r="BK76" s="1">
        <v>13.1409428571428</v>
      </c>
      <c r="BL76" s="1">
        <v>932.01900000000001</v>
      </c>
      <c r="BM76" s="1">
        <v>15.4571821428571</v>
      </c>
      <c r="BN76" s="1">
        <v>500.00910714285698</v>
      </c>
      <c r="BO76" s="1">
        <v>74.087085714285706</v>
      </c>
      <c r="BP76" s="1">
        <v>0.100027896428571</v>
      </c>
      <c r="BQ76" s="1">
        <v>19.532864285714201</v>
      </c>
      <c r="BR76" s="1">
        <v>19.9877821428571</v>
      </c>
      <c r="BS76" s="1">
        <v>999.9</v>
      </c>
      <c r="BT76" s="1">
        <v>0</v>
      </c>
      <c r="BU76" s="1">
        <v>0</v>
      </c>
      <c r="BV76" s="1">
        <v>10003.572857142801</v>
      </c>
      <c r="BW76" s="1">
        <v>0</v>
      </c>
      <c r="BX76" s="1">
        <v>1344.3671428571399</v>
      </c>
      <c r="BY76" s="1">
        <v>-50.324578571428503</v>
      </c>
      <c r="BZ76" s="1">
        <v>939.23042857142798</v>
      </c>
      <c r="CA76" s="1">
        <v>988.15650000000005</v>
      </c>
      <c r="CB76" s="1">
        <v>2.17369285714285</v>
      </c>
      <c r="CC76" s="1">
        <v>975.17096428571404</v>
      </c>
      <c r="CD76" s="1">
        <v>13.1409428571428</v>
      </c>
      <c r="CE76" s="1">
        <v>1.1346171428571401</v>
      </c>
      <c r="CF76" s="1">
        <v>0.97357467857142799</v>
      </c>
      <c r="CG76" s="1">
        <v>8.7702446428571399</v>
      </c>
      <c r="CH76" s="1">
        <v>6.52680142857142</v>
      </c>
      <c r="CI76" s="1">
        <v>1999.9721428571399</v>
      </c>
      <c r="CJ76" s="1">
        <v>0.979994928571428</v>
      </c>
      <c r="CK76" s="1">
        <v>2.0005271428571399E-2</v>
      </c>
      <c r="CL76" s="1">
        <v>0</v>
      </c>
      <c r="CM76" s="1">
        <v>2.21435714285714</v>
      </c>
      <c r="CN76" s="1">
        <v>0</v>
      </c>
      <c r="CO76" s="1">
        <v>12938.828571428499</v>
      </c>
      <c r="CP76" s="1">
        <v>16749.2071428571</v>
      </c>
      <c r="CQ76" s="1">
        <v>39.187249999999899</v>
      </c>
      <c r="CR76" s="1">
        <v>40.903714285714202</v>
      </c>
      <c r="CS76" s="1">
        <v>39.4618928571428</v>
      </c>
      <c r="CT76" s="1">
        <v>38.814464285714202</v>
      </c>
      <c r="CU76" s="1">
        <v>37.629214285714198</v>
      </c>
      <c r="CV76" s="1">
        <v>1959.96214285714</v>
      </c>
      <c r="CW76" s="1">
        <v>40.01</v>
      </c>
      <c r="CX76" s="1">
        <v>0</v>
      </c>
      <c r="CY76" s="1">
        <v>1657121465.5999999</v>
      </c>
      <c r="CZ76" s="1">
        <v>0</v>
      </c>
      <c r="DA76" s="1">
        <v>1657119205.5999999</v>
      </c>
      <c r="DB76" s="3">
        <v>0.4120949074074074</v>
      </c>
      <c r="DC76" s="1">
        <v>1657119205.5999999</v>
      </c>
      <c r="DD76" s="1">
        <v>1657119202.0999999</v>
      </c>
      <c r="DE76" s="1">
        <v>2</v>
      </c>
      <c r="DF76" s="1">
        <v>0.621</v>
      </c>
      <c r="DG76" s="1">
        <v>-0.04</v>
      </c>
      <c r="DH76" s="1">
        <v>-4.3570000000000002</v>
      </c>
      <c r="DI76" s="1">
        <v>-0.13400000000000001</v>
      </c>
      <c r="DJ76" s="1">
        <v>420</v>
      </c>
      <c r="DK76" s="1">
        <v>16</v>
      </c>
      <c r="DL76" s="1">
        <v>0.22</v>
      </c>
      <c r="DM76" s="1">
        <v>0.08</v>
      </c>
      <c r="DN76" s="1">
        <v>-50.021227499999902</v>
      </c>
      <c r="DO76" s="1">
        <v>-5.2851568480299704</v>
      </c>
      <c r="DP76" s="1">
        <v>0.51004115568623398</v>
      </c>
      <c r="DQ76" s="1">
        <v>0</v>
      </c>
      <c r="DR76" s="1">
        <v>2.1703730000000001</v>
      </c>
      <c r="DS76" s="1">
        <v>4.7135009380864699E-2</v>
      </c>
      <c r="DT76" s="1">
        <v>5.2662990799991101E-3</v>
      </c>
      <c r="DU76" s="1">
        <v>1</v>
      </c>
      <c r="DV76" s="1">
        <v>1</v>
      </c>
      <c r="DW76" s="1">
        <v>2</v>
      </c>
      <c r="DX76" s="4">
        <v>44563</v>
      </c>
      <c r="DY76" s="1">
        <v>2.9888400000000002</v>
      </c>
      <c r="DZ76" s="1">
        <v>2.7245599999999999</v>
      </c>
      <c r="EA76" s="1">
        <v>0.14055599999999999</v>
      </c>
      <c r="EB76" s="1">
        <v>0.14329700000000001</v>
      </c>
      <c r="EC76" s="1">
        <v>6.5499299999999996E-2</v>
      </c>
      <c r="ED76" s="1">
        <v>5.7390099999999999E-2</v>
      </c>
      <c r="EE76" s="1">
        <v>27519.3</v>
      </c>
      <c r="EF76" s="1">
        <v>27519.8</v>
      </c>
      <c r="EG76" s="1">
        <v>29722.5</v>
      </c>
      <c r="EH76" s="1">
        <v>29680.6</v>
      </c>
      <c r="EI76" s="1">
        <v>36828.300000000003</v>
      </c>
      <c r="EJ76" s="1">
        <v>37195.800000000003</v>
      </c>
      <c r="EK76" s="1">
        <v>41885.699999999997</v>
      </c>
      <c r="EL76" s="1">
        <v>42271.1</v>
      </c>
      <c r="EM76" s="1">
        <v>1.9831799999999999</v>
      </c>
      <c r="EN76" s="1">
        <v>2.3201499999999999</v>
      </c>
      <c r="EO76" s="1">
        <v>6.3881300000000002E-2</v>
      </c>
      <c r="EP76" s="1">
        <v>0</v>
      </c>
      <c r="EQ76" s="1">
        <v>18.934999999999999</v>
      </c>
      <c r="ER76" s="1">
        <v>999.9</v>
      </c>
      <c r="ES76" s="1">
        <v>41.8</v>
      </c>
      <c r="ET76" s="1">
        <v>24.5</v>
      </c>
      <c r="EU76" s="1">
        <v>17.4101</v>
      </c>
      <c r="EV76" s="1">
        <v>62.131900000000002</v>
      </c>
      <c r="EW76" s="1">
        <v>28.477599999999999</v>
      </c>
      <c r="EX76" s="1">
        <v>2</v>
      </c>
      <c r="EY76" s="1">
        <v>-0.47687800000000002</v>
      </c>
      <c r="EZ76" s="1">
        <v>3.1650200000000002</v>
      </c>
      <c r="FA76" s="1">
        <v>20.3611</v>
      </c>
      <c r="FB76" s="1">
        <v>5.2214799999999997</v>
      </c>
      <c r="FC76" s="1">
        <v>12.0099</v>
      </c>
      <c r="FD76" s="1">
        <v>4.9916999999999998</v>
      </c>
      <c r="FE76" s="1">
        <v>3.2886500000000001</v>
      </c>
      <c r="FF76" s="1">
        <v>5099.8999999999996</v>
      </c>
      <c r="FG76" s="1">
        <v>9999</v>
      </c>
      <c r="FH76" s="1">
        <v>9999</v>
      </c>
      <c r="FI76" s="1">
        <v>86.5</v>
      </c>
      <c r="FJ76" s="1">
        <v>1.86707</v>
      </c>
      <c r="FK76" s="1">
        <v>1.86615</v>
      </c>
      <c r="FL76" s="1">
        <v>1.8656900000000001</v>
      </c>
      <c r="FM76" s="1">
        <v>1.8655900000000001</v>
      </c>
      <c r="FN76" s="1">
        <v>1.86737</v>
      </c>
      <c r="FO76" s="1">
        <v>1.8699600000000001</v>
      </c>
      <c r="FP76" s="1">
        <v>1.86859</v>
      </c>
      <c r="FQ76" s="1">
        <v>1.8700300000000001</v>
      </c>
      <c r="FR76" s="1">
        <v>0</v>
      </c>
      <c r="FS76" s="1">
        <v>0</v>
      </c>
      <c r="FT76" s="1">
        <v>0</v>
      </c>
      <c r="FU76" s="1">
        <v>0</v>
      </c>
      <c r="FV76" s="1">
        <v>0</v>
      </c>
      <c r="FW76" s="1" t="s">
        <v>276</v>
      </c>
      <c r="FX76" s="1" t="s">
        <v>277</v>
      </c>
      <c r="FY76" s="1" t="s">
        <v>277</v>
      </c>
      <c r="FZ76" s="1" t="s">
        <v>277</v>
      </c>
      <c r="GA76" s="1" t="s">
        <v>277</v>
      </c>
      <c r="GB76" s="1">
        <v>0</v>
      </c>
      <c r="GC76" s="1">
        <v>100</v>
      </c>
      <c r="GD76" s="1">
        <v>100</v>
      </c>
      <c r="GE76" s="1">
        <v>-7.3090000000000002</v>
      </c>
      <c r="GF76" s="1">
        <v>-0.14249999999999999</v>
      </c>
      <c r="GG76" s="1">
        <v>-1.7115635259145201</v>
      </c>
      <c r="GH76" s="1">
        <v>-6.6878451854120897E-3</v>
      </c>
      <c r="GI76" s="2">
        <v>1.21362754937797E-6</v>
      </c>
      <c r="GJ76" s="2">
        <v>-3.4841582711024898E-10</v>
      </c>
      <c r="GK76" s="1">
        <v>-0.26415922596868802</v>
      </c>
      <c r="GL76" s="1">
        <v>-3.2847856600420498E-3</v>
      </c>
      <c r="GM76" s="1">
        <v>1.0584623776091499E-3</v>
      </c>
      <c r="GN76" s="2">
        <v>-2.1797319391351001E-5</v>
      </c>
      <c r="GO76" s="1">
        <v>3</v>
      </c>
      <c r="GP76" s="1">
        <v>2464</v>
      </c>
      <c r="GQ76" s="1">
        <v>1</v>
      </c>
      <c r="GR76" s="1">
        <v>19</v>
      </c>
      <c r="GS76" s="1">
        <v>37.6</v>
      </c>
      <c r="GT76" s="1">
        <v>37.6</v>
      </c>
      <c r="GU76" s="1">
        <v>2.5939899999999998</v>
      </c>
      <c r="GV76" s="1">
        <v>2.1728499999999999</v>
      </c>
      <c r="GW76" s="1">
        <v>1.94702</v>
      </c>
      <c r="GX76" s="1">
        <v>2.7990699999999999</v>
      </c>
      <c r="GY76" s="1">
        <v>2.19482</v>
      </c>
      <c r="GZ76" s="1">
        <v>2.3120099999999999</v>
      </c>
      <c r="HA76" s="1">
        <v>32.046399999999998</v>
      </c>
      <c r="HB76" s="1">
        <v>15.462899999999999</v>
      </c>
      <c r="HC76" s="1">
        <v>18</v>
      </c>
      <c r="HD76" s="1">
        <v>449.46300000000002</v>
      </c>
      <c r="HE76" s="1">
        <v>697.58500000000004</v>
      </c>
      <c r="HF76" s="1">
        <v>14.082000000000001</v>
      </c>
      <c r="HG76" s="1">
        <v>21.093</v>
      </c>
      <c r="HH76" s="1">
        <v>30.000599999999999</v>
      </c>
      <c r="HI76" s="1">
        <v>20.913699999999999</v>
      </c>
      <c r="HJ76" s="1">
        <v>20.802099999999999</v>
      </c>
      <c r="HK76" s="1">
        <v>51.905799999999999</v>
      </c>
      <c r="HL76" s="1">
        <v>24.120100000000001</v>
      </c>
      <c r="HM76" s="1">
        <v>39.362299999999998</v>
      </c>
      <c r="HN76" s="1">
        <v>14.084</v>
      </c>
      <c r="HO76" s="1">
        <v>1021.86</v>
      </c>
      <c r="HP76" s="1">
        <v>13.1539</v>
      </c>
      <c r="HQ76" s="1">
        <v>101.669</v>
      </c>
      <c r="HR76" s="1">
        <v>101.545</v>
      </c>
    </row>
    <row r="77" spans="1:226" x14ac:dyDescent="0.2">
      <c r="A77" s="1">
        <v>61</v>
      </c>
      <c r="B77" s="1">
        <v>1657121464.5999999</v>
      </c>
      <c r="C77" s="1">
        <v>361.5</v>
      </c>
      <c r="D77" s="1" t="s">
        <v>338</v>
      </c>
      <c r="E77" s="3">
        <v>0.43824074074074071</v>
      </c>
      <c r="F77" s="1">
        <v>5</v>
      </c>
      <c r="G77" s="1" t="s">
        <v>955</v>
      </c>
      <c r="H77" s="1" t="s">
        <v>274</v>
      </c>
      <c r="I77" s="1">
        <v>1657121457.11851</v>
      </c>
      <c r="J77" s="1">
        <f t="shared" si="0"/>
        <v>1.8427659629960092E-3</v>
      </c>
      <c r="K77" s="1">
        <f t="shared" si="1"/>
        <v>1.8427659629960091</v>
      </c>
      <c r="L77" s="1">
        <f t="shared" si="2"/>
        <v>23.732972486667599</v>
      </c>
      <c r="M77" s="1">
        <f t="shared" si="3"/>
        <v>942.14733333333299</v>
      </c>
      <c r="N77" s="1">
        <f t="shared" si="4"/>
        <v>579.1963043985005</v>
      </c>
      <c r="O77" s="1">
        <f t="shared" si="5"/>
        <v>42.969157866409709</v>
      </c>
      <c r="P77" s="1">
        <f t="shared" si="6"/>
        <v>69.895607399393</v>
      </c>
      <c r="Q77" s="1">
        <f t="shared" si="7"/>
        <v>0.11324926273915917</v>
      </c>
      <c r="R77" s="1">
        <f t="shared" si="8"/>
        <v>2.4344144756510011</v>
      </c>
      <c r="S77" s="1">
        <f t="shared" si="9"/>
        <v>0.11040176275192937</v>
      </c>
      <c r="T77" s="1">
        <f t="shared" si="10"/>
        <v>6.925097497931848E-2</v>
      </c>
      <c r="U77" s="1">
        <f t="shared" si="11"/>
        <v>321.51431004634765</v>
      </c>
      <c r="V77" s="1">
        <f t="shared" si="12"/>
        <v>21.232723860154877</v>
      </c>
      <c r="W77" s="1">
        <f t="shared" si="13"/>
        <v>19.9936703703703</v>
      </c>
      <c r="X77" s="1">
        <f t="shared" si="14"/>
        <v>2.3456934611482469</v>
      </c>
      <c r="Y77" s="1">
        <f t="shared" si="15"/>
        <v>49.827755413492568</v>
      </c>
      <c r="Z77" s="1">
        <f t="shared" si="16"/>
        <v>1.1364563539501276</v>
      </c>
      <c r="AA77" s="1">
        <f t="shared" si="17"/>
        <v>2.2807697126216389</v>
      </c>
      <c r="AB77" s="1">
        <f t="shared" si="18"/>
        <v>1.2092371071981194</v>
      </c>
      <c r="AC77" s="1">
        <f t="shared" si="19"/>
        <v>-81.265978968124003</v>
      </c>
      <c r="AD77" s="1">
        <f t="shared" si="20"/>
        <v>-59.381174075716793</v>
      </c>
      <c r="AE77" s="1">
        <f t="shared" si="21"/>
        <v>-4.8925365539948036</v>
      </c>
      <c r="AF77" s="1">
        <f t="shared" si="22"/>
        <v>175.97462044851204</v>
      </c>
      <c r="AG77" s="1">
        <f t="shared" si="23"/>
        <v>40.549968028495023</v>
      </c>
      <c r="AH77" s="1">
        <f t="shared" si="24"/>
        <v>1.8395712626109653</v>
      </c>
      <c r="AI77" s="1">
        <f t="shared" si="25"/>
        <v>23.732972486667599</v>
      </c>
      <c r="AJ77" s="1">
        <v>1022.14888971712</v>
      </c>
      <c r="AK77" s="1">
        <v>980.06988484848398</v>
      </c>
      <c r="AL77" s="1">
        <v>3.3217863604795599</v>
      </c>
      <c r="AM77" s="1">
        <v>65.361685950020401</v>
      </c>
      <c r="AN77" s="1">
        <f t="shared" si="26"/>
        <v>1.8427659629960091</v>
      </c>
      <c r="AO77" s="1">
        <v>13.1488350779727</v>
      </c>
      <c r="AP77" s="1">
        <v>15.326292727272699</v>
      </c>
      <c r="AQ77" s="2">
        <v>-1.1585505682847701E-5</v>
      </c>
      <c r="AR77" s="1">
        <v>78.164141242065995</v>
      </c>
      <c r="AS77" s="1">
        <v>0</v>
      </c>
      <c r="AT77" s="1">
        <v>0</v>
      </c>
      <c r="AU77" s="1">
        <f t="shared" si="27"/>
        <v>1</v>
      </c>
      <c r="AV77" s="1">
        <f t="shared" si="28"/>
        <v>0</v>
      </c>
      <c r="AW77" s="1">
        <f t="shared" si="29"/>
        <v>40162.551668973807</v>
      </c>
      <c r="AX77" s="1">
        <f t="shared" si="30"/>
        <v>1999.9859259259199</v>
      </c>
      <c r="AY77" s="1">
        <f t="shared" si="31"/>
        <v>1681.1884659998302</v>
      </c>
      <c r="AZ77" s="1">
        <f t="shared" si="32"/>
        <v>0.84060014833429475</v>
      </c>
      <c r="BA77" s="1">
        <f t="shared" si="33"/>
        <v>0.1607582862851889</v>
      </c>
      <c r="BB77" s="1">
        <v>6</v>
      </c>
      <c r="BC77" s="1">
        <v>0.5</v>
      </c>
      <c r="BD77" s="1" t="s">
        <v>275</v>
      </c>
      <c r="BE77" s="1">
        <v>2</v>
      </c>
      <c r="BF77" s="1" t="b">
        <v>1</v>
      </c>
      <c r="BG77" s="1">
        <v>1657121457.11851</v>
      </c>
      <c r="BH77" s="1">
        <v>942.14733333333299</v>
      </c>
      <c r="BI77" s="1">
        <v>992.88648148148104</v>
      </c>
      <c r="BJ77" s="1">
        <v>15.3186925925925</v>
      </c>
      <c r="BK77" s="1">
        <v>13.145048148148099</v>
      </c>
      <c r="BL77" s="1">
        <v>949.41266666666604</v>
      </c>
      <c r="BM77" s="1">
        <v>15.461174074074</v>
      </c>
      <c r="BN77" s="1">
        <v>500.00581481481402</v>
      </c>
      <c r="BO77" s="1">
        <v>74.087533333333297</v>
      </c>
      <c r="BP77" s="1">
        <v>0.100021974074074</v>
      </c>
      <c r="BQ77" s="1">
        <v>19.541222222222199</v>
      </c>
      <c r="BR77" s="1">
        <v>19.9936703703703</v>
      </c>
      <c r="BS77" s="1">
        <v>999.9</v>
      </c>
      <c r="BT77" s="1">
        <v>0</v>
      </c>
      <c r="BU77" s="1">
        <v>0</v>
      </c>
      <c r="BV77" s="1">
        <v>9996.9699999999993</v>
      </c>
      <c r="BW77" s="1">
        <v>0</v>
      </c>
      <c r="BX77" s="1">
        <v>1345.6125925925901</v>
      </c>
      <c r="BY77" s="1">
        <v>-50.739355555555498</v>
      </c>
      <c r="BZ77" s="1">
        <v>956.80437037036995</v>
      </c>
      <c r="CA77" s="1">
        <v>1006.1120740740701</v>
      </c>
      <c r="CB77" s="1">
        <v>2.1736292592592501</v>
      </c>
      <c r="CC77" s="1">
        <v>992.88648148148104</v>
      </c>
      <c r="CD77" s="1">
        <v>13.145048148148099</v>
      </c>
      <c r="CE77" s="1">
        <v>1.13492407407407</v>
      </c>
      <c r="CF77" s="1">
        <v>0.97388514814814797</v>
      </c>
      <c r="CG77" s="1">
        <v>8.7742429629629601</v>
      </c>
      <c r="CH77" s="1">
        <v>6.5314337037036996</v>
      </c>
      <c r="CI77" s="1">
        <v>1999.9859259259199</v>
      </c>
      <c r="CJ77" s="1">
        <v>0.97999611111111096</v>
      </c>
      <c r="CK77" s="1">
        <v>2.0004088888888799E-2</v>
      </c>
      <c r="CL77" s="1">
        <v>0</v>
      </c>
      <c r="CM77" s="1">
        <v>2.27685925925925</v>
      </c>
      <c r="CN77" s="1">
        <v>0</v>
      </c>
      <c r="CO77" s="1">
        <v>12937.748148148101</v>
      </c>
      <c r="CP77" s="1">
        <v>16749.318518518499</v>
      </c>
      <c r="CQ77" s="1">
        <v>39.2844814814814</v>
      </c>
      <c r="CR77" s="1">
        <v>40.983481481481398</v>
      </c>
      <c r="CS77" s="1">
        <v>39.541518518518501</v>
      </c>
      <c r="CT77" s="1">
        <v>38.902518518518498</v>
      </c>
      <c r="CU77" s="1">
        <v>37.712740740740699</v>
      </c>
      <c r="CV77" s="1">
        <v>1959.9774074074001</v>
      </c>
      <c r="CW77" s="1">
        <v>40.0096296296296</v>
      </c>
      <c r="CX77" s="1">
        <v>0</v>
      </c>
      <c r="CY77" s="1">
        <v>1657121470.4000001</v>
      </c>
      <c r="CZ77" s="1">
        <v>0</v>
      </c>
      <c r="DA77" s="1">
        <v>1657119205.5999999</v>
      </c>
      <c r="DB77" s="3">
        <v>0.4120949074074074</v>
      </c>
      <c r="DC77" s="1">
        <v>1657119205.5999999</v>
      </c>
      <c r="DD77" s="1">
        <v>1657119202.0999999</v>
      </c>
      <c r="DE77" s="1">
        <v>2</v>
      </c>
      <c r="DF77" s="1">
        <v>0.621</v>
      </c>
      <c r="DG77" s="1">
        <v>-0.04</v>
      </c>
      <c r="DH77" s="1">
        <v>-4.3570000000000002</v>
      </c>
      <c r="DI77" s="1">
        <v>-0.13400000000000001</v>
      </c>
      <c r="DJ77" s="1">
        <v>420</v>
      </c>
      <c r="DK77" s="1">
        <v>16</v>
      </c>
      <c r="DL77" s="1">
        <v>0.22</v>
      </c>
      <c r="DM77" s="1">
        <v>0.08</v>
      </c>
      <c r="DN77" s="1">
        <v>-50.504480000000001</v>
      </c>
      <c r="DO77" s="1">
        <v>-4.7258971857409904</v>
      </c>
      <c r="DP77" s="1">
        <v>0.45798377001810803</v>
      </c>
      <c r="DQ77" s="1">
        <v>0</v>
      </c>
      <c r="DR77" s="1">
        <v>2.1735167500000001</v>
      </c>
      <c r="DS77" s="1">
        <v>3.2004878048737398E-3</v>
      </c>
      <c r="DT77" s="1">
        <v>1.74143387399575E-3</v>
      </c>
      <c r="DU77" s="1">
        <v>1</v>
      </c>
      <c r="DV77" s="1">
        <v>1</v>
      </c>
      <c r="DW77" s="1">
        <v>2</v>
      </c>
      <c r="DX77" s="4">
        <v>44563</v>
      </c>
      <c r="DY77" s="1">
        <v>2.9888699999999999</v>
      </c>
      <c r="DZ77" s="1">
        <v>2.7247499999999998</v>
      </c>
      <c r="EA77" s="1">
        <v>0.142126</v>
      </c>
      <c r="EB77" s="1">
        <v>0.144848</v>
      </c>
      <c r="EC77" s="1">
        <v>6.5514000000000003E-2</v>
      </c>
      <c r="ED77" s="1">
        <v>5.7408399999999998E-2</v>
      </c>
      <c r="EE77" s="1">
        <v>27468</v>
      </c>
      <c r="EF77" s="1">
        <v>27469.7</v>
      </c>
      <c r="EG77" s="1">
        <v>29721.4</v>
      </c>
      <c r="EH77" s="1">
        <v>29680.3</v>
      </c>
      <c r="EI77" s="1">
        <v>36826.5</v>
      </c>
      <c r="EJ77" s="1">
        <v>37194.5</v>
      </c>
      <c r="EK77" s="1">
        <v>41884.300000000003</v>
      </c>
      <c r="EL77" s="1">
        <v>42270.5</v>
      </c>
      <c r="EM77" s="1">
        <v>1.9831799999999999</v>
      </c>
      <c r="EN77" s="1">
        <v>2.3198799999999999</v>
      </c>
      <c r="EO77" s="1">
        <v>6.5058500000000005E-2</v>
      </c>
      <c r="EP77" s="1">
        <v>0</v>
      </c>
      <c r="EQ77" s="1">
        <v>18.9374</v>
      </c>
      <c r="ER77" s="1">
        <v>999.9</v>
      </c>
      <c r="ES77" s="1">
        <v>41.7</v>
      </c>
      <c r="ET77" s="1">
        <v>24.5</v>
      </c>
      <c r="EU77" s="1">
        <v>17.372299999999999</v>
      </c>
      <c r="EV77" s="1">
        <v>62.201900000000002</v>
      </c>
      <c r="EW77" s="1">
        <v>28.509599999999999</v>
      </c>
      <c r="EX77" s="1">
        <v>2</v>
      </c>
      <c r="EY77" s="1">
        <v>-0.47644799999999998</v>
      </c>
      <c r="EZ77" s="1">
        <v>3.1836600000000002</v>
      </c>
      <c r="FA77" s="1">
        <v>20.360600000000002</v>
      </c>
      <c r="FB77" s="1">
        <v>5.22133</v>
      </c>
      <c r="FC77" s="1">
        <v>12.0099</v>
      </c>
      <c r="FD77" s="1">
        <v>4.9915000000000003</v>
      </c>
      <c r="FE77" s="1">
        <v>3.2886500000000001</v>
      </c>
      <c r="FF77" s="1">
        <v>5099.8999999999996</v>
      </c>
      <c r="FG77" s="1">
        <v>9999</v>
      </c>
      <c r="FH77" s="1">
        <v>9999</v>
      </c>
      <c r="FI77" s="1">
        <v>86.5</v>
      </c>
      <c r="FJ77" s="1">
        <v>1.86707</v>
      </c>
      <c r="FK77" s="1">
        <v>1.86615</v>
      </c>
      <c r="FL77" s="1">
        <v>1.8656900000000001</v>
      </c>
      <c r="FM77" s="1">
        <v>1.8655900000000001</v>
      </c>
      <c r="FN77" s="1">
        <v>1.86738</v>
      </c>
      <c r="FO77" s="1">
        <v>1.8699600000000001</v>
      </c>
      <c r="FP77" s="1">
        <v>1.86859</v>
      </c>
      <c r="FQ77" s="1">
        <v>1.86998</v>
      </c>
      <c r="FR77" s="1">
        <v>0</v>
      </c>
      <c r="FS77" s="1">
        <v>0</v>
      </c>
      <c r="FT77" s="1">
        <v>0</v>
      </c>
      <c r="FU77" s="1">
        <v>0</v>
      </c>
      <c r="FV77" s="1">
        <v>0</v>
      </c>
      <c r="FW77" s="1" t="s">
        <v>276</v>
      </c>
      <c r="FX77" s="1" t="s">
        <v>277</v>
      </c>
      <c r="FY77" s="1" t="s">
        <v>277</v>
      </c>
      <c r="FZ77" s="1" t="s">
        <v>277</v>
      </c>
      <c r="GA77" s="1" t="s">
        <v>277</v>
      </c>
      <c r="GB77" s="1">
        <v>0</v>
      </c>
      <c r="GC77" s="1">
        <v>100</v>
      </c>
      <c r="GD77" s="1">
        <v>100</v>
      </c>
      <c r="GE77" s="1">
        <v>-7.3970000000000002</v>
      </c>
      <c r="GF77" s="1">
        <v>-0.1424</v>
      </c>
      <c r="GG77" s="1">
        <v>-1.7115635259145201</v>
      </c>
      <c r="GH77" s="1">
        <v>-6.6878451854120897E-3</v>
      </c>
      <c r="GI77" s="2">
        <v>1.21362754937797E-6</v>
      </c>
      <c r="GJ77" s="2">
        <v>-3.4841582711024898E-10</v>
      </c>
      <c r="GK77" s="1">
        <v>-0.26415922596868802</v>
      </c>
      <c r="GL77" s="1">
        <v>-3.2847856600420498E-3</v>
      </c>
      <c r="GM77" s="1">
        <v>1.0584623776091499E-3</v>
      </c>
      <c r="GN77" s="2">
        <v>-2.1797319391351001E-5</v>
      </c>
      <c r="GO77" s="1">
        <v>3</v>
      </c>
      <c r="GP77" s="1">
        <v>2464</v>
      </c>
      <c r="GQ77" s="1">
        <v>1</v>
      </c>
      <c r="GR77" s="1">
        <v>19</v>
      </c>
      <c r="GS77" s="1">
        <v>37.6</v>
      </c>
      <c r="GT77" s="1">
        <v>37.700000000000003</v>
      </c>
      <c r="GU77" s="1">
        <v>2.6281699999999999</v>
      </c>
      <c r="GV77" s="1">
        <v>2.1728499999999999</v>
      </c>
      <c r="GW77" s="1">
        <v>1.94702</v>
      </c>
      <c r="GX77" s="1">
        <v>2.7990699999999999</v>
      </c>
      <c r="GY77" s="1">
        <v>2.19482</v>
      </c>
      <c r="GZ77" s="1">
        <v>2.3144499999999999</v>
      </c>
      <c r="HA77" s="1">
        <v>32.068399999999997</v>
      </c>
      <c r="HB77" s="1">
        <v>15.462899999999999</v>
      </c>
      <c r="HC77" s="1">
        <v>18</v>
      </c>
      <c r="HD77" s="1">
        <v>449.52699999999999</v>
      </c>
      <c r="HE77" s="1">
        <v>697.46100000000001</v>
      </c>
      <c r="HF77" s="1">
        <v>14.088900000000001</v>
      </c>
      <c r="HG77" s="1">
        <v>21.100100000000001</v>
      </c>
      <c r="HH77" s="1">
        <v>30.000499999999999</v>
      </c>
      <c r="HI77" s="1">
        <v>20.921099999999999</v>
      </c>
      <c r="HJ77" s="1">
        <v>20.81</v>
      </c>
      <c r="HK77" s="1">
        <v>52.591799999999999</v>
      </c>
      <c r="HL77" s="1">
        <v>24.120100000000001</v>
      </c>
      <c r="HM77" s="1">
        <v>39.362299999999998</v>
      </c>
      <c r="HN77" s="1">
        <v>14.0875</v>
      </c>
      <c r="HO77" s="1">
        <v>1041.9000000000001</v>
      </c>
      <c r="HP77" s="1">
        <v>13.1539</v>
      </c>
      <c r="HQ77" s="1">
        <v>101.66500000000001</v>
      </c>
      <c r="HR77" s="1">
        <v>101.544</v>
      </c>
    </row>
    <row r="78" spans="1:226" x14ac:dyDescent="0.2">
      <c r="A78" s="1">
        <v>62</v>
      </c>
      <c r="B78" s="1">
        <v>1657121469.5999999</v>
      </c>
      <c r="C78" s="1">
        <v>366.5</v>
      </c>
      <c r="D78" s="1" t="s">
        <v>339</v>
      </c>
      <c r="E78" s="3">
        <v>0.43829861111111112</v>
      </c>
      <c r="F78" s="1">
        <v>5</v>
      </c>
      <c r="G78" s="1" t="s">
        <v>956</v>
      </c>
      <c r="H78" s="1" t="s">
        <v>274</v>
      </c>
      <c r="I78" s="1">
        <v>1657121461.83214</v>
      </c>
      <c r="J78" s="1">
        <f t="shared" si="0"/>
        <v>1.8449664803344343E-3</v>
      </c>
      <c r="K78" s="1">
        <f t="shared" si="1"/>
        <v>1.8449664803344343</v>
      </c>
      <c r="L78" s="1">
        <f t="shared" si="2"/>
        <v>24.227167404632215</v>
      </c>
      <c r="M78" s="1">
        <f t="shared" si="3"/>
        <v>957.587607142857</v>
      </c>
      <c r="N78" s="1">
        <f t="shared" si="4"/>
        <v>587.30808892371385</v>
      </c>
      <c r="O78" s="1">
        <f t="shared" si="5"/>
        <v>43.570874146589816</v>
      </c>
      <c r="P78" s="1">
        <f t="shared" si="6"/>
        <v>71.040957722233841</v>
      </c>
      <c r="Q78" s="1">
        <f t="shared" si="7"/>
        <v>0.11329513114228563</v>
      </c>
      <c r="R78" s="1">
        <f t="shared" si="8"/>
        <v>2.4341008661320207</v>
      </c>
      <c r="S78" s="1">
        <f t="shared" si="9"/>
        <v>0.1104449981323961</v>
      </c>
      <c r="T78" s="1">
        <f t="shared" si="10"/>
        <v>6.927822504316386E-2</v>
      </c>
      <c r="U78" s="1">
        <f t="shared" si="11"/>
        <v>321.51124097335162</v>
      </c>
      <c r="V78" s="1">
        <f t="shared" si="12"/>
        <v>21.240879514547224</v>
      </c>
      <c r="W78" s="1">
        <f t="shared" si="13"/>
        <v>20.003185714285699</v>
      </c>
      <c r="X78" s="1">
        <f t="shared" si="14"/>
        <v>2.347076067110176</v>
      </c>
      <c r="Y78" s="1">
        <f t="shared" si="15"/>
        <v>49.819753052944677</v>
      </c>
      <c r="Z78" s="1">
        <f t="shared" si="16"/>
        <v>1.1368862372116926</v>
      </c>
      <c r="AA78" s="1">
        <f t="shared" si="17"/>
        <v>2.2819989412703343</v>
      </c>
      <c r="AB78" s="1">
        <f t="shared" si="18"/>
        <v>1.2101898298984834</v>
      </c>
      <c r="AC78" s="1">
        <f t="shared" si="19"/>
        <v>-81.363021782748547</v>
      </c>
      <c r="AD78" s="1">
        <f t="shared" si="20"/>
        <v>-59.484373226697201</v>
      </c>
      <c r="AE78" s="1">
        <f t="shared" si="21"/>
        <v>-4.9021275374165274</v>
      </c>
      <c r="AF78" s="1">
        <f t="shared" si="22"/>
        <v>175.76171842648938</v>
      </c>
      <c r="AG78" s="1">
        <f t="shared" si="23"/>
        <v>40.834537918335919</v>
      </c>
      <c r="AH78" s="1">
        <f t="shared" si="24"/>
        <v>1.8403840096853405</v>
      </c>
      <c r="AI78" s="1">
        <f t="shared" si="25"/>
        <v>24.227167404632215</v>
      </c>
      <c r="AJ78" s="1">
        <v>1039.24991004458</v>
      </c>
      <c r="AK78" s="1">
        <v>996.62774545454499</v>
      </c>
      <c r="AL78" s="1">
        <v>3.30701792379294</v>
      </c>
      <c r="AM78" s="1">
        <v>65.361685950020401</v>
      </c>
      <c r="AN78" s="1">
        <f t="shared" si="26"/>
        <v>1.8449664803344343</v>
      </c>
      <c r="AO78" s="1">
        <v>13.1547681038407</v>
      </c>
      <c r="AP78" s="1">
        <v>15.334693939393899</v>
      </c>
      <c r="AQ78" s="2">
        <v>2.5961946516712001E-5</v>
      </c>
      <c r="AR78" s="1">
        <v>78.164141242065995</v>
      </c>
      <c r="AS78" s="1">
        <v>0</v>
      </c>
      <c r="AT78" s="1">
        <v>0</v>
      </c>
      <c r="AU78" s="1">
        <f t="shared" si="27"/>
        <v>1</v>
      </c>
      <c r="AV78" s="1">
        <f t="shared" si="28"/>
        <v>0</v>
      </c>
      <c r="AW78" s="1">
        <f t="shared" si="29"/>
        <v>40153.456184886541</v>
      </c>
      <c r="AX78" s="1">
        <f t="shared" si="30"/>
        <v>1999.9678571428501</v>
      </c>
      <c r="AY78" s="1">
        <f t="shared" si="31"/>
        <v>1681.1731922141664</v>
      </c>
      <c r="AZ78" s="1">
        <f t="shared" si="32"/>
        <v>0.8406001057516429</v>
      </c>
      <c r="BA78" s="1">
        <f t="shared" si="33"/>
        <v>0.16075820410067085</v>
      </c>
      <c r="BB78" s="1">
        <v>6</v>
      </c>
      <c r="BC78" s="1">
        <v>0.5</v>
      </c>
      <c r="BD78" s="1" t="s">
        <v>275</v>
      </c>
      <c r="BE78" s="1">
        <v>2</v>
      </c>
      <c r="BF78" s="1" t="b">
        <v>1</v>
      </c>
      <c r="BG78" s="1">
        <v>1657121461.83214</v>
      </c>
      <c r="BH78" s="1">
        <v>957.587607142857</v>
      </c>
      <c r="BI78" s="1">
        <v>1008.70478571428</v>
      </c>
      <c r="BJ78" s="1">
        <v>15.3245142857142</v>
      </c>
      <c r="BK78" s="1">
        <v>13.149857142857099</v>
      </c>
      <c r="BL78" s="1">
        <v>964.93553571428504</v>
      </c>
      <c r="BM78" s="1">
        <v>15.4669178571428</v>
      </c>
      <c r="BN78" s="1">
        <v>499.990821428571</v>
      </c>
      <c r="BO78" s="1">
        <v>74.087414285714203</v>
      </c>
      <c r="BP78" s="1">
        <v>0.100009603571428</v>
      </c>
      <c r="BQ78" s="1">
        <v>19.549892857142801</v>
      </c>
      <c r="BR78" s="1">
        <v>20.003185714285699</v>
      </c>
      <c r="BS78" s="1">
        <v>999.9</v>
      </c>
      <c r="BT78" s="1">
        <v>0</v>
      </c>
      <c r="BU78" s="1">
        <v>0</v>
      </c>
      <c r="BV78" s="1">
        <v>9994.9353571428492</v>
      </c>
      <c r="BW78" s="1">
        <v>0</v>
      </c>
      <c r="BX78" s="1">
        <v>1346.35321428571</v>
      </c>
      <c r="BY78" s="1">
        <v>-51.117996428571402</v>
      </c>
      <c r="BZ78" s="1">
        <v>972.49060714285702</v>
      </c>
      <c r="CA78" s="1">
        <v>1022.147</v>
      </c>
      <c r="CB78" s="1">
        <v>2.1746435714285699</v>
      </c>
      <c r="CC78" s="1">
        <v>1008.70478571428</v>
      </c>
      <c r="CD78" s="1">
        <v>13.149857142857099</v>
      </c>
      <c r="CE78" s="1">
        <v>1.1353535714285701</v>
      </c>
      <c r="CF78" s="1">
        <v>0.97423985714285699</v>
      </c>
      <c r="CG78" s="1">
        <v>8.7798392857142797</v>
      </c>
      <c r="CH78" s="1">
        <v>6.5367235714285696</v>
      </c>
      <c r="CI78" s="1">
        <v>1999.9678571428501</v>
      </c>
      <c r="CJ78" s="1">
        <v>0.97999696428571403</v>
      </c>
      <c r="CK78" s="1">
        <v>2.0003235714285701E-2</v>
      </c>
      <c r="CL78" s="1">
        <v>0</v>
      </c>
      <c r="CM78" s="1">
        <v>2.2598428571428499</v>
      </c>
      <c r="CN78" s="1">
        <v>0</v>
      </c>
      <c r="CO78" s="1">
        <v>12937.507142857099</v>
      </c>
      <c r="CP78" s="1">
        <v>16749.167857142798</v>
      </c>
      <c r="CQ78" s="1">
        <v>39.365821428571401</v>
      </c>
      <c r="CR78" s="1">
        <v>41.048892857142803</v>
      </c>
      <c r="CS78" s="1">
        <v>39.611392857142803</v>
      </c>
      <c r="CT78" s="1">
        <v>38.981892857142803</v>
      </c>
      <c r="CU78" s="1">
        <v>37.787714285714202</v>
      </c>
      <c r="CV78" s="1">
        <v>1959.9624999999901</v>
      </c>
      <c r="CW78" s="1">
        <v>40.006428571428501</v>
      </c>
      <c r="CX78" s="1">
        <v>0</v>
      </c>
      <c r="CY78" s="1">
        <v>1657121475.2</v>
      </c>
      <c r="CZ78" s="1">
        <v>0</v>
      </c>
      <c r="DA78" s="1">
        <v>1657119205.5999999</v>
      </c>
      <c r="DB78" s="3">
        <v>0.4120949074074074</v>
      </c>
      <c r="DC78" s="1">
        <v>1657119205.5999999</v>
      </c>
      <c r="DD78" s="1">
        <v>1657119202.0999999</v>
      </c>
      <c r="DE78" s="1">
        <v>2</v>
      </c>
      <c r="DF78" s="1">
        <v>0.621</v>
      </c>
      <c r="DG78" s="1">
        <v>-0.04</v>
      </c>
      <c r="DH78" s="1">
        <v>-4.3570000000000002</v>
      </c>
      <c r="DI78" s="1">
        <v>-0.13400000000000001</v>
      </c>
      <c r="DJ78" s="1">
        <v>420</v>
      </c>
      <c r="DK78" s="1">
        <v>16</v>
      </c>
      <c r="DL78" s="1">
        <v>0.22</v>
      </c>
      <c r="DM78" s="1">
        <v>0.08</v>
      </c>
      <c r="DN78" s="1">
        <v>-50.861858536585302</v>
      </c>
      <c r="DO78" s="1">
        <v>-4.7668390243902001</v>
      </c>
      <c r="DP78" s="1">
        <v>0.47361737668744402</v>
      </c>
      <c r="DQ78" s="1">
        <v>0</v>
      </c>
      <c r="DR78" s="1">
        <v>2.1741824390243898</v>
      </c>
      <c r="DS78" s="1">
        <v>4.93442508710977E-3</v>
      </c>
      <c r="DT78" s="1">
        <v>1.45715355751697E-3</v>
      </c>
      <c r="DU78" s="1">
        <v>1</v>
      </c>
      <c r="DV78" s="1">
        <v>1</v>
      </c>
      <c r="DW78" s="1">
        <v>2</v>
      </c>
      <c r="DX78" s="4">
        <v>44563</v>
      </c>
      <c r="DY78" s="1">
        <v>2.9887600000000001</v>
      </c>
      <c r="DZ78" s="1">
        <v>2.7246700000000001</v>
      </c>
      <c r="EA78" s="1">
        <v>0.14366999999999999</v>
      </c>
      <c r="EB78" s="1">
        <v>0.14638799999999999</v>
      </c>
      <c r="EC78" s="1">
        <v>6.5538100000000002E-2</v>
      </c>
      <c r="ED78" s="1">
        <v>5.7416300000000003E-2</v>
      </c>
      <c r="EE78" s="1">
        <v>27417.7</v>
      </c>
      <c r="EF78" s="1">
        <v>27420</v>
      </c>
      <c r="EG78" s="1">
        <v>29720.3</v>
      </c>
      <c r="EH78" s="1">
        <v>29679.9</v>
      </c>
      <c r="EI78" s="1">
        <v>36824.300000000003</v>
      </c>
      <c r="EJ78" s="1">
        <v>37193.4</v>
      </c>
      <c r="EK78" s="1">
        <v>41882.9</v>
      </c>
      <c r="EL78" s="1">
        <v>42269.599999999999</v>
      </c>
      <c r="EM78" s="1">
        <v>1.98325</v>
      </c>
      <c r="EN78" s="1">
        <v>2.3196699999999999</v>
      </c>
      <c r="EO78" s="1">
        <v>6.4909499999999995E-2</v>
      </c>
      <c r="EP78" s="1">
        <v>0</v>
      </c>
      <c r="EQ78" s="1">
        <v>18.940300000000001</v>
      </c>
      <c r="ER78" s="1">
        <v>999.9</v>
      </c>
      <c r="ES78" s="1">
        <v>41.7</v>
      </c>
      <c r="ET78" s="1">
        <v>24.5</v>
      </c>
      <c r="EU78" s="1">
        <v>17.3704</v>
      </c>
      <c r="EV78" s="1">
        <v>62.151899999999998</v>
      </c>
      <c r="EW78" s="1">
        <v>28.485600000000002</v>
      </c>
      <c r="EX78" s="1">
        <v>2</v>
      </c>
      <c r="EY78" s="1">
        <v>-0.47563</v>
      </c>
      <c r="EZ78" s="1">
        <v>3.3736199999999998</v>
      </c>
      <c r="FA78" s="1">
        <v>20.356100000000001</v>
      </c>
      <c r="FB78" s="1">
        <v>5.2178899999999997</v>
      </c>
      <c r="FC78" s="1">
        <v>12.0099</v>
      </c>
      <c r="FD78" s="1">
        <v>4.9904000000000002</v>
      </c>
      <c r="FE78" s="1">
        <v>3.2878799999999999</v>
      </c>
      <c r="FF78" s="1">
        <v>5100.1000000000004</v>
      </c>
      <c r="FG78" s="1">
        <v>9999</v>
      </c>
      <c r="FH78" s="1">
        <v>9999</v>
      </c>
      <c r="FI78" s="1">
        <v>86.5</v>
      </c>
      <c r="FJ78" s="1">
        <v>1.86707</v>
      </c>
      <c r="FK78" s="1">
        <v>1.86615</v>
      </c>
      <c r="FL78" s="1">
        <v>1.8656900000000001</v>
      </c>
      <c r="FM78" s="1">
        <v>1.8655900000000001</v>
      </c>
      <c r="FN78" s="1">
        <v>1.86737</v>
      </c>
      <c r="FO78" s="1">
        <v>1.8699600000000001</v>
      </c>
      <c r="FP78" s="1">
        <v>1.86859</v>
      </c>
      <c r="FQ78" s="1">
        <v>1.87</v>
      </c>
      <c r="FR78" s="1">
        <v>0</v>
      </c>
      <c r="FS78" s="1">
        <v>0</v>
      </c>
      <c r="FT78" s="1">
        <v>0</v>
      </c>
      <c r="FU78" s="1">
        <v>0</v>
      </c>
      <c r="FV78" s="1">
        <v>0</v>
      </c>
      <c r="FW78" s="1" t="s">
        <v>276</v>
      </c>
      <c r="FX78" s="1" t="s">
        <v>277</v>
      </c>
      <c r="FY78" s="1" t="s">
        <v>277</v>
      </c>
      <c r="FZ78" s="1" t="s">
        <v>277</v>
      </c>
      <c r="GA78" s="1" t="s">
        <v>277</v>
      </c>
      <c r="GB78" s="1">
        <v>0</v>
      </c>
      <c r="GC78" s="1">
        <v>100</v>
      </c>
      <c r="GD78" s="1">
        <v>100</v>
      </c>
      <c r="GE78" s="1">
        <v>-7.484</v>
      </c>
      <c r="GF78" s="1">
        <v>-0.14230000000000001</v>
      </c>
      <c r="GG78" s="1">
        <v>-1.7115635259145201</v>
      </c>
      <c r="GH78" s="1">
        <v>-6.6878451854120897E-3</v>
      </c>
      <c r="GI78" s="2">
        <v>1.21362754937797E-6</v>
      </c>
      <c r="GJ78" s="2">
        <v>-3.4841582711024898E-10</v>
      </c>
      <c r="GK78" s="1">
        <v>-0.26415922596868802</v>
      </c>
      <c r="GL78" s="1">
        <v>-3.2847856600420498E-3</v>
      </c>
      <c r="GM78" s="1">
        <v>1.0584623776091499E-3</v>
      </c>
      <c r="GN78" s="2">
        <v>-2.1797319391351001E-5</v>
      </c>
      <c r="GO78" s="1">
        <v>3</v>
      </c>
      <c r="GP78" s="1">
        <v>2464</v>
      </c>
      <c r="GQ78" s="1">
        <v>1</v>
      </c>
      <c r="GR78" s="1">
        <v>19</v>
      </c>
      <c r="GS78" s="1">
        <v>37.700000000000003</v>
      </c>
      <c r="GT78" s="1">
        <v>37.799999999999997</v>
      </c>
      <c r="GU78" s="1">
        <v>2.65991</v>
      </c>
      <c r="GV78" s="1">
        <v>2.1728499999999999</v>
      </c>
      <c r="GW78" s="1">
        <v>1.94702</v>
      </c>
      <c r="GX78" s="1">
        <v>2.7990699999999999</v>
      </c>
      <c r="GY78" s="1">
        <v>2.19482</v>
      </c>
      <c r="GZ78" s="1">
        <v>2.3010299999999999</v>
      </c>
      <c r="HA78" s="1">
        <v>32.068399999999997</v>
      </c>
      <c r="HB78" s="1">
        <v>15.4542</v>
      </c>
      <c r="HC78" s="1">
        <v>18</v>
      </c>
      <c r="HD78" s="1">
        <v>449.63299999999998</v>
      </c>
      <c r="HE78" s="1">
        <v>697.38900000000001</v>
      </c>
      <c r="HF78" s="1">
        <v>14.0847</v>
      </c>
      <c r="HG78" s="1">
        <v>21.107199999999999</v>
      </c>
      <c r="HH78" s="1">
        <v>30.000800000000002</v>
      </c>
      <c r="HI78" s="1">
        <v>20.928599999999999</v>
      </c>
      <c r="HJ78" s="1">
        <v>20.817</v>
      </c>
      <c r="HK78" s="1">
        <v>53.226599999999998</v>
      </c>
      <c r="HL78" s="1">
        <v>24.120100000000001</v>
      </c>
      <c r="HM78" s="1">
        <v>39.362299999999998</v>
      </c>
      <c r="HN78" s="1">
        <v>14.0322</v>
      </c>
      <c r="HO78" s="1">
        <v>1055.25</v>
      </c>
      <c r="HP78" s="1">
        <v>13.1739</v>
      </c>
      <c r="HQ78" s="1">
        <v>101.661</v>
      </c>
      <c r="HR78" s="1">
        <v>101.542</v>
      </c>
    </row>
    <row r="79" spans="1:226" x14ac:dyDescent="0.2">
      <c r="A79" s="1">
        <v>63</v>
      </c>
      <c r="B79" s="1">
        <v>1657121474.5999999</v>
      </c>
      <c r="C79" s="1">
        <v>371.5</v>
      </c>
      <c r="D79" s="1" t="s">
        <v>340</v>
      </c>
      <c r="E79" s="3">
        <v>0.43835648148148149</v>
      </c>
      <c r="F79" s="1">
        <v>5</v>
      </c>
      <c r="G79" s="1" t="s">
        <v>957</v>
      </c>
      <c r="H79" s="1" t="s">
        <v>274</v>
      </c>
      <c r="I79" s="1">
        <v>1657121467.0999899</v>
      </c>
      <c r="J79" s="1">
        <f t="shared" si="0"/>
        <v>1.8441927782095471E-3</v>
      </c>
      <c r="K79" s="1">
        <f t="shared" si="1"/>
        <v>1.8441927782095471</v>
      </c>
      <c r="L79" s="1">
        <f t="shared" si="2"/>
        <v>24.369792245889908</v>
      </c>
      <c r="M79" s="1">
        <f t="shared" si="3"/>
        <v>974.84729629629601</v>
      </c>
      <c r="N79" s="1">
        <f t="shared" si="4"/>
        <v>601.67550563889085</v>
      </c>
      <c r="O79" s="1">
        <f t="shared" si="5"/>
        <v>44.636855772177704</v>
      </c>
      <c r="P79" s="1">
        <f t="shared" si="6"/>
        <v>72.321571606059578</v>
      </c>
      <c r="Q79" s="1">
        <f t="shared" si="7"/>
        <v>0.11316385461680352</v>
      </c>
      <c r="R79" s="1">
        <f t="shared" si="8"/>
        <v>2.4346641242246592</v>
      </c>
      <c r="S79" s="1">
        <f t="shared" si="9"/>
        <v>0.11032087353904609</v>
      </c>
      <c r="T79" s="1">
        <f t="shared" si="10"/>
        <v>6.9200027642505421E-2</v>
      </c>
      <c r="U79" s="1">
        <f t="shared" si="11"/>
        <v>321.50919515765401</v>
      </c>
      <c r="V79" s="1">
        <f t="shared" si="12"/>
        <v>21.25038269795796</v>
      </c>
      <c r="W79" s="1">
        <f t="shared" si="13"/>
        <v>20.011951851851801</v>
      </c>
      <c r="X79" s="1">
        <f t="shared" si="14"/>
        <v>2.3483504432110851</v>
      </c>
      <c r="Y79" s="1">
        <f t="shared" si="15"/>
        <v>49.80881753466111</v>
      </c>
      <c r="Z79" s="1">
        <f t="shared" si="16"/>
        <v>1.1373185617070602</v>
      </c>
      <c r="AA79" s="1">
        <f t="shared" si="17"/>
        <v>2.2833679215846061</v>
      </c>
      <c r="AB79" s="1">
        <f t="shared" si="18"/>
        <v>1.2110318815040249</v>
      </c>
      <c r="AC79" s="1">
        <f t="shared" si="19"/>
        <v>-81.328901519041025</v>
      </c>
      <c r="AD79" s="1">
        <f t="shared" si="20"/>
        <v>-59.381916067385191</v>
      </c>
      <c r="AE79" s="1">
        <f t="shared" si="21"/>
        <v>-4.8930135243213266</v>
      </c>
      <c r="AF79" s="1">
        <f t="shared" si="22"/>
        <v>175.90536404690647</v>
      </c>
      <c r="AG79" s="1">
        <f t="shared" si="23"/>
        <v>41.171355792807908</v>
      </c>
      <c r="AH79" s="1">
        <f t="shared" si="24"/>
        <v>1.8409706295342727</v>
      </c>
      <c r="AI79" s="1">
        <f t="shared" si="25"/>
        <v>24.369792245889908</v>
      </c>
      <c r="AJ79" s="1">
        <v>1056.2841605252599</v>
      </c>
      <c r="AK79" s="1">
        <v>1013.32977575757</v>
      </c>
      <c r="AL79" s="1">
        <v>3.3471455318549399</v>
      </c>
      <c r="AM79" s="1">
        <v>65.361685950020401</v>
      </c>
      <c r="AN79" s="1">
        <f t="shared" si="26"/>
        <v>1.8441927782095471</v>
      </c>
      <c r="AO79" s="1">
        <v>13.1574381522999</v>
      </c>
      <c r="AP79" s="1">
        <v>15.3364551515151</v>
      </c>
      <c r="AQ79" s="2">
        <v>1.68961055282737E-5</v>
      </c>
      <c r="AR79" s="1">
        <v>78.164141242065995</v>
      </c>
      <c r="AS79" s="1">
        <v>0</v>
      </c>
      <c r="AT79" s="1">
        <v>0</v>
      </c>
      <c r="AU79" s="1">
        <f t="shared" si="27"/>
        <v>1</v>
      </c>
      <c r="AV79" s="1">
        <f t="shared" si="28"/>
        <v>0</v>
      </c>
      <c r="AW79" s="1">
        <f t="shared" si="29"/>
        <v>40166.328773916473</v>
      </c>
      <c r="AX79" s="1">
        <f t="shared" si="30"/>
        <v>1999.95629629629</v>
      </c>
      <c r="AY79" s="1">
        <f t="shared" si="31"/>
        <v>1681.1633771110421</v>
      </c>
      <c r="AZ79" s="1">
        <f t="shared" si="32"/>
        <v>0.84060005722344078</v>
      </c>
      <c r="BA79" s="1">
        <f t="shared" si="33"/>
        <v>0.16075811044124086</v>
      </c>
      <c r="BB79" s="1">
        <v>6</v>
      </c>
      <c r="BC79" s="1">
        <v>0.5</v>
      </c>
      <c r="BD79" s="1" t="s">
        <v>275</v>
      </c>
      <c r="BE79" s="1">
        <v>2</v>
      </c>
      <c r="BF79" s="1" t="b">
        <v>1</v>
      </c>
      <c r="BG79" s="1">
        <v>1657121467.0999899</v>
      </c>
      <c r="BH79" s="1">
        <v>974.84729629629601</v>
      </c>
      <c r="BI79" s="1">
        <v>1026.4066666666599</v>
      </c>
      <c r="BJ79" s="1">
        <v>15.3303074074074</v>
      </c>
      <c r="BK79" s="1">
        <v>13.1550037037037</v>
      </c>
      <c r="BL79" s="1">
        <v>982.28751851851803</v>
      </c>
      <c r="BM79" s="1">
        <v>15.472622222222199</v>
      </c>
      <c r="BN79" s="1">
        <v>499.99859259259199</v>
      </c>
      <c r="BO79" s="1">
        <v>74.087607407407404</v>
      </c>
      <c r="BP79" s="1">
        <v>9.99826703703703E-2</v>
      </c>
      <c r="BQ79" s="1">
        <v>19.559544444444398</v>
      </c>
      <c r="BR79" s="1">
        <v>20.011951851851801</v>
      </c>
      <c r="BS79" s="1">
        <v>999.9</v>
      </c>
      <c r="BT79" s="1">
        <v>0</v>
      </c>
      <c r="BU79" s="1">
        <v>0</v>
      </c>
      <c r="BV79" s="1">
        <v>9998.5925925925894</v>
      </c>
      <c r="BW79" s="1">
        <v>0</v>
      </c>
      <c r="BX79" s="1">
        <v>1346.9666666666601</v>
      </c>
      <c r="BY79" s="1">
        <v>-51.560233333333301</v>
      </c>
      <c r="BZ79" s="1">
        <v>990.02525925925897</v>
      </c>
      <c r="CA79" s="1">
        <v>1040.0899999999999</v>
      </c>
      <c r="CB79" s="1">
        <v>2.1752837037037001</v>
      </c>
      <c r="CC79" s="1">
        <v>1026.4066666666599</v>
      </c>
      <c r="CD79" s="1">
        <v>13.1550037037037</v>
      </c>
      <c r="CE79" s="1">
        <v>1.13578481481481</v>
      </c>
      <c r="CF79" s="1">
        <v>0.97462344444444404</v>
      </c>
      <c r="CG79" s="1">
        <v>8.7854570370370304</v>
      </c>
      <c r="CH79" s="1">
        <v>6.5424407407407399</v>
      </c>
      <c r="CI79" s="1">
        <v>1999.95629629629</v>
      </c>
      <c r="CJ79" s="1">
        <v>0.97999799999999904</v>
      </c>
      <c r="CK79" s="1">
        <v>2.0002200000000001E-2</v>
      </c>
      <c r="CL79" s="1">
        <v>0</v>
      </c>
      <c r="CM79" s="1">
        <v>2.2184888888888801</v>
      </c>
      <c r="CN79" s="1">
        <v>0</v>
      </c>
      <c r="CO79" s="1">
        <v>12936.733333333301</v>
      </c>
      <c r="CP79" s="1">
        <v>16749.0629629629</v>
      </c>
      <c r="CQ79" s="1">
        <v>39.462629629629603</v>
      </c>
      <c r="CR79" s="1">
        <v>41.122370370370298</v>
      </c>
      <c r="CS79" s="1">
        <v>39.698851851851799</v>
      </c>
      <c r="CT79" s="1">
        <v>39.069185185185098</v>
      </c>
      <c r="CU79" s="1">
        <v>37.8654444444444</v>
      </c>
      <c r="CV79" s="1">
        <v>1959.95444444444</v>
      </c>
      <c r="CW79" s="1">
        <v>40.002962962962897</v>
      </c>
      <c r="CX79" s="1">
        <v>0</v>
      </c>
      <c r="CY79" s="1">
        <v>1657121480.5999999</v>
      </c>
      <c r="CZ79" s="1">
        <v>0</v>
      </c>
      <c r="DA79" s="1">
        <v>1657119205.5999999</v>
      </c>
      <c r="DB79" s="3">
        <v>0.4120949074074074</v>
      </c>
      <c r="DC79" s="1">
        <v>1657119205.5999999</v>
      </c>
      <c r="DD79" s="1">
        <v>1657119202.0999999</v>
      </c>
      <c r="DE79" s="1">
        <v>2</v>
      </c>
      <c r="DF79" s="1">
        <v>0.621</v>
      </c>
      <c r="DG79" s="1">
        <v>-0.04</v>
      </c>
      <c r="DH79" s="1">
        <v>-4.3570000000000002</v>
      </c>
      <c r="DI79" s="1">
        <v>-0.13400000000000001</v>
      </c>
      <c r="DJ79" s="1">
        <v>420</v>
      </c>
      <c r="DK79" s="1">
        <v>16</v>
      </c>
      <c r="DL79" s="1">
        <v>0.22</v>
      </c>
      <c r="DM79" s="1">
        <v>0.08</v>
      </c>
      <c r="DN79" s="1">
        <v>-51.3401475</v>
      </c>
      <c r="DO79" s="1">
        <v>-5.1484986866791802</v>
      </c>
      <c r="DP79" s="1">
        <v>0.49856736505085197</v>
      </c>
      <c r="DQ79" s="1">
        <v>0</v>
      </c>
      <c r="DR79" s="1">
        <v>2.1752220000000002</v>
      </c>
      <c r="DS79" s="1">
        <v>1.12347467166904E-2</v>
      </c>
      <c r="DT79" s="1">
        <v>1.8600997285091801E-3</v>
      </c>
      <c r="DU79" s="1">
        <v>1</v>
      </c>
      <c r="DV79" s="1">
        <v>1</v>
      </c>
      <c r="DW79" s="1">
        <v>2</v>
      </c>
      <c r="DX79" s="4">
        <v>44563</v>
      </c>
      <c r="DY79" s="1">
        <v>2.98875</v>
      </c>
      <c r="DZ79" s="1">
        <v>2.7248999999999999</v>
      </c>
      <c r="EA79" s="1">
        <v>0.14521700000000001</v>
      </c>
      <c r="EB79" s="1">
        <v>0.14791000000000001</v>
      </c>
      <c r="EC79" s="1">
        <v>6.5545500000000007E-2</v>
      </c>
      <c r="ED79" s="1">
        <v>5.7428699999999999E-2</v>
      </c>
      <c r="EE79" s="1">
        <v>27368.5</v>
      </c>
      <c r="EF79" s="1">
        <v>27371.1</v>
      </c>
      <c r="EG79" s="1">
        <v>29720.6</v>
      </c>
      <c r="EH79" s="1">
        <v>29679.8</v>
      </c>
      <c r="EI79" s="1">
        <v>36824.400000000001</v>
      </c>
      <c r="EJ79" s="1">
        <v>37193.1</v>
      </c>
      <c r="EK79" s="1">
        <v>41883.300000000003</v>
      </c>
      <c r="EL79" s="1">
        <v>42269.8</v>
      </c>
      <c r="EM79" s="1">
        <v>1.98305</v>
      </c>
      <c r="EN79" s="1">
        <v>2.3196699999999999</v>
      </c>
      <c r="EO79" s="1">
        <v>6.4887100000000003E-2</v>
      </c>
      <c r="EP79" s="1">
        <v>0</v>
      </c>
      <c r="EQ79" s="1">
        <v>18.9452</v>
      </c>
      <c r="ER79" s="1">
        <v>999.9</v>
      </c>
      <c r="ES79" s="1">
        <v>41.7</v>
      </c>
      <c r="ET79" s="1">
        <v>24.5</v>
      </c>
      <c r="EU79" s="1">
        <v>17.369499999999999</v>
      </c>
      <c r="EV79" s="1">
        <v>62.131900000000002</v>
      </c>
      <c r="EW79" s="1">
        <v>28.505600000000001</v>
      </c>
      <c r="EX79" s="1">
        <v>2</v>
      </c>
      <c r="EY79" s="1">
        <v>-0.474609</v>
      </c>
      <c r="EZ79" s="1">
        <v>3.4177399999999998</v>
      </c>
      <c r="FA79" s="1">
        <v>20.355899999999998</v>
      </c>
      <c r="FB79" s="1">
        <v>5.2210299999999998</v>
      </c>
      <c r="FC79" s="1">
        <v>12.0099</v>
      </c>
      <c r="FD79" s="1">
        <v>4.9914500000000004</v>
      </c>
      <c r="FE79" s="1">
        <v>3.2886299999999999</v>
      </c>
      <c r="FF79" s="1">
        <v>5100.1000000000004</v>
      </c>
      <c r="FG79" s="1">
        <v>9999</v>
      </c>
      <c r="FH79" s="1">
        <v>9999</v>
      </c>
      <c r="FI79" s="1">
        <v>86.5</v>
      </c>
      <c r="FJ79" s="1">
        <v>1.86707</v>
      </c>
      <c r="FK79" s="1">
        <v>1.86615</v>
      </c>
      <c r="FL79" s="1">
        <v>1.8656900000000001</v>
      </c>
      <c r="FM79" s="1">
        <v>1.8655900000000001</v>
      </c>
      <c r="FN79" s="1">
        <v>1.86737</v>
      </c>
      <c r="FO79" s="1">
        <v>1.8699600000000001</v>
      </c>
      <c r="FP79" s="1">
        <v>1.86859</v>
      </c>
      <c r="FQ79" s="1">
        <v>1.86999</v>
      </c>
      <c r="FR79" s="1">
        <v>0</v>
      </c>
      <c r="FS79" s="1">
        <v>0</v>
      </c>
      <c r="FT79" s="1">
        <v>0</v>
      </c>
      <c r="FU79" s="1">
        <v>0</v>
      </c>
      <c r="FV79" s="1">
        <v>0</v>
      </c>
      <c r="FW79" s="1" t="s">
        <v>276</v>
      </c>
      <c r="FX79" s="1" t="s">
        <v>277</v>
      </c>
      <c r="FY79" s="1" t="s">
        <v>277</v>
      </c>
      <c r="FZ79" s="1" t="s">
        <v>277</v>
      </c>
      <c r="GA79" s="1" t="s">
        <v>277</v>
      </c>
      <c r="GB79" s="1">
        <v>0</v>
      </c>
      <c r="GC79" s="1">
        <v>100</v>
      </c>
      <c r="GD79" s="1">
        <v>100</v>
      </c>
      <c r="GE79" s="1">
        <v>-7.5739999999999998</v>
      </c>
      <c r="GF79" s="1">
        <v>-0.14230000000000001</v>
      </c>
      <c r="GG79" s="1">
        <v>-1.7115635259145201</v>
      </c>
      <c r="GH79" s="1">
        <v>-6.6878451854120897E-3</v>
      </c>
      <c r="GI79" s="2">
        <v>1.21362754937797E-6</v>
      </c>
      <c r="GJ79" s="2">
        <v>-3.4841582711024898E-10</v>
      </c>
      <c r="GK79" s="1">
        <v>-0.26415922596868802</v>
      </c>
      <c r="GL79" s="1">
        <v>-3.2847856600420498E-3</v>
      </c>
      <c r="GM79" s="1">
        <v>1.0584623776091499E-3</v>
      </c>
      <c r="GN79" s="2">
        <v>-2.1797319391351001E-5</v>
      </c>
      <c r="GO79" s="1">
        <v>3</v>
      </c>
      <c r="GP79" s="1">
        <v>2464</v>
      </c>
      <c r="GQ79" s="1">
        <v>1</v>
      </c>
      <c r="GR79" s="1">
        <v>19</v>
      </c>
      <c r="GS79" s="1">
        <v>37.799999999999997</v>
      </c>
      <c r="GT79" s="1">
        <v>37.9</v>
      </c>
      <c r="GU79" s="1">
        <v>2.6879900000000001</v>
      </c>
      <c r="GV79" s="1">
        <v>2.1752899999999999</v>
      </c>
      <c r="GW79" s="1">
        <v>1.94702</v>
      </c>
      <c r="GX79" s="1">
        <v>2.8002899999999999</v>
      </c>
      <c r="GY79" s="1">
        <v>2.19482</v>
      </c>
      <c r="GZ79" s="1">
        <v>2.2888199999999999</v>
      </c>
      <c r="HA79" s="1">
        <v>32.090400000000002</v>
      </c>
      <c r="HB79" s="1">
        <v>15.4542</v>
      </c>
      <c r="HC79" s="1">
        <v>18</v>
      </c>
      <c r="HD79" s="1">
        <v>449.58100000000002</v>
      </c>
      <c r="HE79" s="1">
        <v>697.49400000000003</v>
      </c>
      <c r="HF79" s="1">
        <v>14.0373</v>
      </c>
      <c r="HG79" s="1">
        <v>21.1144</v>
      </c>
      <c r="HH79" s="1">
        <v>30.000800000000002</v>
      </c>
      <c r="HI79" s="1">
        <v>20.935700000000001</v>
      </c>
      <c r="HJ79" s="1">
        <v>20.8245</v>
      </c>
      <c r="HK79" s="1">
        <v>53.904600000000002</v>
      </c>
      <c r="HL79" s="1">
        <v>24.120100000000001</v>
      </c>
      <c r="HM79" s="1">
        <v>39.362299999999998</v>
      </c>
      <c r="HN79" s="1">
        <v>14.0169</v>
      </c>
      <c r="HO79" s="1">
        <v>1075.3</v>
      </c>
      <c r="HP79" s="1">
        <v>13.179399999999999</v>
      </c>
      <c r="HQ79" s="1">
        <v>101.66200000000001</v>
      </c>
      <c r="HR79" s="1">
        <v>101.542</v>
      </c>
    </row>
    <row r="80" spans="1:226" x14ac:dyDescent="0.2">
      <c r="A80" s="1">
        <v>64</v>
      </c>
      <c r="B80" s="1">
        <v>1657121479.5999999</v>
      </c>
      <c r="C80" s="1">
        <v>376.5</v>
      </c>
      <c r="D80" s="1" t="s">
        <v>341</v>
      </c>
      <c r="E80" s="3">
        <v>0.4384143518518519</v>
      </c>
      <c r="F80" s="1">
        <v>5</v>
      </c>
      <c r="G80" s="1" t="s">
        <v>958</v>
      </c>
      <c r="H80" s="1" t="s">
        <v>274</v>
      </c>
      <c r="I80" s="1">
        <v>1657121471.81428</v>
      </c>
      <c r="J80" s="1">
        <f t="shared" si="0"/>
        <v>1.8471441128097192E-3</v>
      </c>
      <c r="K80" s="1">
        <f t="shared" si="1"/>
        <v>1.8471441128097192</v>
      </c>
      <c r="L80" s="1">
        <f t="shared" si="2"/>
        <v>24.574927286373388</v>
      </c>
      <c r="M80" s="1">
        <f t="shared" si="3"/>
        <v>990.26328571428496</v>
      </c>
      <c r="N80" s="1">
        <f t="shared" si="4"/>
        <v>614.1569339678133</v>
      </c>
      <c r="O80" s="1">
        <f t="shared" si="5"/>
        <v>45.562852399871453</v>
      </c>
      <c r="P80" s="1">
        <f t="shared" si="6"/>
        <v>73.465294338557939</v>
      </c>
      <c r="Q80" s="1">
        <f t="shared" si="7"/>
        <v>0.11329599326638956</v>
      </c>
      <c r="R80" s="1">
        <f t="shared" si="8"/>
        <v>2.4364853288150381</v>
      </c>
      <c r="S80" s="1">
        <f t="shared" si="9"/>
        <v>0.11044853127874096</v>
      </c>
      <c r="T80" s="1">
        <f t="shared" si="10"/>
        <v>6.9280204513980731E-2</v>
      </c>
      <c r="U80" s="1">
        <f t="shared" si="11"/>
        <v>321.50995799999947</v>
      </c>
      <c r="V80" s="1">
        <f t="shared" si="12"/>
        <v>21.257744075800844</v>
      </c>
      <c r="W80" s="1">
        <f t="shared" si="13"/>
        <v>20.018353571428499</v>
      </c>
      <c r="X80" s="1">
        <f t="shared" si="14"/>
        <v>2.3492814753743527</v>
      </c>
      <c r="Y80" s="1">
        <f t="shared" si="15"/>
        <v>49.797314393675336</v>
      </c>
      <c r="Z80" s="1">
        <f t="shared" si="16"/>
        <v>1.1377238670098058</v>
      </c>
      <c r="AA80" s="1">
        <f t="shared" si="17"/>
        <v>2.2847092877649362</v>
      </c>
      <c r="AB80" s="1">
        <f t="shared" si="18"/>
        <v>1.211557608364547</v>
      </c>
      <c r="AC80" s="1">
        <f t="shared" si="19"/>
        <v>-81.459055374908615</v>
      </c>
      <c r="AD80" s="1">
        <f t="shared" si="20"/>
        <v>-59.02566565879124</v>
      </c>
      <c r="AE80" s="1">
        <f t="shared" si="21"/>
        <v>-4.8604180908164922</v>
      </c>
      <c r="AF80" s="1">
        <f t="shared" si="22"/>
        <v>176.16481887548312</v>
      </c>
      <c r="AG80" s="1">
        <f t="shared" si="23"/>
        <v>41.468867535567142</v>
      </c>
      <c r="AH80" s="1">
        <f t="shared" si="24"/>
        <v>1.8426904735228358</v>
      </c>
      <c r="AI80" s="1">
        <f t="shared" si="25"/>
        <v>24.574927286373388</v>
      </c>
      <c r="AJ80" s="1">
        <v>1073.17022563006</v>
      </c>
      <c r="AK80" s="1">
        <v>1029.9584242424201</v>
      </c>
      <c r="AL80" s="1">
        <v>3.34924018057395</v>
      </c>
      <c r="AM80" s="1">
        <v>65.361685950020401</v>
      </c>
      <c r="AN80" s="1">
        <f t="shared" ref="AN80:AN143" si="34">(AP80 - AO80 + BO80*1000/(8.314*(BQ80+273.15)) * AR80/BN80 * AQ80) * BN80/(100*BB80) * 1000/(1000 - AP80)</f>
        <v>1.8471441128097192</v>
      </c>
      <c r="AO80" s="1">
        <v>13.160385154027001</v>
      </c>
      <c r="AP80" s="1">
        <v>15.3427545454545</v>
      </c>
      <c r="AQ80" s="2">
        <v>4.1804484508887202E-5</v>
      </c>
      <c r="AR80" s="1">
        <v>78.164141242065995</v>
      </c>
      <c r="AS80" s="1">
        <v>0</v>
      </c>
      <c r="AT80" s="1">
        <v>0</v>
      </c>
      <c r="AU80" s="1">
        <f t="shared" si="27"/>
        <v>1</v>
      </c>
      <c r="AV80" s="1">
        <f t="shared" si="28"/>
        <v>0</v>
      </c>
      <c r="AW80" s="1">
        <f t="shared" si="29"/>
        <v>40210.926578858787</v>
      </c>
      <c r="AX80" s="1">
        <f t="shared" si="30"/>
        <v>1999.96214285714</v>
      </c>
      <c r="AY80" s="1">
        <f t="shared" si="31"/>
        <v>1681.1681999999973</v>
      </c>
      <c r="AZ80" s="1">
        <f t="shared" si="32"/>
        <v>0.84060001135735773</v>
      </c>
      <c r="BA80" s="1">
        <f t="shared" si="33"/>
        <v>0.16075802191970059</v>
      </c>
      <c r="BB80" s="1">
        <v>6</v>
      </c>
      <c r="BC80" s="1">
        <v>0.5</v>
      </c>
      <c r="BD80" s="1" t="s">
        <v>275</v>
      </c>
      <c r="BE80" s="1">
        <v>2</v>
      </c>
      <c r="BF80" s="1" t="b">
        <v>1</v>
      </c>
      <c r="BG80" s="1">
        <v>1657121471.81428</v>
      </c>
      <c r="BH80" s="1">
        <v>990.26328571428496</v>
      </c>
      <c r="BI80" s="1">
        <v>1042.21571428571</v>
      </c>
      <c r="BJ80" s="1">
        <v>15.3357607142857</v>
      </c>
      <c r="BK80" s="1">
        <v>13.1584392857142</v>
      </c>
      <c r="BL80" s="1">
        <v>997.78564285714299</v>
      </c>
      <c r="BM80" s="1">
        <v>15.4779964285714</v>
      </c>
      <c r="BN80" s="1">
        <v>499.99914285714198</v>
      </c>
      <c r="BO80" s="1">
        <v>74.087664285714197</v>
      </c>
      <c r="BP80" s="1">
        <v>9.9973889285714199E-2</v>
      </c>
      <c r="BQ80" s="1">
        <v>19.568996428571399</v>
      </c>
      <c r="BR80" s="1">
        <v>20.018353571428499</v>
      </c>
      <c r="BS80" s="1">
        <v>999.9</v>
      </c>
      <c r="BT80" s="1">
        <v>0</v>
      </c>
      <c r="BU80" s="1">
        <v>0</v>
      </c>
      <c r="BV80" s="1">
        <v>10010.498214285701</v>
      </c>
      <c r="BW80" s="1">
        <v>0</v>
      </c>
      <c r="BX80" s="1">
        <v>1347.4217857142801</v>
      </c>
      <c r="BY80" s="1">
        <v>-51.952714285714201</v>
      </c>
      <c r="BZ80" s="1">
        <v>1005.6868214285701</v>
      </c>
      <c r="CA80" s="1">
        <v>1056.1128571428501</v>
      </c>
      <c r="CB80" s="1">
        <v>2.17731071428571</v>
      </c>
      <c r="CC80" s="1">
        <v>1042.21571428571</v>
      </c>
      <c r="CD80" s="1">
        <v>13.1584392857142</v>
      </c>
      <c r="CE80" s="1">
        <v>1.13618999999999</v>
      </c>
      <c r="CF80" s="1">
        <v>0.974878178571428</v>
      </c>
      <c r="CG80" s="1">
        <v>8.7907303571428503</v>
      </c>
      <c r="CH80" s="1">
        <v>6.5462364285714196</v>
      </c>
      <c r="CI80" s="1">
        <v>1999.96214285714</v>
      </c>
      <c r="CJ80" s="1">
        <v>0.97999899999999995</v>
      </c>
      <c r="CK80" s="1">
        <v>2.0001214285714199E-2</v>
      </c>
      <c r="CL80" s="1">
        <v>0</v>
      </c>
      <c r="CM80" s="1">
        <v>2.24523928571428</v>
      </c>
      <c r="CN80" s="1">
        <v>0</v>
      </c>
      <c r="CO80" s="1">
        <v>12936.439285714199</v>
      </c>
      <c r="CP80" s="1">
        <v>16749.121428571401</v>
      </c>
      <c r="CQ80" s="1">
        <v>39.542071428571397</v>
      </c>
      <c r="CR80" s="1">
        <v>41.1872857142857</v>
      </c>
      <c r="CS80" s="1">
        <v>39.772071428571401</v>
      </c>
      <c r="CT80" s="1">
        <v>39.147071428571401</v>
      </c>
      <c r="CU80" s="1">
        <v>37.935035714285704</v>
      </c>
      <c r="CV80" s="1">
        <v>1959.96214285714</v>
      </c>
      <c r="CW80" s="1">
        <v>40</v>
      </c>
      <c r="CX80" s="1">
        <v>0</v>
      </c>
      <c r="CY80" s="1">
        <v>1657121485.4000001</v>
      </c>
      <c r="CZ80" s="1">
        <v>0</v>
      </c>
      <c r="DA80" s="1">
        <v>1657119205.5999999</v>
      </c>
      <c r="DB80" s="3">
        <v>0.4120949074074074</v>
      </c>
      <c r="DC80" s="1">
        <v>1657119205.5999999</v>
      </c>
      <c r="DD80" s="1">
        <v>1657119202.0999999</v>
      </c>
      <c r="DE80" s="1">
        <v>2</v>
      </c>
      <c r="DF80" s="1">
        <v>0.621</v>
      </c>
      <c r="DG80" s="1">
        <v>-0.04</v>
      </c>
      <c r="DH80" s="1">
        <v>-4.3570000000000002</v>
      </c>
      <c r="DI80" s="1">
        <v>-0.13400000000000001</v>
      </c>
      <c r="DJ80" s="1">
        <v>420</v>
      </c>
      <c r="DK80" s="1">
        <v>16</v>
      </c>
      <c r="DL80" s="1">
        <v>0.22</v>
      </c>
      <c r="DM80" s="1">
        <v>0.08</v>
      </c>
      <c r="DN80" s="1">
        <v>-51.656115</v>
      </c>
      <c r="DO80" s="1">
        <v>-5.14858311444645</v>
      </c>
      <c r="DP80" s="1">
        <v>0.49863792703222998</v>
      </c>
      <c r="DQ80" s="1">
        <v>0</v>
      </c>
      <c r="DR80" s="1">
        <v>2.1760587500000002</v>
      </c>
      <c r="DS80" s="1">
        <v>2.0794559099437601E-2</v>
      </c>
      <c r="DT80" s="1">
        <v>2.3849813285432499E-3</v>
      </c>
      <c r="DU80" s="1">
        <v>1</v>
      </c>
      <c r="DV80" s="1">
        <v>1</v>
      </c>
      <c r="DW80" s="1">
        <v>2</v>
      </c>
      <c r="DX80" s="4">
        <v>44563</v>
      </c>
      <c r="DY80" s="1">
        <v>2.9887999999999999</v>
      </c>
      <c r="DZ80" s="1">
        <v>2.7249099999999999</v>
      </c>
      <c r="EA80" s="1">
        <v>0.14674499999999999</v>
      </c>
      <c r="EB80" s="1">
        <v>0.14940600000000001</v>
      </c>
      <c r="EC80" s="1">
        <v>6.5556500000000004E-2</v>
      </c>
      <c r="ED80" s="1">
        <v>5.7437200000000001E-2</v>
      </c>
      <c r="EE80" s="1">
        <v>27319.8</v>
      </c>
      <c r="EF80" s="1">
        <v>27323.1</v>
      </c>
      <c r="EG80" s="1">
        <v>29720.799999999999</v>
      </c>
      <c r="EH80" s="1">
        <v>29679.8</v>
      </c>
      <c r="EI80" s="1">
        <v>36824</v>
      </c>
      <c r="EJ80" s="1">
        <v>37193</v>
      </c>
      <c r="EK80" s="1">
        <v>41883.300000000003</v>
      </c>
      <c r="EL80" s="1">
        <v>42270</v>
      </c>
      <c r="EM80" s="1">
        <v>1.98325</v>
      </c>
      <c r="EN80" s="1">
        <v>2.3196300000000001</v>
      </c>
      <c r="EO80" s="1">
        <v>6.4700800000000003E-2</v>
      </c>
      <c r="EP80" s="1">
        <v>0</v>
      </c>
      <c r="EQ80" s="1">
        <v>18.950099999999999</v>
      </c>
      <c r="ER80" s="1">
        <v>999.9</v>
      </c>
      <c r="ES80" s="1">
        <v>41.7</v>
      </c>
      <c r="ET80" s="1">
        <v>24.5</v>
      </c>
      <c r="EU80" s="1">
        <v>17.371600000000001</v>
      </c>
      <c r="EV80" s="1">
        <v>62.171900000000001</v>
      </c>
      <c r="EW80" s="1">
        <v>28.5016</v>
      </c>
      <c r="EX80" s="1">
        <v>2</v>
      </c>
      <c r="EY80" s="1">
        <v>-0.47425299999999998</v>
      </c>
      <c r="EZ80" s="1">
        <v>3.42469</v>
      </c>
      <c r="FA80" s="1">
        <v>20.355699999999999</v>
      </c>
      <c r="FB80" s="1">
        <v>5.22058</v>
      </c>
      <c r="FC80" s="1">
        <v>12.0099</v>
      </c>
      <c r="FD80" s="1">
        <v>4.9912999999999998</v>
      </c>
      <c r="FE80" s="1">
        <v>3.2884799999999998</v>
      </c>
      <c r="FF80" s="1">
        <v>5100.3999999999996</v>
      </c>
      <c r="FG80" s="1">
        <v>9999</v>
      </c>
      <c r="FH80" s="1">
        <v>9999</v>
      </c>
      <c r="FI80" s="1">
        <v>86.5</v>
      </c>
      <c r="FJ80" s="1">
        <v>1.86707</v>
      </c>
      <c r="FK80" s="1">
        <v>1.86616</v>
      </c>
      <c r="FL80" s="1">
        <v>1.8656900000000001</v>
      </c>
      <c r="FM80" s="1">
        <v>1.86557</v>
      </c>
      <c r="FN80" s="1">
        <v>1.86737</v>
      </c>
      <c r="FO80" s="1">
        <v>1.8699600000000001</v>
      </c>
      <c r="FP80" s="1">
        <v>1.86859</v>
      </c>
      <c r="FQ80" s="1">
        <v>1.8699699999999999</v>
      </c>
      <c r="FR80" s="1">
        <v>0</v>
      </c>
      <c r="FS80" s="1">
        <v>0</v>
      </c>
      <c r="FT80" s="1">
        <v>0</v>
      </c>
      <c r="FU80" s="1">
        <v>0</v>
      </c>
      <c r="FV80" s="1">
        <v>0</v>
      </c>
      <c r="FW80" s="1" t="s">
        <v>276</v>
      </c>
      <c r="FX80" s="1" t="s">
        <v>277</v>
      </c>
      <c r="FY80" s="1" t="s">
        <v>277</v>
      </c>
      <c r="FZ80" s="1" t="s">
        <v>277</v>
      </c>
      <c r="GA80" s="1" t="s">
        <v>277</v>
      </c>
      <c r="GB80" s="1">
        <v>0</v>
      </c>
      <c r="GC80" s="1">
        <v>100</v>
      </c>
      <c r="GD80" s="1">
        <v>100</v>
      </c>
      <c r="GE80" s="1">
        <v>-7.66</v>
      </c>
      <c r="GF80" s="1">
        <v>-0.14219999999999999</v>
      </c>
      <c r="GG80" s="1">
        <v>-1.7115635259145201</v>
      </c>
      <c r="GH80" s="1">
        <v>-6.6878451854120897E-3</v>
      </c>
      <c r="GI80" s="2">
        <v>1.21362754937797E-6</v>
      </c>
      <c r="GJ80" s="2">
        <v>-3.4841582711024898E-10</v>
      </c>
      <c r="GK80" s="1">
        <v>-0.26415922596868802</v>
      </c>
      <c r="GL80" s="1">
        <v>-3.2847856600420498E-3</v>
      </c>
      <c r="GM80" s="1">
        <v>1.0584623776091499E-3</v>
      </c>
      <c r="GN80" s="2">
        <v>-2.1797319391351001E-5</v>
      </c>
      <c r="GO80" s="1">
        <v>3</v>
      </c>
      <c r="GP80" s="1">
        <v>2464</v>
      </c>
      <c r="GQ80" s="1">
        <v>1</v>
      </c>
      <c r="GR80" s="1">
        <v>19</v>
      </c>
      <c r="GS80" s="1">
        <v>37.9</v>
      </c>
      <c r="GT80" s="1">
        <v>38</v>
      </c>
      <c r="GU80" s="1">
        <v>2.7258300000000002</v>
      </c>
      <c r="GV80" s="1">
        <v>2.1740699999999999</v>
      </c>
      <c r="GW80" s="1">
        <v>1.94702</v>
      </c>
      <c r="GX80" s="1">
        <v>2.7990699999999999</v>
      </c>
      <c r="GY80" s="1">
        <v>2.19482</v>
      </c>
      <c r="GZ80" s="1">
        <v>2.3107899999999999</v>
      </c>
      <c r="HA80" s="1">
        <v>32.090400000000002</v>
      </c>
      <c r="HB80" s="1">
        <v>15.4542</v>
      </c>
      <c r="HC80" s="1">
        <v>18</v>
      </c>
      <c r="HD80" s="1">
        <v>449.75400000000002</v>
      </c>
      <c r="HE80" s="1">
        <v>697.55</v>
      </c>
      <c r="HF80" s="1">
        <v>14.011100000000001</v>
      </c>
      <c r="HG80" s="1">
        <v>21.121099999999998</v>
      </c>
      <c r="HH80" s="1">
        <v>30.000599999999999</v>
      </c>
      <c r="HI80" s="1">
        <v>20.942799999999998</v>
      </c>
      <c r="HJ80" s="1">
        <v>20.831499999999998</v>
      </c>
      <c r="HK80" s="1">
        <v>54.537999999999997</v>
      </c>
      <c r="HL80" s="1">
        <v>24.120100000000001</v>
      </c>
      <c r="HM80" s="1">
        <v>39.362299999999998</v>
      </c>
      <c r="HN80" s="1">
        <v>13.995900000000001</v>
      </c>
      <c r="HO80" s="1">
        <v>1088.73</v>
      </c>
      <c r="HP80" s="1">
        <v>13.182499999999999</v>
      </c>
      <c r="HQ80" s="1">
        <v>101.663</v>
      </c>
      <c r="HR80" s="1">
        <v>101.542</v>
      </c>
    </row>
    <row r="81" spans="1:226" x14ac:dyDescent="0.2">
      <c r="A81" s="1">
        <v>65</v>
      </c>
      <c r="B81" s="1">
        <v>1657121484.5999999</v>
      </c>
      <c r="C81" s="1">
        <v>381.5</v>
      </c>
      <c r="D81" s="1" t="s">
        <v>342</v>
      </c>
      <c r="E81" s="3">
        <v>0.43847222222222221</v>
      </c>
      <c r="F81" s="1">
        <v>5</v>
      </c>
      <c r="G81" s="1" t="s">
        <v>959</v>
      </c>
      <c r="H81" s="1" t="s">
        <v>274</v>
      </c>
      <c r="I81" s="1">
        <v>1657121477.0999899</v>
      </c>
      <c r="J81" s="1">
        <f t="shared" ref="J81:J144" si="35">(K81)/1000</f>
        <v>1.8455107116946226E-3</v>
      </c>
      <c r="K81" s="1">
        <f t="shared" ref="K81:K144" si="36">IF(BF81, AN81, AH81)</f>
        <v>1.8455107116946226</v>
      </c>
      <c r="L81" s="1">
        <f t="shared" ref="L81:L144" si="37">IF(BF81, AI81, AG81)</f>
        <v>25.038250028652854</v>
      </c>
      <c r="M81" s="1">
        <f t="shared" ref="M81:M144" si="38">BH81 - IF(AU81&gt;1, L81*BB81*100/(AW81*BV81), 0)</f>
        <v>1007.58996296296</v>
      </c>
      <c r="N81" s="1">
        <f t="shared" ref="N81:N144" si="39">((T81-J81/2)*M81-L81)/(T81+J81/2)</f>
        <v>624.0278659365955</v>
      </c>
      <c r="O81" s="1">
        <f t="shared" ref="O81:O144" si="40">N81*(BO81+BP81)/1000</f>
        <v>46.295155585624471</v>
      </c>
      <c r="P81" s="1">
        <f t="shared" ref="P81:P144" si="41">(BH81 - IF(AU81&gt;1, L81*BB81*100/(AW81*BV81), 0))*(BO81+BP81)/1000</f>
        <v>74.750722921439817</v>
      </c>
      <c r="Q81" s="1">
        <f t="shared" ref="Q81:Q144" si="42">2/((1/S81-1/R81)+SIGN(S81)*SQRT((1/S81-1/R81)*(1/S81-1/R81) + 4*BC81/((BC81+1)*(BC81+1))*(2*1/S81*1/R81-1/R81*1/R81)))</f>
        <v>0.11316718720500969</v>
      </c>
      <c r="R81" s="1">
        <f t="shared" ref="R81:R144" si="43">IF(LEFT(BD81,1)&lt;&gt;"0",IF(LEFT(BD81,1)="1",3,BE81),$D$5+$E$5*(BV81*BO81/($K$5*1000))+$F$5*(BV81*BO81/($K$5*1000))*MAX(MIN(BB81,$J$5),$I$5)*MAX(MIN(BB81,$J$5),$I$5)+$G$5*MAX(MIN(BB81,$J$5),$I$5)*(BV81*BO81/($K$5*1000))+$H$5*(BV81*BO81/($K$5*1000))*(BV81*BO81/($K$5*1000)))</f>
        <v>2.4370557743783401</v>
      </c>
      <c r="S81" s="1">
        <f t="shared" ref="S81:S144" si="44">J81*(1000-(1000*0.61365*EXP(17.502*W81/(240.97+W81))/(BO81+BP81)+BJ81)/2)/(1000*0.61365*EXP(17.502*W81/(240.97+W81))/(BO81+BP81)-BJ81)</f>
        <v>0.11032675568613458</v>
      </c>
      <c r="T81" s="1">
        <f t="shared" ref="T81:T144" si="45">1/((BC81+1)/(Q81/1.6)+1/(R81/1.37)) + BC81/((BC81+1)/(Q81/1.6) + BC81/(R81/1.37))</f>
        <v>6.9203485758243088E-2</v>
      </c>
      <c r="U81" s="1">
        <f t="shared" ref="U81:U144" si="46">(AX81*BA81)</f>
        <v>321.5127488888873</v>
      </c>
      <c r="V81" s="1">
        <f t="shared" ref="V81:V144" si="47">(BQ81+(U81+2*0.95*0.0000000567*(((BQ81+$B$7)+273)^4-(BQ81+273)^4)-44100*J81)/(1.84*29.3*R81+8*0.95*0.0000000567*(BQ81+273)^3))</f>
        <v>21.266648973979756</v>
      </c>
      <c r="W81" s="1">
        <f t="shared" ref="W81:W144" si="48">($C$7*BR81+$D$7*BS81+$E$7*V81)</f>
        <v>20.0223333333333</v>
      </c>
      <c r="X81" s="1">
        <f t="shared" ref="X81:X144" si="49">0.61365*EXP(17.502*W81/(240.97+W81))</f>
        <v>2.3498604338718301</v>
      </c>
      <c r="Y81" s="1">
        <f t="shared" ref="Y81:Y144" si="50">(Z81/AA81*100)</f>
        <v>49.784306748116435</v>
      </c>
      <c r="Z81" s="1">
        <f t="shared" ref="Z81:Z144" si="51">BJ81*(BO81+BP81)/1000</f>
        <v>1.1380455641505784</v>
      </c>
      <c r="AA81" s="1">
        <f t="shared" ref="AA81:AA144" si="52">0.61365*EXP(17.502*BQ81/(240.97+BQ81))</f>
        <v>2.2859524185171782</v>
      </c>
      <c r="AB81" s="1">
        <f t="shared" ref="AB81:AB144" si="53">(X81-BJ81*(BO81+BP81)/1000)</f>
        <v>1.2118148697212516</v>
      </c>
      <c r="AC81" s="1">
        <f t="shared" ref="AC81:AC144" si="54">(-J81*44100)</f>
        <v>-81.387022385732863</v>
      </c>
      <c r="AD81" s="1">
        <f t="shared" ref="AD81:AD144" si="55">2*29.3*R81*0.92*(BQ81-W81)</f>
        <v>-58.412027449549825</v>
      </c>
      <c r="AE81" s="1">
        <f t="shared" ref="AE81:AE144" si="56">2*0.95*0.0000000567*(((BQ81+$B$7)+273)^4-(W81+273)^4)</f>
        <v>-4.8090764031408169</v>
      </c>
      <c r="AF81" s="1">
        <f t="shared" ref="AF81:AF144" si="57">U81+AE81+AC81+AD81</f>
        <v>176.90462265046381</v>
      </c>
      <c r="AG81" s="1">
        <f t="shared" ref="AG81:AG144" si="58">BN81*AU81*(BI81-BH81*(1000-AU81*BK81)/(1000-AU81*BJ81))/(100*BB81)</f>
        <v>41.765722796569335</v>
      </c>
      <c r="AH81" s="1">
        <f t="shared" ref="AH81:AH144" si="59">1000*BN81*AU81*(BJ81-BK81)/(100*BB81*(1000-AU81*BJ81))</f>
        <v>1.843786523014467</v>
      </c>
      <c r="AI81" s="1">
        <f t="shared" ref="AI81:AI144" si="60">(AJ81 - AK81 - BO81*1000/(8.314*(BQ81+273.15)) * AM81/BN81 * AL81) * BN81/(100*BB81) * (1000 - BK81)/1000</f>
        <v>25.038250028652854</v>
      </c>
      <c r="AJ81" s="1">
        <v>1090.19103104392</v>
      </c>
      <c r="AK81" s="1">
        <v>1046.5839999999901</v>
      </c>
      <c r="AL81" s="1">
        <v>3.3073906484994899</v>
      </c>
      <c r="AM81" s="1">
        <v>65.361685950020401</v>
      </c>
      <c r="AN81" s="1">
        <f t="shared" si="34"/>
        <v>1.8455107116946226</v>
      </c>
      <c r="AO81" s="1">
        <v>13.163704550170101</v>
      </c>
      <c r="AP81" s="1">
        <v>15.3441866666666</v>
      </c>
      <c r="AQ81" s="2">
        <v>1.8238836786300499E-5</v>
      </c>
      <c r="AR81" s="1">
        <v>78.164141242065995</v>
      </c>
      <c r="AS81" s="1">
        <v>0</v>
      </c>
      <c r="AT81" s="1">
        <v>0</v>
      </c>
      <c r="AU81" s="1">
        <f t="shared" ref="AU81:AU144" si="61">IF(AS81*$H$13&gt;=AW81,1,(AW81/(AW81-AS81*$H$13)))</f>
        <v>1</v>
      </c>
      <c r="AV81" s="1">
        <f t="shared" ref="AV81:AV144" si="62">(AU81-1)*100</f>
        <v>0</v>
      </c>
      <c r="AW81" s="1">
        <f t="shared" ref="AW81:AW144" si="63">MAX(0,($B$13+$C$13*BV81)/(1+$D$13*BV81)*BO81/(BQ81+273)*$E$13)</f>
        <v>40224.098858963865</v>
      </c>
      <c r="AX81" s="1">
        <f t="shared" ref="AX81:AX144" si="64">$B$11*BW81+$C$11*BX81+$F$11*CI81*(1-CL81)</f>
        <v>1999.9796296296199</v>
      </c>
      <c r="AY81" s="1">
        <f t="shared" ref="AY81:AY144" si="65">AX81*AZ81</f>
        <v>1681.1828888888806</v>
      </c>
      <c r="AZ81" s="1">
        <f t="shared" ref="AZ81:AZ144" si="66">($B$11*$D$9+$C$11*$D$9+$F$11*((CV81+CN81)/MAX(CV81+CN81+CW81, 0.1)*$I$9+CW81/MAX(CV81+CN81+CW81, 0.1)*$J$9))/($B$11+$C$11+$F$11)</f>
        <v>0.84060000611117325</v>
      </c>
      <c r="BA81" s="1">
        <f t="shared" ref="BA81:BA144" si="67">($B$11*$K$9+$C$11*$K$9+$F$11*((CV81+CN81)/MAX(CV81+CN81+CW81, 0.1)*$P$9+CW81/MAX(CV81+CN81+CW81, 0.1)*$Q$9))/($B$11+$C$11+$F$11)</f>
        <v>0.16075801179456456</v>
      </c>
      <c r="BB81" s="1">
        <v>6</v>
      </c>
      <c r="BC81" s="1">
        <v>0.5</v>
      </c>
      <c r="BD81" s="1" t="s">
        <v>275</v>
      </c>
      <c r="BE81" s="1">
        <v>2</v>
      </c>
      <c r="BF81" s="1" t="b">
        <v>1</v>
      </c>
      <c r="BG81" s="1">
        <v>1657121477.0999899</v>
      </c>
      <c r="BH81" s="1">
        <v>1007.58996296296</v>
      </c>
      <c r="BI81" s="1">
        <v>1059.9366666666599</v>
      </c>
      <c r="BJ81" s="1">
        <v>15.340096296296201</v>
      </c>
      <c r="BK81" s="1">
        <v>13.1615555555555</v>
      </c>
      <c r="BL81" s="1">
        <v>1015.20507407407</v>
      </c>
      <c r="BM81" s="1">
        <v>15.4822666666666</v>
      </c>
      <c r="BN81" s="1">
        <v>500.01433333333301</v>
      </c>
      <c r="BO81" s="1">
        <v>74.087633333333301</v>
      </c>
      <c r="BP81" s="1">
        <v>0.100008137037037</v>
      </c>
      <c r="BQ81" s="1">
        <v>19.577751851851801</v>
      </c>
      <c r="BR81" s="1">
        <v>20.0223333333333</v>
      </c>
      <c r="BS81" s="1">
        <v>999.9</v>
      </c>
      <c r="BT81" s="1">
        <v>0</v>
      </c>
      <c r="BU81" s="1">
        <v>0</v>
      </c>
      <c r="BV81" s="1">
        <v>10014.2351851851</v>
      </c>
      <c r="BW81" s="1">
        <v>0</v>
      </c>
      <c r="BX81" s="1">
        <v>1347.19814814814</v>
      </c>
      <c r="BY81" s="1">
        <v>-52.346074074073996</v>
      </c>
      <c r="BZ81" s="1">
        <v>1023.28788888888</v>
      </c>
      <c r="CA81" s="1">
        <v>1074.07222222222</v>
      </c>
      <c r="CB81" s="1">
        <v>2.1785355555555501</v>
      </c>
      <c r="CC81" s="1">
        <v>1059.9366666666599</v>
      </c>
      <c r="CD81" s="1">
        <v>13.1615555555555</v>
      </c>
      <c r="CE81" s="1">
        <v>1.1365111111111099</v>
      </c>
      <c r="CF81" s="1">
        <v>0.97510811111111095</v>
      </c>
      <c r="CG81" s="1">
        <v>8.7949040740740703</v>
      </c>
      <c r="CH81" s="1">
        <v>6.5496622222222198</v>
      </c>
      <c r="CI81" s="1">
        <v>1999.9796296296199</v>
      </c>
      <c r="CJ81" s="1">
        <v>0.98000022222222205</v>
      </c>
      <c r="CK81" s="1">
        <v>2.00000185185185E-2</v>
      </c>
      <c r="CL81" s="1">
        <v>0</v>
      </c>
      <c r="CM81" s="1">
        <v>2.21484074074074</v>
      </c>
      <c r="CN81" s="1">
        <v>0</v>
      </c>
      <c r="CO81" s="1">
        <v>12933.0259259259</v>
      </c>
      <c r="CP81" s="1">
        <v>16749.274074074001</v>
      </c>
      <c r="CQ81" s="1">
        <v>39.638629629629598</v>
      </c>
      <c r="CR81" s="1">
        <v>41.258925925925901</v>
      </c>
      <c r="CS81" s="1">
        <v>39.860851851851798</v>
      </c>
      <c r="CT81" s="1">
        <v>39.235851851851798</v>
      </c>
      <c r="CU81" s="1">
        <v>38.013592592592502</v>
      </c>
      <c r="CV81" s="1">
        <v>1959.9796296296199</v>
      </c>
      <c r="CW81" s="1">
        <v>40</v>
      </c>
      <c r="CX81" s="1">
        <v>0</v>
      </c>
      <c r="CY81" s="1">
        <v>1657121490.2</v>
      </c>
      <c r="CZ81" s="1">
        <v>0</v>
      </c>
      <c r="DA81" s="1">
        <v>1657119205.5999999</v>
      </c>
      <c r="DB81" s="3">
        <v>0.4120949074074074</v>
      </c>
      <c r="DC81" s="1">
        <v>1657119205.5999999</v>
      </c>
      <c r="DD81" s="1">
        <v>1657119202.0999999</v>
      </c>
      <c r="DE81" s="1">
        <v>2</v>
      </c>
      <c r="DF81" s="1">
        <v>0.621</v>
      </c>
      <c r="DG81" s="1">
        <v>-0.04</v>
      </c>
      <c r="DH81" s="1">
        <v>-4.3570000000000002</v>
      </c>
      <c r="DI81" s="1">
        <v>-0.13400000000000001</v>
      </c>
      <c r="DJ81" s="1">
        <v>420</v>
      </c>
      <c r="DK81" s="1">
        <v>16</v>
      </c>
      <c r="DL81" s="1">
        <v>0.22</v>
      </c>
      <c r="DM81" s="1">
        <v>0.08</v>
      </c>
      <c r="DN81" s="1">
        <v>-52.134137499999902</v>
      </c>
      <c r="DO81" s="1">
        <v>-4.3740731707315597</v>
      </c>
      <c r="DP81" s="1">
        <v>0.42521816911292598</v>
      </c>
      <c r="DQ81" s="1">
        <v>0</v>
      </c>
      <c r="DR81" s="1">
        <v>2.1778712499999999</v>
      </c>
      <c r="DS81" s="1">
        <v>1.5066754221381399E-2</v>
      </c>
      <c r="DT81" s="1">
        <v>1.78825919192379E-3</v>
      </c>
      <c r="DU81" s="1">
        <v>1</v>
      </c>
      <c r="DV81" s="1">
        <v>1</v>
      </c>
      <c r="DW81" s="1">
        <v>2</v>
      </c>
      <c r="DX81" s="4">
        <v>44563</v>
      </c>
      <c r="DY81" s="1">
        <v>2.98889</v>
      </c>
      <c r="DZ81" s="1">
        <v>2.7248800000000002</v>
      </c>
      <c r="EA81" s="1">
        <v>0.14826</v>
      </c>
      <c r="EB81" s="1">
        <v>0.150924</v>
      </c>
      <c r="EC81" s="1">
        <v>6.5562700000000002E-2</v>
      </c>
      <c r="ED81" s="1">
        <v>5.7436500000000001E-2</v>
      </c>
      <c r="EE81" s="1">
        <v>27270.3</v>
      </c>
      <c r="EF81" s="1">
        <v>27274.2</v>
      </c>
      <c r="EG81" s="1">
        <v>29719.7</v>
      </c>
      <c r="EH81" s="1">
        <v>29679.599999999999</v>
      </c>
      <c r="EI81" s="1">
        <v>36822.6</v>
      </c>
      <c r="EJ81" s="1">
        <v>37192.800000000003</v>
      </c>
      <c r="EK81" s="1">
        <v>41881.9</v>
      </c>
      <c r="EL81" s="1">
        <v>42269.8</v>
      </c>
      <c r="EM81" s="1">
        <v>1.9834000000000001</v>
      </c>
      <c r="EN81" s="1">
        <v>2.3193800000000002</v>
      </c>
      <c r="EO81" s="1">
        <v>6.5036099999999999E-2</v>
      </c>
      <c r="EP81" s="1">
        <v>0</v>
      </c>
      <c r="EQ81" s="1">
        <v>18.9558</v>
      </c>
      <c r="ER81" s="1">
        <v>999.9</v>
      </c>
      <c r="ES81" s="1">
        <v>41.7</v>
      </c>
      <c r="ET81" s="1">
        <v>24.5</v>
      </c>
      <c r="EU81" s="1">
        <v>17.372599999999998</v>
      </c>
      <c r="EV81" s="1">
        <v>62.091900000000003</v>
      </c>
      <c r="EW81" s="1">
        <v>28.509599999999999</v>
      </c>
      <c r="EX81" s="1">
        <v>2</v>
      </c>
      <c r="EY81" s="1">
        <v>-0.47383599999999998</v>
      </c>
      <c r="EZ81" s="1">
        <v>3.4496199999999999</v>
      </c>
      <c r="FA81" s="1">
        <v>20.3553</v>
      </c>
      <c r="FB81" s="1">
        <v>5.2210299999999998</v>
      </c>
      <c r="FC81" s="1">
        <v>12.0099</v>
      </c>
      <c r="FD81" s="1">
        <v>4.99125</v>
      </c>
      <c r="FE81" s="1">
        <v>3.2886500000000001</v>
      </c>
      <c r="FF81" s="1">
        <v>5100.3999999999996</v>
      </c>
      <c r="FG81" s="1">
        <v>9999</v>
      </c>
      <c r="FH81" s="1">
        <v>9999</v>
      </c>
      <c r="FI81" s="1">
        <v>86.5</v>
      </c>
      <c r="FJ81" s="1">
        <v>1.86707</v>
      </c>
      <c r="FK81" s="1">
        <v>1.86616</v>
      </c>
      <c r="FL81" s="1">
        <v>1.8656900000000001</v>
      </c>
      <c r="FM81" s="1">
        <v>1.86561</v>
      </c>
      <c r="FN81" s="1">
        <v>1.86737</v>
      </c>
      <c r="FO81" s="1">
        <v>1.86998</v>
      </c>
      <c r="FP81" s="1">
        <v>1.86859</v>
      </c>
      <c r="FQ81" s="1">
        <v>1.87001</v>
      </c>
      <c r="FR81" s="1">
        <v>0</v>
      </c>
      <c r="FS81" s="1">
        <v>0</v>
      </c>
      <c r="FT81" s="1">
        <v>0</v>
      </c>
      <c r="FU81" s="1">
        <v>0</v>
      </c>
      <c r="FV81" s="1">
        <v>0</v>
      </c>
      <c r="FW81" s="1" t="s">
        <v>276</v>
      </c>
      <c r="FX81" s="1" t="s">
        <v>277</v>
      </c>
      <c r="FY81" s="1" t="s">
        <v>277</v>
      </c>
      <c r="FZ81" s="1" t="s">
        <v>277</v>
      </c>
      <c r="GA81" s="1" t="s">
        <v>277</v>
      </c>
      <c r="GB81" s="1">
        <v>0</v>
      </c>
      <c r="GC81" s="1">
        <v>100</v>
      </c>
      <c r="GD81" s="1">
        <v>100</v>
      </c>
      <c r="GE81" s="1">
        <v>-7.75</v>
      </c>
      <c r="GF81" s="1">
        <v>-0.1421</v>
      </c>
      <c r="GG81" s="1">
        <v>-1.7115635259145201</v>
      </c>
      <c r="GH81" s="1">
        <v>-6.6878451854120897E-3</v>
      </c>
      <c r="GI81" s="2">
        <v>1.21362754937797E-6</v>
      </c>
      <c r="GJ81" s="2">
        <v>-3.4841582711024898E-10</v>
      </c>
      <c r="GK81" s="1">
        <v>-0.26415922596868802</v>
      </c>
      <c r="GL81" s="1">
        <v>-3.2847856600420498E-3</v>
      </c>
      <c r="GM81" s="1">
        <v>1.0584623776091499E-3</v>
      </c>
      <c r="GN81" s="2">
        <v>-2.1797319391351001E-5</v>
      </c>
      <c r="GO81" s="1">
        <v>3</v>
      </c>
      <c r="GP81" s="1">
        <v>2464</v>
      </c>
      <c r="GQ81" s="1">
        <v>1</v>
      </c>
      <c r="GR81" s="1">
        <v>19</v>
      </c>
      <c r="GS81" s="1">
        <v>38</v>
      </c>
      <c r="GT81" s="1">
        <v>38</v>
      </c>
      <c r="GU81" s="1">
        <v>2.7539099999999999</v>
      </c>
      <c r="GV81" s="1">
        <v>2.16797</v>
      </c>
      <c r="GW81" s="1">
        <v>1.94702</v>
      </c>
      <c r="GX81" s="1">
        <v>2.7990699999999999</v>
      </c>
      <c r="GY81" s="1">
        <v>2.19482</v>
      </c>
      <c r="GZ81" s="1">
        <v>2.3132299999999999</v>
      </c>
      <c r="HA81" s="1">
        <v>32.112400000000001</v>
      </c>
      <c r="HB81" s="1">
        <v>15.445399999999999</v>
      </c>
      <c r="HC81" s="1">
        <v>18</v>
      </c>
      <c r="HD81" s="1">
        <v>449.899</v>
      </c>
      <c r="HE81" s="1">
        <v>697.43399999999997</v>
      </c>
      <c r="HF81" s="1">
        <v>13.988099999999999</v>
      </c>
      <c r="HG81" s="1">
        <v>21.127800000000001</v>
      </c>
      <c r="HH81" s="1">
        <v>30.000499999999999</v>
      </c>
      <c r="HI81" s="1">
        <v>20.9498</v>
      </c>
      <c r="HJ81" s="1">
        <v>20.8385</v>
      </c>
      <c r="HK81" s="1">
        <v>55.221600000000002</v>
      </c>
      <c r="HL81" s="1">
        <v>24.120100000000001</v>
      </c>
      <c r="HM81" s="1">
        <v>39.362299999999998</v>
      </c>
      <c r="HN81" s="1">
        <v>13.9726</v>
      </c>
      <c r="HO81" s="1">
        <v>1109</v>
      </c>
      <c r="HP81" s="1">
        <v>13.187900000000001</v>
      </c>
      <c r="HQ81" s="1">
        <v>101.65900000000001</v>
      </c>
      <c r="HR81" s="1">
        <v>101.542</v>
      </c>
    </row>
    <row r="82" spans="1:226" x14ac:dyDescent="0.2">
      <c r="A82" s="1">
        <v>66</v>
      </c>
      <c r="B82" s="1">
        <v>1657121489.5999999</v>
      </c>
      <c r="C82" s="1">
        <v>386.5</v>
      </c>
      <c r="D82" s="1" t="s">
        <v>343</v>
      </c>
      <c r="E82" s="3">
        <v>0.43853009259259257</v>
      </c>
      <c r="F82" s="1">
        <v>5</v>
      </c>
      <c r="G82" s="1" t="s">
        <v>960</v>
      </c>
      <c r="H82" s="1" t="s">
        <v>274</v>
      </c>
      <c r="I82" s="1">
        <v>1657121481.81428</v>
      </c>
      <c r="J82" s="1">
        <f t="shared" si="35"/>
        <v>1.8485931959412484E-3</v>
      </c>
      <c r="K82" s="1">
        <f t="shared" si="36"/>
        <v>1.8485931959412485</v>
      </c>
      <c r="L82" s="1">
        <f t="shared" si="37"/>
        <v>25.249153512484334</v>
      </c>
      <c r="M82" s="1">
        <f t="shared" si="38"/>
        <v>1023.07667857142</v>
      </c>
      <c r="N82" s="1">
        <f t="shared" si="39"/>
        <v>636.59869428530703</v>
      </c>
      <c r="O82" s="1">
        <f t="shared" si="40"/>
        <v>47.227743015409608</v>
      </c>
      <c r="P82" s="1">
        <f t="shared" si="41"/>
        <v>75.899625453795139</v>
      </c>
      <c r="Q82" s="1">
        <f t="shared" si="42"/>
        <v>0.11332934515705582</v>
      </c>
      <c r="R82" s="1">
        <f t="shared" si="43"/>
        <v>2.4373289936906262</v>
      </c>
      <c r="S82" s="1">
        <f t="shared" si="44"/>
        <v>0.11048118867115242</v>
      </c>
      <c r="T82" s="1">
        <f t="shared" si="45"/>
        <v>6.9300676629289196E-2</v>
      </c>
      <c r="U82" s="1">
        <f t="shared" si="46"/>
        <v>321.51230436647069</v>
      </c>
      <c r="V82" s="1">
        <f t="shared" si="47"/>
        <v>21.273363432751712</v>
      </c>
      <c r="W82" s="1">
        <f t="shared" si="48"/>
        <v>20.026132142857101</v>
      </c>
      <c r="X82" s="1">
        <f t="shared" si="49"/>
        <v>2.3504131848205039</v>
      </c>
      <c r="Y82" s="1">
        <f t="shared" si="50"/>
        <v>49.770165253088713</v>
      </c>
      <c r="Z82" s="1">
        <f t="shared" si="51"/>
        <v>1.1382778996776719</v>
      </c>
      <c r="AA82" s="1">
        <f t="shared" si="52"/>
        <v>2.2870687567327916</v>
      </c>
      <c r="AB82" s="1">
        <f t="shared" si="53"/>
        <v>1.212135285142832</v>
      </c>
      <c r="AC82" s="1">
        <f t="shared" si="54"/>
        <v>-81.522959941009049</v>
      </c>
      <c r="AD82" s="1">
        <f t="shared" si="55"/>
        <v>-57.885079893533337</v>
      </c>
      <c r="AE82" s="1">
        <f t="shared" si="56"/>
        <v>-4.7654429979032447</v>
      </c>
      <c r="AF82" s="1">
        <f t="shared" si="57"/>
        <v>177.33882153402507</v>
      </c>
      <c r="AG82" s="1">
        <f t="shared" si="58"/>
        <v>42.057205579133075</v>
      </c>
      <c r="AH82" s="1">
        <f t="shared" si="59"/>
        <v>1.8454217523794876</v>
      </c>
      <c r="AI82" s="1">
        <f t="shared" si="60"/>
        <v>25.249153512484334</v>
      </c>
      <c r="AJ82" s="1">
        <v>1107.4798331289901</v>
      </c>
      <c r="AK82" s="1">
        <v>1063.4040606060601</v>
      </c>
      <c r="AL82" s="1">
        <v>3.3607741794455399</v>
      </c>
      <c r="AM82" s="1">
        <v>65.361685950020401</v>
      </c>
      <c r="AN82" s="1">
        <f t="shared" si="34"/>
        <v>1.8485931959412485</v>
      </c>
      <c r="AO82" s="1">
        <v>13.163549364660399</v>
      </c>
      <c r="AP82" s="1">
        <v>15.347626060606</v>
      </c>
      <c r="AQ82" s="2">
        <v>2.85384432536903E-5</v>
      </c>
      <c r="AR82" s="1">
        <v>78.164141242065995</v>
      </c>
      <c r="AS82" s="1">
        <v>0</v>
      </c>
      <c r="AT82" s="1">
        <v>0</v>
      </c>
      <c r="AU82" s="1">
        <f t="shared" si="61"/>
        <v>1</v>
      </c>
      <c r="AV82" s="1">
        <f t="shared" si="62"/>
        <v>0</v>
      </c>
      <c r="AW82" s="1">
        <f t="shared" si="63"/>
        <v>40229.903561165294</v>
      </c>
      <c r="AX82" s="1">
        <f t="shared" si="64"/>
        <v>1999.9775</v>
      </c>
      <c r="AY82" s="1">
        <f t="shared" si="65"/>
        <v>1681.1810457857362</v>
      </c>
      <c r="AZ82" s="1">
        <f t="shared" si="66"/>
        <v>0.84059997964263911</v>
      </c>
      <c r="BA82" s="1">
        <f t="shared" si="67"/>
        <v>0.16075796071029333</v>
      </c>
      <c r="BB82" s="1">
        <v>6</v>
      </c>
      <c r="BC82" s="1">
        <v>0.5</v>
      </c>
      <c r="BD82" s="1" t="s">
        <v>275</v>
      </c>
      <c r="BE82" s="1">
        <v>2</v>
      </c>
      <c r="BF82" s="1" t="b">
        <v>1</v>
      </c>
      <c r="BG82" s="1">
        <v>1657121481.81428</v>
      </c>
      <c r="BH82" s="1">
        <v>1023.07667857142</v>
      </c>
      <c r="BI82" s="1">
        <v>1075.80964285714</v>
      </c>
      <c r="BJ82" s="1">
        <v>15.343232142857101</v>
      </c>
      <c r="BK82" s="1">
        <v>13.1627571428571</v>
      </c>
      <c r="BL82" s="1">
        <v>1030.7739285714199</v>
      </c>
      <c r="BM82" s="1">
        <v>15.4853678571428</v>
      </c>
      <c r="BN82" s="1">
        <v>500.01224999999999</v>
      </c>
      <c r="BO82" s="1">
        <v>74.087607142857095</v>
      </c>
      <c r="BP82" s="1">
        <v>0.100014414285714</v>
      </c>
      <c r="BQ82" s="1">
        <v>19.5856107142857</v>
      </c>
      <c r="BR82" s="1">
        <v>20.026132142857101</v>
      </c>
      <c r="BS82" s="1">
        <v>999.9</v>
      </c>
      <c r="BT82" s="1">
        <v>0</v>
      </c>
      <c r="BU82" s="1">
        <v>0</v>
      </c>
      <c r="BV82" s="1">
        <v>10016.026785714201</v>
      </c>
      <c r="BW82" s="1">
        <v>0</v>
      </c>
      <c r="BX82" s="1">
        <v>1344.6128571428501</v>
      </c>
      <c r="BY82" s="1">
        <v>-52.732414285714199</v>
      </c>
      <c r="BZ82" s="1">
        <v>1039.01892857142</v>
      </c>
      <c r="CA82" s="1">
        <v>1090.1582142857101</v>
      </c>
      <c r="CB82" s="1">
        <v>2.18047964285714</v>
      </c>
      <c r="CC82" s="1">
        <v>1075.80964285714</v>
      </c>
      <c r="CD82" s="1">
        <v>13.1627571428571</v>
      </c>
      <c r="CE82" s="1">
        <v>1.1367432142857099</v>
      </c>
      <c r="CF82" s="1">
        <v>0.97519660714285705</v>
      </c>
      <c r="CG82" s="1">
        <v>8.7979299999999991</v>
      </c>
      <c r="CH82" s="1">
        <v>6.5509807142857097</v>
      </c>
      <c r="CI82" s="1">
        <v>1999.9775</v>
      </c>
      <c r="CJ82" s="1">
        <v>0.98000124999999905</v>
      </c>
      <c r="CK82" s="1">
        <v>1.9999021428571399E-2</v>
      </c>
      <c r="CL82" s="1">
        <v>0</v>
      </c>
      <c r="CM82" s="1">
        <v>2.2371464285714202</v>
      </c>
      <c r="CN82" s="1">
        <v>0</v>
      </c>
      <c r="CO82" s="1">
        <v>12927.7785714285</v>
      </c>
      <c r="CP82" s="1">
        <v>16749.2678571428</v>
      </c>
      <c r="CQ82" s="1">
        <v>39.716249999999903</v>
      </c>
      <c r="CR82" s="1">
        <v>41.325642857142803</v>
      </c>
      <c r="CS82" s="1">
        <v>39.935035714285704</v>
      </c>
      <c r="CT82" s="1">
        <v>39.318892857142799</v>
      </c>
      <c r="CU82" s="1">
        <v>38.084571428571401</v>
      </c>
      <c r="CV82" s="1">
        <v>1959.9803571428499</v>
      </c>
      <c r="CW82" s="1">
        <v>39.998214285714198</v>
      </c>
      <c r="CX82" s="1">
        <v>0</v>
      </c>
      <c r="CY82" s="1">
        <v>1657121495.5999999</v>
      </c>
      <c r="CZ82" s="1">
        <v>0</v>
      </c>
      <c r="DA82" s="1">
        <v>1657119205.5999999</v>
      </c>
      <c r="DB82" s="3">
        <v>0.4120949074074074</v>
      </c>
      <c r="DC82" s="1">
        <v>1657119205.5999999</v>
      </c>
      <c r="DD82" s="1">
        <v>1657119202.0999999</v>
      </c>
      <c r="DE82" s="1">
        <v>2</v>
      </c>
      <c r="DF82" s="1">
        <v>0.621</v>
      </c>
      <c r="DG82" s="1">
        <v>-0.04</v>
      </c>
      <c r="DH82" s="1">
        <v>-4.3570000000000002</v>
      </c>
      <c r="DI82" s="1">
        <v>-0.13400000000000001</v>
      </c>
      <c r="DJ82" s="1">
        <v>420</v>
      </c>
      <c r="DK82" s="1">
        <v>16</v>
      </c>
      <c r="DL82" s="1">
        <v>0.22</v>
      </c>
      <c r="DM82" s="1">
        <v>0.08</v>
      </c>
      <c r="DN82" s="1">
        <v>-52.474462499999902</v>
      </c>
      <c r="DO82" s="1">
        <v>-4.7644896810505299</v>
      </c>
      <c r="DP82" s="1">
        <v>0.46650803084593201</v>
      </c>
      <c r="DQ82" s="1">
        <v>0</v>
      </c>
      <c r="DR82" s="1">
        <v>2.1792674999999999</v>
      </c>
      <c r="DS82" s="1">
        <v>1.67121951219514E-2</v>
      </c>
      <c r="DT82" s="1">
        <v>1.9527810297112001E-3</v>
      </c>
      <c r="DU82" s="1">
        <v>1</v>
      </c>
      <c r="DV82" s="1">
        <v>1</v>
      </c>
      <c r="DW82" s="1">
        <v>2</v>
      </c>
      <c r="DX82" s="4">
        <v>44563</v>
      </c>
      <c r="DY82" s="1">
        <v>2.9888699999999999</v>
      </c>
      <c r="DZ82" s="1">
        <v>2.7247300000000001</v>
      </c>
      <c r="EA82" s="1">
        <v>0.14977499999999999</v>
      </c>
      <c r="EB82" s="1">
        <v>0.15241399999999999</v>
      </c>
      <c r="EC82" s="1">
        <v>6.5570900000000001E-2</v>
      </c>
      <c r="ED82" s="1">
        <v>5.7420499999999999E-2</v>
      </c>
      <c r="EE82" s="1">
        <v>27222.3</v>
      </c>
      <c r="EF82" s="1">
        <v>27226.7</v>
      </c>
      <c r="EG82" s="1">
        <v>29720.2</v>
      </c>
      <c r="EH82" s="1">
        <v>29679.9</v>
      </c>
      <c r="EI82" s="1">
        <v>36822.9</v>
      </c>
      <c r="EJ82" s="1">
        <v>37193.699999999997</v>
      </c>
      <c r="EK82" s="1">
        <v>41882.6</v>
      </c>
      <c r="EL82" s="1">
        <v>42270.1</v>
      </c>
      <c r="EM82" s="1">
        <v>1.98315</v>
      </c>
      <c r="EN82" s="1">
        <v>2.3195299999999999</v>
      </c>
      <c r="EO82" s="1">
        <v>6.4306000000000002E-2</v>
      </c>
      <c r="EP82" s="1">
        <v>0</v>
      </c>
      <c r="EQ82" s="1">
        <v>18.961200000000002</v>
      </c>
      <c r="ER82" s="1">
        <v>999.9</v>
      </c>
      <c r="ES82" s="1">
        <v>41.7</v>
      </c>
      <c r="ET82" s="1">
        <v>24.5</v>
      </c>
      <c r="EU82" s="1">
        <v>17.3675</v>
      </c>
      <c r="EV82" s="1">
        <v>62.101900000000001</v>
      </c>
      <c r="EW82" s="1">
        <v>28.493600000000001</v>
      </c>
      <c r="EX82" s="1">
        <v>2</v>
      </c>
      <c r="EY82" s="1">
        <v>-0.47338200000000002</v>
      </c>
      <c r="EZ82" s="1">
        <v>3.49255</v>
      </c>
      <c r="FA82" s="1">
        <v>20.354299999999999</v>
      </c>
      <c r="FB82" s="1">
        <v>5.22133</v>
      </c>
      <c r="FC82" s="1">
        <v>12.0099</v>
      </c>
      <c r="FD82" s="1">
        <v>4.9916</v>
      </c>
      <c r="FE82" s="1">
        <v>3.2886500000000001</v>
      </c>
      <c r="FF82" s="1">
        <v>5100.7</v>
      </c>
      <c r="FG82" s="1">
        <v>9999</v>
      </c>
      <c r="FH82" s="1">
        <v>9999</v>
      </c>
      <c r="FI82" s="1">
        <v>86.5</v>
      </c>
      <c r="FJ82" s="1">
        <v>1.8670800000000001</v>
      </c>
      <c r="FK82" s="1">
        <v>1.86615</v>
      </c>
      <c r="FL82" s="1">
        <v>1.8656900000000001</v>
      </c>
      <c r="FM82" s="1">
        <v>1.86558</v>
      </c>
      <c r="FN82" s="1">
        <v>1.86737</v>
      </c>
      <c r="FO82" s="1">
        <v>1.86998</v>
      </c>
      <c r="FP82" s="1">
        <v>1.86859</v>
      </c>
      <c r="FQ82" s="1">
        <v>1.8700399999999999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 t="s">
        <v>276</v>
      </c>
      <c r="FX82" s="1" t="s">
        <v>277</v>
      </c>
      <c r="FY82" s="1" t="s">
        <v>277</v>
      </c>
      <c r="FZ82" s="1" t="s">
        <v>277</v>
      </c>
      <c r="GA82" s="1" t="s">
        <v>277</v>
      </c>
      <c r="GB82" s="1">
        <v>0</v>
      </c>
      <c r="GC82" s="1">
        <v>100</v>
      </c>
      <c r="GD82" s="1">
        <v>100</v>
      </c>
      <c r="GE82" s="1">
        <v>-7.84</v>
      </c>
      <c r="GF82" s="1">
        <v>-0.1421</v>
      </c>
      <c r="GG82" s="1">
        <v>-1.7115635259145201</v>
      </c>
      <c r="GH82" s="1">
        <v>-6.6878451854120897E-3</v>
      </c>
      <c r="GI82" s="2">
        <v>1.21362754937797E-6</v>
      </c>
      <c r="GJ82" s="2">
        <v>-3.4841582711024898E-10</v>
      </c>
      <c r="GK82" s="1">
        <v>-0.26415922596868802</v>
      </c>
      <c r="GL82" s="1">
        <v>-3.2847856600420498E-3</v>
      </c>
      <c r="GM82" s="1">
        <v>1.0584623776091499E-3</v>
      </c>
      <c r="GN82" s="2">
        <v>-2.1797319391351001E-5</v>
      </c>
      <c r="GO82" s="1">
        <v>3</v>
      </c>
      <c r="GP82" s="1">
        <v>2464</v>
      </c>
      <c r="GQ82" s="1">
        <v>1</v>
      </c>
      <c r="GR82" s="1">
        <v>19</v>
      </c>
      <c r="GS82" s="1">
        <v>38.1</v>
      </c>
      <c r="GT82" s="1">
        <v>38.1</v>
      </c>
      <c r="GU82" s="1">
        <v>2.78809</v>
      </c>
      <c r="GV82" s="1">
        <v>2.1716299999999999</v>
      </c>
      <c r="GW82" s="1">
        <v>1.94702</v>
      </c>
      <c r="GX82" s="1">
        <v>2.8002899999999999</v>
      </c>
      <c r="GY82" s="1">
        <v>2.19482</v>
      </c>
      <c r="GZ82" s="1">
        <v>2.3083499999999999</v>
      </c>
      <c r="HA82" s="1">
        <v>32.112400000000001</v>
      </c>
      <c r="HB82" s="1">
        <v>15.445399999999999</v>
      </c>
      <c r="HC82" s="1">
        <v>18</v>
      </c>
      <c r="HD82" s="1">
        <v>449.81900000000002</v>
      </c>
      <c r="HE82" s="1">
        <v>697.66200000000003</v>
      </c>
      <c r="HF82" s="1">
        <v>13.962899999999999</v>
      </c>
      <c r="HG82" s="1">
        <v>21.135000000000002</v>
      </c>
      <c r="HH82" s="1">
        <v>30.000499999999999</v>
      </c>
      <c r="HI82" s="1">
        <v>20.956900000000001</v>
      </c>
      <c r="HJ82" s="1">
        <v>20.845500000000001</v>
      </c>
      <c r="HK82" s="1">
        <v>55.8476</v>
      </c>
      <c r="HL82" s="1">
        <v>24.120100000000001</v>
      </c>
      <c r="HM82" s="1">
        <v>38.991</v>
      </c>
      <c r="HN82" s="1">
        <v>13.9414</v>
      </c>
      <c r="HO82" s="1">
        <v>1122.3599999999999</v>
      </c>
      <c r="HP82" s="1">
        <v>13.191700000000001</v>
      </c>
      <c r="HQ82" s="1">
        <v>101.661</v>
      </c>
      <c r="HR82" s="1">
        <v>101.54300000000001</v>
      </c>
    </row>
    <row r="83" spans="1:226" x14ac:dyDescent="0.2">
      <c r="A83" s="1">
        <v>67</v>
      </c>
      <c r="B83" s="1">
        <v>1657121494.5999999</v>
      </c>
      <c r="C83" s="1">
        <v>391.5</v>
      </c>
      <c r="D83" s="1" t="s">
        <v>344</v>
      </c>
      <c r="E83" s="3">
        <v>0.43858796296296299</v>
      </c>
      <c r="F83" s="1">
        <v>5</v>
      </c>
      <c r="G83" s="1" t="s">
        <v>961</v>
      </c>
      <c r="H83" s="1" t="s">
        <v>274</v>
      </c>
      <c r="I83" s="1">
        <v>1657121487.0999899</v>
      </c>
      <c r="J83" s="1">
        <f t="shared" si="35"/>
        <v>1.8536842130924319E-3</v>
      </c>
      <c r="K83" s="1">
        <f t="shared" si="36"/>
        <v>1.8536842130924318</v>
      </c>
      <c r="L83" s="1">
        <f t="shared" si="37"/>
        <v>25.610261796709914</v>
      </c>
      <c r="M83" s="1">
        <f t="shared" si="38"/>
        <v>1040.43148148148</v>
      </c>
      <c r="N83" s="1">
        <f t="shared" si="39"/>
        <v>649.39822238083411</v>
      </c>
      <c r="O83" s="1">
        <f t="shared" si="40"/>
        <v>48.177484212883932</v>
      </c>
      <c r="P83" s="1">
        <f t="shared" si="41"/>
        <v>77.187416820900751</v>
      </c>
      <c r="Q83" s="1">
        <f t="shared" si="42"/>
        <v>0.11366281136550518</v>
      </c>
      <c r="R83" s="1">
        <f t="shared" si="43"/>
        <v>2.4356097519094395</v>
      </c>
      <c r="S83" s="1">
        <f t="shared" si="44"/>
        <v>0.11079613006072153</v>
      </c>
      <c r="T83" s="1">
        <f t="shared" si="45"/>
        <v>6.9499119286288699E-2</v>
      </c>
      <c r="U83" s="1">
        <f t="shared" si="46"/>
        <v>321.50918004678249</v>
      </c>
      <c r="V83" s="1">
        <f t="shared" si="47"/>
        <v>21.27999410847864</v>
      </c>
      <c r="W83" s="1">
        <f t="shared" si="48"/>
        <v>20.026462962962899</v>
      </c>
      <c r="X83" s="1">
        <f t="shared" si="49"/>
        <v>2.3504613266424776</v>
      </c>
      <c r="Y83" s="1">
        <f t="shared" si="50"/>
        <v>49.755180634694852</v>
      </c>
      <c r="Z83" s="1">
        <f t="shared" si="51"/>
        <v>1.1384401071790462</v>
      </c>
      <c r="AA83" s="1">
        <f t="shared" si="52"/>
        <v>2.2880835576450487</v>
      </c>
      <c r="AB83" s="1">
        <f t="shared" si="53"/>
        <v>1.2120212194634314</v>
      </c>
      <c r="AC83" s="1">
        <f t="shared" si="54"/>
        <v>-81.747473797376244</v>
      </c>
      <c r="AD83" s="1">
        <f t="shared" si="55"/>
        <v>-56.949995744585536</v>
      </c>
      <c r="AE83" s="1">
        <f t="shared" si="56"/>
        <v>-4.6919503160040099</v>
      </c>
      <c r="AF83" s="1">
        <f t="shared" si="57"/>
        <v>178.11976018881671</v>
      </c>
      <c r="AG83" s="1">
        <f t="shared" si="58"/>
        <v>42.393639478209167</v>
      </c>
      <c r="AH83" s="1">
        <f t="shared" si="59"/>
        <v>1.8522266392678954</v>
      </c>
      <c r="AI83" s="1">
        <f t="shared" si="60"/>
        <v>25.610261796709914</v>
      </c>
      <c r="AJ83" s="1">
        <v>1124.3236124904399</v>
      </c>
      <c r="AK83" s="1">
        <v>1079.94084848484</v>
      </c>
      <c r="AL83" s="1">
        <v>3.3276702691623501</v>
      </c>
      <c r="AM83" s="1">
        <v>65.361685950020401</v>
      </c>
      <c r="AN83" s="1">
        <f t="shared" si="34"/>
        <v>1.8536842130924318</v>
      </c>
      <c r="AO83" s="1">
        <v>13.154948184190101</v>
      </c>
      <c r="AP83" s="1">
        <v>15.3451763636363</v>
      </c>
      <c r="AQ83" s="2">
        <v>1.9458931527158801E-6</v>
      </c>
      <c r="AR83" s="1">
        <v>78.164141242065995</v>
      </c>
      <c r="AS83" s="1">
        <v>0</v>
      </c>
      <c r="AT83" s="1">
        <v>0</v>
      </c>
      <c r="AU83" s="1">
        <f t="shared" si="61"/>
        <v>1</v>
      </c>
      <c r="AV83" s="1">
        <f t="shared" si="62"/>
        <v>0</v>
      </c>
      <c r="AW83" s="1">
        <f t="shared" si="63"/>
        <v>40185.602774212704</v>
      </c>
      <c r="AX83" s="1">
        <f t="shared" si="64"/>
        <v>1999.95888888888</v>
      </c>
      <c r="AY83" s="1">
        <f t="shared" si="65"/>
        <v>1681.1653326667199</v>
      </c>
      <c r="AZ83" s="1">
        <f t="shared" si="66"/>
        <v>0.84059994533223992</v>
      </c>
      <c r="BA83" s="1">
        <f t="shared" si="67"/>
        <v>0.16075789449122316</v>
      </c>
      <c r="BB83" s="1">
        <v>6</v>
      </c>
      <c r="BC83" s="1">
        <v>0.5</v>
      </c>
      <c r="BD83" s="1" t="s">
        <v>275</v>
      </c>
      <c r="BE83" s="1">
        <v>2</v>
      </c>
      <c r="BF83" s="1" t="b">
        <v>1</v>
      </c>
      <c r="BG83" s="1">
        <v>1657121487.0999899</v>
      </c>
      <c r="BH83" s="1">
        <v>1040.43148148148</v>
      </c>
      <c r="BI83" s="1">
        <v>1093.6151851851801</v>
      </c>
      <c r="BJ83" s="1">
        <v>15.3453629629629</v>
      </c>
      <c r="BK83" s="1">
        <v>13.1568481481481</v>
      </c>
      <c r="BL83" s="1">
        <v>1048.2203703703699</v>
      </c>
      <c r="BM83" s="1">
        <v>15.4874777777777</v>
      </c>
      <c r="BN83" s="1">
        <v>500.011296296296</v>
      </c>
      <c r="BO83" s="1">
        <v>74.087866666666599</v>
      </c>
      <c r="BP83" s="1">
        <v>0.10002383333333301</v>
      </c>
      <c r="BQ83" s="1">
        <v>19.592751851851801</v>
      </c>
      <c r="BR83" s="1">
        <v>20.026462962962899</v>
      </c>
      <c r="BS83" s="1">
        <v>999.9</v>
      </c>
      <c r="BT83" s="1">
        <v>0</v>
      </c>
      <c r="BU83" s="1">
        <v>0</v>
      </c>
      <c r="BV83" s="1">
        <v>10004.7425925925</v>
      </c>
      <c r="BW83" s="1">
        <v>0</v>
      </c>
      <c r="BX83" s="1">
        <v>1341.41703703703</v>
      </c>
      <c r="BY83" s="1">
        <v>-53.1843</v>
      </c>
      <c r="BZ83" s="1">
        <v>1056.6462962962901</v>
      </c>
      <c r="CA83" s="1">
        <v>1108.19518518518</v>
      </c>
      <c r="CB83" s="1">
        <v>2.1885251851851799</v>
      </c>
      <c r="CC83" s="1">
        <v>1093.6151851851801</v>
      </c>
      <c r="CD83" s="1">
        <v>13.1568481481481</v>
      </c>
      <c r="CE83" s="1">
        <v>1.1369055555555501</v>
      </c>
      <c r="CF83" s="1">
        <v>0.97476225925925897</v>
      </c>
      <c r="CG83" s="1">
        <v>8.8000414814814807</v>
      </c>
      <c r="CH83" s="1">
        <v>6.5445040740740703</v>
      </c>
      <c r="CI83" s="1">
        <v>1999.95888888888</v>
      </c>
      <c r="CJ83" s="1">
        <v>0.980002222222222</v>
      </c>
      <c r="CK83" s="1">
        <v>1.99980703703703E-2</v>
      </c>
      <c r="CL83" s="1">
        <v>0</v>
      </c>
      <c r="CM83" s="1">
        <v>2.1625296296296299</v>
      </c>
      <c r="CN83" s="1">
        <v>0</v>
      </c>
      <c r="CO83" s="1">
        <v>12924.837037036999</v>
      </c>
      <c r="CP83" s="1">
        <v>16749.118518518499</v>
      </c>
      <c r="CQ83" s="1">
        <v>39.812222222222204</v>
      </c>
      <c r="CR83" s="1">
        <v>41.397851851851797</v>
      </c>
      <c r="CS83" s="1">
        <v>40.018259259259203</v>
      </c>
      <c r="CT83" s="1">
        <v>39.411777777777701</v>
      </c>
      <c r="CU83" s="1">
        <v>38.166444444444402</v>
      </c>
      <c r="CV83" s="1">
        <v>1959.96444444444</v>
      </c>
      <c r="CW83" s="1">
        <v>39.995555555555498</v>
      </c>
      <c r="CX83" s="1">
        <v>0</v>
      </c>
      <c r="CY83" s="1">
        <v>1657121500.4000001</v>
      </c>
      <c r="CZ83" s="1">
        <v>0</v>
      </c>
      <c r="DA83" s="1">
        <v>1657119205.5999999</v>
      </c>
      <c r="DB83" s="3">
        <v>0.4120949074074074</v>
      </c>
      <c r="DC83" s="1">
        <v>1657119205.5999999</v>
      </c>
      <c r="DD83" s="1">
        <v>1657119202.0999999</v>
      </c>
      <c r="DE83" s="1">
        <v>2</v>
      </c>
      <c r="DF83" s="1">
        <v>0.621</v>
      </c>
      <c r="DG83" s="1">
        <v>-0.04</v>
      </c>
      <c r="DH83" s="1">
        <v>-4.3570000000000002</v>
      </c>
      <c r="DI83" s="1">
        <v>-0.13400000000000001</v>
      </c>
      <c r="DJ83" s="1">
        <v>420</v>
      </c>
      <c r="DK83" s="1">
        <v>16</v>
      </c>
      <c r="DL83" s="1">
        <v>0.22</v>
      </c>
      <c r="DM83" s="1">
        <v>0.08</v>
      </c>
      <c r="DN83" s="1">
        <v>-52.945039999999899</v>
      </c>
      <c r="DO83" s="1">
        <v>-5.2721403377108702</v>
      </c>
      <c r="DP83" s="1">
        <v>0.51207559002553504</v>
      </c>
      <c r="DQ83" s="1">
        <v>0</v>
      </c>
      <c r="DR83" s="1">
        <v>2.18575125</v>
      </c>
      <c r="DS83" s="1">
        <v>8.6747729831139E-2</v>
      </c>
      <c r="DT83" s="1">
        <v>1.01158200823017E-2</v>
      </c>
      <c r="DU83" s="1">
        <v>1</v>
      </c>
      <c r="DV83" s="1">
        <v>1</v>
      </c>
      <c r="DW83" s="1">
        <v>2</v>
      </c>
      <c r="DX83" s="4">
        <v>44563</v>
      </c>
      <c r="DY83" s="1">
        <v>2.9887600000000001</v>
      </c>
      <c r="DZ83" s="1">
        <v>2.7246899999999998</v>
      </c>
      <c r="EA83" s="1">
        <v>0.15126800000000001</v>
      </c>
      <c r="EB83" s="1">
        <v>0.15389800000000001</v>
      </c>
      <c r="EC83" s="1">
        <v>6.5561800000000003E-2</v>
      </c>
      <c r="ED83" s="1">
        <v>5.7340799999999997E-2</v>
      </c>
      <c r="EE83" s="1">
        <v>27173.599999999999</v>
      </c>
      <c r="EF83" s="1">
        <v>27179</v>
      </c>
      <c r="EG83" s="1">
        <v>29719.1</v>
      </c>
      <c r="EH83" s="1">
        <v>29679.8</v>
      </c>
      <c r="EI83" s="1">
        <v>36822.1</v>
      </c>
      <c r="EJ83" s="1">
        <v>37196.9</v>
      </c>
      <c r="EK83" s="1">
        <v>41881.199999999997</v>
      </c>
      <c r="EL83" s="1">
        <v>42270</v>
      </c>
      <c r="EM83" s="1">
        <v>1.9830000000000001</v>
      </c>
      <c r="EN83" s="1">
        <v>2.3193000000000001</v>
      </c>
      <c r="EO83" s="1">
        <v>6.3970700000000005E-2</v>
      </c>
      <c r="EP83" s="1">
        <v>0</v>
      </c>
      <c r="EQ83" s="1">
        <v>18.963200000000001</v>
      </c>
      <c r="ER83" s="1">
        <v>999.9</v>
      </c>
      <c r="ES83" s="1">
        <v>41.6</v>
      </c>
      <c r="ET83" s="1">
        <v>24.5</v>
      </c>
      <c r="EU83" s="1">
        <v>17.3294</v>
      </c>
      <c r="EV83" s="1">
        <v>62.261899999999997</v>
      </c>
      <c r="EW83" s="1">
        <v>28.4816</v>
      </c>
      <c r="EX83" s="1">
        <v>2</v>
      </c>
      <c r="EY83" s="1">
        <v>-0.47295700000000002</v>
      </c>
      <c r="EZ83" s="1">
        <v>3.5227499999999998</v>
      </c>
      <c r="FA83" s="1">
        <v>20.3538</v>
      </c>
      <c r="FB83" s="1">
        <v>5.2217799999999999</v>
      </c>
      <c r="FC83" s="1">
        <v>12.0099</v>
      </c>
      <c r="FD83" s="1">
        <v>4.9915500000000002</v>
      </c>
      <c r="FE83" s="1">
        <v>3.2886500000000001</v>
      </c>
      <c r="FF83" s="1">
        <v>5100.7</v>
      </c>
      <c r="FG83" s="1">
        <v>9999</v>
      </c>
      <c r="FH83" s="1">
        <v>9999</v>
      </c>
      <c r="FI83" s="1">
        <v>86.5</v>
      </c>
      <c r="FJ83" s="1">
        <v>1.86707</v>
      </c>
      <c r="FK83" s="1">
        <v>1.86615</v>
      </c>
      <c r="FL83" s="1">
        <v>1.8656900000000001</v>
      </c>
      <c r="FM83" s="1">
        <v>1.86557</v>
      </c>
      <c r="FN83" s="1">
        <v>1.86737</v>
      </c>
      <c r="FO83" s="1">
        <v>1.8699600000000001</v>
      </c>
      <c r="FP83" s="1">
        <v>1.86859</v>
      </c>
      <c r="FQ83" s="1">
        <v>1.87002</v>
      </c>
      <c r="FR83" s="1">
        <v>0</v>
      </c>
      <c r="FS83" s="1">
        <v>0</v>
      </c>
      <c r="FT83" s="1">
        <v>0</v>
      </c>
      <c r="FU83" s="1">
        <v>0</v>
      </c>
      <c r="FV83" s="1">
        <v>0</v>
      </c>
      <c r="FW83" s="1" t="s">
        <v>276</v>
      </c>
      <c r="FX83" s="1" t="s">
        <v>277</v>
      </c>
      <c r="FY83" s="1" t="s">
        <v>277</v>
      </c>
      <c r="FZ83" s="1" t="s">
        <v>277</v>
      </c>
      <c r="GA83" s="1" t="s">
        <v>277</v>
      </c>
      <c r="GB83" s="1">
        <v>0</v>
      </c>
      <c r="GC83" s="1">
        <v>100</v>
      </c>
      <c r="GD83" s="1">
        <v>100</v>
      </c>
      <c r="GE83" s="1">
        <v>-7.92</v>
      </c>
      <c r="GF83" s="1">
        <v>-0.1421</v>
      </c>
      <c r="GG83" s="1">
        <v>-1.7115635259145201</v>
      </c>
      <c r="GH83" s="1">
        <v>-6.6878451854120897E-3</v>
      </c>
      <c r="GI83" s="2">
        <v>1.21362754937797E-6</v>
      </c>
      <c r="GJ83" s="2">
        <v>-3.4841582711024898E-10</v>
      </c>
      <c r="GK83" s="1">
        <v>-0.26415922596868802</v>
      </c>
      <c r="GL83" s="1">
        <v>-3.2847856600420498E-3</v>
      </c>
      <c r="GM83" s="1">
        <v>1.0584623776091499E-3</v>
      </c>
      <c r="GN83" s="2">
        <v>-2.1797319391351001E-5</v>
      </c>
      <c r="GO83" s="1">
        <v>3</v>
      </c>
      <c r="GP83" s="1">
        <v>2464</v>
      </c>
      <c r="GQ83" s="1">
        <v>1</v>
      </c>
      <c r="GR83" s="1">
        <v>19</v>
      </c>
      <c r="GS83" s="1">
        <v>38.1</v>
      </c>
      <c r="GT83" s="1">
        <v>38.200000000000003</v>
      </c>
      <c r="GU83" s="1">
        <v>2.81982</v>
      </c>
      <c r="GV83" s="1">
        <v>2.1728499999999999</v>
      </c>
      <c r="GW83" s="1">
        <v>1.94702</v>
      </c>
      <c r="GX83" s="1">
        <v>2.7990699999999999</v>
      </c>
      <c r="GY83" s="1">
        <v>2.19482</v>
      </c>
      <c r="GZ83" s="1">
        <v>2.2888199999999999</v>
      </c>
      <c r="HA83" s="1">
        <v>32.112400000000001</v>
      </c>
      <c r="HB83" s="1">
        <v>15.4367</v>
      </c>
      <c r="HC83" s="1">
        <v>18</v>
      </c>
      <c r="HD83" s="1">
        <v>449.791</v>
      </c>
      <c r="HE83" s="1">
        <v>697.56799999999998</v>
      </c>
      <c r="HF83" s="1">
        <v>13.9329</v>
      </c>
      <c r="HG83" s="1">
        <v>21.1417</v>
      </c>
      <c r="HH83" s="1">
        <v>30.000499999999999</v>
      </c>
      <c r="HI83" s="1">
        <v>20.9635</v>
      </c>
      <c r="HJ83" s="1">
        <v>20.852499999999999</v>
      </c>
      <c r="HK83" s="1">
        <v>56.523200000000003</v>
      </c>
      <c r="HL83" s="1">
        <v>24.120100000000001</v>
      </c>
      <c r="HM83" s="1">
        <v>38.991</v>
      </c>
      <c r="HN83" s="1">
        <v>13.915699999999999</v>
      </c>
      <c r="HO83" s="1">
        <v>1142.4000000000001</v>
      </c>
      <c r="HP83" s="1">
        <v>13.197900000000001</v>
      </c>
      <c r="HQ83" s="1">
        <v>101.657</v>
      </c>
      <c r="HR83" s="1">
        <v>101.542</v>
      </c>
    </row>
    <row r="84" spans="1:226" x14ac:dyDescent="0.2">
      <c r="A84" s="1">
        <v>68</v>
      </c>
      <c r="B84" s="1">
        <v>1657121499.5999999</v>
      </c>
      <c r="C84" s="1">
        <v>396.5</v>
      </c>
      <c r="D84" s="1" t="s">
        <v>345</v>
      </c>
      <c r="E84" s="3">
        <v>0.43864583333333335</v>
      </c>
      <c r="F84" s="1">
        <v>5</v>
      </c>
      <c r="G84" s="1" t="s">
        <v>962</v>
      </c>
      <c r="H84" s="1" t="s">
        <v>274</v>
      </c>
      <c r="I84" s="1">
        <v>1657121491.81428</v>
      </c>
      <c r="J84" s="1">
        <f t="shared" si="35"/>
        <v>1.8640101061951713E-3</v>
      </c>
      <c r="K84" s="1">
        <f t="shared" si="36"/>
        <v>1.8640101061951713</v>
      </c>
      <c r="L84" s="1">
        <f t="shared" si="37"/>
        <v>25.838611999699356</v>
      </c>
      <c r="M84" s="1">
        <f t="shared" si="38"/>
        <v>1055.91928571428</v>
      </c>
      <c r="N84" s="1">
        <f t="shared" si="39"/>
        <v>663.25130662363574</v>
      </c>
      <c r="O84" s="1">
        <f t="shared" si="40"/>
        <v>49.205607769786859</v>
      </c>
      <c r="P84" s="1">
        <f t="shared" si="41"/>
        <v>78.337049155477402</v>
      </c>
      <c r="Q84" s="1">
        <f t="shared" si="42"/>
        <v>0.11430548214190156</v>
      </c>
      <c r="R84" s="1">
        <f t="shared" si="43"/>
        <v>2.4350542030082298</v>
      </c>
      <c r="S84" s="1">
        <f t="shared" si="44"/>
        <v>0.11140609365359189</v>
      </c>
      <c r="T84" s="1">
        <f t="shared" si="45"/>
        <v>6.9883181568417468E-2</v>
      </c>
      <c r="U84" s="1">
        <f t="shared" si="46"/>
        <v>321.50900950949216</v>
      </c>
      <c r="V84" s="1">
        <f t="shared" si="47"/>
        <v>21.284264333450967</v>
      </c>
      <c r="W84" s="1">
        <f t="shared" si="48"/>
        <v>20.026689285714198</v>
      </c>
      <c r="X84" s="1">
        <f t="shared" si="49"/>
        <v>2.3504942622291352</v>
      </c>
      <c r="Y84" s="1">
        <f t="shared" si="50"/>
        <v>49.730713276080486</v>
      </c>
      <c r="Z84" s="1">
        <f t="shared" si="51"/>
        <v>1.1383843705701091</v>
      </c>
      <c r="AA84" s="1">
        <f t="shared" si="52"/>
        <v>2.2890972109134218</v>
      </c>
      <c r="AB84" s="1">
        <f t="shared" si="53"/>
        <v>1.2121098916590261</v>
      </c>
      <c r="AC84" s="1">
        <f t="shared" si="54"/>
        <v>-82.202845683207059</v>
      </c>
      <c r="AD84" s="1">
        <f t="shared" si="55"/>
        <v>-56.030662192374081</v>
      </c>
      <c r="AE84" s="1">
        <f t="shared" si="56"/>
        <v>-4.617436106181473</v>
      </c>
      <c r="AF84" s="1">
        <f t="shared" si="57"/>
        <v>178.65806552772958</v>
      </c>
      <c r="AG84" s="1">
        <f t="shared" si="58"/>
        <v>42.697129078127062</v>
      </c>
      <c r="AH84" s="1">
        <f t="shared" si="59"/>
        <v>1.8595066084080107</v>
      </c>
      <c r="AI84" s="1">
        <f t="shared" si="60"/>
        <v>25.838611999699356</v>
      </c>
      <c r="AJ84" s="1">
        <v>1141.4315329121901</v>
      </c>
      <c r="AK84" s="1">
        <v>1096.7096363636299</v>
      </c>
      <c r="AL84" s="1">
        <v>3.3432688131746602</v>
      </c>
      <c r="AM84" s="1">
        <v>65.361685950020401</v>
      </c>
      <c r="AN84" s="1">
        <f t="shared" si="34"/>
        <v>1.8640101061951713</v>
      </c>
      <c r="AO84" s="1">
        <v>13.1339532969613</v>
      </c>
      <c r="AP84" s="1">
        <v>15.336566666666601</v>
      </c>
      <c r="AQ84" s="2">
        <v>-3.3670366905385198E-5</v>
      </c>
      <c r="AR84" s="1">
        <v>78.164141242065995</v>
      </c>
      <c r="AS84" s="1">
        <v>0</v>
      </c>
      <c r="AT84" s="1">
        <v>0</v>
      </c>
      <c r="AU84" s="1">
        <f t="shared" si="61"/>
        <v>1</v>
      </c>
      <c r="AV84" s="1">
        <f t="shared" si="62"/>
        <v>0</v>
      </c>
      <c r="AW84" s="1">
        <f t="shared" si="63"/>
        <v>40170.638663328602</v>
      </c>
      <c r="AX84" s="1">
        <f t="shared" si="64"/>
        <v>1999.9589285714201</v>
      </c>
      <c r="AY84" s="1">
        <f t="shared" si="65"/>
        <v>1681.1652743572433</v>
      </c>
      <c r="AZ84" s="1">
        <f t="shared" si="66"/>
        <v>0.84059989949798997</v>
      </c>
      <c r="BA84" s="1">
        <f t="shared" si="67"/>
        <v>0.16075780603112061</v>
      </c>
      <c r="BB84" s="1">
        <v>6</v>
      </c>
      <c r="BC84" s="1">
        <v>0.5</v>
      </c>
      <c r="BD84" s="1" t="s">
        <v>275</v>
      </c>
      <c r="BE84" s="1">
        <v>2</v>
      </c>
      <c r="BF84" s="1" t="b">
        <v>1</v>
      </c>
      <c r="BG84" s="1">
        <v>1657121491.81428</v>
      </c>
      <c r="BH84" s="1">
        <v>1055.91928571428</v>
      </c>
      <c r="BI84" s="1">
        <v>1109.51071428571</v>
      </c>
      <c r="BJ84" s="1">
        <v>15.3444892857142</v>
      </c>
      <c r="BK84" s="1">
        <v>13.147374999999901</v>
      </c>
      <c r="BL84" s="1">
        <v>1063.79071428571</v>
      </c>
      <c r="BM84" s="1">
        <v>15.4866142857142</v>
      </c>
      <c r="BN84" s="1">
        <v>500.01224999999903</v>
      </c>
      <c r="BO84" s="1">
        <v>74.088460714285702</v>
      </c>
      <c r="BP84" s="1">
        <v>0.100021507142857</v>
      </c>
      <c r="BQ84" s="1">
        <v>19.599882142857101</v>
      </c>
      <c r="BR84" s="1">
        <v>20.026689285714198</v>
      </c>
      <c r="BS84" s="1">
        <v>999.9</v>
      </c>
      <c r="BT84" s="1">
        <v>0</v>
      </c>
      <c r="BU84" s="1">
        <v>0</v>
      </c>
      <c r="BV84" s="1">
        <v>10001.0285714285</v>
      </c>
      <c r="BW84" s="1">
        <v>0</v>
      </c>
      <c r="BX84" s="1">
        <v>1341.95642857142</v>
      </c>
      <c r="BY84" s="1">
        <v>-53.591982142857098</v>
      </c>
      <c r="BZ84" s="1">
        <v>1072.375</v>
      </c>
      <c r="CA84" s="1">
        <v>1124.29178571428</v>
      </c>
      <c r="CB84" s="1">
        <v>2.1971224999999999</v>
      </c>
      <c r="CC84" s="1">
        <v>1109.51071428571</v>
      </c>
      <c r="CD84" s="1">
        <v>13.147374999999901</v>
      </c>
      <c r="CE84" s="1">
        <v>1.13684928571428</v>
      </c>
      <c r="CF84" s="1">
        <v>0.97406842857142795</v>
      </c>
      <c r="CG84" s="1">
        <v>8.7993178571428494</v>
      </c>
      <c r="CH84" s="1">
        <v>6.5341592857142796</v>
      </c>
      <c r="CI84" s="1">
        <v>1999.9589285714201</v>
      </c>
      <c r="CJ84" s="1">
        <v>0.980003392857142</v>
      </c>
      <c r="CK84" s="1">
        <v>1.9996907142857099E-2</v>
      </c>
      <c r="CL84" s="1">
        <v>0</v>
      </c>
      <c r="CM84" s="1">
        <v>2.2175999999999898</v>
      </c>
      <c r="CN84" s="1">
        <v>0</v>
      </c>
      <c r="CO84" s="1">
        <v>12922.725</v>
      </c>
      <c r="CP84" s="1">
        <v>16749.1285714285</v>
      </c>
      <c r="CQ84" s="1">
        <v>39.890357142857098</v>
      </c>
      <c r="CR84" s="1">
        <v>41.461821428571398</v>
      </c>
      <c r="CS84" s="1">
        <v>40.086821428571398</v>
      </c>
      <c r="CT84" s="1">
        <v>39.484107142857098</v>
      </c>
      <c r="CU84" s="1">
        <v>38.236321428571401</v>
      </c>
      <c r="CV84" s="1">
        <v>1959.9675</v>
      </c>
      <c r="CW84" s="1">
        <v>39.9925</v>
      </c>
      <c r="CX84" s="1">
        <v>0</v>
      </c>
      <c r="CY84" s="1">
        <v>1657121505.2</v>
      </c>
      <c r="CZ84" s="1">
        <v>0</v>
      </c>
      <c r="DA84" s="1">
        <v>1657119205.5999999</v>
      </c>
      <c r="DB84" s="3">
        <v>0.4120949074074074</v>
      </c>
      <c r="DC84" s="1">
        <v>1657119205.5999999</v>
      </c>
      <c r="DD84" s="1">
        <v>1657119202.0999999</v>
      </c>
      <c r="DE84" s="1">
        <v>2</v>
      </c>
      <c r="DF84" s="1">
        <v>0.621</v>
      </c>
      <c r="DG84" s="1">
        <v>-0.04</v>
      </c>
      <c r="DH84" s="1">
        <v>-4.3570000000000002</v>
      </c>
      <c r="DI84" s="1">
        <v>-0.13400000000000001</v>
      </c>
      <c r="DJ84" s="1">
        <v>420</v>
      </c>
      <c r="DK84" s="1">
        <v>16</v>
      </c>
      <c r="DL84" s="1">
        <v>0.22</v>
      </c>
      <c r="DM84" s="1">
        <v>0.08</v>
      </c>
      <c r="DN84" s="1">
        <v>-53.293612195121902</v>
      </c>
      <c r="DO84" s="1">
        <v>-5.2374271777002903</v>
      </c>
      <c r="DP84" s="1">
        <v>0.52133810348368104</v>
      </c>
      <c r="DQ84" s="1">
        <v>0</v>
      </c>
      <c r="DR84" s="1">
        <v>2.1918904878048702</v>
      </c>
      <c r="DS84" s="1">
        <v>0.118000139372824</v>
      </c>
      <c r="DT84" s="1">
        <v>1.26747644325479E-2</v>
      </c>
      <c r="DU84" s="1">
        <v>0</v>
      </c>
      <c r="DV84" s="1">
        <v>0</v>
      </c>
      <c r="DW84" s="1">
        <v>2</v>
      </c>
      <c r="DX84" s="1" t="s">
        <v>292</v>
      </c>
      <c r="DY84" s="1">
        <v>2.9889299999999999</v>
      </c>
      <c r="DZ84" s="1">
        <v>2.7247499999999998</v>
      </c>
      <c r="EA84" s="1">
        <v>0.15276200000000001</v>
      </c>
      <c r="EB84" s="1">
        <v>0.15537000000000001</v>
      </c>
      <c r="EC84" s="1">
        <v>6.5535800000000005E-2</v>
      </c>
      <c r="ED84" s="1">
        <v>5.73392E-2</v>
      </c>
      <c r="EE84" s="1">
        <v>27125.9</v>
      </c>
      <c r="EF84" s="1">
        <v>27131.200000000001</v>
      </c>
      <c r="EG84" s="1">
        <v>29719.200000000001</v>
      </c>
      <c r="EH84" s="1">
        <v>29679.1</v>
      </c>
      <c r="EI84" s="1">
        <v>36823.300000000003</v>
      </c>
      <c r="EJ84" s="1">
        <v>37195.9</v>
      </c>
      <c r="EK84" s="1">
        <v>41881.4</v>
      </c>
      <c r="EL84" s="1">
        <v>42268.800000000003</v>
      </c>
      <c r="EM84" s="1">
        <v>1.98353</v>
      </c>
      <c r="EN84" s="1">
        <v>2.3190300000000001</v>
      </c>
      <c r="EO84" s="1">
        <v>6.3978099999999996E-2</v>
      </c>
      <c r="EP84" s="1">
        <v>0</v>
      </c>
      <c r="EQ84" s="1">
        <v>18.9649</v>
      </c>
      <c r="ER84" s="1">
        <v>999.9</v>
      </c>
      <c r="ES84" s="1">
        <v>41.6</v>
      </c>
      <c r="ET84" s="1">
        <v>24.5</v>
      </c>
      <c r="EU84" s="1">
        <v>17.328900000000001</v>
      </c>
      <c r="EV84" s="1">
        <v>62.091900000000003</v>
      </c>
      <c r="EW84" s="1">
        <v>28.389399999999998</v>
      </c>
      <c r="EX84" s="1">
        <v>2</v>
      </c>
      <c r="EY84" s="1">
        <v>-0.47247499999999998</v>
      </c>
      <c r="EZ84" s="1">
        <v>3.5426700000000002</v>
      </c>
      <c r="FA84" s="1">
        <v>20.353400000000001</v>
      </c>
      <c r="FB84" s="1">
        <v>5.2211800000000004</v>
      </c>
      <c r="FC84" s="1">
        <v>12.0099</v>
      </c>
      <c r="FD84" s="1">
        <v>4.9912999999999998</v>
      </c>
      <c r="FE84" s="1">
        <v>3.2885</v>
      </c>
      <c r="FF84" s="1">
        <v>5101</v>
      </c>
      <c r="FG84" s="1">
        <v>9999</v>
      </c>
      <c r="FH84" s="1">
        <v>9999</v>
      </c>
      <c r="FI84" s="1">
        <v>86.5</v>
      </c>
      <c r="FJ84" s="1">
        <v>1.8670800000000001</v>
      </c>
      <c r="FK84" s="1">
        <v>1.86615</v>
      </c>
      <c r="FL84" s="1">
        <v>1.8656900000000001</v>
      </c>
      <c r="FM84" s="1">
        <v>1.8655900000000001</v>
      </c>
      <c r="FN84" s="1">
        <v>1.86737</v>
      </c>
      <c r="FO84" s="1">
        <v>1.8699600000000001</v>
      </c>
      <c r="FP84" s="1">
        <v>1.86859</v>
      </c>
      <c r="FQ84" s="1">
        <v>1.8700399999999999</v>
      </c>
      <c r="FR84" s="1">
        <v>0</v>
      </c>
      <c r="FS84" s="1">
        <v>0</v>
      </c>
      <c r="FT84" s="1">
        <v>0</v>
      </c>
      <c r="FU84" s="1">
        <v>0</v>
      </c>
      <c r="FV84" s="1">
        <v>0</v>
      </c>
      <c r="FW84" s="1" t="s">
        <v>276</v>
      </c>
      <c r="FX84" s="1" t="s">
        <v>277</v>
      </c>
      <c r="FY84" s="1" t="s">
        <v>277</v>
      </c>
      <c r="FZ84" s="1" t="s">
        <v>277</v>
      </c>
      <c r="GA84" s="1" t="s">
        <v>277</v>
      </c>
      <c r="GB84" s="1">
        <v>0</v>
      </c>
      <c r="GC84" s="1">
        <v>100</v>
      </c>
      <c r="GD84" s="1">
        <v>100</v>
      </c>
      <c r="GE84" s="1">
        <v>-8</v>
      </c>
      <c r="GF84" s="1">
        <v>-0.14219999999999999</v>
      </c>
      <c r="GG84" s="1">
        <v>-1.7115635259145201</v>
      </c>
      <c r="GH84" s="1">
        <v>-6.6878451854120897E-3</v>
      </c>
      <c r="GI84" s="2">
        <v>1.21362754937797E-6</v>
      </c>
      <c r="GJ84" s="2">
        <v>-3.4841582711024898E-10</v>
      </c>
      <c r="GK84" s="1">
        <v>-0.26415922596868802</v>
      </c>
      <c r="GL84" s="1">
        <v>-3.2847856600420498E-3</v>
      </c>
      <c r="GM84" s="1">
        <v>1.0584623776091499E-3</v>
      </c>
      <c r="GN84" s="2">
        <v>-2.1797319391351001E-5</v>
      </c>
      <c r="GO84" s="1">
        <v>3</v>
      </c>
      <c r="GP84" s="1">
        <v>2464</v>
      </c>
      <c r="GQ84" s="1">
        <v>1</v>
      </c>
      <c r="GR84" s="1">
        <v>19</v>
      </c>
      <c r="GS84" s="1">
        <v>38.200000000000003</v>
      </c>
      <c r="GT84" s="1">
        <v>38.299999999999997</v>
      </c>
      <c r="GU84" s="1">
        <v>2.8564500000000002</v>
      </c>
      <c r="GV84" s="1">
        <v>2.17041</v>
      </c>
      <c r="GW84" s="1">
        <v>1.94702</v>
      </c>
      <c r="GX84" s="1">
        <v>2.8002899999999999</v>
      </c>
      <c r="GY84" s="1">
        <v>2.19482</v>
      </c>
      <c r="GZ84" s="1">
        <v>2.3034699999999999</v>
      </c>
      <c r="HA84" s="1">
        <v>32.134399999999999</v>
      </c>
      <c r="HB84" s="1">
        <v>15.445399999999999</v>
      </c>
      <c r="HC84" s="1">
        <v>18</v>
      </c>
      <c r="HD84" s="1">
        <v>450.14699999999999</v>
      </c>
      <c r="HE84" s="1">
        <v>697.43600000000004</v>
      </c>
      <c r="HF84" s="1">
        <v>13.9068</v>
      </c>
      <c r="HG84" s="1">
        <v>21.148399999999999</v>
      </c>
      <c r="HH84" s="1">
        <v>30.000499999999999</v>
      </c>
      <c r="HI84" s="1">
        <v>20.970600000000001</v>
      </c>
      <c r="HJ84" s="1">
        <v>20.8599</v>
      </c>
      <c r="HK84" s="1">
        <v>57.135399999999997</v>
      </c>
      <c r="HL84" s="1">
        <v>24.120100000000001</v>
      </c>
      <c r="HM84" s="1">
        <v>38.991</v>
      </c>
      <c r="HN84" s="1">
        <v>13.8916</v>
      </c>
      <c r="HO84" s="1">
        <v>1155.78</v>
      </c>
      <c r="HP84" s="1">
        <v>13.212400000000001</v>
      </c>
      <c r="HQ84" s="1">
        <v>101.658</v>
      </c>
      <c r="HR84" s="1">
        <v>101.54</v>
      </c>
    </row>
    <row r="85" spans="1:226" x14ac:dyDescent="0.2">
      <c r="A85" s="1">
        <v>69</v>
      </c>
      <c r="B85" s="1">
        <v>1657121504.5999999</v>
      </c>
      <c r="C85" s="1">
        <v>401.5</v>
      </c>
      <c r="D85" s="1" t="s">
        <v>346</v>
      </c>
      <c r="E85" s="3">
        <v>0.43870370370370365</v>
      </c>
      <c r="F85" s="1">
        <v>5</v>
      </c>
      <c r="G85" s="1" t="s">
        <v>963</v>
      </c>
      <c r="H85" s="1" t="s">
        <v>274</v>
      </c>
      <c r="I85" s="1">
        <v>1657121497.0999899</v>
      </c>
      <c r="J85" s="1">
        <f t="shared" si="35"/>
        <v>1.861463677710637E-3</v>
      </c>
      <c r="K85" s="1">
        <f t="shared" si="36"/>
        <v>1.861463677710637</v>
      </c>
      <c r="L85" s="1">
        <f t="shared" si="37"/>
        <v>26.048888933534442</v>
      </c>
      <c r="M85" s="1">
        <f t="shared" si="38"/>
        <v>1073.28999999999</v>
      </c>
      <c r="N85" s="1">
        <f t="shared" si="39"/>
        <v>676.72482482047224</v>
      </c>
      <c r="O85" s="1">
        <f t="shared" si="40"/>
        <v>50.205654515505799</v>
      </c>
      <c r="P85" s="1">
        <f t="shared" si="41"/>
        <v>79.626496558984499</v>
      </c>
      <c r="Q85" s="1">
        <f t="shared" si="42"/>
        <v>0.11415639545726694</v>
      </c>
      <c r="R85" s="1">
        <f t="shared" si="43"/>
        <v>2.4342750932502586</v>
      </c>
      <c r="S85" s="1">
        <f t="shared" si="44"/>
        <v>0.1112635619086159</v>
      </c>
      <c r="T85" s="1">
        <f t="shared" si="45"/>
        <v>6.979352999651188E-2</v>
      </c>
      <c r="U85" s="1">
        <f t="shared" si="46"/>
        <v>321.51268566666624</v>
      </c>
      <c r="V85" s="1">
        <f t="shared" si="47"/>
        <v>21.290708623149936</v>
      </c>
      <c r="W85" s="1">
        <f t="shared" si="48"/>
        <v>20.024155555555499</v>
      </c>
      <c r="X85" s="1">
        <f t="shared" si="49"/>
        <v>2.3501255645797388</v>
      </c>
      <c r="Y85" s="1">
        <f t="shared" si="50"/>
        <v>49.702602774201544</v>
      </c>
      <c r="Z85" s="1">
        <f t="shared" si="51"/>
        <v>1.1381039410562026</v>
      </c>
      <c r="AA85" s="1">
        <f t="shared" si="52"/>
        <v>2.289827649925293</v>
      </c>
      <c r="AB85" s="1">
        <f t="shared" si="53"/>
        <v>1.2120216235235362</v>
      </c>
      <c r="AC85" s="1">
        <f t="shared" si="54"/>
        <v>-82.09054818703909</v>
      </c>
      <c r="AD85" s="1">
        <f t="shared" si="55"/>
        <v>-55.006135948772794</v>
      </c>
      <c r="AE85" s="1">
        <f t="shared" si="56"/>
        <v>-4.534517023122441</v>
      </c>
      <c r="AF85" s="1">
        <f t="shared" si="57"/>
        <v>179.88148450773195</v>
      </c>
      <c r="AG85" s="1">
        <f t="shared" si="58"/>
        <v>42.954807624783747</v>
      </c>
      <c r="AH85" s="1">
        <f t="shared" si="59"/>
        <v>1.8641862127690378</v>
      </c>
      <c r="AI85" s="1">
        <f t="shared" si="60"/>
        <v>26.048888933534442</v>
      </c>
      <c r="AJ85" s="1">
        <v>1158.34793079826</v>
      </c>
      <c r="AK85" s="1">
        <v>1113.39987878787</v>
      </c>
      <c r="AL85" s="1">
        <v>3.3355340488358798</v>
      </c>
      <c r="AM85" s="1">
        <v>65.361685950020401</v>
      </c>
      <c r="AN85" s="1">
        <f t="shared" si="34"/>
        <v>1.861463677710637</v>
      </c>
      <c r="AO85" s="1">
        <v>13.1333652515222</v>
      </c>
      <c r="AP85" s="1">
        <v>15.3329654545454</v>
      </c>
      <c r="AQ85" s="2">
        <v>-1.40488659140336E-5</v>
      </c>
      <c r="AR85" s="1">
        <v>78.164141242065995</v>
      </c>
      <c r="AS85" s="1">
        <v>0</v>
      </c>
      <c r="AT85" s="1">
        <v>0</v>
      </c>
      <c r="AU85" s="1">
        <f t="shared" si="61"/>
        <v>1</v>
      </c>
      <c r="AV85" s="1">
        <f t="shared" si="62"/>
        <v>0</v>
      </c>
      <c r="AW85" s="1">
        <f t="shared" si="63"/>
        <v>40150.320059397243</v>
      </c>
      <c r="AX85" s="1">
        <f t="shared" si="64"/>
        <v>1999.98259259259</v>
      </c>
      <c r="AY85" s="1">
        <f t="shared" si="65"/>
        <v>1681.1850999999976</v>
      </c>
      <c r="AZ85" s="1">
        <f t="shared" si="66"/>
        <v>0.84059986633216988</v>
      </c>
      <c r="BA85" s="1">
        <f t="shared" si="67"/>
        <v>0.16075774202108795</v>
      </c>
      <c r="BB85" s="1">
        <v>6</v>
      </c>
      <c r="BC85" s="1">
        <v>0.5</v>
      </c>
      <c r="BD85" s="1" t="s">
        <v>275</v>
      </c>
      <c r="BE85" s="1">
        <v>2</v>
      </c>
      <c r="BF85" s="1" t="b">
        <v>1</v>
      </c>
      <c r="BG85" s="1">
        <v>1657121497.0999899</v>
      </c>
      <c r="BH85" s="1">
        <v>1073.28999999999</v>
      </c>
      <c r="BI85" s="1">
        <v>1127.2374074074</v>
      </c>
      <c r="BJ85" s="1">
        <v>15.3405666666666</v>
      </c>
      <c r="BK85" s="1">
        <v>13.137833333333299</v>
      </c>
      <c r="BL85" s="1">
        <v>1081.2540740740701</v>
      </c>
      <c r="BM85" s="1">
        <v>15.482740740740701</v>
      </c>
      <c r="BN85" s="1">
        <v>499.99385185185099</v>
      </c>
      <c r="BO85" s="1">
        <v>74.089188888888799</v>
      </c>
      <c r="BP85" s="1">
        <v>9.9983244444444397E-2</v>
      </c>
      <c r="BQ85" s="1">
        <v>19.605018518518499</v>
      </c>
      <c r="BR85" s="1">
        <v>20.024155555555499</v>
      </c>
      <c r="BS85" s="1">
        <v>999.9</v>
      </c>
      <c r="BT85" s="1">
        <v>0</v>
      </c>
      <c r="BU85" s="1">
        <v>0</v>
      </c>
      <c r="BV85" s="1">
        <v>9995.8351851851803</v>
      </c>
      <c r="BW85" s="1">
        <v>0</v>
      </c>
      <c r="BX85" s="1">
        <v>1343.60777777777</v>
      </c>
      <c r="BY85" s="1">
        <v>-53.947914814814801</v>
      </c>
      <c r="BZ85" s="1">
        <v>1090.0122222222201</v>
      </c>
      <c r="CA85" s="1">
        <v>1142.2437037037</v>
      </c>
      <c r="CB85" s="1">
        <v>2.2027311111111101</v>
      </c>
      <c r="CC85" s="1">
        <v>1127.2374074074</v>
      </c>
      <c r="CD85" s="1">
        <v>13.137833333333299</v>
      </c>
      <c r="CE85" s="1">
        <v>1.1365696296296199</v>
      </c>
      <c r="CF85" s="1">
        <v>0.97337118518518495</v>
      </c>
      <c r="CG85" s="1">
        <v>8.7956740740740695</v>
      </c>
      <c r="CH85" s="1">
        <v>6.5237637037037004</v>
      </c>
      <c r="CI85" s="1">
        <v>1999.98259259259</v>
      </c>
      <c r="CJ85" s="1">
        <v>0.98000455555555499</v>
      </c>
      <c r="CK85" s="1">
        <v>1.9995744444444401E-2</v>
      </c>
      <c r="CL85" s="1">
        <v>0</v>
      </c>
      <c r="CM85" s="1">
        <v>2.2434296296296199</v>
      </c>
      <c r="CN85" s="1">
        <v>0</v>
      </c>
      <c r="CO85" s="1">
        <v>12921.3962962962</v>
      </c>
      <c r="CP85" s="1">
        <v>16749.340740740699</v>
      </c>
      <c r="CQ85" s="1">
        <v>39.978888888888797</v>
      </c>
      <c r="CR85" s="1">
        <v>41.527518518518498</v>
      </c>
      <c r="CS85" s="1">
        <v>40.171037037037003</v>
      </c>
      <c r="CT85" s="1">
        <v>39.562296296296203</v>
      </c>
      <c r="CU85" s="1">
        <v>38.314592592592497</v>
      </c>
      <c r="CV85" s="1">
        <v>1959.99185185185</v>
      </c>
      <c r="CW85" s="1">
        <v>39.990740740740698</v>
      </c>
      <c r="CX85" s="1">
        <v>0</v>
      </c>
      <c r="CY85" s="1">
        <v>1657121510.5999999</v>
      </c>
      <c r="CZ85" s="1">
        <v>0</v>
      </c>
      <c r="DA85" s="1">
        <v>1657119205.5999999</v>
      </c>
      <c r="DB85" s="3">
        <v>0.4120949074074074</v>
      </c>
      <c r="DC85" s="1">
        <v>1657119205.5999999</v>
      </c>
      <c r="DD85" s="1">
        <v>1657119202.0999999</v>
      </c>
      <c r="DE85" s="1">
        <v>2</v>
      </c>
      <c r="DF85" s="1">
        <v>0.621</v>
      </c>
      <c r="DG85" s="1">
        <v>-0.04</v>
      </c>
      <c r="DH85" s="1">
        <v>-4.3570000000000002</v>
      </c>
      <c r="DI85" s="1">
        <v>-0.13400000000000001</v>
      </c>
      <c r="DJ85" s="1">
        <v>420</v>
      </c>
      <c r="DK85" s="1">
        <v>16</v>
      </c>
      <c r="DL85" s="1">
        <v>0.22</v>
      </c>
      <c r="DM85" s="1">
        <v>0.08</v>
      </c>
      <c r="DN85" s="1">
        <v>-53.755367499999998</v>
      </c>
      <c r="DO85" s="1">
        <v>-4.1293834896808601</v>
      </c>
      <c r="DP85" s="1">
        <v>0.40029255075975301</v>
      </c>
      <c r="DQ85" s="1">
        <v>0</v>
      </c>
      <c r="DR85" s="1">
        <v>2.1976100000000001</v>
      </c>
      <c r="DS85" s="1">
        <v>6.1278574108816902E-2</v>
      </c>
      <c r="DT85" s="1">
        <v>1.0164830790524699E-2</v>
      </c>
      <c r="DU85" s="1">
        <v>1</v>
      </c>
      <c r="DV85" s="1">
        <v>1</v>
      </c>
      <c r="DW85" s="1">
        <v>2</v>
      </c>
      <c r="DX85" s="4">
        <v>44563</v>
      </c>
      <c r="DY85" s="1">
        <v>2.9887999999999999</v>
      </c>
      <c r="DZ85" s="1">
        <v>2.7246899999999998</v>
      </c>
      <c r="EA85" s="1">
        <v>0.15423700000000001</v>
      </c>
      <c r="EB85" s="1">
        <v>0.15682699999999999</v>
      </c>
      <c r="EC85" s="1">
        <v>6.5526399999999999E-2</v>
      </c>
      <c r="ED85" s="1">
        <v>5.7375299999999997E-2</v>
      </c>
      <c r="EE85" s="1">
        <v>27078.799999999999</v>
      </c>
      <c r="EF85" s="1">
        <v>27084.400000000001</v>
      </c>
      <c r="EG85" s="1">
        <v>29719.3</v>
      </c>
      <c r="EH85" s="1">
        <v>29679.1</v>
      </c>
      <c r="EI85" s="1">
        <v>36823.4</v>
      </c>
      <c r="EJ85" s="1">
        <v>37194.699999999997</v>
      </c>
      <c r="EK85" s="1">
        <v>41881.1</v>
      </c>
      <c r="EL85" s="1">
        <v>42269</v>
      </c>
      <c r="EM85" s="1">
        <v>1.9834000000000001</v>
      </c>
      <c r="EN85" s="1">
        <v>2.3189500000000001</v>
      </c>
      <c r="EO85" s="1">
        <v>6.3396999999999995E-2</v>
      </c>
      <c r="EP85" s="1">
        <v>0</v>
      </c>
      <c r="EQ85" s="1">
        <v>18.9678</v>
      </c>
      <c r="ER85" s="1">
        <v>999.9</v>
      </c>
      <c r="ES85" s="1">
        <v>41.6</v>
      </c>
      <c r="ET85" s="1">
        <v>24.5</v>
      </c>
      <c r="EU85" s="1">
        <v>17.327300000000001</v>
      </c>
      <c r="EV85" s="1">
        <v>62.191899999999997</v>
      </c>
      <c r="EW85" s="1">
        <v>28.413499999999999</v>
      </c>
      <c r="EX85" s="1">
        <v>2</v>
      </c>
      <c r="EY85" s="1">
        <v>-0.47198899999999999</v>
      </c>
      <c r="EZ85" s="1">
        <v>3.5639799999999999</v>
      </c>
      <c r="FA85" s="1">
        <v>20.353100000000001</v>
      </c>
      <c r="FB85" s="1">
        <v>5.2211800000000004</v>
      </c>
      <c r="FC85" s="1">
        <v>12.0099</v>
      </c>
      <c r="FD85" s="1">
        <v>4.9911500000000002</v>
      </c>
      <c r="FE85" s="1">
        <v>3.2885</v>
      </c>
      <c r="FF85" s="1">
        <v>5101</v>
      </c>
      <c r="FG85" s="1">
        <v>9999</v>
      </c>
      <c r="FH85" s="1">
        <v>9999</v>
      </c>
      <c r="FI85" s="1">
        <v>86.5</v>
      </c>
      <c r="FJ85" s="1">
        <v>1.86707</v>
      </c>
      <c r="FK85" s="1">
        <v>1.86615</v>
      </c>
      <c r="FL85" s="1">
        <v>1.8656900000000001</v>
      </c>
      <c r="FM85" s="1">
        <v>1.86557</v>
      </c>
      <c r="FN85" s="1">
        <v>1.8673900000000001</v>
      </c>
      <c r="FO85" s="1">
        <v>1.8699699999999999</v>
      </c>
      <c r="FP85" s="1">
        <v>1.86859</v>
      </c>
      <c r="FQ85" s="1">
        <v>1.8700399999999999</v>
      </c>
      <c r="FR85" s="1">
        <v>0</v>
      </c>
      <c r="FS85" s="1">
        <v>0</v>
      </c>
      <c r="FT85" s="1">
        <v>0</v>
      </c>
      <c r="FU85" s="1">
        <v>0</v>
      </c>
      <c r="FV85" s="1">
        <v>0</v>
      </c>
      <c r="FW85" s="1" t="s">
        <v>276</v>
      </c>
      <c r="FX85" s="1" t="s">
        <v>277</v>
      </c>
      <c r="FY85" s="1" t="s">
        <v>277</v>
      </c>
      <c r="FZ85" s="1" t="s">
        <v>277</v>
      </c>
      <c r="GA85" s="1" t="s">
        <v>277</v>
      </c>
      <c r="GB85" s="1">
        <v>0</v>
      </c>
      <c r="GC85" s="1">
        <v>100</v>
      </c>
      <c r="GD85" s="1">
        <v>100</v>
      </c>
      <c r="GE85" s="1">
        <v>-8.1</v>
      </c>
      <c r="GF85" s="1">
        <v>-0.14230000000000001</v>
      </c>
      <c r="GG85" s="1">
        <v>-1.7115635259145201</v>
      </c>
      <c r="GH85" s="1">
        <v>-6.6878451854120897E-3</v>
      </c>
      <c r="GI85" s="2">
        <v>1.21362754937797E-6</v>
      </c>
      <c r="GJ85" s="2">
        <v>-3.4841582711024898E-10</v>
      </c>
      <c r="GK85" s="1">
        <v>-0.26415922596868802</v>
      </c>
      <c r="GL85" s="1">
        <v>-3.2847856600420498E-3</v>
      </c>
      <c r="GM85" s="1">
        <v>1.0584623776091499E-3</v>
      </c>
      <c r="GN85" s="2">
        <v>-2.1797319391351001E-5</v>
      </c>
      <c r="GO85" s="1">
        <v>3</v>
      </c>
      <c r="GP85" s="1">
        <v>2464</v>
      </c>
      <c r="GQ85" s="1">
        <v>1</v>
      </c>
      <c r="GR85" s="1">
        <v>19</v>
      </c>
      <c r="GS85" s="1">
        <v>38.299999999999997</v>
      </c>
      <c r="GT85" s="1">
        <v>38.4</v>
      </c>
      <c r="GU85" s="1">
        <v>2.8833000000000002</v>
      </c>
      <c r="GV85" s="1">
        <v>2.16797</v>
      </c>
      <c r="GW85" s="1">
        <v>1.94702</v>
      </c>
      <c r="GX85" s="1">
        <v>2.7990699999999999</v>
      </c>
      <c r="GY85" s="1">
        <v>2.19482</v>
      </c>
      <c r="GZ85" s="1">
        <v>2.32178</v>
      </c>
      <c r="HA85" s="1">
        <v>32.134399999999999</v>
      </c>
      <c r="HB85" s="1">
        <v>15.4542</v>
      </c>
      <c r="HC85" s="1">
        <v>18</v>
      </c>
      <c r="HD85" s="1">
        <v>450.13799999999998</v>
      </c>
      <c r="HE85" s="1">
        <v>697.471</v>
      </c>
      <c r="HF85" s="1">
        <v>13.8819</v>
      </c>
      <c r="HG85" s="1">
        <v>21.155100000000001</v>
      </c>
      <c r="HH85" s="1">
        <v>30.000499999999999</v>
      </c>
      <c r="HI85" s="1">
        <v>20.977699999999999</v>
      </c>
      <c r="HJ85" s="1">
        <v>20.866900000000001</v>
      </c>
      <c r="HK85" s="1">
        <v>57.722900000000003</v>
      </c>
      <c r="HL85" s="1">
        <v>23.827500000000001</v>
      </c>
      <c r="HM85" s="1">
        <v>38.991</v>
      </c>
      <c r="HN85" s="1">
        <v>13.8665</v>
      </c>
      <c r="HO85" s="1">
        <v>1175.82</v>
      </c>
      <c r="HP85" s="1">
        <v>13.2186</v>
      </c>
      <c r="HQ85" s="1">
        <v>101.657</v>
      </c>
      <c r="HR85" s="1">
        <v>101.54</v>
      </c>
    </row>
    <row r="86" spans="1:226" x14ac:dyDescent="0.2">
      <c r="A86" s="1">
        <v>70</v>
      </c>
      <c r="B86" s="1">
        <v>1657121509.5999999</v>
      </c>
      <c r="C86" s="1">
        <v>406.5</v>
      </c>
      <c r="D86" s="1" t="s">
        <v>347</v>
      </c>
      <c r="E86" s="3">
        <v>0.43876157407407407</v>
      </c>
      <c r="F86" s="1">
        <v>5</v>
      </c>
      <c r="G86" s="1" t="s">
        <v>964</v>
      </c>
      <c r="H86" s="1" t="s">
        <v>274</v>
      </c>
      <c r="I86" s="1">
        <v>1657121501.81428</v>
      </c>
      <c r="J86" s="1">
        <f t="shared" si="35"/>
        <v>1.8579004061624364E-3</v>
      </c>
      <c r="K86" s="1">
        <f t="shared" si="36"/>
        <v>1.8579004061624365</v>
      </c>
      <c r="L86" s="1">
        <f t="shared" si="37"/>
        <v>26.293101871999049</v>
      </c>
      <c r="M86" s="1">
        <f t="shared" si="38"/>
        <v>1088.8167857142801</v>
      </c>
      <c r="N86" s="1">
        <f t="shared" si="39"/>
        <v>687.58778154118181</v>
      </c>
      <c r="O86" s="1">
        <f t="shared" si="40"/>
        <v>51.011534957266264</v>
      </c>
      <c r="P86" s="1">
        <f t="shared" si="41"/>
        <v>80.778363166995419</v>
      </c>
      <c r="Q86" s="1">
        <f t="shared" si="42"/>
        <v>0.11390692873914</v>
      </c>
      <c r="R86" s="1">
        <f t="shared" si="43"/>
        <v>2.4341640721000091</v>
      </c>
      <c r="S86" s="1">
        <f t="shared" si="44"/>
        <v>0.11102642523293398</v>
      </c>
      <c r="T86" s="1">
        <f t="shared" si="45"/>
        <v>6.964425045266695E-2</v>
      </c>
      <c r="U86" s="1">
        <f t="shared" si="46"/>
        <v>321.51348175958788</v>
      </c>
      <c r="V86" s="1">
        <f t="shared" si="47"/>
        <v>21.295468459260373</v>
      </c>
      <c r="W86" s="1">
        <f t="shared" si="48"/>
        <v>20.024767857142798</v>
      </c>
      <c r="X86" s="1">
        <f t="shared" si="49"/>
        <v>2.3502146594619133</v>
      </c>
      <c r="Y86" s="1">
        <f t="shared" si="50"/>
        <v>49.683929777513811</v>
      </c>
      <c r="Z86" s="1">
        <f t="shared" si="51"/>
        <v>1.137929471370418</v>
      </c>
      <c r="AA86" s="1">
        <f t="shared" si="52"/>
        <v>2.2903370898117394</v>
      </c>
      <c r="AB86" s="1">
        <f t="shared" si="53"/>
        <v>1.2122851880914953</v>
      </c>
      <c r="AC86" s="1">
        <f t="shared" si="54"/>
        <v>-81.933407911763439</v>
      </c>
      <c r="AD86" s="1">
        <f t="shared" si="55"/>
        <v>-54.613979839839807</v>
      </c>
      <c r="AE86" s="1">
        <f t="shared" si="56"/>
        <v>-4.5024910577196326</v>
      </c>
      <c r="AF86" s="1">
        <f t="shared" si="57"/>
        <v>180.46360295026503</v>
      </c>
      <c r="AG86" s="1">
        <f t="shared" si="58"/>
        <v>43.143081861424193</v>
      </c>
      <c r="AH86" s="1">
        <f t="shared" si="59"/>
        <v>1.8597550945224144</v>
      </c>
      <c r="AI86" s="1">
        <f t="shared" si="60"/>
        <v>26.293101871999049</v>
      </c>
      <c r="AJ86" s="1">
        <v>1175.35568597365</v>
      </c>
      <c r="AK86" s="1">
        <v>1130.11672727272</v>
      </c>
      <c r="AL86" s="1">
        <v>3.33428672572572</v>
      </c>
      <c r="AM86" s="1">
        <v>65.361685950020401</v>
      </c>
      <c r="AN86" s="1">
        <f t="shared" si="34"/>
        <v>1.8579004061624365</v>
      </c>
      <c r="AO86" s="1">
        <v>13.148768977595401</v>
      </c>
      <c r="AP86" s="1">
        <v>15.343803030303</v>
      </c>
      <c r="AQ86" s="2">
        <v>4.5311962752687401E-5</v>
      </c>
      <c r="AR86" s="1">
        <v>78.164141242065995</v>
      </c>
      <c r="AS86" s="1">
        <v>0</v>
      </c>
      <c r="AT86" s="1">
        <v>0</v>
      </c>
      <c r="AU86" s="1">
        <f t="shared" si="61"/>
        <v>1</v>
      </c>
      <c r="AV86" s="1">
        <f t="shared" si="62"/>
        <v>0</v>
      </c>
      <c r="AW86" s="1">
        <f t="shared" si="63"/>
        <v>40147.030193445113</v>
      </c>
      <c r="AX86" s="1">
        <f t="shared" si="64"/>
        <v>1999.9878571428501</v>
      </c>
      <c r="AY86" s="1">
        <f t="shared" si="65"/>
        <v>1681.1894993572942</v>
      </c>
      <c r="AZ86" s="1">
        <f t="shared" si="66"/>
        <v>0.8405998533206166</v>
      </c>
      <c r="BA86" s="1">
        <f t="shared" si="67"/>
        <v>0.16075771690879001</v>
      </c>
      <c r="BB86" s="1">
        <v>6</v>
      </c>
      <c r="BC86" s="1">
        <v>0.5</v>
      </c>
      <c r="BD86" s="1" t="s">
        <v>275</v>
      </c>
      <c r="BE86" s="1">
        <v>2</v>
      </c>
      <c r="BF86" s="1" t="b">
        <v>1</v>
      </c>
      <c r="BG86" s="1">
        <v>1657121501.81428</v>
      </c>
      <c r="BH86" s="1">
        <v>1088.8167857142801</v>
      </c>
      <c r="BI86" s="1">
        <v>1143.0178571428501</v>
      </c>
      <c r="BJ86" s="1">
        <v>15.338225</v>
      </c>
      <c r="BK86" s="1">
        <v>13.1407714285714</v>
      </c>
      <c r="BL86" s="1">
        <v>1096.86321428571</v>
      </c>
      <c r="BM86" s="1">
        <v>15.480435714285701</v>
      </c>
      <c r="BN86" s="1">
        <v>500.00503571428499</v>
      </c>
      <c r="BO86" s="1">
        <v>74.089124999999996</v>
      </c>
      <c r="BP86" s="1">
        <v>9.9998667857142801E-2</v>
      </c>
      <c r="BQ86" s="1">
        <v>19.608599999999999</v>
      </c>
      <c r="BR86" s="1">
        <v>20.024767857142798</v>
      </c>
      <c r="BS86" s="1">
        <v>999.9</v>
      </c>
      <c r="BT86" s="1">
        <v>0</v>
      </c>
      <c r="BU86" s="1">
        <v>0</v>
      </c>
      <c r="BV86" s="1">
        <v>9995.11785714285</v>
      </c>
      <c r="BW86" s="1">
        <v>0</v>
      </c>
      <c r="BX86" s="1">
        <v>1344.9064285714201</v>
      </c>
      <c r="BY86" s="1">
        <v>-54.202564285714203</v>
      </c>
      <c r="BZ86" s="1">
        <v>1105.77714285714</v>
      </c>
      <c r="CA86" s="1">
        <v>1158.23821428571</v>
      </c>
      <c r="CB86" s="1">
        <v>2.1974489285714198</v>
      </c>
      <c r="CC86" s="1">
        <v>1143.0178571428501</v>
      </c>
      <c r="CD86" s="1">
        <v>13.1407714285714</v>
      </c>
      <c r="CE86" s="1">
        <v>1.1363946428571401</v>
      </c>
      <c r="CF86" s="1">
        <v>0.97358782142857103</v>
      </c>
      <c r="CG86" s="1">
        <v>8.7933996428571408</v>
      </c>
      <c r="CH86" s="1">
        <v>6.5269950000000003</v>
      </c>
      <c r="CI86" s="1">
        <v>1999.9878571428501</v>
      </c>
      <c r="CJ86" s="1">
        <v>0.98000575000000001</v>
      </c>
      <c r="CK86" s="1">
        <v>1.999455E-2</v>
      </c>
      <c r="CL86" s="1">
        <v>0</v>
      </c>
      <c r="CM86" s="1">
        <v>2.21044285714285</v>
      </c>
      <c r="CN86" s="1">
        <v>0</v>
      </c>
      <c r="CO86" s="1">
        <v>12917.2678571428</v>
      </c>
      <c r="CP86" s="1">
        <v>16749.382142857099</v>
      </c>
      <c r="CQ86" s="1">
        <v>40.057749999999899</v>
      </c>
      <c r="CR86" s="1">
        <v>41.591249999999903</v>
      </c>
      <c r="CS86" s="1">
        <v>40.245249999999999</v>
      </c>
      <c r="CT86" s="1">
        <v>39.635928571428501</v>
      </c>
      <c r="CU86" s="1">
        <v>38.383642857142803</v>
      </c>
      <c r="CV86" s="1">
        <v>1959.99892857142</v>
      </c>
      <c r="CW86" s="1">
        <v>39.99</v>
      </c>
      <c r="CX86" s="1">
        <v>0</v>
      </c>
      <c r="CY86" s="1">
        <v>1657121515.4000001</v>
      </c>
      <c r="CZ86" s="1">
        <v>0</v>
      </c>
      <c r="DA86" s="1">
        <v>1657119205.5999999</v>
      </c>
      <c r="DB86" s="3">
        <v>0.4120949074074074</v>
      </c>
      <c r="DC86" s="1">
        <v>1657119205.5999999</v>
      </c>
      <c r="DD86" s="1">
        <v>1657119202.0999999</v>
      </c>
      <c r="DE86" s="1">
        <v>2</v>
      </c>
      <c r="DF86" s="1">
        <v>0.621</v>
      </c>
      <c r="DG86" s="1">
        <v>-0.04</v>
      </c>
      <c r="DH86" s="1">
        <v>-4.3570000000000002</v>
      </c>
      <c r="DI86" s="1">
        <v>-0.13400000000000001</v>
      </c>
      <c r="DJ86" s="1">
        <v>420</v>
      </c>
      <c r="DK86" s="1">
        <v>16</v>
      </c>
      <c r="DL86" s="1">
        <v>0.22</v>
      </c>
      <c r="DM86" s="1">
        <v>0.08</v>
      </c>
      <c r="DN86" s="1">
        <v>-54.054600000000001</v>
      </c>
      <c r="DO86" s="1">
        <v>-3.2862506566603198</v>
      </c>
      <c r="DP86" s="1">
        <v>0.34739957541712602</v>
      </c>
      <c r="DQ86" s="1">
        <v>0</v>
      </c>
      <c r="DR86" s="1">
        <v>2.1983725000000001</v>
      </c>
      <c r="DS86" s="1">
        <v>-6.1557298311445602E-2</v>
      </c>
      <c r="DT86" s="1">
        <v>9.0858724814956299E-3</v>
      </c>
      <c r="DU86" s="1">
        <v>1</v>
      </c>
      <c r="DV86" s="1">
        <v>1</v>
      </c>
      <c r="DW86" s="1">
        <v>2</v>
      </c>
      <c r="DX86" s="4">
        <v>44563</v>
      </c>
      <c r="DY86" s="1">
        <v>2.9887700000000001</v>
      </c>
      <c r="DZ86" s="1">
        <v>2.72478</v>
      </c>
      <c r="EA86" s="1">
        <v>0.155697</v>
      </c>
      <c r="EB86" s="1">
        <v>0.15819</v>
      </c>
      <c r="EC86" s="1">
        <v>6.5556699999999996E-2</v>
      </c>
      <c r="ED86" s="1">
        <v>5.7408800000000003E-2</v>
      </c>
      <c r="EE86" s="1">
        <v>27031.9</v>
      </c>
      <c r="EF86" s="1">
        <v>27040.5</v>
      </c>
      <c r="EG86" s="1">
        <v>29719</v>
      </c>
      <c r="EH86" s="1">
        <v>29678.9</v>
      </c>
      <c r="EI86" s="1">
        <v>36822.1</v>
      </c>
      <c r="EJ86" s="1">
        <v>37193.1</v>
      </c>
      <c r="EK86" s="1">
        <v>41880.9</v>
      </c>
      <c r="EL86" s="1">
        <v>42268.800000000003</v>
      </c>
      <c r="EM86" s="1">
        <v>1.98302</v>
      </c>
      <c r="EN86" s="1">
        <v>2.3189299999999999</v>
      </c>
      <c r="EO86" s="1">
        <v>6.3583299999999995E-2</v>
      </c>
      <c r="EP86" s="1">
        <v>0</v>
      </c>
      <c r="EQ86" s="1">
        <v>18.971399999999999</v>
      </c>
      <c r="ER86" s="1">
        <v>999.9</v>
      </c>
      <c r="ES86" s="1">
        <v>41.5</v>
      </c>
      <c r="ET86" s="1">
        <v>24.5</v>
      </c>
      <c r="EU86" s="1">
        <v>17.286300000000001</v>
      </c>
      <c r="EV86" s="1">
        <v>62.261899999999997</v>
      </c>
      <c r="EW86" s="1">
        <v>28.453499999999998</v>
      </c>
      <c r="EX86" s="1">
        <v>2</v>
      </c>
      <c r="EY86" s="1">
        <v>-0.47157500000000002</v>
      </c>
      <c r="EZ86" s="1">
        <v>3.5851000000000002</v>
      </c>
      <c r="FA86" s="1">
        <v>20.352499999999999</v>
      </c>
      <c r="FB86" s="1">
        <v>5.2207299999999996</v>
      </c>
      <c r="FC86" s="1">
        <v>12.0099</v>
      </c>
      <c r="FD86" s="1">
        <v>4.9912999999999998</v>
      </c>
      <c r="FE86" s="1">
        <v>3.2884799999999998</v>
      </c>
      <c r="FF86" s="1">
        <v>5101.2</v>
      </c>
      <c r="FG86" s="1">
        <v>9999</v>
      </c>
      <c r="FH86" s="1">
        <v>9999</v>
      </c>
      <c r="FI86" s="1">
        <v>86.5</v>
      </c>
      <c r="FJ86" s="1">
        <v>1.86707</v>
      </c>
      <c r="FK86" s="1">
        <v>1.86615</v>
      </c>
      <c r="FL86" s="1">
        <v>1.8656900000000001</v>
      </c>
      <c r="FM86" s="1">
        <v>1.86555</v>
      </c>
      <c r="FN86" s="1">
        <v>1.86737</v>
      </c>
      <c r="FO86" s="1">
        <v>1.86998</v>
      </c>
      <c r="FP86" s="1">
        <v>1.86859</v>
      </c>
      <c r="FQ86" s="1">
        <v>1.87</v>
      </c>
      <c r="FR86" s="1">
        <v>0</v>
      </c>
      <c r="FS86" s="1">
        <v>0</v>
      </c>
      <c r="FT86" s="1">
        <v>0</v>
      </c>
      <c r="FU86" s="1">
        <v>0</v>
      </c>
      <c r="FV86" s="1">
        <v>0</v>
      </c>
      <c r="FW86" s="1" t="s">
        <v>276</v>
      </c>
      <c r="FX86" s="1" t="s">
        <v>277</v>
      </c>
      <c r="FY86" s="1" t="s">
        <v>277</v>
      </c>
      <c r="FZ86" s="1" t="s">
        <v>277</v>
      </c>
      <c r="GA86" s="1" t="s">
        <v>277</v>
      </c>
      <c r="GB86" s="1">
        <v>0</v>
      </c>
      <c r="GC86" s="1">
        <v>100</v>
      </c>
      <c r="GD86" s="1">
        <v>100</v>
      </c>
      <c r="GE86" s="1">
        <v>-8.18</v>
      </c>
      <c r="GF86" s="1">
        <v>-0.1421</v>
      </c>
      <c r="GG86" s="1">
        <v>-1.7115635259145201</v>
      </c>
      <c r="GH86" s="1">
        <v>-6.6878451854120897E-3</v>
      </c>
      <c r="GI86" s="2">
        <v>1.21362754937797E-6</v>
      </c>
      <c r="GJ86" s="2">
        <v>-3.4841582711024898E-10</v>
      </c>
      <c r="GK86" s="1">
        <v>-0.26415922596868802</v>
      </c>
      <c r="GL86" s="1">
        <v>-3.2847856600420498E-3</v>
      </c>
      <c r="GM86" s="1">
        <v>1.0584623776091499E-3</v>
      </c>
      <c r="GN86" s="2">
        <v>-2.1797319391351001E-5</v>
      </c>
      <c r="GO86" s="1">
        <v>3</v>
      </c>
      <c r="GP86" s="1">
        <v>2464</v>
      </c>
      <c r="GQ86" s="1">
        <v>1</v>
      </c>
      <c r="GR86" s="1">
        <v>19</v>
      </c>
      <c r="GS86" s="1">
        <v>38.4</v>
      </c>
      <c r="GT86" s="1">
        <v>38.5</v>
      </c>
      <c r="GU86" s="1">
        <v>2.9174799999999999</v>
      </c>
      <c r="GV86" s="1">
        <v>2.17041</v>
      </c>
      <c r="GW86" s="1">
        <v>1.94702</v>
      </c>
      <c r="GX86" s="1">
        <v>2.7990699999999999</v>
      </c>
      <c r="GY86" s="1">
        <v>2.19482</v>
      </c>
      <c r="GZ86" s="1">
        <v>2.3083499999999999</v>
      </c>
      <c r="HA86" s="1">
        <v>32.134399999999999</v>
      </c>
      <c r="HB86" s="1">
        <v>15.445399999999999</v>
      </c>
      <c r="HC86" s="1">
        <v>18</v>
      </c>
      <c r="HD86" s="1">
        <v>449.98599999999999</v>
      </c>
      <c r="HE86" s="1">
        <v>697.54300000000001</v>
      </c>
      <c r="HF86" s="1">
        <v>13.8583</v>
      </c>
      <c r="HG86" s="1">
        <v>21.161799999999999</v>
      </c>
      <c r="HH86" s="1">
        <v>30.000599999999999</v>
      </c>
      <c r="HI86" s="1">
        <v>20.9848</v>
      </c>
      <c r="HJ86" s="1">
        <v>20.8735</v>
      </c>
      <c r="HK86" s="1">
        <v>58.368000000000002</v>
      </c>
      <c r="HL86" s="1">
        <v>23.827500000000001</v>
      </c>
      <c r="HM86" s="1">
        <v>38.991</v>
      </c>
      <c r="HN86" s="1">
        <v>13.8447</v>
      </c>
      <c r="HO86" s="1">
        <v>1189.24</v>
      </c>
      <c r="HP86" s="1">
        <v>13.2203</v>
      </c>
      <c r="HQ86" s="1">
        <v>101.657</v>
      </c>
      <c r="HR86" s="1">
        <v>101.539</v>
      </c>
    </row>
    <row r="87" spans="1:226" x14ac:dyDescent="0.2">
      <c r="A87" s="1">
        <v>71</v>
      </c>
      <c r="B87" s="1">
        <v>1657121514.5999999</v>
      </c>
      <c r="C87" s="1">
        <v>411.5</v>
      </c>
      <c r="D87" s="1" t="s">
        <v>348</v>
      </c>
      <c r="E87" s="3">
        <v>0.43881944444444443</v>
      </c>
      <c r="F87" s="1">
        <v>5</v>
      </c>
      <c r="G87" s="1" t="s">
        <v>965</v>
      </c>
      <c r="H87" s="1" t="s">
        <v>274</v>
      </c>
      <c r="I87" s="1">
        <v>1657121507.0999899</v>
      </c>
      <c r="J87" s="1">
        <f t="shared" si="35"/>
        <v>1.8560169273778662E-3</v>
      </c>
      <c r="K87" s="1">
        <f t="shared" si="36"/>
        <v>1.8560169273778662</v>
      </c>
      <c r="L87" s="1">
        <f t="shared" si="37"/>
        <v>26.462625530636494</v>
      </c>
      <c r="M87" s="1">
        <f t="shared" si="38"/>
        <v>1106.1170370370301</v>
      </c>
      <c r="N87" s="1">
        <f t="shared" si="39"/>
        <v>701.67165965732647</v>
      </c>
      <c r="O87" s="1">
        <f t="shared" si="40"/>
        <v>52.056462167010686</v>
      </c>
      <c r="P87" s="1">
        <f t="shared" si="41"/>
        <v>82.061942930578908</v>
      </c>
      <c r="Q87" s="1">
        <f t="shared" si="42"/>
        <v>0.11379523983786639</v>
      </c>
      <c r="R87" s="1">
        <f t="shared" si="43"/>
        <v>2.4341386335883151</v>
      </c>
      <c r="S87" s="1">
        <f t="shared" si="44"/>
        <v>0.11092027638011209</v>
      </c>
      <c r="T87" s="1">
        <f t="shared" si="45"/>
        <v>6.9577427053421931E-2</v>
      </c>
      <c r="U87" s="1">
        <f t="shared" si="46"/>
        <v>321.51180349148962</v>
      </c>
      <c r="V87" s="1">
        <f t="shared" si="47"/>
        <v>21.300041410469539</v>
      </c>
      <c r="W87" s="1">
        <f t="shared" si="48"/>
        <v>20.025170370370301</v>
      </c>
      <c r="X87" s="1">
        <f t="shared" si="49"/>
        <v>2.350273230036469</v>
      </c>
      <c r="Y87" s="1">
        <f t="shared" si="50"/>
        <v>49.677244302907212</v>
      </c>
      <c r="Z87" s="1">
        <f t="shared" si="51"/>
        <v>1.1380582735894567</v>
      </c>
      <c r="AA87" s="1">
        <f t="shared" si="52"/>
        <v>2.2909045973849542</v>
      </c>
      <c r="AB87" s="1">
        <f t="shared" si="53"/>
        <v>1.2122149564470124</v>
      </c>
      <c r="AC87" s="1">
        <f t="shared" si="54"/>
        <v>-81.850346497363901</v>
      </c>
      <c r="AD87" s="1">
        <f t="shared" si="55"/>
        <v>-54.142771587095076</v>
      </c>
      <c r="AE87" s="1">
        <f t="shared" si="56"/>
        <v>-4.4637906849278677</v>
      </c>
      <c r="AF87" s="1">
        <f t="shared" si="57"/>
        <v>181.0548947221028</v>
      </c>
      <c r="AG87" s="1">
        <f t="shared" si="58"/>
        <v>43.173863842291311</v>
      </c>
      <c r="AH87" s="1">
        <f t="shared" si="59"/>
        <v>1.8544939458701841</v>
      </c>
      <c r="AI87" s="1">
        <f t="shared" si="60"/>
        <v>26.462625530636494</v>
      </c>
      <c r="AJ87" s="1">
        <v>1191.3615057085201</v>
      </c>
      <c r="AK87" s="1">
        <v>1146.3296969696901</v>
      </c>
      <c r="AL87" s="1">
        <v>3.2302437331050702</v>
      </c>
      <c r="AM87" s="1">
        <v>65.361685950020401</v>
      </c>
      <c r="AN87" s="1">
        <f t="shared" si="34"/>
        <v>1.8560169273778662</v>
      </c>
      <c r="AO87" s="1">
        <v>13.1565368147609</v>
      </c>
      <c r="AP87" s="1">
        <v>15.3495254545454</v>
      </c>
      <c r="AQ87" s="2">
        <v>1.10399076687198E-5</v>
      </c>
      <c r="AR87" s="1">
        <v>78.164141242065995</v>
      </c>
      <c r="AS87" s="1">
        <v>0</v>
      </c>
      <c r="AT87" s="1">
        <v>0</v>
      </c>
      <c r="AU87" s="1">
        <f t="shared" si="61"/>
        <v>1</v>
      </c>
      <c r="AV87" s="1">
        <f t="shared" si="62"/>
        <v>0</v>
      </c>
      <c r="AW87" s="1">
        <f t="shared" si="63"/>
        <v>40145.8443455983</v>
      </c>
      <c r="AX87" s="1">
        <f t="shared" si="64"/>
        <v>1999.97814814814</v>
      </c>
      <c r="AY87" s="1">
        <f t="shared" si="65"/>
        <v>1681.1812771113014</v>
      </c>
      <c r="AZ87" s="1">
        <f t="shared" si="66"/>
        <v>0.84059982288705226</v>
      </c>
      <c r="BA87" s="1">
        <f t="shared" si="67"/>
        <v>0.16075765817201068</v>
      </c>
      <c r="BB87" s="1">
        <v>6</v>
      </c>
      <c r="BC87" s="1">
        <v>0.5</v>
      </c>
      <c r="BD87" s="1" t="s">
        <v>275</v>
      </c>
      <c r="BE87" s="1">
        <v>2</v>
      </c>
      <c r="BF87" s="1" t="b">
        <v>1</v>
      </c>
      <c r="BG87" s="1">
        <v>1657121507.0999899</v>
      </c>
      <c r="BH87" s="1">
        <v>1106.1170370370301</v>
      </c>
      <c r="BI87" s="1">
        <v>1160.3874074073999</v>
      </c>
      <c r="BJ87" s="1">
        <v>15.3399444444444</v>
      </c>
      <c r="BK87" s="1">
        <v>13.1486814814814</v>
      </c>
      <c r="BL87" s="1">
        <v>1114.2551851851799</v>
      </c>
      <c r="BM87" s="1">
        <v>15.4821333333333</v>
      </c>
      <c r="BN87" s="1">
        <v>499.99825925925899</v>
      </c>
      <c r="BO87" s="1">
        <v>74.0892296296296</v>
      </c>
      <c r="BP87" s="1">
        <v>9.9974751851851798E-2</v>
      </c>
      <c r="BQ87" s="1">
        <v>19.612588888888801</v>
      </c>
      <c r="BR87" s="1">
        <v>20.025170370370301</v>
      </c>
      <c r="BS87" s="1">
        <v>999.9</v>
      </c>
      <c r="BT87" s="1">
        <v>0</v>
      </c>
      <c r="BU87" s="1">
        <v>0</v>
      </c>
      <c r="BV87" s="1">
        <v>9994.9374074074003</v>
      </c>
      <c r="BW87" s="1">
        <v>0</v>
      </c>
      <c r="BX87" s="1">
        <v>1343.6344444444401</v>
      </c>
      <c r="BY87" s="1">
        <v>-54.271744444444401</v>
      </c>
      <c r="BZ87" s="1">
        <v>1123.3488888888801</v>
      </c>
      <c r="CA87" s="1">
        <v>1175.8481481481399</v>
      </c>
      <c r="CB87" s="1">
        <v>2.1912544444444402</v>
      </c>
      <c r="CC87" s="1">
        <v>1160.3874074073999</v>
      </c>
      <c r="CD87" s="1">
        <v>13.1486814814814</v>
      </c>
      <c r="CE87" s="1">
        <v>1.1365240740740701</v>
      </c>
      <c r="CF87" s="1">
        <v>0.97417551851851802</v>
      </c>
      <c r="CG87" s="1">
        <v>8.7950785185185101</v>
      </c>
      <c r="CH87" s="1">
        <v>6.5357599999999998</v>
      </c>
      <c r="CI87" s="1">
        <v>1999.97814814814</v>
      </c>
      <c r="CJ87" s="1">
        <v>0.980006222222222</v>
      </c>
      <c r="CK87" s="1">
        <v>1.9994085185185102E-2</v>
      </c>
      <c r="CL87" s="1">
        <v>0</v>
      </c>
      <c r="CM87" s="1">
        <v>2.0989111111111098</v>
      </c>
      <c r="CN87" s="1">
        <v>0</v>
      </c>
      <c r="CO87" s="1">
        <v>12914.5407407407</v>
      </c>
      <c r="CP87" s="1">
        <v>16749.311111111099</v>
      </c>
      <c r="CQ87" s="1">
        <v>40.145555555555497</v>
      </c>
      <c r="CR87" s="1">
        <v>41.661777777777701</v>
      </c>
      <c r="CS87" s="1">
        <v>40.328444444444401</v>
      </c>
      <c r="CT87" s="1">
        <v>39.724296296296203</v>
      </c>
      <c r="CU87" s="1">
        <v>38.460444444444398</v>
      </c>
      <c r="CV87" s="1">
        <v>1959.9914814814799</v>
      </c>
      <c r="CW87" s="1">
        <v>39.987777777777701</v>
      </c>
      <c r="CX87" s="1">
        <v>0</v>
      </c>
      <c r="CY87" s="1">
        <v>1657121520.2</v>
      </c>
      <c r="CZ87" s="1">
        <v>0</v>
      </c>
      <c r="DA87" s="1">
        <v>1657119205.5999999</v>
      </c>
      <c r="DB87" s="3">
        <v>0.4120949074074074</v>
      </c>
      <c r="DC87" s="1">
        <v>1657119205.5999999</v>
      </c>
      <c r="DD87" s="1">
        <v>1657119202.0999999</v>
      </c>
      <c r="DE87" s="1">
        <v>2</v>
      </c>
      <c r="DF87" s="1">
        <v>0.621</v>
      </c>
      <c r="DG87" s="1">
        <v>-0.04</v>
      </c>
      <c r="DH87" s="1">
        <v>-4.3570000000000002</v>
      </c>
      <c r="DI87" s="1">
        <v>-0.13400000000000001</v>
      </c>
      <c r="DJ87" s="1">
        <v>420</v>
      </c>
      <c r="DK87" s="1">
        <v>16</v>
      </c>
      <c r="DL87" s="1">
        <v>0.22</v>
      </c>
      <c r="DM87" s="1">
        <v>0.08</v>
      </c>
      <c r="DN87" s="1">
        <v>-54.1704902439024</v>
      </c>
      <c r="DO87" s="1">
        <v>-1.0594348432056699</v>
      </c>
      <c r="DP87" s="1">
        <v>0.223277461430542</v>
      </c>
      <c r="DQ87" s="1">
        <v>0</v>
      </c>
      <c r="DR87" s="1">
        <v>2.1962021951219501</v>
      </c>
      <c r="DS87" s="1">
        <v>-8.25133797909363E-2</v>
      </c>
      <c r="DT87" s="1">
        <v>9.1787736340614608E-3</v>
      </c>
      <c r="DU87" s="1">
        <v>1</v>
      </c>
      <c r="DV87" s="1">
        <v>1</v>
      </c>
      <c r="DW87" s="1">
        <v>2</v>
      </c>
      <c r="DX87" s="4">
        <v>44563</v>
      </c>
      <c r="DY87" s="1">
        <v>2.98875</v>
      </c>
      <c r="DZ87" s="1">
        <v>2.7246800000000002</v>
      </c>
      <c r="EA87" s="1">
        <v>0.15710499999999999</v>
      </c>
      <c r="EB87" s="1">
        <v>0.159581</v>
      </c>
      <c r="EC87" s="1">
        <v>6.5572000000000005E-2</v>
      </c>
      <c r="ED87" s="1">
        <v>5.7410200000000002E-2</v>
      </c>
      <c r="EE87" s="1">
        <v>26986.5</v>
      </c>
      <c r="EF87" s="1">
        <v>26995.9</v>
      </c>
      <c r="EG87" s="1">
        <v>29718.7</v>
      </c>
      <c r="EH87" s="1">
        <v>29678.9</v>
      </c>
      <c r="EI87" s="1">
        <v>36820.9</v>
      </c>
      <c r="EJ87" s="1">
        <v>37193.1</v>
      </c>
      <c r="EK87" s="1">
        <v>41880.199999999997</v>
      </c>
      <c r="EL87" s="1">
        <v>42268.9</v>
      </c>
      <c r="EM87" s="1">
        <v>1.9832000000000001</v>
      </c>
      <c r="EN87" s="1">
        <v>2.3186800000000001</v>
      </c>
      <c r="EO87" s="1">
        <v>6.40154E-2</v>
      </c>
      <c r="EP87" s="1">
        <v>0</v>
      </c>
      <c r="EQ87" s="1">
        <v>18.9754</v>
      </c>
      <c r="ER87" s="1">
        <v>999.9</v>
      </c>
      <c r="ES87" s="1">
        <v>41.5</v>
      </c>
      <c r="ET87" s="1">
        <v>24.6</v>
      </c>
      <c r="EU87" s="1">
        <v>17.391200000000001</v>
      </c>
      <c r="EV87" s="1">
        <v>62.001899999999999</v>
      </c>
      <c r="EW87" s="1">
        <v>28.465499999999999</v>
      </c>
      <c r="EX87" s="1">
        <v>2</v>
      </c>
      <c r="EY87" s="1">
        <v>-0.47129100000000002</v>
      </c>
      <c r="EZ87" s="1">
        <v>3.6064699999999998</v>
      </c>
      <c r="FA87" s="1">
        <v>20.3521</v>
      </c>
      <c r="FB87" s="1">
        <v>5.2214799999999997</v>
      </c>
      <c r="FC87" s="1">
        <v>12.0099</v>
      </c>
      <c r="FD87" s="1">
        <v>4.9913999999999996</v>
      </c>
      <c r="FE87" s="1">
        <v>3.2886500000000001</v>
      </c>
      <c r="FF87" s="1">
        <v>5101.2</v>
      </c>
      <c r="FG87" s="1">
        <v>9999</v>
      </c>
      <c r="FH87" s="1">
        <v>9999</v>
      </c>
      <c r="FI87" s="1">
        <v>86.5</v>
      </c>
      <c r="FJ87" s="1">
        <v>1.86707</v>
      </c>
      <c r="FK87" s="1">
        <v>1.86615</v>
      </c>
      <c r="FL87" s="1">
        <v>1.8656900000000001</v>
      </c>
      <c r="FM87" s="1">
        <v>1.86557</v>
      </c>
      <c r="FN87" s="1">
        <v>1.86737</v>
      </c>
      <c r="FO87" s="1">
        <v>1.8699699999999999</v>
      </c>
      <c r="FP87" s="1">
        <v>1.86859</v>
      </c>
      <c r="FQ87" s="1">
        <v>1.87002</v>
      </c>
      <c r="FR87" s="1">
        <v>0</v>
      </c>
      <c r="FS87" s="1">
        <v>0</v>
      </c>
      <c r="FT87" s="1">
        <v>0</v>
      </c>
      <c r="FU87" s="1">
        <v>0</v>
      </c>
      <c r="FV87" s="1">
        <v>0</v>
      </c>
      <c r="FW87" s="1" t="s">
        <v>276</v>
      </c>
      <c r="FX87" s="1" t="s">
        <v>277</v>
      </c>
      <c r="FY87" s="1" t="s">
        <v>277</v>
      </c>
      <c r="FZ87" s="1" t="s">
        <v>277</v>
      </c>
      <c r="GA87" s="1" t="s">
        <v>277</v>
      </c>
      <c r="GB87" s="1">
        <v>0</v>
      </c>
      <c r="GC87" s="1">
        <v>100</v>
      </c>
      <c r="GD87" s="1">
        <v>100</v>
      </c>
      <c r="GE87" s="1">
        <v>-8.27</v>
      </c>
      <c r="GF87" s="1">
        <v>-0.1421</v>
      </c>
      <c r="GG87" s="1">
        <v>-1.7115635259145201</v>
      </c>
      <c r="GH87" s="1">
        <v>-6.6878451854120897E-3</v>
      </c>
      <c r="GI87" s="2">
        <v>1.21362754937797E-6</v>
      </c>
      <c r="GJ87" s="2">
        <v>-3.4841582711024898E-10</v>
      </c>
      <c r="GK87" s="1">
        <v>-0.26415922596868802</v>
      </c>
      <c r="GL87" s="1">
        <v>-3.2847856600420498E-3</v>
      </c>
      <c r="GM87" s="1">
        <v>1.0584623776091499E-3</v>
      </c>
      <c r="GN87" s="2">
        <v>-2.1797319391351001E-5</v>
      </c>
      <c r="GO87" s="1">
        <v>3</v>
      </c>
      <c r="GP87" s="1">
        <v>2464</v>
      </c>
      <c r="GQ87" s="1">
        <v>1</v>
      </c>
      <c r="GR87" s="1">
        <v>19</v>
      </c>
      <c r="GS87" s="1">
        <v>38.5</v>
      </c>
      <c r="GT87" s="1">
        <v>38.5</v>
      </c>
      <c r="GU87" s="1">
        <v>2.94678</v>
      </c>
      <c r="GV87" s="1">
        <v>2.1716299999999999</v>
      </c>
      <c r="GW87" s="1">
        <v>1.94702</v>
      </c>
      <c r="GX87" s="1">
        <v>2.8002899999999999</v>
      </c>
      <c r="GY87" s="1">
        <v>2.19482</v>
      </c>
      <c r="GZ87" s="1">
        <v>2.3046899999999999</v>
      </c>
      <c r="HA87" s="1">
        <v>32.156399999999998</v>
      </c>
      <c r="HB87" s="1">
        <v>15.4367</v>
      </c>
      <c r="HC87" s="1">
        <v>18</v>
      </c>
      <c r="HD87" s="1">
        <v>450.13799999999998</v>
      </c>
      <c r="HE87" s="1">
        <v>697.41499999999996</v>
      </c>
      <c r="HF87" s="1">
        <v>13.8361</v>
      </c>
      <c r="HG87" s="1">
        <v>21.168199999999999</v>
      </c>
      <c r="HH87" s="1">
        <v>30.000399999999999</v>
      </c>
      <c r="HI87" s="1">
        <v>20.991</v>
      </c>
      <c r="HJ87" s="1">
        <v>20.8797</v>
      </c>
      <c r="HK87" s="1">
        <v>58.957599999999999</v>
      </c>
      <c r="HL87" s="1">
        <v>23.827500000000001</v>
      </c>
      <c r="HM87" s="1">
        <v>38.991</v>
      </c>
      <c r="HN87" s="1">
        <v>13.8188</v>
      </c>
      <c r="HO87" s="1">
        <v>1209.33</v>
      </c>
      <c r="HP87" s="1">
        <v>13.2202</v>
      </c>
      <c r="HQ87" s="1">
        <v>101.655</v>
      </c>
      <c r="HR87" s="1">
        <v>101.539</v>
      </c>
    </row>
    <row r="88" spans="1:226" x14ac:dyDescent="0.2">
      <c r="A88" s="1">
        <v>72</v>
      </c>
      <c r="B88" s="1">
        <v>1657121519.5999999</v>
      </c>
      <c r="C88" s="1">
        <v>416.5</v>
      </c>
      <c r="D88" s="1" t="s">
        <v>349</v>
      </c>
      <c r="E88" s="3">
        <v>0.43887731481481485</v>
      </c>
      <c r="F88" s="1">
        <v>5</v>
      </c>
      <c r="G88" s="1" t="s">
        <v>966</v>
      </c>
      <c r="H88" s="1" t="s">
        <v>274</v>
      </c>
      <c r="I88" s="1">
        <v>1657121511.81428</v>
      </c>
      <c r="J88" s="1">
        <f t="shared" si="35"/>
        <v>1.8596321139280276E-3</v>
      </c>
      <c r="K88" s="1">
        <f t="shared" si="36"/>
        <v>1.8596321139280276</v>
      </c>
      <c r="L88" s="1">
        <f t="shared" si="37"/>
        <v>26.674152878567313</v>
      </c>
      <c r="M88" s="1">
        <f t="shared" si="38"/>
        <v>1121.3964285714201</v>
      </c>
      <c r="N88" s="1">
        <f t="shared" si="39"/>
        <v>714.34531132059453</v>
      </c>
      <c r="O88" s="1">
        <f t="shared" si="40"/>
        <v>52.996551828584145</v>
      </c>
      <c r="P88" s="1">
        <f t="shared" si="41"/>
        <v>83.195260058902349</v>
      </c>
      <c r="Q88" s="1">
        <f t="shared" si="42"/>
        <v>0.11403865130665666</v>
      </c>
      <c r="R88" s="1">
        <f t="shared" si="43"/>
        <v>2.4350116226265395</v>
      </c>
      <c r="S88" s="1">
        <f t="shared" si="44"/>
        <v>0.11115255033424183</v>
      </c>
      <c r="T88" s="1">
        <f t="shared" si="45"/>
        <v>6.9723564982305447E-2</v>
      </c>
      <c r="U88" s="1">
        <f t="shared" si="46"/>
        <v>321.50964658085724</v>
      </c>
      <c r="V88" s="1">
        <f t="shared" si="47"/>
        <v>21.303099911872444</v>
      </c>
      <c r="W88" s="1">
        <f t="shared" si="48"/>
        <v>20.026689285714198</v>
      </c>
      <c r="X88" s="1">
        <f t="shared" si="49"/>
        <v>2.3504942622291352</v>
      </c>
      <c r="Y88" s="1">
        <f t="shared" si="50"/>
        <v>49.680313044447715</v>
      </c>
      <c r="Z88" s="1">
        <f t="shared" si="51"/>
        <v>1.1384651768320366</v>
      </c>
      <c r="AA88" s="1">
        <f t="shared" si="52"/>
        <v>2.2915821319674068</v>
      </c>
      <c r="AB88" s="1">
        <f t="shared" si="53"/>
        <v>1.2120290853970985</v>
      </c>
      <c r="AC88" s="1">
        <f t="shared" si="54"/>
        <v>-82.009776224226016</v>
      </c>
      <c r="AD88" s="1">
        <f t="shared" si="55"/>
        <v>-53.7365659480216</v>
      </c>
      <c r="AE88" s="1">
        <f t="shared" si="56"/>
        <v>-4.4288552455903023</v>
      </c>
      <c r="AF88" s="1">
        <f t="shared" si="57"/>
        <v>181.33444916301934</v>
      </c>
      <c r="AG88" s="1">
        <f t="shared" si="58"/>
        <v>43.243833896050816</v>
      </c>
      <c r="AH88" s="1">
        <f t="shared" si="59"/>
        <v>1.8537407338086187</v>
      </c>
      <c r="AI88" s="1">
        <f t="shared" si="60"/>
        <v>26.674152878567313</v>
      </c>
      <c r="AJ88" s="1">
        <v>1208.00228327471</v>
      </c>
      <c r="AK88" s="1">
        <v>1162.63127272727</v>
      </c>
      <c r="AL88" s="1">
        <v>3.2507454968799099</v>
      </c>
      <c r="AM88" s="1">
        <v>65.361685950020401</v>
      </c>
      <c r="AN88" s="1">
        <f t="shared" si="34"/>
        <v>1.8596321139280276</v>
      </c>
      <c r="AO88" s="1">
        <v>13.157457819757701</v>
      </c>
      <c r="AP88" s="1">
        <v>15.354667878787801</v>
      </c>
      <c r="AQ88" s="2">
        <v>2.3711664857809399E-5</v>
      </c>
      <c r="AR88" s="1">
        <v>78.164141242065995</v>
      </c>
      <c r="AS88" s="1">
        <v>0</v>
      </c>
      <c r="AT88" s="1">
        <v>0</v>
      </c>
      <c r="AU88" s="1">
        <f t="shared" si="61"/>
        <v>1</v>
      </c>
      <c r="AV88" s="1">
        <f t="shared" si="62"/>
        <v>0</v>
      </c>
      <c r="AW88" s="1">
        <f t="shared" si="63"/>
        <v>40167.180144247861</v>
      </c>
      <c r="AX88" s="1">
        <f t="shared" si="64"/>
        <v>1999.96214285714</v>
      </c>
      <c r="AY88" s="1">
        <f t="shared" si="65"/>
        <v>1681.1680386429291</v>
      </c>
      <c r="AZ88" s="1">
        <f t="shared" si="66"/>
        <v>0.84059993067729644</v>
      </c>
      <c r="BA88" s="1">
        <f t="shared" si="67"/>
        <v>0.16075786620718205</v>
      </c>
      <c r="BB88" s="1">
        <v>6</v>
      </c>
      <c r="BC88" s="1">
        <v>0.5</v>
      </c>
      <c r="BD88" s="1" t="s">
        <v>275</v>
      </c>
      <c r="BE88" s="1">
        <v>2</v>
      </c>
      <c r="BF88" s="1" t="b">
        <v>1</v>
      </c>
      <c r="BG88" s="1">
        <v>1657121511.81428</v>
      </c>
      <c r="BH88" s="1">
        <v>1121.3964285714201</v>
      </c>
      <c r="BI88" s="1">
        <v>1175.78428571428</v>
      </c>
      <c r="BJ88" s="1">
        <v>15.345474999999899</v>
      </c>
      <c r="BK88" s="1">
        <v>13.155092857142799</v>
      </c>
      <c r="BL88" s="1">
        <v>1129.6171428571399</v>
      </c>
      <c r="BM88" s="1">
        <v>15.487603571428499</v>
      </c>
      <c r="BN88" s="1">
        <v>499.99335714285701</v>
      </c>
      <c r="BO88" s="1">
        <v>74.0890142857142</v>
      </c>
      <c r="BP88" s="1">
        <v>9.9968253571428495E-2</v>
      </c>
      <c r="BQ88" s="1">
        <v>19.617349999999998</v>
      </c>
      <c r="BR88" s="1">
        <v>20.026689285714198</v>
      </c>
      <c r="BS88" s="1">
        <v>999.9</v>
      </c>
      <c r="BT88" s="1">
        <v>0</v>
      </c>
      <c r="BU88" s="1">
        <v>0</v>
      </c>
      <c r="BV88" s="1">
        <v>10000.6753571428</v>
      </c>
      <c r="BW88" s="1">
        <v>0</v>
      </c>
      <c r="BX88" s="1">
        <v>1343.55357142857</v>
      </c>
      <c r="BY88" s="1">
        <v>-54.388657142857099</v>
      </c>
      <c r="BZ88" s="1">
        <v>1138.8728571428501</v>
      </c>
      <c r="CA88" s="1">
        <v>1191.45821428571</v>
      </c>
      <c r="CB88" s="1">
        <v>2.1903803571428502</v>
      </c>
      <c r="CC88" s="1">
        <v>1175.78428571428</v>
      </c>
      <c r="CD88" s="1">
        <v>13.155092857142799</v>
      </c>
      <c r="CE88" s="1">
        <v>1.13693142857142</v>
      </c>
      <c r="CF88" s="1">
        <v>0.97464807142857102</v>
      </c>
      <c r="CG88" s="1">
        <v>8.8003778571428501</v>
      </c>
      <c r="CH88" s="1">
        <v>6.5428071428571402</v>
      </c>
      <c r="CI88" s="1">
        <v>1999.96214285714</v>
      </c>
      <c r="CJ88" s="1">
        <v>0.98000199999999904</v>
      </c>
      <c r="CK88" s="1">
        <v>1.99981142857142E-2</v>
      </c>
      <c r="CL88" s="1">
        <v>0</v>
      </c>
      <c r="CM88" s="1">
        <v>2.1083892857142801</v>
      </c>
      <c r="CN88" s="1">
        <v>0</v>
      </c>
      <c r="CO88" s="1">
        <v>12914.4285714285</v>
      </c>
      <c r="CP88" s="1">
        <v>16749.157142857101</v>
      </c>
      <c r="CQ88" s="1">
        <v>40.222928571428497</v>
      </c>
      <c r="CR88" s="1">
        <v>41.720749999999903</v>
      </c>
      <c r="CS88" s="1">
        <v>40.403785714285704</v>
      </c>
      <c r="CT88" s="1">
        <v>39.798892857142803</v>
      </c>
      <c r="CU88" s="1">
        <v>38.528785714285704</v>
      </c>
      <c r="CV88" s="1">
        <v>1959.9685714285699</v>
      </c>
      <c r="CW88" s="1">
        <v>39.9946428571428</v>
      </c>
      <c r="CX88" s="1">
        <v>0</v>
      </c>
      <c r="CY88" s="1">
        <v>1657121525.5999999</v>
      </c>
      <c r="CZ88" s="1">
        <v>0</v>
      </c>
      <c r="DA88" s="1">
        <v>1657119205.5999999</v>
      </c>
      <c r="DB88" s="3">
        <v>0.4120949074074074</v>
      </c>
      <c r="DC88" s="1">
        <v>1657119205.5999999</v>
      </c>
      <c r="DD88" s="1">
        <v>1657119202.0999999</v>
      </c>
      <c r="DE88" s="1">
        <v>2</v>
      </c>
      <c r="DF88" s="1">
        <v>0.621</v>
      </c>
      <c r="DG88" s="1">
        <v>-0.04</v>
      </c>
      <c r="DH88" s="1">
        <v>-4.3570000000000002</v>
      </c>
      <c r="DI88" s="1">
        <v>-0.13400000000000001</v>
      </c>
      <c r="DJ88" s="1">
        <v>420</v>
      </c>
      <c r="DK88" s="1">
        <v>16</v>
      </c>
      <c r="DL88" s="1">
        <v>0.22</v>
      </c>
      <c r="DM88" s="1">
        <v>0.08</v>
      </c>
      <c r="DN88" s="1">
        <v>-54.316680487804803</v>
      </c>
      <c r="DO88" s="1">
        <v>-0.80647944250872206</v>
      </c>
      <c r="DP88" s="1">
        <v>0.208899413558601</v>
      </c>
      <c r="DQ88" s="1">
        <v>0</v>
      </c>
      <c r="DR88" s="1">
        <v>2.1927753658536502</v>
      </c>
      <c r="DS88" s="1">
        <v>-1.84885714285647E-2</v>
      </c>
      <c r="DT88" s="1">
        <v>5.9152948084629604E-3</v>
      </c>
      <c r="DU88" s="1">
        <v>1</v>
      </c>
      <c r="DV88" s="1">
        <v>1</v>
      </c>
      <c r="DW88" s="1">
        <v>2</v>
      </c>
      <c r="DX88" s="4">
        <v>44563</v>
      </c>
      <c r="DY88" s="1">
        <v>2.9886900000000001</v>
      </c>
      <c r="DZ88" s="1">
        <v>2.7248600000000001</v>
      </c>
      <c r="EA88" s="1">
        <v>0.15851599999999999</v>
      </c>
      <c r="EB88" s="1">
        <v>0.160993</v>
      </c>
      <c r="EC88" s="1">
        <v>6.5586500000000006E-2</v>
      </c>
      <c r="ED88" s="1">
        <v>5.7404200000000002E-2</v>
      </c>
      <c r="EE88" s="1">
        <v>26941.599999999999</v>
      </c>
      <c r="EF88" s="1">
        <v>26950.799999999999</v>
      </c>
      <c r="EG88" s="1">
        <v>29718.9</v>
      </c>
      <c r="EH88" s="1">
        <v>29679.1</v>
      </c>
      <c r="EI88" s="1">
        <v>36820.5</v>
      </c>
      <c r="EJ88" s="1">
        <v>37193.5</v>
      </c>
      <c r="EK88" s="1">
        <v>41880.400000000001</v>
      </c>
      <c r="EL88" s="1">
        <v>42269</v>
      </c>
      <c r="EM88" s="1">
        <v>1.9828300000000001</v>
      </c>
      <c r="EN88" s="1">
        <v>2.3187000000000002</v>
      </c>
      <c r="EO88" s="1">
        <v>6.2800900000000007E-2</v>
      </c>
      <c r="EP88" s="1">
        <v>0</v>
      </c>
      <c r="EQ88" s="1">
        <v>18.98</v>
      </c>
      <c r="ER88" s="1">
        <v>999.9</v>
      </c>
      <c r="ES88" s="1">
        <v>41.5</v>
      </c>
      <c r="ET88" s="1">
        <v>24.6</v>
      </c>
      <c r="EU88" s="1">
        <v>17.389500000000002</v>
      </c>
      <c r="EV88" s="1">
        <v>62.2819</v>
      </c>
      <c r="EW88" s="1">
        <v>28.5136</v>
      </c>
      <c r="EX88" s="1">
        <v>2</v>
      </c>
      <c r="EY88" s="1">
        <v>-0.47076000000000001</v>
      </c>
      <c r="EZ88" s="1">
        <v>3.6629399999999999</v>
      </c>
      <c r="FA88" s="1">
        <v>20.350999999999999</v>
      </c>
      <c r="FB88" s="1">
        <v>5.2219300000000004</v>
      </c>
      <c r="FC88" s="1">
        <v>12.0099</v>
      </c>
      <c r="FD88" s="1">
        <v>4.9916499999999999</v>
      </c>
      <c r="FE88" s="1">
        <v>3.2886500000000001</v>
      </c>
      <c r="FF88" s="1">
        <v>5101.5</v>
      </c>
      <c r="FG88" s="1">
        <v>9999</v>
      </c>
      <c r="FH88" s="1">
        <v>9999</v>
      </c>
      <c r="FI88" s="1">
        <v>86.5</v>
      </c>
      <c r="FJ88" s="1">
        <v>1.86707</v>
      </c>
      <c r="FK88" s="1">
        <v>1.86615</v>
      </c>
      <c r="FL88" s="1">
        <v>1.8656900000000001</v>
      </c>
      <c r="FM88" s="1">
        <v>1.86558</v>
      </c>
      <c r="FN88" s="1">
        <v>1.86737</v>
      </c>
      <c r="FO88" s="1">
        <v>1.86998</v>
      </c>
      <c r="FP88" s="1">
        <v>1.86859</v>
      </c>
      <c r="FQ88" s="1">
        <v>1.87002</v>
      </c>
      <c r="FR88" s="1">
        <v>0</v>
      </c>
      <c r="FS88" s="1">
        <v>0</v>
      </c>
      <c r="FT88" s="1">
        <v>0</v>
      </c>
      <c r="FU88" s="1">
        <v>0</v>
      </c>
      <c r="FV88" s="1">
        <v>0</v>
      </c>
      <c r="FW88" s="1" t="s">
        <v>276</v>
      </c>
      <c r="FX88" s="1" t="s">
        <v>277</v>
      </c>
      <c r="FY88" s="1" t="s">
        <v>277</v>
      </c>
      <c r="FZ88" s="1" t="s">
        <v>277</v>
      </c>
      <c r="GA88" s="1" t="s">
        <v>277</v>
      </c>
      <c r="GB88" s="1">
        <v>0</v>
      </c>
      <c r="GC88" s="1">
        <v>100</v>
      </c>
      <c r="GD88" s="1">
        <v>100</v>
      </c>
      <c r="GE88" s="1">
        <v>-8.35</v>
      </c>
      <c r="GF88" s="1">
        <v>-0.14199999999999999</v>
      </c>
      <c r="GG88" s="1">
        <v>-1.7115635259145201</v>
      </c>
      <c r="GH88" s="1">
        <v>-6.6878451854120897E-3</v>
      </c>
      <c r="GI88" s="2">
        <v>1.21362754937797E-6</v>
      </c>
      <c r="GJ88" s="2">
        <v>-3.4841582711024898E-10</v>
      </c>
      <c r="GK88" s="1">
        <v>-0.26415922596868802</v>
      </c>
      <c r="GL88" s="1">
        <v>-3.2847856600420498E-3</v>
      </c>
      <c r="GM88" s="1">
        <v>1.0584623776091499E-3</v>
      </c>
      <c r="GN88" s="2">
        <v>-2.1797319391351001E-5</v>
      </c>
      <c r="GO88" s="1">
        <v>3</v>
      </c>
      <c r="GP88" s="1">
        <v>2464</v>
      </c>
      <c r="GQ88" s="1">
        <v>1</v>
      </c>
      <c r="GR88" s="1">
        <v>19</v>
      </c>
      <c r="GS88" s="1">
        <v>38.6</v>
      </c>
      <c r="GT88" s="1">
        <v>38.6</v>
      </c>
      <c r="GU88" s="1">
        <v>2.9797400000000001</v>
      </c>
      <c r="GV88" s="1">
        <v>2.16919</v>
      </c>
      <c r="GW88" s="1">
        <v>1.94702</v>
      </c>
      <c r="GX88" s="1">
        <v>2.8002899999999999</v>
      </c>
      <c r="GY88" s="1">
        <v>2.19482</v>
      </c>
      <c r="GZ88" s="1">
        <v>2.3083499999999999</v>
      </c>
      <c r="HA88" s="1">
        <v>32.156399999999998</v>
      </c>
      <c r="HB88" s="1">
        <v>15.4367</v>
      </c>
      <c r="HC88" s="1">
        <v>18</v>
      </c>
      <c r="HD88" s="1">
        <v>449.98700000000002</v>
      </c>
      <c r="HE88" s="1">
        <v>697.53599999999994</v>
      </c>
      <c r="HF88" s="1">
        <v>13.809699999999999</v>
      </c>
      <c r="HG88" s="1">
        <v>21.1753</v>
      </c>
      <c r="HH88" s="1">
        <v>30.000499999999999</v>
      </c>
      <c r="HI88" s="1">
        <v>20.998100000000001</v>
      </c>
      <c r="HJ88" s="1">
        <v>20.886700000000001</v>
      </c>
      <c r="HK88" s="1">
        <v>59.620899999999999</v>
      </c>
      <c r="HL88" s="1">
        <v>23.827500000000001</v>
      </c>
      <c r="HM88" s="1">
        <v>38.991</v>
      </c>
      <c r="HN88" s="1">
        <v>13.7872</v>
      </c>
      <c r="HO88" s="1">
        <v>1222.69</v>
      </c>
      <c r="HP88" s="1">
        <v>13.215999999999999</v>
      </c>
      <c r="HQ88" s="1">
        <v>101.65600000000001</v>
      </c>
      <c r="HR88" s="1">
        <v>101.54</v>
      </c>
    </row>
    <row r="89" spans="1:226" x14ac:dyDescent="0.2">
      <c r="A89" s="1">
        <v>73</v>
      </c>
      <c r="B89" s="1">
        <v>1657121524.5999999</v>
      </c>
      <c r="C89" s="1">
        <v>421.5</v>
      </c>
      <c r="D89" s="1" t="s">
        <v>350</v>
      </c>
      <c r="E89" s="3">
        <v>0.43893518518518521</v>
      </c>
      <c r="F89" s="1">
        <v>5</v>
      </c>
      <c r="G89" s="1" t="s">
        <v>967</v>
      </c>
      <c r="H89" s="1" t="s">
        <v>274</v>
      </c>
      <c r="I89" s="1">
        <v>1657121517.0999899</v>
      </c>
      <c r="J89" s="1">
        <f t="shared" si="35"/>
        <v>1.8639544215478482E-3</v>
      </c>
      <c r="K89" s="1">
        <f t="shared" si="36"/>
        <v>1.8639544215478483</v>
      </c>
      <c r="L89" s="1">
        <f t="shared" si="37"/>
        <v>26.854399615585848</v>
      </c>
      <c r="M89" s="1">
        <f t="shared" si="38"/>
        <v>1138.4155555555501</v>
      </c>
      <c r="N89" s="1">
        <f t="shared" si="39"/>
        <v>729.45021228722874</v>
      </c>
      <c r="O89" s="1">
        <f t="shared" si="40"/>
        <v>54.117431392924814</v>
      </c>
      <c r="P89" s="1">
        <f t="shared" si="41"/>
        <v>84.458301178966579</v>
      </c>
      <c r="Q89" s="1">
        <f t="shared" si="42"/>
        <v>0.11436790412286607</v>
      </c>
      <c r="R89" s="1">
        <f t="shared" si="43"/>
        <v>2.4356062128880063</v>
      </c>
      <c r="S89" s="1">
        <f t="shared" si="44"/>
        <v>0.11146603122702343</v>
      </c>
      <c r="T89" s="1">
        <f t="shared" si="45"/>
        <v>6.9920858612312287E-2</v>
      </c>
      <c r="U89" s="1">
        <f t="shared" si="46"/>
        <v>321.50934711110978</v>
      </c>
      <c r="V89" s="1">
        <f t="shared" si="47"/>
        <v>21.307507019253009</v>
      </c>
      <c r="W89" s="1">
        <f t="shared" si="48"/>
        <v>20.025970370370299</v>
      </c>
      <c r="X89" s="1">
        <f t="shared" si="49"/>
        <v>2.3503896435723655</v>
      </c>
      <c r="Y89" s="1">
        <f t="shared" si="50"/>
        <v>49.682840499959639</v>
      </c>
      <c r="Z89" s="1">
        <f t="shared" si="51"/>
        <v>1.1389572539207355</v>
      </c>
      <c r="AA89" s="1">
        <f t="shared" si="52"/>
        <v>2.2924559917657303</v>
      </c>
      <c r="AB89" s="1">
        <f t="shared" si="53"/>
        <v>1.2114323896516299</v>
      </c>
      <c r="AC89" s="1">
        <f t="shared" si="54"/>
        <v>-82.200389990260106</v>
      </c>
      <c r="AD89" s="1">
        <f t="shared" si="55"/>
        <v>-52.849200227985676</v>
      </c>
      <c r="AE89" s="1">
        <f t="shared" si="56"/>
        <v>-4.3547779183635811</v>
      </c>
      <c r="AF89" s="1">
        <f t="shared" si="57"/>
        <v>182.1049789745004</v>
      </c>
      <c r="AG89" s="1">
        <f t="shared" si="58"/>
        <v>43.408455568220333</v>
      </c>
      <c r="AH89" s="1">
        <f t="shared" si="59"/>
        <v>1.8576451147139075</v>
      </c>
      <c r="AI89" s="1">
        <f t="shared" si="60"/>
        <v>26.854399615585848</v>
      </c>
      <c r="AJ89" s="1">
        <v>1224.9038732612801</v>
      </c>
      <c r="AK89" s="1">
        <v>1179.1049090909</v>
      </c>
      <c r="AL89" s="1">
        <v>3.3031899579791602</v>
      </c>
      <c r="AM89" s="1">
        <v>65.361685950020401</v>
      </c>
      <c r="AN89" s="1">
        <f t="shared" si="34"/>
        <v>1.8639544215478483</v>
      </c>
      <c r="AO89" s="1">
        <v>13.1556010663901</v>
      </c>
      <c r="AP89" s="1">
        <v>15.357957575757499</v>
      </c>
      <c r="AQ89" s="2">
        <v>1.6372346124827901E-5</v>
      </c>
      <c r="AR89" s="1">
        <v>78.164141242065995</v>
      </c>
      <c r="AS89" s="1">
        <v>0</v>
      </c>
      <c r="AT89" s="1">
        <v>0</v>
      </c>
      <c r="AU89" s="1">
        <f t="shared" si="61"/>
        <v>1</v>
      </c>
      <c r="AV89" s="1">
        <f t="shared" si="62"/>
        <v>0</v>
      </c>
      <c r="AW89" s="1">
        <f t="shared" si="63"/>
        <v>40181.325541781582</v>
      </c>
      <c r="AX89" s="1">
        <f t="shared" si="64"/>
        <v>1999.9577777777699</v>
      </c>
      <c r="AY89" s="1">
        <f t="shared" si="65"/>
        <v>1681.1645777777712</v>
      </c>
      <c r="AZ89" s="1">
        <f t="shared" si="66"/>
        <v>0.84060003488962542</v>
      </c>
      <c r="BA89" s="1">
        <f t="shared" si="67"/>
        <v>0.16075806733697709</v>
      </c>
      <c r="BB89" s="1">
        <v>6</v>
      </c>
      <c r="BC89" s="1">
        <v>0.5</v>
      </c>
      <c r="BD89" s="1" t="s">
        <v>275</v>
      </c>
      <c r="BE89" s="1">
        <v>2</v>
      </c>
      <c r="BF89" s="1" t="b">
        <v>1</v>
      </c>
      <c r="BG89" s="1">
        <v>1657121517.0999899</v>
      </c>
      <c r="BH89" s="1">
        <v>1138.4155555555501</v>
      </c>
      <c r="BI89" s="1">
        <v>1193.0444444444399</v>
      </c>
      <c r="BJ89" s="1">
        <v>15.352033333333299</v>
      </c>
      <c r="BK89" s="1">
        <v>13.157040740740699</v>
      </c>
      <c r="BL89" s="1">
        <v>1146.7277777777699</v>
      </c>
      <c r="BM89" s="1">
        <v>15.4940703703703</v>
      </c>
      <c r="BN89" s="1">
        <v>499.99070370370299</v>
      </c>
      <c r="BO89" s="1">
        <v>74.089351851851802</v>
      </c>
      <c r="BP89" s="1">
        <v>9.9990314814814796E-2</v>
      </c>
      <c r="BQ89" s="1">
        <v>19.623488888888801</v>
      </c>
      <c r="BR89" s="1">
        <v>20.025970370370299</v>
      </c>
      <c r="BS89" s="1">
        <v>999.9</v>
      </c>
      <c r="BT89" s="1">
        <v>0</v>
      </c>
      <c r="BU89" s="1">
        <v>0</v>
      </c>
      <c r="BV89" s="1">
        <v>10004.518888888801</v>
      </c>
      <c r="BW89" s="1">
        <v>0</v>
      </c>
      <c r="BX89" s="1">
        <v>1344.58925925925</v>
      </c>
      <c r="BY89" s="1">
        <v>-54.628070370370303</v>
      </c>
      <c r="BZ89" s="1">
        <v>1156.1662962962901</v>
      </c>
      <c r="CA89" s="1">
        <v>1208.9503703703699</v>
      </c>
      <c r="CB89" s="1">
        <v>2.19498333333333</v>
      </c>
      <c r="CC89" s="1">
        <v>1193.0444444444399</v>
      </c>
      <c r="CD89" s="1">
        <v>13.157040740740699</v>
      </c>
      <c r="CE89" s="1">
        <v>1.13742259259259</v>
      </c>
      <c r="CF89" s="1">
        <v>0.97479707407407401</v>
      </c>
      <c r="CG89" s="1">
        <v>8.8067614814814803</v>
      </c>
      <c r="CH89" s="1">
        <v>6.5450281481481403</v>
      </c>
      <c r="CI89" s="1">
        <v>1999.9577777777699</v>
      </c>
      <c r="CJ89" s="1">
        <v>0.97999755555555501</v>
      </c>
      <c r="CK89" s="1">
        <v>2.0002351851851799E-2</v>
      </c>
      <c r="CL89" s="1">
        <v>0</v>
      </c>
      <c r="CM89" s="1">
        <v>2.1517259259259198</v>
      </c>
      <c r="CN89" s="1">
        <v>0</v>
      </c>
      <c r="CO89" s="1">
        <v>12915.4111111111</v>
      </c>
      <c r="CP89" s="1">
        <v>16749.099999999999</v>
      </c>
      <c r="CQ89" s="1">
        <v>40.307629629629602</v>
      </c>
      <c r="CR89" s="1">
        <v>41.782185185185099</v>
      </c>
      <c r="CS89" s="1">
        <v>40.483555555555498</v>
      </c>
      <c r="CT89" s="1">
        <v>39.877037037036999</v>
      </c>
      <c r="CU89" s="1">
        <v>38.603888888888797</v>
      </c>
      <c r="CV89" s="1">
        <v>1959.95629629629</v>
      </c>
      <c r="CW89" s="1">
        <v>40.001481481481399</v>
      </c>
      <c r="CX89" s="1">
        <v>0</v>
      </c>
      <c r="CY89" s="1">
        <v>1657121530.4000001</v>
      </c>
      <c r="CZ89" s="1">
        <v>0</v>
      </c>
      <c r="DA89" s="1">
        <v>1657119205.5999999</v>
      </c>
      <c r="DB89" s="3">
        <v>0.4120949074074074</v>
      </c>
      <c r="DC89" s="1">
        <v>1657119205.5999999</v>
      </c>
      <c r="DD89" s="1">
        <v>1657119202.0999999</v>
      </c>
      <c r="DE89" s="1">
        <v>2</v>
      </c>
      <c r="DF89" s="1">
        <v>0.621</v>
      </c>
      <c r="DG89" s="1">
        <v>-0.04</v>
      </c>
      <c r="DH89" s="1">
        <v>-4.3570000000000002</v>
      </c>
      <c r="DI89" s="1">
        <v>-0.13400000000000001</v>
      </c>
      <c r="DJ89" s="1">
        <v>420</v>
      </c>
      <c r="DK89" s="1">
        <v>16</v>
      </c>
      <c r="DL89" s="1">
        <v>0.22</v>
      </c>
      <c r="DM89" s="1">
        <v>0.08</v>
      </c>
      <c r="DN89" s="1">
        <v>-54.560109999999902</v>
      </c>
      <c r="DO89" s="1">
        <v>-2.97371932457781</v>
      </c>
      <c r="DP89" s="1">
        <v>0.388057159320633</v>
      </c>
      <c r="DQ89" s="1">
        <v>0</v>
      </c>
      <c r="DR89" s="1">
        <v>2.1925892500000002</v>
      </c>
      <c r="DS89" s="1">
        <v>5.3296547842395799E-2</v>
      </c>
      <c r="DT89" s="1">
        <v>5.6153737130755603E-3</v>
      </c>
      <c r="DU89" s="1">
        <v>1</v>
      </c>
      <c r="DV89" s="1">
        <v>1</v>
      </c>
      <c r="DW89" s="1">
        <v>2</v>
      </c>
      <c r="DX89" s="4">
        <v>44563</v>
      </c>
      <c r="DY89" s="1">
        <v>2.9887899999999998</v>
      </c>
      <c r="DZ89" s="1">
        <v>2.7248100000000002</v>
      </c>
      <c r="EA89" s="1">
        <v>0.15992700000000001</v>
      </c>
      <c r="EB89" s="1">
        <v>0.16239799999999999</v>
      </c>
      <c r="EC89" s="1">
        <v>6.5597600000000006E-2</v>
      </c>
      <c r="ED89" s="1">
        <v>5.7454999999999999E-2</v>
      </c>
      <c r="EE89" s="1">
        <v>26896.3</v>
      </c>
      <c r="EF89" s="1">
        <v>26905.8</v>
      </c>
      <c r="EG89" s="1">
        <v>29718.6</v>
      </c>
      <c r="EH89" s="1">
        <v>29679.200000000001</v>
      </c>
      <c r="EI89" s="1">
        <v>36820.199999999997</v>
      </c>
      <c r="EJ89" s="1">
        <v>37191.5</v>
      </c>
      <c r="EK89" s="1">
        <v>41880.6</v>
      </c>
      <c r="EL89" s="1">
        <v>42269</v>
      </c>
      <c r="EM89" s="1">
        <v>1.9830000000000001</v>
      </c>
      <c r="EN89" s="1">
        <v>2.3186</v>
      </c>
      <c r="EO89" s="1">
        <v>6.28494E-2</v>
      </c>
      <c r="EP89" s="1">
        <v>0</v>
      </c>
      <c r="EQ89" s="1">
        <v>18.9847</v>
      </c>
      <c r="ER89" s="1">
        <v>999.9</v>
      </c>
      <c r="ES89" s="1">
        <v>41.5</v>
      </c>
      <c r="ET89" s="1">
        <v>24.6</v>
      </c>
      <c r="EU89" s="1">
        <v>17.389500000000002</v>
      </c>
      <c r="EV89" s="1">
        <v>62.171900000000001</v>
      </c>
      <c r="EW89" s="1">
        <v>28.397400000000001</v>
      </c>
      <c r="EX89" s="1">
        <v>2</v>
      </c>
      <c r="EY89" s="1">
        <v>-0.47044000000000002</v>
      </c>
      <c r="EZ89" s="1">
        <v>3.6782699999999999</v>
      </c>
      <c r="FA89" s="1">
        <v>20.3504</v>
      </c>
      <c r="FB89" s="1">
        <v>5.2216300000000002</v>
      </c>
      <c r="FC89" s="1">
        <v>12.0099</v>
      </c>
      <c r="FD89" s="1">
        <v>4.9915000000000003</v>
      </c>
      <c r="FE89" s="1">
        <v>3.2886500000000001</v>
      </c>
      <c r="FF89" s="1">
        <v>5101.5</v>
      </c>
      <c r="FG89" s="1">
        <v>9999</v>
      </c>
      <c r="FH89" s="1">
        <v>9999</v>
      </c>
      <c r="FI89" s="1">
        <v>86.5</v>
      </c>
      <c r="FJ89" s="1">
        <v>1.86707</v>
      </c>
      <c r="FK89" s="1">
        <v>1.86616</v>
      </c>
      <c r="FL89" s="1">
        <v>1.8656900000000001</v>
      </c>
      <c r="FM89" s="1">
        <v>1.86561</v>
      </c>
      <c r="FN89" s="1">
        <v>1.86738</v>
      </c>
      <c r="FO89" s="1">
        <v>1.86998</v>
      </c>
      <c r="FP89" s="1">
        <v>1.86859</v>
      </c>
      <c r="FQ89" s="1">
        <v>1.8700300000000001</v>
      </c>
      <c r="FR89" s="1">
        <v>0</v>
      </c>
      <c r="FS89" s="1">
        <v>0</v>
      </c>
      <c r="FT89" s="1">
        <v>0</v>
      </c>
      <c r="FU89" s="1">
        <v>0</v>
      </c>
      <c r="FV89" s="1">
        <v>0</v>
      </c>
      <c r="FW89" s="1" t="s">
        <v>276</v>
      </c>
      <c r="FX89" s="1" t="s">
        <v>277</v>
      </c>
      <c r="FY89" s="1" t="s">
        <v>277</v>
      </c>
      <c r="FZ89" s="1" t="s">
        <v>277</v>
      </c>
      <c r="GA89" s="1" t="s">
        <v>277</v>
      </c>
      <c r="GB89" s="1">
        <v>0</v>
      </c>
      <c r="GC89" s="1">
        <v>100</v>
      </c>
      <c r="GD89" s="1">
        <v>100</v>
      </c>
      <c r="GE89" s="1">
        <v>-8.44</v>
      </c>
      <c r="GF89" s="1">
        <v>-0.14199999999999999</v>
      </c>
      <c r="GG89" s="1">
        <v>-1.7115635259145201</v>
      </c>
      <c r="GH89" s="1">
        <v>-6.6878451854120897E-3</v>
      </c>
      <c r="GI89" s="2">
        <v>1.21362754937797E-6</v>
      </c>
      <c r="GJ89" s="2">
        <v>-3.4841582711024898E-10</v>
      </c>
      <c r="GK89" s="1">
        <v>-0.26415922596868802</v>
      </c>
      <c r="GL89" s="1">
        <v>-3.2847856600420498E-3</v>
      </c>
      <c r="GM89" s="1">
        <v>1.0584623776091499E-3</v>
      </c>
      <c r="GN89" s="2">
        <v>-2.1797319391351001E-5</v>
      </c>
      <c r="GO89" s="1">
        <v>3</v>
      </c>
      <c r="GP89" s="1">
        <v>2464</v>
      </c>
      <c r="GQ89" s="1">
        <v>1</v>
      </c>
      <c r="GR89" s="1">
        <v>19</v>
      </c>
      <c r="GS89" s="1">
        <v>38.6</v>
      </c>
      <c r="GT89" s="1">
        <v>38.700000000000003</v>
      </c>
      <c r="GU89" s="1">
        <v>3.0090300000000001</v>
      </c>
      <c r="GV89" s="1">
        <v>2.16675</v>
      </c>
      <c r="GW89" s="1">
        <v>1.94702</v>
      </c>
      <c r="GX89" s="1">
        <v>2.7990699999999999</v>
      </c>
      <c r="GY89" s="1">
        <v>2.19482</v>
      </c>
      <c r="GZ89" s="1">
        <v>2.3010299999999999</v>
      </c>
      <c r="HA89" s="1">
        <v>32.178400000000003</v>
      </c>
      <c r="HB89" s="1">
        <v>15.4367</v>
      </c>
      <c r="HC89" s="1">
        <v>18</v>
      </c>
      <c r="HD89" s="1">
        <v>450.13900000000001</v>
      </c>
      <c r="HE89" s="1">
        <v>697.54300000000001</v>
      </c>
      <c r="HF89" s="1">
        <v>13.7807</v>
      </c>
      <c r="HG89" s="1">
        <v>21.1812</v>
      </c>
      <c r="HH89" s="1">
        <v>30.000299999999999</v>
      </c>
      <c r="HI89" s="1">
        <v>21.004300000000001</v>
      </c>
      <c r="HJ89" s="1">
        <v>20.8933</v>
      </c>
      <c r="HK89" s="1">
        <v>60.214799999999997</v>
      </c>
      <c r="HL89" s="1">
        <v>23.557099999999998</v>
      </c>
      <c r="HM89" s="1">
        <v>38.991</v>
      </c>
      <c r="HN89" s="1">
        <v>13.764900000000001</v>
      </c>
      <c r="HO89" s="1">
        <v>1242.73</v>
      </c>
      <c r="HP89" s="1">
        <v>13.214399999999999</v>
      </c>
      <c r="HQ89" s="1">
        <v>101.65600000000001</v>
      </c>
      <c r="HR89" s="1">
        <v>101.54</v>
      </c>
    </row>
    <row r="90" spans="1:226" x14ac:dyDescent="0.2">
      <c r="A90" s="1">
        <v>74</v>
      </c>
      <c r="B90" s="1">
        <v>1657121529.5999999</v>
      </c>
      <c r="C90" s="1">
        <v>426.5</v>
      </c>
      <c r="D90" s="1" t="s">
        <v>351</v>
      </c>
      <c r="E90" s="3">
        <v>0.43899305555555551</v>
      </c>
      <c r="F90" s="1">
        <v>5</v>
      </c>
      <c r="G90" s="1" t="s">
        <v>968</v>
      </c>
      <c r="H90" s="1" t="s">
        <v>274</v>
      </c>
      <c r="I90" s="1">
        <v>1657121521.81428</v>
      </c>
      <c r="J90" s="1">
        <f t="shared" si="35"/>
        <v>1.8561552074670177E-3</v>
      </c>
      <c r="K90" s="1">
        <f t="shared" si="36"/>
        <v>1.8561552074670178</v>
      </c>
      <c r="L90" s="1">
        <f t="shared" si="37"/>
        <v>27.033468978738021</v>
      </c>
      <c r="M90" s="1">
        <f t="shared" si="38"/>
        <v>1153.6210714285701</v>
      </c>
      <c r="N90" s="1">
        <f t="shared" si="39"/>
        <v>740.27790446423228</v>
      </c>
      <c r="O90" s="1">
        <f t="shared" si="40"/>
        <v>54.920711538101813</v>
      </c>
      <c r="P90" s="1">
        <f t="shared" si="41"/>
        <v>85.586358455557118</v>
      </c>
      <c r="Q90" s="1">
        <f t="shared" si="42"/>
        <v>0.11392217202767874</v>
      </c>
      <c r="R90" s="1">
        <f t="shared" si="43"/>
        <v>2.435763934377869</v>
      </c>
      <c r="S90" s="1">
        <f t="shared" si="44"/>
        <v>0.11104274897680812</v>
      </c>
      <c r="T90" s="1">
        <f t="shared" si="45"/>
        <v>6.9654361080757829E-2</v>
      </c>
      <c r="U90" s="1">
        <f t="shared" si="46"/>
        <v>321.51015867857092</v>
      </c>
      <c r="V90" s="1">
        <f t="shared" si="47"/>
        <v>21.314394423956571</v>
      </c>
      <c r="W90" s="1">
        <f t="shared" si="48"/>
        <v>20.0255571428571</v>
      </c>
      <c r="X90" s="1">
        <f t="shared" si="49"/>
        <v>2.3503295113465819</v>
      </c>
      <c r="Y90" s="1">
        <f t="shared" si="50"/>
        <v>49.686786041618461</v>
      </c>
      <c r="Z90" s="1">
        <f t="shared" si="51"/>
        <v>1.1393709024850327</v>
      </c>
      <c r="AA90" s="1">
        <f t="shared" si="52"/>
        <v>2.2931064640217964</v>
      </c>
      <c r="AB90" s="1">
        <f t="shared" si="53"/>
        <v>1.2109586088615492</v>
      </c>
      <c r="AC90" s="1">
        <f t="shared" si="54"/>
        <v>-81.856444649295483</v>
      </c>
      <c r="AD90" s="1">
        <f t="shared" si="55"/>
        <v>-52.198469828996537</v>
      </c>
      <c r="AE90" s="1">
        <f t="shared" si="56"/>
        <v>-4.3009706677139343</v>
      </c>
      <c r="AF90" s="1">
        <f t="shared" si="57"/>
        <v>183.15427353256493</v>
      </c>
      <c r="AG90" s="1">
        <f t="shared" si="58"/>
        <v>43.759827136871259</v>
      </c>
      <c r="AH90" s="1">
        <f t="shared" si="59"/>
        <v>1.8523275334113283</v>
      </c>
      <c r="AI90" s="1">
        <f t="shared" si="60"/>
        <v>27.033468978738021</v>
      </c>
      <c r="AJ90" s="1">
        <v>1241.87001690637</v>
      </c>
      <c r="AK90" s="1">
        <v>1195.70472727272</v>
      </c>
      <c r="AL90" s="1">
        <v>3.34084589210469</v>
      </c>
      <c r="AM90" s="1">
        <v>65.361685950020401</v>
      </c>
      <c r="AN90" s="1">
        <f t="shared" si="34"/>
        <v>1.8561552074670178</v>
      </c>
      <c r="AO90" s="1">
        <v>13.178706702333599</v>
      </c>
      <c r="AP90" s="1">
        <v>15.371669090909</v>
      </c>
      <c r="AQ90" s="2">
        <v>3.30986620863793E-5</v>
      </c>
      <c r="AR90" s="1">
        <v>78.164141242065995</v>
      </c>
      <c r="AS90" s="1">
        <v>0</v>
      </c>
      <c r="AT90" s="1">
        <v>0</v>
      </c>
      <c r="AU90" s="1">
        <f t="shared" si="61"/>
        <v>1</v>
      </c>
      <c r="AV90" s="1">
        <f t="shared" si="62"/>
        <v>0</v>
      </c>
      <c r="AW90" s="1">
        <f t="shared" si="63"/>
        <v>40184.671023156327</v>
      </c>
      <c r="AX90" s="1">
        <f t="shared" si="64"/>
        <v>1999.9596428571399</v>
      </c>
      <c r="AY90" s="1">
        <f t="shared" si="65"/>
        <v>1681.1664107142831</v>
      </c>
      <c r="AZ90" s="1">
        <f t="shared" si="66"/>
        <v>0.84060016746766486</v>
      </c>
      <c r="BA90" s="1">
        <f t="shared" si="67"/>
        <v>0.16075832321259337</v>
      </c>
      <c r="BB90" s="1">
        <v>6</v>
      </c>
      <c r="BC90" s="1">
        <v>0.5</v>
      </c>
      <c r="BD90" s="1" t="s">
        <v>275</v>
      </c>
      <c r="BE90" s="1">
        <v>2</v>
      </c>
      <c r="BF90" s="1" t="b">
        <v>1</v>
      </c>
      <c r="BG90" s="1">
        <v>1657121521.81428</v>
      </c>
      <c r="BH90" s="1">
        <v>1153.6210714285701</v>
      </c>
      <c r="BI90" s="1">
        <v>1208.69642857142</v>
      </c>
      <c r="BJ90" s="1">
        <v>15.357614285714201</v>
      </c>
      <c r="BK90" s="1">
        <v>13.1689857142857</v>
      </c>
      <c r="BL90" s="1">
        <v>1162.0125</v>
      </c>
      <c r="BM90" s="1">
        <v>15.499578571428501</v>
      </c>
      <c r="BN90" s="1">
        <v>500.00632142857103</v>
      </c>
      <c r="BO90" s="1">
        <v>74.089303571428502</v>
      </c>
      <c r="BP90" s="1">
        <v>0.10001263928571399</v>
      </c>
      <c r="BQ90" s="1">
        <v>19.628057142857099</v>
      </c>
      <c r="BR90" s="1">
        <v>20.0255571428571</v>
      </c>
      <c r="BS90" s="1">
        <v>999.9</v>
      </c>
      <c r="BT90" s="1">
        <v>0</v>
      </c>
      <c r="BU90" s="1">
        <v>0</v>
      </c>
      <c r="BV90" s="1">
        <v>10005.5571428571</v>
      </c>
      <c r="BW90" s="1">
        <v>0</v>
      </c>
      <c r="BX90" s="1">
        <v>1345.61857142857</v>
      </c>
      <c r="BY90" s="1">
        <v>-55.075914285714198</v>
      </c>
      <c r="BZ90" s="1">
        <v>1171.61428571428</v>
      </c>
      <c r="CA90" s="1">
        <v>1224.82678571428</v>
      </c>
      <c r="CB90" s="1">
        <v>2.1886264285714199</v>
      </c>
      <c r="CC90" s="1">
        <v>1208.69642857142</v>
      </c>
      <c r="CD90" s="1">
        <v>13.1689857142857</v>
      </c>
      <c r="CE90" s="1">
        <v>1.13783464285714</v>
      </c>
      <c r="CF90" s="1">
        <v>0.97568114285714203</v>
      </c>
      <c r="CG90" s="1">
        <v>8.8121303571428502</v>
      </c>
      <c r="CH90" s="1">
        <v>6.5581842857142796</v>
      </c>
      <c r="CI90" s="1">
        <v>1999.9596428571399</v>
      </c>
      <c r="CJ90" s="1">
        <v>0.979993749999999</v>
      </c>
      <c r="CK90" s="1">
        <v>2.0005978571428499E-2</v>
      </c>
      <c r="CL90" s="1">
        <v>0</v>
      </c>
      <c r="CM90" s="1">
        <v>2.1733428571428499</v>
      </c>
      <c r="CN90" s="1">
        <v>0</v>
      </c>
      <c r="CO90" s="1">
        <v>12916.3642857142</v>
      </c>
      <c r="CP90" s="1">
        <v>16749.099999999999</v>
      </c>
      <c r="CQ90" s="1">
        <v>40.385928571428501</v>
      </c>
      <c r="CR90" s="1">
        <v>41.841249999999903</v>
      </c>
      <c r="CS90" s="1">
        <v>40.557821428571401</v>
      </c>
      <c r="CT90" s="1">
        <v>39.946214285714198</v>
      </c>
      <c r="CU90" s="1">
        <v>38.6716428571428</v>
      </c>
      <c r="CV90" s="1">
        <v>1959.94928571428</v>
      </c>
      <c r="CW90" s="1">
        <v>40.010357142857103</v>
      </c>
      <c r="CX90" s="1">
        <v>0</v>
      </c>
      <c r="CY90" s="1">
        <v>1657121535.2</v>
      </c>
      <c r="CZ90" s="1">
        <v>0</v>
      </c>
      <c r="DA90" s="1">
        <v>1657119205.5999999</v>
      </c>
      <c r="DB90" s="3">
        <v>0.4120949074074074</v>
      </c>
      <c r="DC90" s="1">
        <v>1657119205.5999999</v>
      </c>
      <c r="DD90" s="1">
        <v>1657119202.0999999</v>
      </c>
      <c r="DE90" s="1">
        <v>2</v>
      </c>
      <c r="DF90" s="1">
        <v>0.621</v>
      </c>
      <c r="DG90" s="1">
        <v>-0.04</v>
      </c>
      <c r="DH90" s="1">
        <v>-4.3570000000000002</v>
      </c>
      <c r="DI90" s="1">
        <v>-0.13400000000000001</v>
      </c>
      <c r="DJ90" s="1">
        <v>420</v>
      </c>
      <c r="DK90" s="1">
        <v>16</v>
      </c>
      <c r="DL90" s="1">
        <v>0.22</v>
      </c>
      <c r="DM90" s="1">
        <v>0.08</v>
      </c>
      <c r="DN90" s="1">
        <v>-54.764364999999998</v>
      </c>
      <c r="DO90" s="1">
        <v>-5.5797433395871296</v>
      </c>
      <c r="DP90" s="1">
        <v>0.54201711990950896</v>
      </c>
      <c r="DQ90" s="1">
        <v>0</v>
      </c>
      <c r="DR90" s="1">
        <v>2.19005625</v>
      </c>
      <c r="DS90" s="1">
        <v>-3.5988405253289002E-2</v>
      </c>
      <c r="DT90" s="1">
        <v>1.0180557128050501E-2</v>
      </c>
      <c r="DU90" s="1">
        <v>1</v>
      </c>
      <c r="DV90" s="1">
        <v>1</v>
      </c>
      <c r="DW90" s="1">
        <v>2</v>
      </c>
      <c r="DX90" s="4">
        <v>44563</v>
      </c>
      <c r="DY90" s="1">
        <v>2.9888599999999999</v>
      </c>
      <c r="DZ90" s="1">
        <v>2.72472</v>
      </c>
      <c r="EA90" s="1">
        <v>0.16134499999999999</v>
      </c>
      <c r="EB90" s="1">
        <v>0.163796</v>
      </c>
      <c r="EC90" s="1">
        <v>6.5642800000000001E-2</v>
      </c>
      <c r="ED90" s="1">
        <v>5.7556799999999998E-2</v>
      </c>
      <c r="EE90" s="1">
        <v>26851.599999999999</v>
      </c>
      <c r="EF90" s="1">
        <v>26860.6</v>
      </c>
      <c r="EG90" s="1">
        <v>29719.3</v>
      </c>
      <c r="EH90" s="1">
        <v>29678.7</v>
      </c>
      <c r="EI90" s="1">
        <v>36819</v>
      </c>
      <c r="EJ90" s="1">
        <v>37187.199999999997</v>
      </c>
      <c r="EK90" s="1">
        <v>41881.199999999997</v>
      </c>
      <c r="EL90" s="1">
        <v>42268.7</v>
      </c>
      <c r="EM90" s="1">
        <v>1.98315</v>
      </c>
      <c r="EN90" s="1">
        <v>2.3182999999999998</v>
      </c>
      <c r="EO90" s="1">
        <v>6.3039399999999995E-2</v>
      </c>
      <c r="EP90" s="1">
        <v>0</v>
      </c>
      <c r="EQ90" s="1">
        <v>18.989899999999999</v>
      </c>
      <c r="ER90" s="1">
        <v>999.9</v>
      </c>
      <c r="ES90" s="1">
        <v>41.4</v>
      </c>
      <c r="ET90" s="1">
        <v>24.6</v>
      </c>
      <c r="EU90" s="1">
        <v>17.3491</v>
      </c>
      <c r="EV90" s="1">
        <v>62.361899999999999</v>
      </c>
      <c r="EW90" s="1">
        <v>28.413499999999999</v>
      </c>
      <c r="EX90" s="1">
        <v>2</v>
      </c>
      <c r="EY90" s="1">
        <v>-0.47003299999999998</v>
      </c>
      <c r="EZ90" s="1">
        <v>3.6942599999999999</v>
      </c>
      <c r="FA90" s="1">
        <v>20.3505</v>
      </c>
      <c r="FB90" s="1">
        <v>5.22133</v>
      </c>
      <c r="FC90" s="1">
        <v>12.0099</v>
      </c>
      <c r="FD90" s="1">
        <v>4.9915500000000002</v>
      </c>
      <c r="FE90" s="1">
        <v>3.2886500000000001</v>
      </c>
      <c r="FF90" s="1">
        <v>5101.8</v>
      </c>
      <c r="FG90" s="1">
        <v>9999</v>
      </c>
      <c r="FH90" s="1">
        <v>9999</v>
      </c>
      <c r="FI90" s="1">
        <v>86.5</v>
      </c>
      <c r="FJ90" s="1">
        <v>1.86707</v>
      </c>
      <c r="FK90" s="1">
        <v>1.86615</v>
      </c>
      <c r="FL90" s="1">
        <v>1.8656900000000001</v>
      </c>
      <c r="FM90" s="1">
        <v>1.86557</v>
      </c>
      <c r="FN90" s="1">
        <v>1.86737</v>
      </c>
      <c r="FO90" s="1">
        <v>1.8699600000000001</v>
      </c>
      <c r="FP90" s="1">
        <v>1.86859</v>
      </c>
      <c r="FQ90" s="1">
        <v>1.86999</v>
      </c>
      <c r="FR90" s="1">
        <v>0</v>
      </c>
      <c r="FS90" s="1">
        <v>0</v>
      </c>
      <c r="FT90" s="1">
        <v>0</v>
      </c>
      <c r="FU90" s="1">
        <v>0</v>
      </c>
      <c r="FV90" s="1">
        <v>0</v>
      </c>
      <c r="FW90" s="1" t="s">
        <v>276</v>
      </c>
      <c r="FX90" s="1" t="s">
        <v>277</v>
      </c>
      <c r="FY90" s="1" t="s">
        <v>277</v>
      </c>
      <c r="FZ90" s="1" t="s">
        <v>277</v>
      </c>
      <c r="GA90" s="1" t="s">
        <v>277</v>
      </c>
      <c r="GB90" s="1">
        <v>0</v>
      </c>
      <c r="GC90" s="1">
        <v>100</v>
      </c>
      <c r="GD90" s="1">
        <v>100</v>
      </c>
      <c r="GE90" s="1">
        <v>-8.5299999999999994</v>
      </c>
      <c r="GF90" s="1">
        <v>-0.14180000000000001</v>
      </c>
      <c r="GG90" s="1">
        <v>-1.7115635259145201</v>
      </c>
      <c r="GH90" s="1">
        <v>-6.6878451854120897E-3</v>
      </c>
      <c r="GI90" s="2">
        <v>1.21362754937797E-6</v>
      </c>
      <c r="GJ90" s="2">
        <v>-3.4841582711024898E-10</v>
      </c>
      <c r="GK90" s="1">
        <v>-0.26415922596868802</v>
      </c>
      <c r="GL90" s="1">
        <v>-3.2847856600420498E-3</v>
      </c>
      <c r="GM90" s="1">
        <v>1.0584623776091499E-3</v>
      </c>
      <c r="GN90" s="2">
        <v>-2.1797319391351001E-5</v>
      </c>
      <c r="GO90" s="1">
        <v>3</v>
      </c>
      <c r="GP90" s="1">
        <v>2464</v>
      </c>
      <c r="GQ90" s="1">
        <v>1</v>
      </c>
      <c r="GR90" s="1">
        <v>19</v>
      </c>
      <c r="GS90" s="1">
        <v>38.700000000000003</v>
      </c>
      <c r="GT90" s="1">
        <v>38.799999999999997</v>
      </c>
      <c r="GU90" s="1">
        <v>3.0432100000000002</v>
      </c>
      <c r="GV90" s="1">
        <v>2.16919</v>
      </c>
      <c r="GW90" s="1">
        <v>1.94702</v>
      </c>
      <c r="GX90" s="1">
        <v>2.7990699999999999</v>
      </c>
      <c r="GY90" s="1">
        <v>2.19482</v>
      </c>
      <c r="GZ90" s="1">
        <v>2.32422</v>
      </c>
      <c r="HA90" s="1">
        <v>32.178400000000003</v>
      </c>
      <c r="HB90" s="1">
        <v>15.4367</v>
      </c>
      <c r="HC90" s="1">
        <v>18</v>
      </c>
      <c r="HD90" s="1">
        <v>450.28399999999999</v>
      </c>
      <c r="HE90" s="1">
        <v>697.38400000000001</v>
      </c>
      <c r="HF90" s="1">
        <v>13.7546</v>
      </c>
      <c r="HG90" s="1">
        <v>21.188199999999998</v>
      </c>
      <c r="HH90" s="1">
        <v>30.000499999999999</v>
      </c>
      <c r="HI90" s="1">
        <v>21.011399999999998</v>
      </c>
      <c r="HJ90" s="1">
        <v>20.900300000000001</v>
      </c>
      <c r="HK90" s="1">
        <v>60.878599999999999</v>
      </c>
      <c r="HL90" s="1">
        <v>23.557099999999998</v>
      </c>
      <c r="HM90" s="1">
        <v>38.991</v>
      </c>
      <c r="HN90" s="1">
        <v>13.740600000000001</v>
      </c>
      <c r="HO90" s="1">
        <v>1256.0899999999999</v>
      </c>
      <c r="HP90" s="1">
        <v>13.214</v>
      </c>
      <c r="HQ90" s="1">
        <v>101.658</v>
      </c>
      <c r="HR90" s="1">
        <v>101.539</v>
      </c>
    </row>
    <row r="91" spans="1:226" x14ac:dyDescent="0.2">
      <c r="A91" s="1">
        <v>75</v>
      </c>
      <c r="B91" s="1">
        <v>1657121534.5999999</v>
      </c>
      <c r="C91" s="1">
        <v>431.5</v>
      </c>
      <c r="D91" s="1" t="s">
        <v>352</v>
      </c>
      <c r="E91" s="3">
        <v>0.43905092592592593</v>
      </c>
      <c r="F91" s="1">
        <v>5</v>
      </c>
      <c r="G91" s="1" t="s">
        <v>969</v>
      </c>
      <c r="H91" s="1" t="s">
        <v>274</v>
      </c>
      <c r="I91" s="1">
        <v>1657121527.0999899</v>
      </c>
      <c r="J91" s="1">
        <f t="shared" si="35"/>
        <v>1.8502110900781011E-3</v>
      </c>
      <c r="K91" s="1">
        <f t="shared" si="36"/>
        <v>1.850211090078101</v>
      </c>
      <c r="L91" s="1">
        <f t="shared" si="37"/>
        <v>27.356758934283569</v>
      </c>
      <c r="M91" s="1">
        <f t="shared" si="38"/>
        <v>1170.8159259259201</v>
      </c>
      <c r="N91" s="1">
        <f t="shared" si="39"/>
        <v>751.3030745080074</v>
      </c>
      <c r="O91" s="1">
        <f t="shared" si="40"/>
        <v>55.738784873714735</v>
      </c>
      <c r="P91" s="1">
        <f t="shared" si="41"/>
        <v>86.862225426988388</v>
      </c>
      <c r="Q91" s="1">
        <f t="shared" si="42"/>
        <v>0.11357965777579442</v>
      </c>
      <c r="R91" s="1">
        <f t="shared" si="43"/>
        <v>2.4356742586436813</v>
      </c>
      <c r="S91" s="1">
        <f t="shared" si="44"/>
        <v>0.11071718622255214</v>
      </c>
      <c r="T91" s="1">
        <f t="shared" si="45"/>
        <v>6.9449414437094611E-2</v>
      </c>
      <c r="U91" s="1">
        <f t="shared" si="46"/>
        <v>321.51279588888792</v>
      </c>
      <c r="V91" s="1">
        <f t="shared" si="47"/>
        <v>21.319427777841664</v>
      </c>
      <c r="W91" s="1">
        <f t="shared" si="48"/>
        <v>20.028655555555499</v>
      </c>
      <c r="X91" s="1">
        <f t="shared" si="49"/>
        <v>2.3507804203906648</v>
      </c>
      <c r="Y91" s="1">
        <f t="shared" si="50"/>
        <v>49.711485021575861</v>
      </c>
      <c r="Z91" s="1">
        <f t="shared" si="51"/>
        <v>1.1401579514862696</v>
      </c>
      <c r="AA91" s="1">
        <f t="shared" si="52"/>
        <v>2.2935503757158258</v>
      </c>
      <c r="AB91" s="1">
        <f t="shared" si="53"/>
        <v>1.2106224689043952</v>
      </c>
      <c r="AC91" s="1">
        <f t="shared" si="54"/>
        <v>-81.594309072444261</v>
      </c>
      <c r="AD91" s="1">
        <f t="shared" si="55"/>
        <v>-52.194116371209873</v>
      </c>
      <c r="AE91" s="1">
        <f t="shared" si="56"/>
        <v>-4.30090722547249</v>
      </c>
      <c r="AF91" s="1">
        <f t="shared" si="57"/>
        <v>183.42346321976129</v>
      </c>
      <c r="AG91" s="1">
        <f t="shared" si="58"/>
        <v>44.119425425335159</v>
      </c>
      <c r="AH91" s="1">
        <f t="shared" si="59"/>
        <v>1.8475604531812537</v>
      </c>
      <c r="AI91" s="1">
        <f t="shared" si="60"/>
        <v>27.356758934283569</v>
      </c>
      <c r="AJ91" s="1">
        <v>1258.86326223471</v>
      </c>
      <c r="AK91" s="1">
        <v>1212.38787878787</v>
      </c>
      <c r="AL91" s="1">
        <v>3.3199211323134099</v>
      </c>
      <c r="AM91" s="1">
        <v>65.361685950020401</v>
      </c>
      <c r="AN91" s="1">
        <f t="shared" si="34"/>
        <v>1.850211090078101</v>
      </c>
      <c r="AO91" s="1">
        <v>13.204047746099601</v>
      </c>
      <c r="AP91" s="1">
        <v>15.389748484848401</v>
      </c>
      <c r="AQ91" s="2">
        <v>7.2757137485757799E-5</v>
      </c>
      <c r="AR91" s="1">
        <v>78.164141242065995</v>
      </c>
      <c r="AS91" s="1">
        <v>0</v>
      </c>
      <c r="AT91" s="1">
        <v>0</v>
      </c>
      <c r="AU91" s="1">
        <f t="shared" si="61"/>
        <v>1</v>
      </c>
      <c r="AV91" s="1">
        <f t="shared" si="62"/>
        <v>0</v>
      </c>
      <c r="AW91" s="1">
        <f t="shared" si="63"/>
        <v>40181.986994950486</v>
      </c>
      <c r="AX91" s="1">
        <f t="shared" si="64"/>
        <v>1999.97629629629</v>
      </c>
      <c r="AY91" s="1">
        <f t="shared" si="65"/>
        <v>1681.1803888888837</v>
      </c>
      <c r="AZ91" s="1">
        <f t="shared" si="66"/>
        <v>0.8406001571129732</v>
      </c>
      <c r="BA91" s="1">
        <f t="shared" si="67"/>
        <v>0.16075830322803827</v>
      </c>
      <c r="BB91" s="1">
        <v>6</v>
      </c>
      <c r="BC91" s="1">
        <v>0.5</v>
      </c>
      <c r="BD91" s="1" t="s">
        <v>275</v>
      </c>
      <c r="BE91" s="1">
        <v>2</v>
      </c>
      <c r="BF91" s="1" t="b">
        <v>1</v>
      </c>
      <c r="BG91" s="1">
        <v>1657121527.0999899</v>
      </c>
      <c r="BH91" s="1">
        <v>1170.8159259259201</v>
      </c>
      <c r="BI91" s="1">
        <v>1226.35407407407</v>
      </c>
      <c r="BJ91" s="1">
        <v>15.368188888888801</v>
      </c>
      <c r="BK91" s="1">
        <v>13.1852259259259</v>
      </c>
      <c r="BL91" s="1">
        <v>1179.2974074074</v>
      </c>
      <c r="BM91" s="1">
        <v>15.509996296296199</v>
      </c>
      <c r="BN91" s="1">
        <v>500.00851851851797</v>
      </c>
      <c r="BO91" s="1">
        <v>74.089455555555503</v>
      </c>
      <c r="BP91" s="1">
        <v>0.100025048148148</v>
      </c>
      <c r="BQ91" s="1">
        <v>19.631174074074</v>
      </c>
      <c r="BR91" s="1">
        <v>20.028655555555499</v>
      </c>
      <c r="BS91" s="1">
        <v>999.9</v>
      </c>
      <c r="BT91" s="1">
        <v>0</v>
      </c>
      <c r="BU91" s="1">
        <v>0</v>
      </c>
      <c r="BV91" s="1">
        <v>10004.950000000001</v>
      </c>
      <c r="BW91" s="1">
        <v>0</v>
      </c>
      <c r="BX91" s="1">
        <v>1346.80111111111</v>
      </c>
      <c r="BY91" s="1">
        <v>-55.538637037036999</v>
      </c>
      <c r="BZ91" s="1">
        <v>1189.0899999999999</v>
      </c>
      <c r="CA91" s="1">
        <v>1242.7396296296199</v>
      </c>
      <c r="CB91" s="1">
        <v>2.1829533333333302</v>
      </c>
      <c r="CC91" s="1">
        <v>1226.35407407407</v>
      </c>
      <c r="CD91" s="1">
        <v>13.1852259259259</v>
      </c>
      <c r="CE91" s="1">
        <v>1.13862</v>
      </c>
      <c r="CF91" s="1">
        <v>0.97688648148148105</v>
      </c>
      <c r="CG91" s="1">
        <v>8.8223359259259198</v>
      </c>
      <c r="CH91" s="1">
        <v>6.57611851851851</v>
      </c>
      <c r="CI91" s="1">
        <v>1999.97629629629</v>
      </c>
      <c r="CJ91" s="1">
        <v>0.97999499999999895</v>
      </c>
      <c r="CK91" s="1">
        <v>2.00047E-2</v>
      </c>
      <c r="CL91" s="1">
        <v>0</v>
      </c>
      <c r="CM91" s="1">
        <v>2.2198222222222199</v>
      </c>
      <c r="CN91" s="1">
        <v>0</v>
      </c>
      <c r="CO91" s="1">
        <v>12917.0925925925</v>
      </c>
      <c r="CP91" s="1">
        <v>16749.233333333301</v>
      </c>
      <c r="CQ91" s="1">
        <v>40.474296296296203</v>
      </c>
      <c r="CR91" s="1">
        <v>41.911777777777701</v>
      </c>
      <c r="CS91" s="1">
        <v>40.6316296296296</v>
      </c>
      <c r="CT91" s="1">
        <v>40.027518518518498</v>
      </c>
      <c r="CU91" s="1">
        <v>38.749703703703702</v>
      </c>
      <c r="CV91" s="1">
        <v>1959.96629629629</v>
      </c>
      <c r="CW91" s="1">
        <v>40.01</v>
      </c>
      <c r="CX91" s="1">
        <v>0</v>
      </c>
      <c r="CY91" s="1">
        <v>1657121540.5999999</v>
      </c>
      <c r="CZ91" s="1">
        <v>0</v>
      </c>
      <c r="DA91" s="1">
        <v>1657119205.5999999</v>
      </c>
      <c r="DB91" s="3">
        <v>0.4120949074074074</v>
      </c>
      <c r="DC91" s="1">
        <v>1657119205.5999999</v>
      </c>
      <c r="DD91" s="1">
        <v>1657119202.0999999</v>
      </c>
      <c r="DE91" s="1">
        <v>2</v>
      </c>
      <c r="DF91" s="1">
        <v>0.621</v>
      </c>
      <c r="DG91" s="1">
        <v>-0.04</v>
      </c>
      <c r="DH91" s="1">
        <v>-4.3570000000000002</v>
      </c>
      <c r="DI91" s="1">
        <v>-0.13400000000000001</v>
      </c>
      <c r="DJ91" s="1">
        <v>420</v>
      </c>
      <c r="DK91" s="1">
        <v>16</v>
      </c>
      <c r="DL91" s="1">
        <v>0.22</v>
      </c>
      <c r="DM91" s="1">
        <v>0.08</v>
      </c>
      <c r="DN91" s="1">
        <v>-55.209595121951203</v>
      </c>
      <c r="DO91" s="1">
        <v>-5.3136334494773703</v>
      </c>
      <c r="DP91" s="1">
        <v>0.52843313255885205</v>
      </c>
      <c r="DQ91" s="1">
        <v>0</v>
      </c>
      <c r="DR91" s="1">
        <v>2.1865195121951202</v>
      </c>
      <c r="DS91" s="1">
        <v>-8.7677351916377502E-2</v>
      </c>
      <c r="DT91" s="1">
        <v>1.23351929505743E-2</v>
      </c>
      <c r="DU91" s="1">
        <v>1</v>
      </c>
      <c r="DV91" s="1">
        <v>1</v>
      </c>
      <c r="DW91" s="1">
        <v>2</v>
      </c>
      <c r="DX91" s="4">
        <v>44563</v>
      </c>
      <c r="DY91" s="1">
        <v>2.9887899999999998</v>
      </c>
      <c r="DZ91" s="1">
        <v>2.72479</v>
      </c>
      <c r="EA91" s="1">
        <v>0.16275200000000001</v>
      </c>
      <c r="EB91" s="1">
        <v>0.16519200000000001</v>
      </c>
      <c r="EC91" s="1">
        <v>6.5693399999999999E-2</v>
      </c>
      <c r="ED91" s="1">
        <v>5.7557200000000003E-2</v>
      </c>
      <c r="EE91" s="1">
        <v>26807.4</v>
      </c>
      <c r="EF91" s="1">
        <v>26816.1</v>
      </c>
      <c r="EG91" s="1">
        <v>29720.3</v>
      </c>
      <c r="EH91" s="1">
        <v>29678.9</v>
      </c>
      <c r="EI91" s="1">
        <v>36818.300000000003</v>
      </c>
      <c r="EJ91" s="1">
        <v>37187.4</v>
      </c>
      <c r="EK91" s="1">
        <v>41882.6</v>
      </c>
      <c r="EL91" s="1">
        <v>42268.9</v>
      </c>
      <c r="EM91" s="1">
        <v>1.98315</v>
      </c>
      <c r="EN91" s="1">
        <v>2.3184</v>
      </c>
      <c r="EO91" s="1">
        <v>6.2782299999999999E-2</v>
      </c>
      <c r="EP91" s="1">
        <v>0</v>
      </c>
      <c r="EQ91" s="1">
        <v>18.9925</v>
      </c>
      <c r="ER91" s="1">
        <v>999.9</v>
      </c>
      <c r="ES91" s="1">
        <v>41.4</v>
      </c>
      <c r="ET91" s="1">
        <v>24.6</v>
      </c>
      <c r="EU91" s="1">
        <v>17.350100000000001</v>
      </c>
      <c r="EV91" s="1">
        <v>62.191899999999997</v>
      </c>
      <c r="EW91" s="1">
        <v>28.333300000000001</v>
      </c>
      <c r="EX91" s="1">
        <v>2</v>
      </c>
      <c r="EY91" s="1">
        <v>-0.469609</v>
      </c>
      <c r="EZ91" s="1">
        <v>3.72722</v>
      </c>
      <c r="FA91" s="1">
        <v>20.349900000000002</v>
      </c>
      <c r="FB91" s="1">
        <v>5.22133</v>
      </c>
      <c r="FC91" s="1">
        <v>12.0099</v>
      </c>
      <c r="FD91" s="1">
        <v>4.9916499999999999</v>
      </c>
      <c r="FE91" s="1">
        <v>3.2886299999999999</v>
      </c>
      <c r="FF91" s="1">
        <v>5101.8</v>
      </c>
      <c r="FG91" s="1">
        <v>9999</v>
      </c>
      <c r="FH91" s="1">
        <v>9999</v>
      </c>
      <c r="FI91" s="1">
        <v>86.5</v>
      </c>
      <c r="FJ91" s="1">
        <v>1.86707</v>
      </c>
      <c r="FK91" s="1">
        <v>1.86615</v>
      </c>
      <c r="FL91" s="1">
        <v>1.8656900000000001</v>
      </c>
      <c r="FM91" s="1">
        <v>1.86555</v>
      </c>
      <c r="FN91" s="1">
        <v>1.86737</v>
      </c>
      <c r="FO91" s="1">
        <v>1.8699600000000001</v>
      </c>
      <c r="FP91" s="1">
        <v>1.86859</v>
      </c>
      <c r="FQ91" s="1">
        <v>1.86998</v>
      </c>
      <c r="FR91" s="1">
        <v>0</v>
      </c>
      <c r="FS91" s="1">
        <v>0</v>
      </c>
      <c r="FT91" s="1">
        <v>0</v>
      </c>
      <c r="FU91" s="1">
        <v>0</v>
      </c>
      <c r="FV91" s="1">
        <v>0</v>
      </c>
      <c r="FW91" s="1" t="s">
        <v>276</v>
      </c>
      <c r="FX91" s="1" t="s">
        <v>277</v>
      </c>
      <c r="FY91" s="1" t="s">
        <v>277</v>
      </c>
      <c r="FZ91" s="1" t="s">
        <v>277</v>
      </c>
      <c r="GA91" s="1" t="s">
        <v>277</v>
      </c>
      <c r="GB91" s="1">
        <v>0</v>
      </c>
      <c r="GC91" s="1">
        <v>100</v>
      </c>
      <c r="GD91" s="1">
        <v>100</v>
      </c>
      <c r="GE91" s="1">
        <v>-8.61</v>
      </c>
      <c r="GF91" s="1">
        <v>-0.14149999999999999</v>
      </c>
      <c r="GG91" s="1">
        <v>-1.7115635259145201</v>
      </c>
      <c r="GH91" s="1">
        <v>-6.6878451854120897E-3</v>
      </c>
      <c r="GI91" s="2">
        <v>1.21362754937797E-6</v>
      </c>
      <c r="GJ91" s="2">
        <v>-3.4841582711024898E-10</v>
      </c>
      <c r="GK91" s="1">
        <v>-0.26415922596868802</v>
      </c>
      <c r="GL91" s="1">
        <v>-3.2847856600420498E-3</v>
      </c>
      <c r="GM91" s="1">
        <v>1.0584623776091499E-3</v>
      </c>
      <c r="GN91" s="2">
        <v>-2.1797319391351001E-5</v>
      </c>
      <c r="GO91" s="1">
        <v>3</v>
      </c>
      <c r="GP91" s="1">
        <v>2464</v>
      </c>
      <c r="GQ91" s="1">
        <v>1</v>
      </c>
      <c r="GR91" s="1">
        <v>19</v>
      </c>
      <c r="GS91" s="1">
        <v>38.799999999999997</v>
      </c>
      <c r="GT91" s="1">
        <v>38.9</v>
      </c>
      <c r="GU91" s="1">
        <v>3.0725099999999999</v>
      </c>
      <c r="GV91" s="1">
        <v>2.1728499999999999</v>
      </c>
      <c r="GW91" s="1">
        <v>1.94702</v>
      </c>
      <c r="GX91" s="1">
        <v>2.7990699999999999</v>
      </c>
      <c r="GY91" s="1">
        <v>2.19482</v>
      </c>
      <c r="GZ91" s="1">
        <v>2.2839399999999999</v>
      </c>
      <c r="HA91" s="1">
        <v>32.200499999999998</v>
      </c>
      <c r="HB91" s="1">
        <v>15.427899999999999</v>
      </c>
      <c r="HC91" s="1">
        <v>18</v>
      </c>
      <c r="HD91" s="1">
        <v>450.33699999999999</v>
      </c>
      <c r="HE91" s="1">
        <v>697.55700000000002</v>
      </c>
      <c r="HF91" s="1">
        <v>13.729699999999999</v>
      </c>
      <c r="HG91" s="1">
        <v>21.194199999999999</v>
      </c>
      <c r="HH91" s="1">
        <v>30.000399999999999</v>
      </c>
      <c r="HI91" s="1">
        <v>21.017600000000002</v>
      </c>
      <c r="HJ91" s="1">
        <v>20.906500000000001</v>
      </c>
      <c r="HK91" s="1">
        <v>61.466000000000001</v>
      </c>
      <c r="HL91" s="1">
        <v>23.557099999999998</v>
      </c>
      <c r="HM91" s="1">
        <v>38.991</v>
      </c>
      <c r="HN91" s="1">
        <v>13.7075</v>
      </c>
      <c r="HO91" s="1">
        <v>1276.1199999999999</v>
      </c>
      <c r="HP91" s="1">
        <v>13.214</v>
      </c>
      <c r="HQ91" s="1">
        <v>101.661</v>
      </c>
      <c r="HR91" s="1">
        <v>101.54</v>
      </c>
    </row>
    <row r="92" spans="1:226" x14ac:dyDescent="0.2">
      <c r="A92" s="1">
        <v>76</v>
      </c>
      <c r="B92" s="1">
        <v>1657121539.5999999</v>
      </c>
      <c r="C92" s="1">
        <v>436.5</v>
      </c>
      <c r="D92" s="1" t="s">
        <v>353</v>
      </c>
      <c r="E92" s="3">
        <v>0.43910879629629629</v>
      </c>
      <c r="F92" s="1">
        <v>5</v>
      </c>
      <c r="G92" s="1" t="s">
        <v>970</v>
      </c>
      <c r="H92" s="1" t="s">
        <v>274</v>
      </c>
      <c r="I92" s="1">
        <v>1657121531.81428</v>
      </c>
      <c r="J92" s="1">
        <f t="shared" si="35"/>
        <v>1.8564878910774137E-3</v>
      </c>
      <c r="K92" s="1">
        <f t="shared" si="36"/>
        <v>1.8564878910774136</v>
      </c>
      <c r="L92" s="1">
        <f t="shared" si="37"/>
        <v>27.656611361289876</v>
      </c>
      <c r="M92" s="1">
        <f t="shared" si="38"/>
        <v>1186.2457142857099</v>
      </c>
      <c r="N92" s="1">
        <f t="shared" si="39"/>
        <v>763.58847543722857</v>
      </c>
      <c r="O92" s="1">
        <f t="shared" si="40"/>
        <v>56.64996530885611</v>
      </c>
      <c r="P92" s="1">
        <f t="shared" si="41"/>
        <v>88.006538500447803</v>
      </c>
      <c r="Q92" s="1">
        <f t="shared" si="42"/>
        <v>0.11402803777863106</v>
      </c>
      <c r="R92" s="1">
        <f t="shared" si="43"/>
        <v>2.4351897558252031</v>
      </c>
      <c r="S92" s="1">
        <f t="shared" si="44"/>
        <v>0.11114267200249221</v>
      </c>
      <c r="T92" s="1">
        <f t="shared" si="45"/>
        <v>6.9717327503925799E-2</v>
      </c>
      <c r="U92" s="1">
        <f t="shared" si="46"/>
        <v>321.51565858318736</v>
      </c>
      <c r="V92" s="1">
        <f t="shared" si="47"/>
        <v>21.320507480035872</v>
      </c>
      <c r="W92" s="1">
        <f t="shared" si="48"/>
        <v>20.030860714285701</v>
      </c>
      <c r="X92" s="1">
        <f t="shared" si="49"/>
        <v>2.3511013812059254</v>
      </c>
      <c r="Y92" s="1">
        <f t="shared" si="50"/>
        <v>49.741516460785931</v>
      </c>
      <c r="Z92" s="1">
        <f t="shared" si="51"/>
        <v>1.1410381058946391</v>
      </c>
      <c r="AA92" s="1">
        <f t="shared" si="52"/>
        <v>2.2939351010622775</v>
      </c>
      <c r="AB92" s="1">
        <f t="shared" si="53"/>
        <v>1.2100632753112863</v>
      </c>
      <c r="AC92" s="1">
        <f t="shared" si="54"/>
        <v>-81.871115996513936</v>
      </c>
      <c r="AD92" s="1">
        <f t="shared" si="55"/>
        <v>-52.118646682496447</v>
      </c>
      <c r="AE92" s="1">
        <f t="shared" si="56"/>
        <v>-4.2956507753449147</v>
      </c>
      <c r="AF92" s="1">
        <f t="shared" si="57"/>
        <v>183.23024512883205</v>
      </c>
      <c r="AG92" s="1">
        <f t="shared" si="58"/>
        <v>44.368869439415157</v>
      </c>
      <c r="AH92" s="1">
        <f t="shared" si="59"/>
        <v>1.8459300818188984</v>
      </c>
      <c r="AI92" s="1">
        <f t="shared" si="60"/>
        <v>27.656611361289876</v>
      </c>
      <c r="AJ92" s="1">
        <v>1275.8191225426999</v>
      </c>
      <c r="AK92" s="1">
        <v>1229.0212121212101</v>
      </c>
      <c r="AL92" s="1">
        <v>3.30928312322964</v>
      </c>
      <c r="AM92" s="1">
        <v>65.361685950020401</v>
      </c>
      <c r="AN92" s="1">
        <f t="shared" si="34"/>
        <v>1.8564878910774136</v>
      </c>
      <c r="AO92" s="1">
        <v>13.204101639350601</v>
      </c>
      <c r="AP92" s="1">
        <v>15.397353333333299</v>
      </c>
      <c r="AQ92" s="2">
        <v>4.0216939293086997E-5</v>
      </c>
      <c r="AR92" s="1">
        <v>78.164141242065995</v>
      </c>
      <c r="AS92" s="1">
        <v>0</v>
      </c>
      <c r="AT92" s="1">
        <v>0</v>
      </c>
      <c r="AU92" s="1">
        <f t="shared" si="61"/>
        <v>1</v>
      </c>
      <c r="AV92" s="1">
        <f t="shared" si="62"/>
        <v>0</v>
      </c>
      <c r="AW92" s="1">
        <f t="shared" si="63"/>
        <v>40169.402222355675</v>
      </c>
      <c r="AX92" s="1">
        <f t="shared" si="64"/>
        <v>1999.9949999999999</v>
      </c>
      <c r="AY92" s="1">
        <f t="shared" si="65"/>
        <v>1681.1960365715995</v>
      </c>
      <c r="AZ92" s="1">
        <f t="shared" si="66"/>
        <v>0.84060011978609928</v>
      </c>
      <c r="BA92" s="1">
        <f t="shared" si="67"/>
        <v>0.16075823118717167</v>
      </c>
      <c r="BB92" s="1">
        <v>6</v>
      </c>
      <c r="BC92" s="1">
        <v>0.5</v>
      </c>
      <c r="BD92" s="1" t="s">
        <v>275</v>
      </c>
      <c r="BE92" s="1">
        <v>2</v>
      </c>
      <c r="BF92" s="1" t="b">
        <v>1</v>
      </c>
      <c r="BG92" s="1">
        <v>1657121531.81428</v>
      </c>
      <c r="BH92" s="1">
        <v>1186.2457142857099</v>
      </c>
      <c r="BI92" s="1">
        <v>1242.115</v>
      </c>
      <c r="BJ92" s="1">
        <v>15.380125</v>
      </c>
      <c r="BK92" s="1">
        <v>13.199117857142801</v>
      </c>
      <c r="BL92" s="1">
        <v>1194.8085714285701</v>
      </c>
      <c r="BM92" s="1">
        <v>15.5217678571428</v>
      </c>
      <c r="BN92" s="1">
        <v>500.00921428571399</v>
      </c>
      <c r="BO92" s="1">
        <v>74.089128571428503</v>
      </c>
      <c r="BP92" s="1">
        <v>0.100002264285714</v>
      </c>
      <c r="BQ92" s="1">
        <v>19.633875</v>
      </c>
      <c r="BR92" s="1">
        <v>20.030860714285701</v>
      </c>
      <c r="BS92" s="1">
        <v>999.9</v>
      </c>
      <c r="BT92" s="1">
        <v>0</v>
      </c>
      <c r="BU92" s="1">
        <v>0</v>
      </c>
      <c r="BV92" s="1">
        <v>10001.824999999901</v>
      </c>
      <c r="BW92" s="1">
        <v>0</v>
      </c>
      <c r="BX92" s="1">
        <v>1347.26071428571</v>
      </c>
      <c r="BY92" s="1">
        <v>-55.870821428571404</v>
      </c>
      <c r="BZ92" s="1">
        <v>1204.7749999999901</v>
      </c>
      <c r="CA92" s="1">
        <v>1258.72928571428</v>
      </c>
      <c r="CB92" s="1">
        <v>2.1809999999999898</v>
      </c>
      <c r="CC92" s="1">
        <v>1242.115</v>
      </c>
      <c r="CD92" s="1">
        <v>13.199117857142801</v>
      </c>
      <c r="CE92" s="1">
        <v>1.1394989285714201</v>
      </c>
      <c r="CF92" s="1">
        <v>0.97791149999999905</v>
      </c>
      <c r="CG92" s="1">
        <v>8.8337582142857105</v>
      </c>
      <c r="CH92" s="1">
        <v>6.5913699999999897</v>
      </c>
      <c r="CI92" s="1">
        <v>1999.9949999999999</v>
      </c>
      <c r="CJ92" s="1">
        <v>0.97999607142857104</v>
      </c>
      <c r="CK92" s="1">
        <v>2.0003628571428501E-2</v>
      </c>
      <c r="CL92" s="1">
        <v>0</v>
      </c>
      <c r="CM92" s="1">
        <v>2.2241964285714202</v>
      </c>
      <c r="CN92" s="1">
        <v>0</v>
      </c>
      <c r="CO92" s="1">
        <v>12916.6142857142</v>
      </c>
      <c r="CP92" s="1">
        <v>16749.403571428498</v>
      </c>
      <c r="CQ92" s="1">
        <v>40.553321428571401</v>
      </c>
      <c r="CR92" s="1">
        <v>41.975178571428501</v>
      </c>
      <c r="CS92" s="1">
        <v>40.700642857142803</v>
      </c>
      <c r="CT92" s="1">
        <v>40.095749999999903</v>
      </c>
      <c r="CU92" s="1">
        <v>38.814535714285697</v>
      </c>
      <c r="CV92" s="1">
        <v>1959.9857142857099</v>
      </c>
      <c r="CW92" s="1">
        <v>40.007857142857098</v>
      </c>
      <c r="CX92" s="1">
        <v>0</v>
      </c>
      <c r="CY92" s="1">
        <v>1657121545.4000001</v>
      </c>
      <c r="CZ92" s="1">
        <v>0</v>
      </c>
      <c r="DA92" s="1">
        <v>1657119205.5999999</v>
      </c>
      <c r="DB92" s="3">
        <v>0.4120949074074074</v>
      </c>
      <c r="DC92" s="1">
        <v>1657119205.5999999</v>
      </c>
      <c r="DD92" s="1">
        <v>1657119202.0999999</v>
      </c>
      <c r="DE92" s="1">
        <v>2</v>
      </c>
      <c r="DF92" s="1">
        <v>0.621</v>
      </c>
      <c r="DG92" s="1">
        <v>-0.04</v>
      </c>
      <c r="DH92" s="1">
        <v>-4.3570000000000002</v>
      </c>
      <c r="DI92" s="1">
        <v>-0.13400000000000001</v>
      </c>
      <c r="DJ92" s="1">
        <v>420</v>
      </c>
      <c r="DK92" s="1">
        <v>16</v>
      </c>
      <c r="DL92" s="1">
        <v>0.22</v>
      </c>
      <c r="DM92" s="1">
        <v>0.08</v>
      </c>
      <c r="DN92" s="1">
        <v>-55.628626829268299</v>
      </c>
      <c r="DO92" s="1">
        <v>-4.3927756097562201</v>
      </c>
      <c r="DP92" s="1">
        <v>0.436195507197979</v>
      </c>
      <c r="DQ92" s="1">
        <v>0</v>
      </c>
      <c r="DR92" s="1">
        <v>2.1857385365853599</v>
      </c>
      <c r="DS92" s="1">
        <v>-3.2650871080137402E-2</v>
      </c>
      <c r="DT92" s="1">
        <v>1.2006883505596E-2</v>
      </c>
      <c r="DU92" s="1">
        <v>1</v>
      </c>
      <c r="DV92" s="1">
        <v>1</v>
      </c>
      <c r="DW92" s="1">
        <v>2</v>
      </c>
      <c r="DX92" s="4">
        <v>44563</v>
      </c>
      <c r="DY92" s="1">
        <v>2.9887000000000001</v>
      </c>
      <c r="DZ92" s="1">
        <v>2.7246999999999999</v>
      </c>
      <c r="EA92" s="1">
        <v>0.16415399999999999</v>
      </c>
      <c r="EB92" s="1">
        <v>0.16656299999999999</v>
      </c>
      <c r="EC92" s="1">
        <v>6.5717700000000004E-2</v>
      </c>
      <c r="ED92" s="1">
        <v>5.7546399999999998E-2</v>
      </c>
      <c r="EE92" s="1">
        <v>26761.7</v>
      </c>
      <c r="EF92" s="1">
        <v>26772.1</v>
      </c>
      <c r="EG92" s="1">
        <v>29719.200000000001</v>
      </c>
      <c r="EH92" s="1">
        <v>29679</v>
      </c>
      <c r="EI92" s="1">
        <v>36816.1</v>
      </c>
      <c r="EJ92" s="1">
        <v>37187.800000000003</v>
      </c>
      <c r="EK92" s="1">
        <v>41881.199999999997</v>
      </c>
      <c r="EL92" s="1">
        <v>42268.9</v>
      </c>
      <c r="EM92" s="1">
        <v>1.98285</v>
      </c>
      <c r="EN92" s="1">
        <v>2.3183799999999999</v>
      </c>
      <c r="EO92" s="1">
        <v>6.2540200000000004E-2</v>
      </c>
      <c r="EP92" s="1">
        <v>0</v>
      </c>
      <c r="EQ92" s="1">
        <v>18.996099999999998</v>
      </c>
      <c r="ER92" s="1">
        <v>999.9</v>
      </c>
      <c r="ES92" s="1">
        <v>41.4</v>
      </c>
      <c r="ET92" s="1">
        <v>24.6</v>
      </c>
      <c r="EU92" s="1">
        <v>17.348500000000001</v>
      </c>
      <c r="EV92" s="1">
        <v>62.171900000000001</v>
      </c>
      <c r="EW92" s="1">
        <v>28.485600000000002</v>
      </c>
      <c r="EX92" s="1">
        <v>2</v>
      </c>
      <c r="EY92" s="1">
        <v>-0.46927799999999997</v>
      </c>
      <c r="EZ92" s="1">
        <v>3.77502</v>
      </c>
      <c r="FA92" s="1">
        <v>20.347300000000001</v>
      </c>
      <c r="FB92" s="1">
        <v>5.2199900000000001</v>
      </c>
      <c r="FC92" s="1">
        <v>12.0099</v>
      </c>
      <c r="FD92" s="1">
        <v>4.9915500000000002</v>
      </c>
      <c r="FE92" s="1">
        <v>3.2885</v>
      </c>
      <c r="FF92" s="1">
        <v>5102.1000000000004</v>
      </c>
      <c r="FG92" s="1">
        <v>9999</v>
      </c>
      <c r="FH92" s="1">
        <v>9999</v>
      </c>
      <c r="FI92" s="1">
        <v>86.5</v>
      </c>
      <c r="FJ92" s="1">
        <v>1.86707</v>
      </c>
      <c r="FK92" s="1">
        <v>1.86615</v>
      </c>
      <c r="FL92" s="1">
        <v>1.8656900000000001</v>
      </c>
      <c r="FM92" s="1">
        <v>1.86557</v>
      </c>
      <c r="FN92" s="1">
        <v>1.86737</v>
      </c>
      <c r="FO92" s="1">
        <v>1.8699699999999999</v>
      </c>
      <c r="FP92" s="1">
        <v>1.86859</v>
      </c>
      <c r="FQ92" s="1">
        <v>1.86999</v>
      </c>
      <c r="FR92" s="1">
        <v>0</v>
      </c>
      <c r="FS92" s="1">
        <v>0</v>
      </c>
      <c r="FT92" s="1">
        <v>0</v>
      </c>
      <c r="FU92" s="1">
        <v>0</v>
      </c>
      <c r="FV92" s="1">
        <v>0</v>
      </c>
      <c r="FW92" s="1" t="s">
        <v>276</v>
      </c>
      <c r="FX92" s="1" t="s">
        <v>277</v>
      </c>
      <c r="FY92" s="1" t="s">
        <v>277</v>
      </c>
      <c r="FZ92" s="1" t="s">
        <v>277</v>
      </c>
      <c r="GA92" s="1" t="s">
        <v>277</v>
      </c>
      <c r="GB92" s="1">
        <v>0</v>
      </c>
      <c r="GC92" s="1">
        <v>100</v>
      </c>
      <c r="GD92" s="1">
        <v>100</v>
      </c>
      <c r="GE92" s="1">
        <v>-8.6999999999999993</v>
      </c>
      <c r="GF92" s="1">
        <v>-0.1414</v>
      </c>
      <c r="GG92" s="1">
        <v>-1.7115635259145201</v>
      </c>
      <c r="GH92" s="1">
        <v>-6.6878451854120897E-3</v>
      </c>
      <c r="GI92" s="2">
        <v>1.21362754937797E-6</v>
      </c>
      <c r="GJ92" s="2">
        <v>-3.4841582711024898E-10</v>
      </c>
      <c r="GK92" s="1">
        <v>-0.26415922596868802</v>
      </c>
      <c r="GL92" s="1">
        <v>-3.2847856600420498E-3</v>
      </c>
      <c r="GM92" s="1">
        <v>1.0584623776091499E-3</v>
      </c>
      <c r="GN92" s="2">
        <v>-2.1797319391351001E-5</v>
      </c>
      <c r="GO92" s="1">
        <v>3</v>
      </c>
      <c r="GP92" s="1">
        <v>2464</v>
      </c>
      <c r="GQ92" s="1">
        <v>1</v>
      </c>
      <c r="GR92" s="1">
        <v>19</v>
      </c>
      <c r="GS92" s="1">
        <v>38.9</v>
      </c>
      <c r="GT92" s="1">
        <v>39</v>
      </c>
      <c r="GU92" s="1">
        <v>3.10547</v>
      </c>
      <c r="GV92" s="1">
        <v>2.16675</v>
      </c>
      <c r="GW92" s="1">
        <v>1.94702</v>
      </c>
      <c r="GX92" s="1">
        <v>2.7990699999999999</v>
      </c>
      <c r="GY92" s="1">
        <v>2.19482</v>
      </c>
      <c r="GZ92" s="1">
        <v>2.31934</v>
      </c>
      <c r="HA92" s="1">
        <v>32.200499999999998</v>
      </c>
      <c r="HB92" s="1">
        <v>15.427899999999999</v>
      </c>
      <c r="HC92" s="1">
        <v>18</v>
      </c>
      <c r="HD92" s="1">
        <v>450.22399999999999</v>
      </c>
      <c r="HE92" s="1">
        <v>697.63400000000001</v>
      </c>
      <c r="HF92" s="1">
        <v>13.6966</v>
      </c>
      <c r="HG92" s="1">
        <v>21.200800000000001</v>
      </c>
      <c r="HH92" s="1">
        <v>30.000299999999999</v>
      </c>
      <c r="HI92" s="1">
        <v>21.0242</v>
      </c>
      <c r="HJ92" s="1">
        <v>20.913499999999999</v>
      </c>
      <c r="HK92" s="1">
        <v>62.135199999999998</v>
      </c>
      <c r="HL92" s="1">
        <v>23.557099999999998</v>
      </c>
      <c r="HM92" s="1">
        <v>38.620600000000003</v>
      </c>
      <c r="HN92" s="1">
        <v>13.674200000000001</v>
      </c>
      <c r="HO92" s="1">
        <v>1289.49</v>
      </c>
      <c r="HP92" s="1">
        <v>13.214</v>
      </c>
      <c r="HQ92" s="1">
        <v>101.658</v>
      </c>
      <c r="HR92" s="1">
        <v>101.54</v>
      </c>
    </row>
    <row r="93" spans="1:226" x14ac:dyDescent="0.2">
      <c r="A93" s="1">
        <v>77</v>
      </c>
      <c r="B93" s="1">
        <v>1657121544.0999999</v>
      </c>
      <c r="C93" s="1">
        <v>441</v>
      </c>
      <c r="D93" s="1" t="s">
        <v>354</v>
      </c>
      <c r="E93" s="3">
        <v>0.43916666666666665</v>
      </c>
      <c r="F93" s="1">
        <v>5</v>
      </c>
      <c r="G93" s="1" t="s">
        <v>971</v>
      </c>
      <c r="H93" s="1" t="s">
        <v>274</v>
      </c>
      <c r="I93" s="1">
        <v>1657121536.26071</v>
      </c>
      <c r="J93" s="1">
        <f t="shared" si="35"/>
        <v>1.8607745005699372E-3</v>
      </c>
      <c r="K93" s="1">
        <f t="shared" si="36"/>
        <v>1.8607745005699372</v>
      </c>
      <c r="L93" s="1">
        <f t="shared" si="37"/>
        <v>27.39712559623845</v>
      </c>
      <c r="M93" s="1">
        <f t="shared" si="38"/>
        <v>1200.8617857142799</v>
      </c>
      <c r="N93" s="1">
        <f t="shared" si="39"/>
        <v>782.49450260416393</v>
      </c>
      <c r="O93" s="1">
        <f t="shared" si="40"/>
        <v>58.052644522916424</v>
      </c>
      <c r="P93" s="1">
        <f t="shared" si="41"/>
        <v>89.09098036499708</v>
      </c>
      <c r="Q93" s="1">
        <f t="shared" si="42"/>
        <v>0.11432789705586359</v>
      </c>
      <c r="R93" s="1">
        <f t="shared" si="43"/>
        <v>2.4349385738216065</v>
      </c>
      <c r="S93" s="1">
        <f t="shared" si="44"/>
        <v>0.11142725290093441</v>
      </c>
      <c r="T93" s="1">
        <f t="shared" si="45"/>
        <v>6.9896514809370786E-2</v>
      </c>
      <c r="U93" s="1">
        <f t="shared" si="46"/>
        <v>321.52385094031735</v>
      </c>
      <c r="V93" s="1">
        <f t="shared" si="47"/>
        <v>21.31930257475582</v>
      </c>
      <c r="W93" s="1">
        <f t="shared" si="48"/>
        <v>20.034157142857101</v>
      </c>
      <c r="X93" s="1">
        <f t="shared" si="49"/>
        <v>2.3515812479307967</v>
      </c>
      <c r="Y93" s="1">
        <f t="shared" si="50"/>
        <v>49.776365705699718</v>
      </c>
      <c r="Z93" s="1">
        <f t="shared" si="51"/>
        <v>1.1418309406889278</v>
      </c>
      <c r="AA93" s="1">
        <f t="shared" si="52"/>
        <v>2.2939218733644524</v>
      </c>
      <c r="AB93" s="1">
        <f t="shared" si="53"/>
        <v>1.2097503072418689</v>
      </c>
      <c r="AC93" s="1">
        <f t="shared" si="54"/>
        <v>-82.060155475134238</v>
      </c>
      <c r="AD93" s="1">
        <f t="shared" si="55"/>
        <v>-52.558190509895191</v>
      </c>
      <c r="AE93" s="1">
        <f t="shared" si="56"/>
        <v>-4.332396239815461</v>
      </c>
      <c r="AF93" s="1">
        <f t="shared" si="57"/>
        <v>182.57310871547244</v>
      </c>
      <c r="AG93" s="1">
        <f t="shared" si="58"/>
        <v>44.544734667593119</v>
      </c>
      <c r="AH93" s="1">
        <f t="shared" si="59"/>
        <v>1.8551016464662367</v>
      </c>
      <c r="AI93" s="1">
        <f t="shared" si="60"/>
        <v>27.39712559623845</v>
      </c>
      <c r="AJ93" s="1">
        <v>1290.97486590274</v>
      </c>
      <c r="AK93" s="1">
        <v>1244.22909090909</v>
      </c>
      <c r="AL93" s="1">
        <v>3.37522578308092</v>
      </c>
      <c r="AM93" s="1">
        <v>65.361685950020401</v>
      </c>
      <c r="AN93" s="1">
        <f t="shared" si="34"/>
        <v>1.8607745005699372</v>
      </c>
      <c r="AO93" s="1">
        <v>13.1998341462777</v>
      </c>
      <c r="AP93" s="1">
        <v>15.3982569696969</v>
      </c>
      <c r="AQ93" s="2">
        <v>2.75425986378865E-5</v>
      </c>
      <c r="AR93" s="1">
        <v>78.164141242065995</v>
      </c>
      <c r="AS93" s="1">
        <v>0</v>
      </c>
      <c r="AT93" s="1">
        <v>0</v>
      </c>
      <c r="AU93" s="1">
        <f t="shared" si="61"/>
        <v>1</v>
      </c>
      <c r="AV93" s="1">
        <f t="shared" si="62"/>
        <v>0</v>
      </c>
      <c r="AW93" s="1">
        <f t="shared" si="63"/>
        <v>40163.088916722707</v>
      </c>
      <c r="AX93" s="1">
        <f t="shared" si="64"/>
        <v>2000.04607142857</v>
      </c>
      <c r="AY93" s="1">
        <f t="shared" si="65"/>
        <v>1681.2389580001634</v>
      </c>
      <c r="AZ93" s="1">
        <f t="shared" si="66"/>
        <v>0.84060011517600053</v>
      </c>
      <c r="BA93" s="1">
        <f t="shared" si="67"/>
        <v>0.16075822228968104</v>
      </c>
      <c r="BB93" s="1">
        <v>6</v>
      </c>
      <c r="BC93" s="1">
        <v>0.5</v>
      </c>
      <c r="BD93" s="1" t="s">
        <v>275</v>
      </c>
      <c r="BE93" s="1">
        <v>2</v>
      </c>
      <c r="BF93" s="1" t="b">
        <v>1</v>
      </c>
      <c r="BG93" s="1">
        <v>1657121536.26071</v>
      </c>
      <c r="BH93" s="1">
        <v>1200.8617857142799</v>
      </c>
      <c r="BI93" s="1">
        <v>1256.98892857142</v>
      </c>
      <c r="BJ93" s="1">
        <v>15.390796428571401</v>
      </c>
      <c r="BK93" s="1">
        <v>13.1989285714285</v>
      </c>
      <c r="BL93" s="1">
        <v>1209.50285714285</v>
      </c>
      <c r="BM93" s="1">
        <v>15.532292857142799</v>
      </c>
      <c r="BN93" s="1">
        <v>499.99824999999998</v>
      </c>
      <c r="BO93" s="1">
        <v>74.089221428571406</v>
      </c>
      <c r="BP93" s="1">
        <v>9.9982878571428499E-2</v>
      </c>
      <c r="BQ93" s="1">
        <v>19.6337821428571</v>
      </c>
      <c r="BR93" s="1">
        <v>20.034157142857101</v>
      </c>
      <c r="BS93" s="1">
        <v>999.9</v>
      </c>
      <c r="BT93" s="1">
        <v>0</v>
      </c>
      <c r="BU93" s="1">
        <v>0</v>
      </c>
      <c r="BV93" s="1">
        <v>10000.169642857099</v>
      </c>
      <c r="BW93" s="1">
        <v>0</v>
      </c>
      <c r="BX93" s="1">
        <v>1347.7303571428499</v>
      </c>
      <c r="BY93" s="1">
        <v>-56.127717857142798</v>
      </c>
      <c r="BZ93" s="1">
        <v>1219.6324999999999</v>
      </c>
      <c r="CA93" s="1">
        <v>1273.80142857142</v>
      </c>
      <c r="CB93" s="1">
        <v>2.1918585714285701</v>
      </c>
      <c r="CC93" s="1">
        <v>1256.98892857142</v>
      </c>
      <c r="CD93" s="1">
        <v>13.1989285714285</v>
      </c>
      <c r="CE93" s="1">
        <v>1.14029214285714</v>
      </c>
      <c r="CF93" s="1">
        <v>0.97789896428571399</v>
      </c>
      <c r="CG93" s="1">
        <v>8.8440446428571402</v>
      </c>
      <c r="CH93" s="1">
        <v>6.5911846428571401</v>
      </c>
      <c r="CI93" s="1">
        <v>2000.04607142857</v>
      </c>
      <c r="CJ93" s="1">
        <v>0.97999617857142796</v>
      </c>
      <c r="CK93" s="1">
        <v>2.00035214285714E-2</v>
      </c>
      <c r="CL93" s="1">
        <v>0</v>
      </c>
      <c r="CM93" s="1">
        <v>2.2068857142857099</v>
      </c>
      <c r="CN93" s="1">
        <v>0</v>
      </c>
      <c r="CO93" s="1">
        <v>12915.907142857101</v>
      </c>
      <c r="CP93" s="1">
        <v>16749.825000000001</v>
      </c>
      <c r="CQ93" s="1">
        <v>40.604678571428501</v>
      </c>
      <c r="CR93" s="1">
        <v>41.988571428571397</v>
      </c>
      <c r="CS93" s="1">
        <v>40.756321428571397</v>
      </c>
      <c r="CT93" s="1">
        <v>40.100214285714202</v>
      </c>
      <c r="CU93" s="1">
        <v>38.832357142857099</v>
      </c>
      <c r="CV93" s="1">
        <v>1960.03607142857</v>
      </c>
      <c r="CW93" s="1">
        <v>40.0085714285714</v>
      </c>
      <c r="CX93" s="1">
        <v>0</v>
      </c>
      <c r="CY93" s="1">
        <v>1657121550.2</v>
      </c>
      <c r="CZ93" s="1">
        <v>0</v>
      </c>
      <c r="DA93" s="1">
        <v>1657119205.5999999</v>
      </c>
      <c r="DB93" s="3">
        <v>0.4120949074074074</v>
      </c>
      <c r="DC93" s="1">
        <v>1657119205.5999999</v>
      </c>
      <c r="DD93" s="1">
        <v>1657119202.0999999</v>
      </c>
      <c r="DE93" s="1">
        <v>2</v>
      </c>
      <c r="DF93" s="1">
        <v>0.621</v>
      </c>
      <c r="DG93" s="1">
        <v>-0.04</v>
      </c>
      <c r="DH93" s="1">
        <v>-4.3570000000000002</v>
      </c>
      <c r="DI93" s="1">
        <v>-0.13400000000000001</v>
      </c>
      <c r="DJ93" s="1">
        <v>420</v>
      </c>
      <c r="DK93" s="1">
        <v>16</v>
      </c>
      <c r="DL93" s="1">
        <v>0.22</v>
      </c>
      <c r="DM93" s="1">
        <v>0.08</v>
      </c>
      <c r="DN93" s="1">
        <v>-55.895282926829204</v>
      </c>
      <c r="DO93" s="1">
        <v>-3.70886341463429</v>
      </c>
      <c r="DP93" s="1">
        <v>0.37015462748031702</v>
      </c>
      <c r="DQ93" s="1">
        <v>0</v>
      </c>
      <c r="DR93" s="1">
        <v>2.1867787804878001</v>
      </c>
      <c r="DS93" s="1">
        <v>8.3423623693378898E-2</v>
      </c>
      <c r="DT93" s="1">
        <v>1.3709644316804E-2</v>
      </c>
      <c r="DU93" s="1">
        <v>1</v>
      </c>
      <c r="DV93" s="1">
        <v>1</v>
      </c>
      <c r="DW93" s="1">
        <v>2</v>
      </c>
      <c r="DX93" s="4">
        <v>44563</v>
      </c>
      <c r="DY93" s="1">
        <v>2.9887999999999999</v>
      </c>
      <c r="DZ93" s="1">
        <v>2.7247699999999999</v>
      </c>
      <c r="EA93" s="1">
        <v>0.16541500000000001</v>
      </c>
      <c r="EB93" s="1">
        <v>0.16780800000000001</v>
      </c>
      <c r="EC93" s="1">
        <v>6.5710699999999997E-2</v>
      </c>
      <c r="ED93" s="1">
        <v>5.7456500000000001E-2</v>
      </c>
      <c r="EE93" s="1">
        <v>26721.200000000001</v>
      </c>
      <c r="EF93" s="1">
        <v>26732.2</v>
      </c>
      <c r="EG93" s="1">
        <v>29719.1</v>
      </c>
      <c r="EH93" s="1">
        <v>29679</v>
      </c>
      <c r="EI93" s="1">
        <v>36816</v>
      </c>
      <c r="EJ93" s="1">
        <v>37191.599999999999</v>
      </c>
      <c r="EK93" s="1">
        <v>41880.9</v>
      </c>
      <c r="EL93" s="1">
        <v>42269.1</v>
      </c>
      <c r="EM93" s="1">
        <v>1.98285</v>
      </c>
      <c r="EN93" s="1">
        <v>2.3180299999999998</v>
      </c>
      <c r="EO93" s="1">
        <v>6.2316700000000003E-2</v>
      </c>
      <c r="EP93" s="1">
        <v>0</v>
      </c>
      <c r="EQ93" s="1">
        <v>18.999300000000002</v>
      </c>
      <c r="ER93" s="1">
        <v>999.9</v>
      </c>
      <c r="ES93" s="1">
        <v>41.3</v>
      </c>
      <c r="ET93" s="1">
        <v>24.6</v>
      </c>
      <c r="EU93" s="1">
        <v>17.306100000000001</v>
      </c>
      <c r="EV93" s="1">
        <v>62.001899999999999</v>
      </c>
      <c r="EW93" s="1">
        <v>28.389399999999998</v>
      </c>
      <c r="EX93" s="1">
        <v>2</v>
      </c>
      <c r="EY93" s="1">
        <v>-0.46880300000000003</v>
      </c>
      <c r="EZ93" s="1">
        <v>3.8099799999999999</v>
      </c>
      <c r="FA93" s="1">
        <v>20.346</v>
      </c>
      <c r="FB93" s="1">
        <v>5.2208800000000002</v>
      </c>
      <c r="FC93" s="1">
        <v>12.0099</v>
      </c>
      <c r="FD93" s="1">
        <v>4.9916</v>
      </c>
      <c r="FE93" s="1">
        <v>3.2885</v>
      </c>
      <c r="FF93" s="1">
        <v>5102.1000000000004</v>
      </c>
      <c r="FG93" s="1">
        <v>9999</v>
      </c>
      <c r="FH93" s="1">
        <v>9999</v>
      </c>
      <c r="FI93" s="1">
        <v>86.5</v>
      </c>
      <c r="FJ93" s="1">
        <v>1.8670800000000001</v>
      </c>
      <c r="FK93" s="1">
        <v>1.86615</v>
      </c>
      <c r="FL93" s="1">
        <v>1.8656900000000001</v>
      </c>
      <c r="FM93" s="1">
        <v>1.8655600000000001</v>
      </c>
      <c r="FN93" s="1">
        <v>1.86737</v>
      </c>
      <c r="FO93" s="1">
        <v>1.8699600000000001</v>
      </c>
      <c r="FP93" s="1">
        <v>1.86859</v>
      </c>
      <c r="FQ93" s="1">
        <v>1.8700399999999999</v>
      </c>
      <c r="FR93" s="1">
        <v>0</v>
      </c>
      <c r="FS93" s="1">
        <v>0</v>
      </c>
      <c r="FT93" s="1">
        <v>0</v>
      </c>
      <c r="FU93" s="1">
        <v>0</v>
      </c>
      <c r="FV93" s="1">
        <v>0</v>
      </c>
      <c r="FW93" s="1" t="s">
        <v>276</v>
      </c>
      <c r="FX93" s="1" t="s">
        <v>277</v>
      </c>
      <c r="FY93" s="1" t="s">
        <v>277</v>
      </c>
      <c r="FZ93" s="1" t="s">
        <v>277</v>
      </c>
      <c r="GA93" s="1" t="s">
        <v>277</v>
      </c>
      <c r="GB93" s="1">
        <v>0</v>
      </c>
      <c r="GC93" s="1">
        <v>100</v>
      </c>
      <c r="GD93" s="1">
        <v>100</v>
      </c>
      <c r="GE93" s="1">
        <v>-8.7799999999999994</v>
      </c>
      <c r="GF93" s="1">
        <v>-0.14149999999999999</v>
      </c>
      <c r="GG93" s="1">
        <v>-1.7115635259145201</v>
      </c>
      <c r="GH93" s="1">
        <v>-6.6878451854120897E-3</v>
      </c>
      <c r="GI93" s="2">
        <v>1.21362754937797E-6</v>
      </c>
      <c r="GJ93" s="2">
        <v>-3.4841582711024898E-10</v>
      </c>
      <c r="GK93" s="1">
        <v>-0.26415922596868802</v>
      </c>
      <c r="GL93" s="1">
        <v>-3.2847856600420498E-3</v>
      </c>
      <c r="GM93" s="1">
        <v>1.0584623776091499E-3</v>
      </c>
      <c r="GN93" s="2">
        <v>-2.1797319391351001E-5</v>
      </c>
      <c r="GO93" s="1">
        <v>3</v>
      </c>
      <c r="GP93" s="1">
        <v>2464</v>
      </c>
      <c r="GQ93" s="1">
        <v>1</v>
      </c>
      <c r="GR93" s="1">
        <v>19</v>
      </c>
      <c r="GS93" s="1">
        <v>39</v>
      </c>
      <c r="GT93" s="1">
        <v>39</v>
      </c>
      <c r="GU93" s="1">
        <v>3.13232</v>
      </c>
      <c r="GV93" s="1">
        <v>2.16187</v>
      </c>
      <c r="GW93" s="1">
        <v>1.94702</v>
      </c>
      <c r="GX93" s="1">
        <v>2.7990699999999999</v>
      </c>
      <c r="GY93" s="1">
        <v>2.19482</v>
      </c>
      <c r="GZ93" s="1">
        <v>2.3144499999999999</v>
      </c>
      <c r="HA93" s="1">
        <v>32.200499999999998</v>
      </c>
      <c r="HB93" s="1">
        <v>15.427899999999999</v>
      </c>
      <c r="HC93" s="1">
        <v>18</v>
      </c>
      <c r="HD93" s="1">
        <v>450.27800000000002</v>
      </c>
      <c r="HE93" s="1">
        <v>697.41499999999996</v>
      </c>
      <c r="HF93" s="1">
        <v>13.6669</v>
      </c>
      <c r="HG93" s="1">
        <v>21.2059</v>
      </c>
      <c r="HH93" s="1">
        <v>30.000499999999999</v>
      </c>
      <c r="HI93" s="1">
        <v>21.0305</v>
      </c>
      <c r="HJ93" s="1">
        <v>20.9193</v>
      </c>
      <c r="HK93" s="1">
        <v>62.679900000000004</v>
      </c>
      <c r="HL93" s="1">
        <v>23.557099999999998</v>
      </c>
      <c r="HM93" s="1">
        <v>38.620600000000003</v>
      </c>
      <c r="HN93" s="1">
        <v>13.6409</v>
      </c>
      <c r="HO93" s="1">
        <v>1302.8499999999999</v>
      </c>
      <c r="HP93" s="1">
        <v>13.214</v>
      </c>
      <c r="HQ93" s="1">
        <v>101.657</v>
      </c>
      <c r="HR93" s="1">
        <v>101.54</v>
      </c>
    </row>
    <row r="94" spans="1:226" x14ac:dyDescent="0.2">
      <c r="A94" s="1">
        <v>78</v>
      </c>
      <c r="B94" s="1">
        <v>1657121549.0999999</v>
      </c>
      <c r="C94" s="1">
        <v>446</v>
      </c>
      <c r="D94" s="1" t="s">
        <v>355</v>
      </c>
      <c r="E94" s="3">
        <v>0.43922453703703707</v>
      </c>
      <c r="F94" s="1">
        <v>5</v>
      </c>
      <c r="G94" s="1" t="s">
        <v>972</v>
      </c>
      <c r="H94" s="1" t="s">
        <v>274</v>
      </c>
      <c r="I94" s="1">
        <v>1657121541.5629599</v>
      </c>
      <c r="J94" s="1">
        <f t="shared" si="35"/>
        <v>1.877556814818201E-3</v>
      </c>
      <c r="K94" s="1">
        <f t="shared" si="36"/>
        <v>1.8775568148182011</v>
      </c>
      <c r="L94" s="1">
        <f t="shared" si="37"/>
        <v>27.641567780880976</v>
      </c>
      <c r="M94" s="1">
        <f t="shared" si="38"/>
        <v>1218.3207407407399</v>
      </c>
      <c r="N94" s="1">
        <f t="shared" si="39"/>
        <v>799.87828067557768</v>
      </c>
      <c r="O94" s="1">
        <f t="shared" si="40"/>
        <v>59.342494435634556</v>
      </c>
      <c r="P94" s="1">
        <f t="shared" si="41"/>
        <v>90.386491951203411</v>
      </c>
      <c r="Q94" s="1">
        <f t="shared" si="42"/>
        <v>0.11548172250155714</v>
      </c>
      <c r="R94" s="1">
        <f t="shared" si="43"/>
        <v>2.4343951081177826</v>
      </c>
      <c r="S94" s="1">
        <f t="shared" si="44"/>
        <v>0.11252240854902514</v>
      </c>
      <c r="T94" s="1">
        <f t="shared" si="45"/>
        <v>7.0586071593789088E-2</v>
      </c>
      <c r="U94" s="1">
        <f t="shared" si="46"/>
        <v>321.53135960444223</v>
      </c>
      <c r="V94" s="1">
        <f t="shared" si="47"/>
        <v>21.313134535061675</v>
      </c>
      <c r="W94" s="1">
        <f t="shared" si="48"/>
        <v>20.029803703703699</v>
      </c>
      <c r="X94" s="1">
        <f t="shared" si="49"/>
        <v>2.3509475285426533</v>
      </c>
      <c r="Y94" s="1">
        <f t="shared" si="50"/>
        <v>49.794959912176829</v>
      </c>
      <c r="Z94" s="1">
        <f t="shared" si="51"/>
        <v>1.1421610164872571</v>
      </c>
      <c r="AA94" s="1">
        <f t="shared" si="52"/>
        <v>2.2937281574313584</v>
      </c>
      <c r="AB94" s="1">
        <f t="shared" si="53"/>
        <v>1.2087865120553962</v>
      </c>
      <c r="AC94" s="1">
        <f t="shared" si="54"/>
        <v>-82.80025553348267</v>
      </c>
      <c r="AD94" s="1">
        <f t="shared" si="55"/>
        <v>-52.153581116015978</v>
      </c>
      <c r="AE94" s="1">
        <f t="shared" si="56"/>
        <v>-4.29987796475372</v>
      </c>
      <c r="AF94" s="1">
        <f t="shared" si="57"/>
        <v>182.27764499018988</v>
      </c>
      <c r="AG94" s="1">
        <f t="shared" si="58"/>
        <v>44.757541705093381</v>
      </c>
      <c r="AH94" s="1">
        <f t="shared" si="59"/>
        <v>1.868745572580135</v>
      </c>
      <c r="AI94" s="1">
        <f t="shared" si="60"/>
        <v>27.641567780880976</v>
      </c>
      <c r="AJ94" s="1">
        <v>1308.0596070981801</v>
      </c>
      <c r="AK94" s="1">
        <v>1261.0126666666599</v>
      </c>
      <c r="AL94" s="1">
        <v>3.3763297683105402</v>
      </c>
      <c r="AM94" s="1">
        <v>65.361685950020401</v>
      </c>
      <c r="AN94" s="1">
        <f t="shared" si="34"/>
        <v>1.8775568148182011</v>
      </c>
      <c r="AO94" s="1">
        <v>13.170890944836099</v>
      </c>
      <c r="AP94" s="1">
        <v>15.389419999999999</v>
      </c>
      <c r="AQ94" s="2">
        <v>-2.8361243260027198E-5</v>
      </c>
      <c r="AR94" s="1">
        <v>78.164141242065995</v>
      </c>
      <c r="AS94" s="1">
        <v>0</v>
      </c>
      <c r="AT94" s="1">
        <v>0</v>
      </c>
      <c r="AU94" s="1">
        <f t="shared" si="61"/>
        <v>1</v>
      </c>
      <c r="AV94" s="1">
        <f t="shared" si="62"/>
        <v>0</v>
      </c>
      <c r="AW94" s="1">
        <f t="shared" si="63"/>
        <v>40149.588220825615</v>
      </c>
      <c r="AX94" s="1">
        <f t="shared" si="64"/>
        <v>2000.0955555555499</v>
      </c>
      <c r="AY94" s="1">
        <f t="shared" si="65"/>
        <v>1681.2803231111056</v>
      </c>
      <c r="AZ94" s="1">
        <f t="shared" si="66"/>
        <v>0.8405999995555764</v>
      </c>
      <c r="BA94" s="1">
        <f t="shared" si="67"/>
        <v>0.16075799914226255</v>
      </c>
      <c r="BB94" s="1">
        <v>6</v>
      </c>
      <c r="BC94" s="1">
        <v>0.5</v>
      </c>
      <c r="BD94" s="1" t="s">
        <v>275</v>
      </c>
      <c r="BE94" s="1">
        <v>2</v>
      </c>
      <c r="BF94" s="1" t="b">
        <v>1</v>
      </c>
      <c r="BG94" s="1">
        <v>1657121541.5629599</v>
      </c>
      <c r="BH94" s="1">
        <v>1218.3207407407399</v>
      </c>
      <c r="BI94" s="1">
        <v>1274.76185185185</v>
      </c>
      <c r="BJ94" s="1">
        <v>15.3952037037037</v>
      </c>
      <c r="BK94" s="1">
        <v>13.1872333333333</v>
      </c>
      <c r="BL94" s="1">
        <v>1227.0540740740701</v>
      </c>
      <c r="BM94" s="1">
        <v>15.5366481481481</v>
      </c>
      <c r="BN94" s="1">
        <v>500.00014814814801</v>
      </c>
      <c r="BO94" s="1">
        <v>74.089399999999998</v>
      </c>
      <c r="BP94" s="1">
        <v>0.10000589999999999</v>
      </c>
      <c r="BQ94" s="1">
        <v>19.6324222222222</v>
      </c>
      <c r="BR94" s="1">
        <v>20.029803703703699</v>
      </c>
      <c r="BS94" s="1">
        <v>999.9</v>
      </c>
      <c r="BT94" s="1">
        <v>0</v>
      </c>
      <c r="BU94" s="1">
        <v>0</v>
      </c>
      <c r="BV94" s="1">
        <v>9996.5914814814805</v>
      </c>
      <c r="BW94" s="1">
        <v>0</v>
      </c>
      <c r="BX94" s="1">
        <v>1347.84777777777</v>
      </c>
      <c r="BY94" s="1">
        <v>-56.442203703703697</v>
      </c>
      <c r="BZ94" s="1">
        <v>1237.3688888888801</v>
      </c>
      <c r="CA94" s="1">
        <v>1291.7974074074</v>
      </c>
      <c r="CB94" s="1">
        <v>2.2079637037037001</v>
      </c>
      <c r="CC94" s="1">
        <v>1274.76185185185</v>
      </c>
      <c r="CD94" s="1">
        <v>13.1872333333333</v>
      </c>
      <c r="CE94" s="1">
        <v>1.1406214814814799</v>
      </c>
      <c r="CF94" s="1">
        <v>0.97703459259259196</v>
      </c>
      <c r="CG94" s="1">
        <v>8.8483170370370292</v>
      </c>
      <c r="CH94" s="1">
        <v>6.5783292592592497</v>
      </c>
      <c r="CI94" s="1">
        <v>2000.0955555555499</v>
      </c>
      <c r="CJ94" s="1">
        <v>0.97999977777777703</v>
      </c>
      <c r="CK94" s="1">
        <v>2.0000122222222201E-2</v>
      </c>
      <c r="CL94" s="1">
        <v>0</v>
      </c>
      <c r="CM94" s="1">
        <v>2.1823999999999901</v>
      </c>
      <c r="CN94" s="1">
        <v>0</v>
      </c>
      <c r="CO94" s="1">
        <v>12914.3925925925</v>
      </c>
      <c r="CP94" s="1">
        <v>16750.251851851801</v>
      </c>
      <c r="CQ94" s="1">
        <v>40.615518518518499</v>
      </c>
      <c r="CR94" s="1">
        <v>41.934925925925903</v>
      </c>
      <c r="CS94" s="1">
        <v>40.791333333333299</v>
      </c>
      <c r="CT94" s="1">
        <v>40.025222222222197</v>
      </c>
      <c r="CU94" s="1">
        <v>38.791407407407398</v>
      </c>
      <c r="CV94" s="1">
        <v>1960.09222222222</v>
      </c>
      <c r="CW94" s="1">
        <v>40.001851851851796</v>
      </c>
      <c r="CX94" s="1">
        <v>0</v>
      </c>
      <c r="CY94" s="1">
        <v>1657121555</v>
      </c>
      <c r="CZ94" s="1">
        <v>0</v>
      </c>
      <c r="DA94" s="1">
        <v>1657119205.5999999</v>
      </c>
      <c r="DB94" s="3">
        <v>0.4120949074074074</v>
      </c>
      <c r="DC94" s="1">
        <v>1657119205.5999999</v>
      </c>
      <c r="DD94" s="1">
        <v>1657119202.0999999</v>
      </c>
      <c r="DE94" s="1">
        <v>2</v>
      </c>
      <c r="DF94" s="1">
        <v>0.621</v>
      </c>
      <c r="DG94" s="1">
        <v>-0.04</v>
      </c>
      <c r="DH94" s="1">
        <v>-4.3570000000000002</v>
      </c>
      <c r="DI94" s="1">
        <v>-0.13400000000000001</v>
      </c>
      <c r="DJ94" s="1">
        <v>420</v>
      </c>
      <c r="DK94" s="1">
        <v>16</v>
      </c>
      <c r="DL94" s="1">
        <v>0.22</v>
      </c>
      <c r="DM94" s="1">
        <v>0.08</v>
      </c>
      <c r="DN94" s="1">
        <v>-56.2538725</v>
      </c>
      <c r="DO94" s="1">
        <v>-3.51741726078787</v>
      </c>
      <c r="DP94" s="1">
        <v>0.34179781668956</v>
      </c>
      <c r="DQ94" s="1">
        <v>0</v>
      </c>
      <c r="DR94" s="1">
        <v>2.1983495</v>
      </c>
      <c r="DS94" s="1">
        <v>0.19175234521575901</v>
      </c>
      <c r="DT94" s="1">
        <v>1.8756638018312299E-2</v>
      </c>
      <c r="DU94" s="1">
        <v>0</v>
      </c>
      <c r="DV94" s="1">
        <v>0</v>
      </c>
      <c r="DW94" s="1">
        <v>2</v>
      </c>
      <c r="DX94" s="1" t="s">
        <v>292</v>
      </c>
      <c r="DY94" s="1">
        <v>2.98874</v>
      </c>
      <c r="DZ94" s="1">
        <v>2.72464</v>
      </c>
      <c r="EA94" s="1">
        <v>0.16680900000000001</v>
      </c>
      <c r="EB94" s="1">
        <v>0.16917599999999999</v>
      </c>
      <c r="EC94" s="1">
        <v>6.5686800000000004E-2</v>
      </c>
      <c r="ED94" s="1">
        <v>5.7443000000000001E-2</v>
      </c>
      <c r="EE94" s="1">
        <v>26676.5</v>
      </c>
      <c r="EF94" s="1">
        <v>26687.9</v>
      </c>
      <c r="EG94" s="1">
        <v>29718.9</v>
      </c>
      <c r="EH94" s="1">
        <v>29678.5</v>
      </c>
      <c r="EI94" s="1">
        <v>36816.9</v>
      </c>
      <c r="EJ94" s="1">
        <v>37191.4</v>
      </c>
      <c r="EK94" s="1">
        <v>41880.699999999997</v>
      </c>
      <c r="EL94" s="1">
        <v>42268.3</v>
      </c>
      <c r="EM94" s="1">
        <v>1.98285</v>
      </c>
      <c r="EN94" s="1">
        <v>2.3178999999999998</v>
      </c>
      <c r="EO94" s="1">
        <v>6.1579000000000002E-2</v>
      </c>
      <c r="EP94" s="1">
        <v>0</v>
      </c>
      <c r="EQ94" s="1">
        <v>19.001100000000001</v>
      </c>
      <c r="ER94" s="1">
        <v>999.9</v>
      </c>
      <c r="ES94" s="1">
        <v>41.3</v>
      </c>
      <c r="ET94" s="1">
        <v>24.6</v>
      </c>
      <c r="EU94" s="1">
        <v>17.3062</v>
      </c>
      <c r="EV94" s="1">
        <v>62.221899999999998</v>
      </c>
      <c r="EW94" s="1">
        <v>28.433499999999999</v>
      </c>
      <c r="EX94" s="1">
        <v>2</v>
      </c>
      <c r="EY94" s="1">
        <v>-0.46835399999999999</v>
      </c>
      <c r="EZ94" s="1">
        <v>3.8288700000000002</v>
      </c>
      <c r="FA94" s="1">
        <v>20.345800000000001</v>
      </c>
      <c r="FB94" s="1">
        <v>5.22058</v>
      </c>
      <c r="FC94" s="1">
        <v>12.0099</v>
      </c>
      <c r="FD94" s="1">
        <v>4.9913999999999996</v>
      </c>
      <c r="FE94" s="1">
        <v>3.2885</v>
      </c>
      <c r="FF94" s="1">
        <v>5102.1000000000004</v>
      </c>
      <c r="FG94" s="1">
        <v>9999</v>
      </c>
      <c r="FH94" s="1">
        <v>9999</v>
      </c>
      <c r="FI94" s="1">
        <v>86.5</v>
      </c>
      <c r="FJ94" s="1">
        <v>1.8670800000000001</v>
      </c>
      <c r="FK94" s="1">
        <v>1.86615</v>
      </c>
      <c r="FL94" s="1">
        <v>1.8656900000000001</v>
      </c>
      <c r="FM94" s="1">
        <v>1.86558</v>
      </c>
      <c r="FN94" s="1">
        <v>1.86737</v>
      </c>
      <c r="FO94" s="1">
        <v>1.8699600000000001</v>
      </c>
      <c r="FP94" s="1">
        <v>1.86859</v>
      </c>
      <c r="FQ94" s="1">
        <v>1.8700399999999999</v>
      </c>
      <c r="FR94" s="1">
        <v>0</v>
      </c>
      <c r="FS94" s="1">
        <v>0</v>
      </c>
      <c r="FT94" s="1">
        <v>0</v>
      </c>
      <c r="FU94" s="1">
        <v>0</v>
      </c>
      <c r="FV94" s="1">
        <v>0</v>
      </c>
      <c r="FW94" s="1" t="s">
        <v>276</v>
      </c>
      <c r="FX94" s="1" t="s">
        <v>277</v>
      </c>
      <c r="FY94" s="1" t="s">
        <v>277</v>
      </c>
      <c r="FZ94" s="1" t="s">
        <v>277</v>
      </c>
      <c r="GA94" s="1" t="s">
        <v>277</v>
      </c>
      <c r="GB94" s="1">
        <v>0</v>
      </c>
      <c r="GC94" s="1">
        <v>100</v>
      </c>
      <c r="GD94" s="1">
        <v>100</v>
      </c>
      <c r="GE94" s="1">
        <v>-8.8699999999999992</v>
      </c>
      <c r="GF94" s="1">
        <v>-0.14149999999999999</v>
      </c>
      <c r="GG94" s="1">
        <v>-1.7115635259145201</v>
      </c>
      <c r="GH94" s="1">
        <v>-6.6878451854120897E-3</v>
      </c>
      <c r="GI94" s="2">
        <v>1.21362754937797E-6</v>
      </c>
      <c r="GJ94" s="2">
        <v>-3.4841582711024898E-10</v>
      </c>
      <c r="GK94" s="1">
        <v>-0.26415922596868802</v>
      </c>
      <c r="GL94" s="1">
        <v>-3.2847856600420498E-3</v>
      </c>
      <c r="GM94" s="1">
        <v>1.0584623776091499E-3</v>
      </c>
      <c r="GN94" s="2">
        <v>-2.1797319391351001E-5</v>
      </c>
      <c r="GO94" s="1">
        <v>3</v>
      </c>
      <c r="GP94" s="1">
        <v>2464</v>
      </c>
      <c r="GQ94" s="1">
        <v>1</v>
      </c>
      <c r="GR94" s="1">
        <v>19</v>
      </c>
      <c r="GS94" s="1">
        <v>39.1</v>
      </c>
      <c r="GT94" s="1">
        <v>39.1</v>
      </c>
      <c r="GU94" s="1">
        <v>3.1640600000000001</v>
      </c>
      <c r="GV94" s="1">
        <v>2.17041</v>
      </c>
      <c r="GW94" s="1">
        <v>1.94702</v>
      </c>
      <c r="GX94" s="1">
        <v>2.7990699999999999</v>
      </c>
      <c r="GY94" s="1">
        <v>2.19482</v>
      </c>
      <c r="GZ94" s="1">
        <v>2.2961399999999998</v>
      </c>
      <c r="HA94" s="1">
        <v>32.222499999999997</v>
      </c>
      <c r="HB94" s="1">
        <v>15.4192</v>
      </c>
      <c r="HC94" s="1">
        <v>18</v>
      </c>
      <c r="HD94" s="1">
        <v>450.33499999999998</v>
      </c>
      <c r="HE94" s="1">
        <v>697.40700000000004</v>
      </c>
      <c r="HF94" s="1">
        <v>13.6327</v>
      </c>
      <c r="HG94" s="1">
        <v>21.212599999999998</v>
      </c>
      <c r="HH94" s="1">
        <v>30.000499999999999</v>
      </c>
      <c r="HI94" s="1">
        <v>21.037199999999999</v>
      </c>
      <c r="HJ94" s="1">
        <v>20.926300000000001</v>
      </c>
      <c r="HK94" s="1">
        <v>63.320300000000003</v>
      </c>
      <c r="HL94" s="1">
        <v>23.557099999999998</v>
      </c>
      <c r="HM94" s="1">
        <v>38.620600000000003</v>
      </c>
      <c r="HN94" s="1">
        <v>13.613099999999999</v>
      </c>
      <c r="HO94" s="1">
        <v>1322.89</v>
      </c>
      <c r="HP94" s="1">
        <v>13.214</v>
      </c>
      <c r="HQ94" s="1">
        <v>101.65600000000001</v>
      </c>
      <c r="HR94" s="1">
        <v>101.538</v>
      </c>
    </row>
    <row r="95" spans="1:226" x14ac:dyDescent="0.2">
      <c r="A95" s="1">
        <v>79</v>
      </c>
      <c r="B95" s="1">
        <v>1657121554.0999999</v>
      </c>
      <c r="C95" s="1">
        <v>451</v>
      </c>
      <c r="D95" s="1" t="s">
        <v>356</v>
      </c>
      <c r="E95" s="3">
        <v>0.43928240740740737</v>
      </c>
      <c r="F95" s="1">
        <v>5</v>
      </c>
      <c r="G95" s="1" t="s">
        <v>973</v>
      </c>
      <c r="H95" s="1" t="s">
        <v>274</v>
      </c>
      <c r="I95" s="1">
        <v>1657121546.58148</v>
      </c>
      <c r="J95" s="1">
        <f t="shared" si="35"/>
        <v>1.8753097698057232E-3</v>
      </c>
      <c r="K95" s="1">
        <f t="shared" si="36"/>
        <v>1.8753097698057233</v>
      </c>
      <c r="L95" s="1">
        <f t="shared" si="37"/>
        <v>27.692604008894509</v>
      </c>
      <c r="M95" s="1">
        <f t="shared" si="38"/>
        <v>1234.89703703703</v>
      </c>
      <c r="N95" s="1">
        <f t="shared" si="39"/>
        <v>815.15945317858768</v>
      </c>
      <c r="O95" s="1">
        <f t="shared" si="40"/>
        <v>60.476662706932693</v>
      </c>
      <c r="P95" s="1">
        <f t="shared" si="41"/>
        <v>91.6169852357921</v>
      </c>
      <c r="Q95" s="1">
        <f t="shared" si="42"/>
        <v>0.11543093692601489</v>
      </c>
      <c r="R95" s="1">
        <f t="shared" si="43"/>
        <v>2.4342654508712385</v>
      </c>
      <c r="S95" s="1">
        <f t="shared" si="44"/>
        <v>0.11247403621546916</v>
      </c>
      <c r="T95" s="1">
        <f t="shared" si="45"/>
        <v>7.055562958893781E-2</v>
      </c>
      <c r="U95" s="1">
        <f t="shared" si="46"/>
        <v>321.53366899999975</v>
      </c>
      <c r="V95" s="1">
        <f t="shared" si="47"/>
        <v>21.313483627819192</v>
      </c>
      <c r="W95" s="1">
        <f t="shared" si="48"/>
        <v>20.0220666666666</v>
      </c>
      <c r="X95" s="1">
        <f t="shared" si="49"/>
        <v>2.3498216364544811</v>
      </c>
      <c r="Y95" s="1">
        <f t="shared" si="50"/>
        <v>49.786787116347284</v>
      </c>
      <c r="Z95" s="1">
        <f t="shared" si="51"/>
        <v>1.1419417738734821</v>
      </c>
      <c r="AA95" s="1">
        <f t="shared" si="52"/>
        <v>2.2936643234375937</v>
      </c>
      <c r="AB95" s="1">
        <f t="shared" si="53"/>
        <v>1.207879862580999</v>
      </c>
      <c r="AC95" s="1">
        <f t="shared" si="54"/>
        <v>-82.701160848432394</v>
      </c>
      <c r="AD95" s="1">
        <f t="shared" si="55"/>
        <v>-51.194237897573956</v>
      </c>
      <c r="AE95" s="1">
        <f t="shared" si="56"/>
        <v>-4.2208312830541681</v>
      </c>
      <c r="AF95" s="1">
        <f t="shared" si="57"/>
        <v>183.41743897093926</v>
      </c>
      <c r="AG95" s="1">
        <f t="shared" si="58"/>
        <v>44.941829148367908</v>
      </c>
      <c r="AH95" s="1">
        <f t="shared" si="59"/>
        <v>1.8760747408146718</v>
      </c>
      <c r="AI95" s="1">
        <f t="shared" si="60"/>
        <v>27.692604008894509</v>
      </c>
      <c r="AJ95" s="1">
        <v>1325.0609399984201</v>
      </c>
      <c r="AK95" s="1">
        <v>1277.8547272727201</v>
      </c>
      <c r="AL95" s="1">
        <v>3.4009677898850601</v>
      </c>
      <c r="AM95" s="1">
        <v>65.361685950020401</v>
      </c>
      <c r="AN95" s="1">
        <f t="shared" si="34"/>
        <v>1.8753097698057233</v>
      </c>
      <c r="AO95" s="1">
        <v>13.1682570720772</v>
      </c>
      <c r="AP95" s="1">
        <v>15.384063636363599</v>
      </c>
      <c r="AQ95" s="2">
        <v>-1.70501149821012E-5</v>
      </c>
      <c r="AR95" s="1">
        <v>78.164141242065995</v>
      </c>
      <c r="AS95" s="1">
        <v>0</v>
      </c>
      <c r="AT95" s="1">
        <v>0</v>
      </c>
      <c r="AU95" s="1">
        <f t="shared" si="61"/>
        <v>1</v>
      </c>
      <c r="AV95" s="1">
        <f t="shared" si="62"/>
        <v>0</v>
      </c>
      <c r="AW95" s="1">
        <f t="shared" si="63"/>
        <v>40146.396492587643</v>
      </c>
      <c r="AX95" s="1">
        <f t="shared" si="64"/>
        <v>2000.1111111111099</v>
      </c>
      <c r="AY95" s="1">
        <f t="shared" si="65"/>
        <v>1681.2932999999989</v>
      </c>
      <c r="AZ95" s="1">
        <f t="shared" si="66"/>
        <v>0.84059995000277754</v>
      </c>
      <c r="BA95" s="1">
        <f t="shared" si="67"/>
        <v>0.16075790350536079</v>
      </c>
      <c r="BB95" s="1">
        <v>6</v>
      </c>
      <c r="BC95" s="1">
        <v>0.5</v>
      </c>
      <c r="BD95" s="1" t="s">
        <v>275</v>
      </c>
      <c r="BE95" s="1">
        <v>2</v>
      </c>
      <c r="BF95" s="1" t="b">
        <v>1</v>
      </c>
      <c r="BG95" s="1">
        <v>1657121546.58148</v>
      </c>
      <c r="BH95" s="1">
        <v>1234.89703703703</v>
      </c>
      <c r="BI95" s="1">
        <v>1291.60666666666</v>
      </c>
      <c r="BJ95" s="1">
        <v>15.392129629629601</v>
      </c>
      <c r="BK95" s="1">
        <v>13.1755185185185</v>
      </c>
      <c r="BL95" s="1">
        <v>1243.7185185185101</v>
      </c>
      <c r="BM95" s="1">
        <v>15.533622222222199</v>
      </c>
      <c r="BN95" s="1">
        <v>500.00596296296197</v>
      </c>
      <c r="BO95" s="1">
        <v>74.089992592592594</v>
      </c>
      <c r="BP95" s="1">
        <v>9.9986400000000003E-2</v>
      </c>
      <c r="BQ95" s="1">
        <v>19.631974074074002</v>
      </c>
      <c r="BR95" s="1">
        <v>20.0220666666666</v>
      </c>
      <c r="BS95" s="1">
        <v>999.9</v>
      </c>
      <c r="BT95" s="1">
        <v>0</v>
      </c>
      <c r="BU95" s="1">
        <v>0</v>
      </c>
      <c r="BV95" s="1">
        <v>9995.6637037036999</v>
      </c>
      <c r="BW95" s="1">
        <v>0</v>
      </c>
      <c r="BX95" s="1">
        <v>1347.85037037037</v>
      </c>
      <c r="BY95" s="1">
        <v>-56.709785185185098</v>
      </c>
      <c r="BZ95" s="1">
        <v>1254.2003703703699</v>
      </c>
      <c r="CA95" s="1">
        <v>1308.85111111111</v>
      </c>
      <c r="CB95" s="1">
        <v>2.2166162962962899</v>
      </c>
      <c r="CC95" s="1">
        <v>1291.60666666666</v>
      </c>
      <c r="CD95" s="1">
        <v>13.1755185185185</v>
      </c>
      <c r="CE95" s="1">
        <v>1.14040296296296</v>
      </c>
      <c r="CF95" s="1">
        <v>0.97617374074074004</v>
      </c>
      <c r="CG95" s="1">
        <v>8.8454822222222198</v>
      </c>
      <c r="CH95" s="1">
        <v>6.5655248148148102</v>
      </c>
      <c r="CI95" s="1">
        <v>2000.1111111111099</v>
      </c>
      <c r="CJ95" s="1">
        <v>0.98000177777777697</v>
      </c>
      <c r="CK95" s="1">
        <v>1.9998322222222201E-2</v>
      </c>
      <c r="CL95" s="1">
        <v>0</v>
      </c>
      <c r="CM95" s="1">
        <v>2.1965370370370301</v>
      </c>
      <c r="CN95" s="1">
        <v>0</v>
      </c>
      <c r="CO95" s="1">
        <v>12912.9333333333</v>
      </c>
      <c r="CP95" s="1">
        <v>16750.3999999999</v>
      </c>
      <c r="CQ95" s="1">
        <v>40.562222222222204</v>
      </c>
      <c r="CR95" s="1">
        <v>41.805296296296198</v>
      </c>
      <c r="CS95" s="1">
        <v>40.782111111111099</v>
      </c>
      <c r="CT95" s="1">
        <v>39.886333333333297</v>
      </c>
      <c r="CU95" s="1">
        <v>38.6987777777777</v>
      </c>
      <c r="CV95" s="1">
        <v>1960.11222222222</v>
      </c>
      <c r="CW95" s="1">
        <v>39.9988888888888</v>
      </c>
      <c r="CX95" s="1">
        <v>0</v>
      </c>
      <c r="CY95" s="1">
        <v>1657121559.8</v>
      </c>
      <c r="CZ95" s="1">
        <v>0</v>
      </c>
      <c r="DA95" s="1">
        <v>1657119205.5999999</v>
      </c>
      <c r="DB95" s="3">
        <v>0.4120949074074074</v>
      </c>
      <c r="DC95" s="1">
        <v>1657119205.5999999</v>
      </c>
      <c r="DD95" s="1">
        <v>1657119202.0999999</v>
      </c>
      <c r="DE95" s="1">
        <v>2</v>
      </c>
      <c r="DF95" s="1">
        <v>0.621</v>
      </c>
      <c r="DG95" s="1">
        <v>-0.04</v>
      </c>
      <c r="DH95" s="1">
        <v>-4.3570000000000002</v>
      </c>
      <c r="DI95" s="1">
        <v>-0.13400000000000001</v>
      </c>
      <c r="DJ95" s="1">
        <v>420</v>
      </c>
      <c r="DK95" s="1">
        <v>16</v>
      </c>
      <c r="DL95" s="1">
        <v>0.22</v>
      </c>
      <c r="DM95" s="1">
        <v>0.08</v>
      </c>
      <c r="DN95" s="1">
        <v>-56.554497560975598</v>
      </c>
      <c r="DO95" s="1">
        <v>-3.2206641114983099</v>
      </c>
      <c r="DP95" s="1">
        <v>0.32111453430262599</v>
      </c>
      <c r="DQ95" s="1">
        <v>0</v>
      </c>
      <c r="DR95" s="1">
        <v>2.2093190243902399</v>
      </c>
      <c r="DS95" s="1">
        <v>0.115219442508709</v>
      </c>
      <c r="DT95" s="1">
        <v>1.35134915068875E-2</v>
      </c>
      <c r="DU95" s="1">
        <v>0</v>
      </c>
      <c r="DV95" s="1">
        <v>0</v>
      </c>
      <c r="DW95" s="1">
        <v>2</v>
      </c>
      <c r="DX95" s="1" t="s">
        <v>292</v>
      </c>
      <c r="DY95" s="1">
        <v>2.9887600000000001</v>
      </c>
      <c r="DZ95" s="1">
        <v>2.7246800000000002</v>
      </c>
      <c r="EA95" s="1">
        <v>0.16819600000000001</v>
      </c>
      <c r="EB95" s="1">
        <v>0.17053099999999999</v>
      </c>
      <c r="EC95" s="1">
        <v>6.5671400000000005E-2</v>
      </c>
      <c r="ED95" s="1">
        <v>5.7439999999999998E-2</v>
      </c>
      <c r="EE95" s="1">
        <v>26631.7</v>
      </c>
      <c r="EF95" s="1">
        <v>26644.5</v>
      </c>
      <c r="EG95" s="1">
        <v>29718.400000000001</v>
      </c>
      <c r="EH95" s="1">
        <v>29678.5</v>
      </c>
      <c r="EI95" s="1">
        <v>36816.9</v>
      </c>
      <c r="EJ95" s="1">
        <v>37191.5</v>
      </c>
      <c r="EK95" s="1">
        <v>41880</v>
      </c>
      <c r="EL95" s="1">
        <v>42268.3</v>
      </c>
      <c r="EM95" s="1">
        <v>1.98285</v>
      </c>
      <c r="EN95" s="1">
        <v>2.3178999999999998</v>
      </c>
      <c r="EO95" s="1">
        <v>6.0431699999999998E-2</v>
      </c>
      <c r="EP95" s="1">
        <v>0</v>
      </c>
      <c r="EQ95" s="1">
        <v>19.002800000000001</v>
      </c>
      <c r="ER95" s="1">
        <v>999.9</v>
      </c>
      <c r="ES95" s="1">
        <v>41.3</v>
      </c>
      <c r="ET95" s="1">
        <v>24.6</v>
      </c>
      <c r="EU95" s="1">
        <v>17.3063</v>
      </c>
      <c r="EV95" s="1">
        <v>61.7819</v>
      </c>
      <c r="EW95" s="1">
        <v>28.381399999999999</v>
      </c>
      <c r="EX95" s="1">
        <v>2</v>
      </c>
      <c r="EY95" s="1">
        <v>-0.46792699999999998</v>
      </c>
      <c r="EZ95" s="1">
        <v>3.8055500000000002</v>
      </c>
      <c r="FA95" s="1">
        <v>20.346399999999999</v>
      </c>
      <c r="FB95" s="1">
        <v>5.2204300000000003</v>
      </c>
      <c r="FC95" s="1">
        <v>12.0099</v>
      </c>
      <c r="FD95" s="1">
        <v>4.9911500000000002</v>
      </c>
      <c r="FE95" s="1">
        <v>3.2884500000000001</v>
      </c>
      <c r="FF95" s="1">
        <v>5102.3</v>
      </c>
      <c r="FG95" s="1">
        <v>9999</v>
      </c>
      <c r="FH95" s="1">
        <v>9999</v>
      </c>
      <c r="FI95" s="1">
        <v>86.5</v>
      </c>
      <c r="FJ95" s="1">
        <v>1.8670899999999999</v>
      </c>
      <c r="FK95" s="1">
        <v>1.86615</v>
      </c>
      <c r="FL95" s="1">
        <v>1.8656900000000001</v>
      </c>
      <c r="FM95" s="1">
        <v>1.86561</v>
      </c>
      <c r="FN95" s="1">
        <v>1.86738</v>
      </c>
      <c r="FO95" s="1">
        <v>1.8699699999999999</v>
      </c>
      <c r="FP95" s="1">
        <v>1.8686</v>
      </c>
      <c r="FQ95" s="1">
        <v>1.87002</v>
      </c>
      <c r="FR95" s="1">
        <v>0</v>
      </c>
      <c r="FS95" s="1">
        <v>0</v>
      </c>
      <c r="FT95" s="1">
        <v>0</v>
      </c>
      <c r="FU95" s="1">
        <v>0</v>
      </c>
      <c r="FV95" s="1">
        <v>0</v>
      </c>
      <c r="FW95" s="1" t="s">
        <v>276</v>
      </c>
      <c r="FX95" s="1" t="s">
        <v>277</v>
      </c>
      <c r="FY95" s="1" t="s">
        <v>277</v>
      </c>
      <c r="FZ95" s="1" t="s">
        <v>277</v>
      </c>
      <c r="GA95" s="1" t="s">
        <v>277</v>
      </c>
      <c r="GB95" s="1">
        <v>0</v>
      </c>
      <c r="GC95" s="1">
        <v>100</v>
      </c>
      <c r="GD95" s="1">
        <v>100</v>
      </c>
      <c r="GE95" s="1">
        <v>-8.9600000000000009</v>
      </c>
      <c r="GF95" s="1">
        <v>-0.1416</v>
      </c>
      <c r="GG95" s="1">
        <v>-1.7115635259145201</v>
      </c>
      <c r="GH95" s="1">
        <v>-6.6878451854120897E-3</v>
      </c>
      <c r="GI95" s="2">
        <v>1.21362754937797E-6</v>
      </c>
      <c r="GJ95" s="2">
        <v>-3.4841582711024898E-10</v>
      </c>
      <c r="GK95" s="1">
        <v>-0.26415922596868802</v>
      </c>
      <c r="GL95" s="1">
        <v>-3.2847856600420498E-3</v>
      </c>
      <c r="GM95" s="1">
        <v>1.0584623776091499E-3</v>
      </c>
      <c r="GN95" s="2">
        <v>-2.1797319391351001E-5</v>
      </c>
      <c r="GO95" s="1">
        <v>3</v>
      </c>
      <c r="GP95" s="1">
        <v>2464</v>
      </c>
      <c r="GQ95" s="1">
        <v>1</v>
      </c>
      <c r="GR95" s="1">
        <v>19</v>
      </c>
      <c r="GS95" s="1">
        <v>39.1</v>
      </c>
      <c r="GT95" s="1">
        <v>39.200000000000003</v>
      </c>
      <c r="GU95" s="1">
        <v>3.1933600000000002</v>
      </c>
      <c r="GV95" s="1">
        <v>2.16797</v>
      </c>
      <c r="GW95" s="1">
        <v>1.94702</v>
      </c>
      <c r="GX95" s="1">
        <v>2.7990699999999999</v>
      </c>
      <c r="GY95" s="1">
        <v>2.19482</v>
      </c>
      <c r="GZ95" s="1">
        <v>2.31934</v>
      </c>
      <c r="HA95" s="1">
        <v>32.222499999999997</v>
      </c>
      <c r="HB95" s="1">
        <v>15.427899999999999</v>
      </c>
      <c r="HC95" s="1">
        <v>18</v>
      </c>
      <c r="HD95" s="1">
        <v>450.392</v>
      </c>
      <c r="HE95" s="1">
        <v>697.50599999999997</v>
      </c>
      <c r="HF95" s="1">
        <v>13.6037</v>
      </c>
      <c r="HG95" s="1">
        <v>21.218900000000001</v>
      </c>
      <c r="HH95" s="1">
        <v>30.000399999999999</v>
      </c>
      <c r="HI95" s="1">
        <v>21.043800000000001</v>
      </c>
      <c r="HJ95" s="1">
        <v>20.933299999999999</v>
      </c>
      <c r="HK95" s="1">
        <v>63.912100000000002</v>
      </c>
      <c r="HL95" s="1">
        <v>23.557099999999998</v>
      </c>
      <c r="HM95" s="1">
        <v>38.620600000000003</v>
      </c>
      <c r="HN95" s="1">
        <v>13.598000000000001</v>
      </c>
      <c r="HO95" s="1">
        <v>1336.24</v>
      </c>
      <c r="HP95" s="1">
        <v>13.214</v>
      </c>
      <c r="HQ95" s="1">
        <v>101.655</v>
      </c>
      <c r="HR95" s="1">
        <v>101.538</v>
      </c>
    </row>
    <row r="96" spans="1:226" x14ac:dyDescent="0.2">
      <c r="A96" s="1">
        <v>80</v>
      </c>
      <c r="B96" s="1">
        <v>1657121559.0999999</v>
      </c>
      <c r="C96" s="1">
        <v>456</v>
      </c>
      <c r="D96" s="1" t="s">
        <v>357</v>
      </c>
      <c r="E96" s="3">
        <v>0.43934027777777779</v>
      </c>
      <c r="F96" s="1">
        <v>5</v>
      </c>
      <c r="G96" s="1" t="s">
        <v>974</v>
      </c>
      <c r="H96" s="1" t="s">
        <v>274</v>
      </c>
      <c r="I96" s="1">
        <v>1657121551.5999899</v>
      </c>
      <c r="J96" s="1">
        <f t="shared" si="35"/>
        <v>1.8753949511733114E-3</v>
      </c>
      <c r="K96" s="1">
        <f t="shared" si="36"/>
        <v>1.8753949511733115</v>
      </c>
      <c r="L96" s="1">
        <f t="shared" si="37"/>
        <v>28.188966937360359</v>
      </c>
      <c r="M96" s="1">
        <f t="shared" si="38"/>
        <v>1251.5151851851799</v>
      </c>
      <c r="N96" s="1">
        <f t="shared" si="39"/>
        <v>824.71773038928711</v>
      </c>
      <c r="O96" s="1">
        <f t="shared" si="40"/>
        <v>61.18613653305745</v>
      </c>
      <c r="P96" s="1">
        <f t="shared" si="41"/>
        <v>92.850409506522453</v>
      </c>
      <c r="Q96" s="1">
        <f t="shared" si="42"/>
        <v>0.11552135559579016</v>
      </c>
      <c r="R96" s="1">
        <f t="shared" si="43"/>
        <v>2.4335797290034735</v>
      </c>
      <c r="S96" s="1">
        <f t="shared" si="44"/>
        <v>0.11255907328768994</v>
      </c>
      <c r="T96" s="1">
        <f t="shared" si="45"/>
        <v>7.0609243242643768E-2</v>
      </c>
      <c r="U96" s="1">
        <f t="shared" si="46"/>
        <v>321.53026212673774</v>
      </c>
      <c r="V96" s="1">
        <f t="shared" si="47"/>
        <v>21.314214949273843</v>
      </c>
      <c r="W96" s="1">
        <f t="shared" si="48"/>
        <v>20.013837037037</v>
      </c>
      <c r="X96" s="1">
        <f t="shared" si="49"/>
        <v>2.348624580960657</v>
      </c>
      <c r="Y96" s="1">
        <f t="shared" si="50"/>
        <v>49.770058321071545</v>
      </c>
      <c r="Z96" s="1">
        <f t="shared" si="51"/>
        <v>1.1415824898260136</v>
      </c>
      <c r="AA96" s="1">
        <f t="shared" si="52"/>
        <v>2.2937133857902126</v>
      </c>
      <c r="AB96" s="1">
        <f t="shared" si="53"/>
        <v>1.2070420911346433</v>
      </c>
      <c r="AC96" s="1">
        <f t="shared" si="54"/>
        <v>-82.704917346743031</v>
      </c>
      <c r="AD96" s="1">
        <f t="shared" si="55"/>
        <v>-50.054905472431507</v>
      </c>
      <c r="AE96" s="1">
        <f t="shared" si="56"/>
        <v>-4.127892338077439</v>
      </c>
      <c r="AF96" s="1">
        <f t="shared" si="57"/>
        <v>184.64254696948575</v>
      </c>
      <c r="AG96" s="1">
        <f t="shared" si="58"/>
        <v>45.130776247721542</v>
      </c>
      <c r="AH96" s="1">
        <f t="shared" si="59"/>
        <v>1.8776557381416641</v>
      </c>
      <c r="AI96" s="1">
        <f t="shared" si="60"/>
        <v>28.188966937360359</v>
      </c>
      <c r="AJ96" s="1">
        <v>1342.13574344687</v>
      </c>
      <c r="AK96" s="1">
        <v>1294.58284848484</v>
      </c>
      <c r="AL96" s="1">
        <v>3.3364946212379301</v>
      </c>
      <c r="AM96" s="1">
        <v>65.361685950020401</v>
      </c>
      <c r="AN96" s="1">
        <f t="shared" si="34"/>
        <v>1.8753949511733115</v>
      </c>
      <c r="AO96" s="1">
        <v>13.1685783004055</v>
      </c>
      <c r="AP96" s="1">
        <v>15.384403636363601</v>
      </c>
      <c r="AQ96" s="2">
        <v>-1.83240264753268E-6</v>
      </c>
      <c r="AR96" s="1">
        <v>78.164141242065995</v>
      </c>
      <c r="AS96" s="1">
        <v>0</v>
      </c>
      <c r="AT96" s="1">
        <v>0</v>
      </c>
      <c r="AU96" s="1">
        <f t="shared" si="61"/>
        <v>1</v>
      </c>
      <c r="AV96" s="1">
        <f t="shared" si="62"/>
        <v>0</v>
      </c>
      <c r="AW96" s="1">
        <f t="shared" si="63"/>
        <v>40129.083401426011</v>
      </c>
      <c r="AX96" s="1">
        <f t="shared" si="64"/>
        <v>2000.09111111111</v>
      </c>
      <c r="AY96" s="1">
        <f t="shared" si="65"/>
        <v>1681.2763886667026</v>
      </c>
      <c r="AZ96" s="1">
        <f t="shared" si="66"/>
        <v>0.84059990033789189</v>
      </c>
      <c r="BA96" s="1">
        <f t="shared" si="67"/>
        <v>0.16075780765213146</v>
      </c>
      <c r="BB96" s="1">
        <v>6</v>
      </c>
      <c r="BC96" s="1">
        <v>0.5</v>
      </c>
      <c r="BD96" s="1" t="s">
        <v>275</v>
      </c>
      <c r="BE96" s="1">
        <v>2</v>
      </c>
      <c r="BF96" s="1" t="b">
        <v>1</v>
      </c>
      <c r="BG96" s="1">
        <v>1657121551.5999899</v>
      </c>
      <c r="BH96" s="1">
        <v>1251.5151851851799</v>
      </c>
      <c r="BI96" s="1">
        <v>1308.4911111111101</v>
      </c>
      <c r="BJ96" s="1">
        <v>15.3872</v>
      </c>
      <c r="BK96" s="1">
        <v>13.168718518518499</v>
      </c>
      <c r="BL96" s="1">
        <v>1260.42518518518</v>
      </c>
      <c r="BM96" s="1">
        <v>15.528762962962899</v>
      </c>
      <c r="BN96" s="1">
        <v>500.00792592592501</v>
      </c>
      <c r="BO96" s="1">
        <v>74.090362962962899</v>
      </c>
      <c r="BP96" s="1">
        <v>0.10003488888888799</v>
      </c>
      <c r="BQ96" s="1">
        <v>19.632318518518499</v>
      </c>
      <c r="BR96" s="1">
        <v>20.013837037037</v>
      </c>
      <c r="BS96" s="1">
        <v>999.9</v>
      </c>
      <c r="BT96" s="1">
        <v>0</v>
      </c>
      <c r="BU96" s="1">
        <v>0</v>
      </c>
      <c r="BV96" s="1">
        <v>9991.1303703703707</v>
      </c>
      <c r="BW96" s="1">
        <v>0</v>
      </c>
      <c r="BX96" s="1">
        <v>1348.2796296296201</v>
      </c>
      <c r="BY96" s="1">
        <v>-56.975537037037</v>
      </c>
      <c r="BZ96" s="1">
        <v>1271.07296296296</v>
      </c>
      <c r="CA96" s="1">
        <v>1325.9518518518501</v>
      </c>
      <c r="CB96" s="1">
        <v>2.21848925925925</v>
      </c>
      <c r="CC96" s="1">
        <v>1308.4911111111101</v>
      </c>
      <c r="CD96" s="1">
        <v>13.168718518518499</v>
      </c>
      <c r="CE96" s="1">
        <v>1.14004296296296</v>
      </c>
      <c r="CF96" s="1">
        <v>0.97567470370370302</v>
      </c>
      <c r="CG96" s="1">
        <v>8.8408181481481396</v>
      </c>
      <c r="CH96" s="1">
        <v>6.5580999999999996</v>
      </c>
      <c r="CI96" s="1">
        <v>2000.09111111111</v>
      </c>
      <c r="CJ96" s="1">
        <v>0.98000366666666605</v>
      </c>
      <c r="CK96" s="1">
        <v>1.9996625925925899E-2</v>
      </c>
      <c r="CL96" s="1">
        <v>0</v>
      </c>
      <c r="CM96" s="1">
        <v>2.2157740740740701</v>
      </c>
      <c r="CN96" s="1">
        <v>0</v>
      </c>
      <c r="CO96" s="1">
        <v>12911.681481481401</v>
      </c>
      <c r="CP96" s="1">
        <v>16750.244444444401</v>
      </c>
      <c r="CQ96" s="1">
        <v>40.458037037037002</v>
      </c>
      <c r="CR96" s="1">
        <v>41.647888888888801</v>
      </c>
      <c r="CS96" s="1">
        <v>40.738148148148099</v>
      </c>
      <c r="CT96" s="1">
        <v>39.738185185185102</v>
      </c>
      <c r="CU96" s="1">
        <v>38.613074074073999</v>
      </c>
      <c r="CV96" s="1">
        <v>1960.0962962962899</v>
      </c>
      <c r="CW96" s="1">
        <v>39.9951851851851</v>
      </c>
      <c r="CX96" s="1">
        <v>0</v>
      </c>
      <c r="CY96" s="1">
        <v>1657121565.2</v>
      </c>
      <c r="CZ96" s="1">
        <v>0</v>
      </c>
      <c r="DA96" s="1">
        <v>1657119205.5999999</v>
      </c>
      <c r="DB96" s="3">
        <v>0.4120949074074074</v>
      </c>
      <c r="DC96" s="1">
        <v>1657119205.5999999</v>
      </c>
      <c r="DD96" s="1">
        <v>1657119202.0999999</v>
      </c>
      <c r="DE96" s="1">
        <v>2</v>
      </c>
      <c r="DF96" s="1">
        <v>0.621</v>
      </c>
      <c r="DG96" s="1">
        <v>-0.04</v>
      </c>
      <c r="DH96" s="1">
        <v>-4.3570000000000002</v>
      </c>
      <c r="DI96" s="1">
        <v>-0.13400000000000001</v>
      </c>
      <c r="DJ96" s="1">
        <v>420</v>
      </c>
      <c r="DK96" s="1">
        <v>16</v>
      </c>
      <c r="DL96" s="1">
        <v>0.22</v>
      </c>
      <c r="DM96" s="1">
        <v>0.08</v>
      </c>
      <c r="DN96" s="1">
        <v>-56.804470731707298</v>
      </c>
      <c r="DO96" s="1">
        <v>-3.1473240418118098</v>
      </c>
      <c r="DP96" s="1">
        <v>0.31496029501518102</v>
      </c>
      <c r="DQ96" s="1">
        <v>0</v>
      </c>
      <c r="DR96" s="1">
        <v>2.2156290243902399</v>
      </c>
      <c r="DS96" s="1">
        <v>2.85691986062712E-2</v>
      </c>
      <c r="DT96" s="1">
        <v>7.4336649546466703E-3</v>
      </c>
      <c r="DU96" s="1">
        <v>1</v>
      </c>
      <c r="DV96" s="1">
        <v>1</v>
      </c>
      <c r="DW96" s="1">
        <v>2</v>
      </c>
      <c r="DX96" s="4">
        <v>44563</v>
      </c>
      <c r="DY96" s="1">
        <v>2.9887999999999999</v>
      </c>
      <c r="DZ96" s="1">
        <v>2.7246600000000001</v>
      </c>
      <c r="EA96" s="1">
        <v>0.16956599999999999</v>
      </c>
      <c r="EB96" s="1">
        <v>0.17188899999999999</v>
      </c>
      <c r="EC96" s="1">
        <v>6.5671999999999994E-2</v>
      </c>
      <c r="ED96" s="1">
        <v>5.7441899999999997E-2</v>
      </c>
      <c r="EE96" s="1">
        <v>26588.6</v>
      </c>
      <c r="EF96" s="1">
        <v>26601.1</v>
      </c>
      <c r="EG96" s="1">
        <v>29719.1</v>
      </c>
      <c r="EH96" s="1">
        <v>29678.7</v>
      </c>
      <c r="EI96" s="1">
        <v>36818.199999999997</v>
      </c>
      <c r="EJ96" s="1">
        <v>37191.5</v>
      </c>
      <c r="EK96" s="1">
        <v>41881.4</v>
      </c>
      <c r="EL96" s="1">
        <v>42268.3</v>
      </c>
      <c r="EM96" s="1">
        <v>1.98265</v>
      </c>
      <c r="EN96" s="1">
        <v>2.3177500000000002</v>
      </c>
      <c r="EO96" s="1">
        <v>6.0796700000000002E-2</v>
      </c>
      <c r="EP96" s="1">
        <v>0</v>
      </c>
      <c r="EQ96" s="1">
        <v>19.005199999999999</v>
      </c>
      <c r="ER96" s="1">
        <v>999.9</v>
      </c>
      <c r="ES96" s="1">
        <v>41.2</v>
      </c>
      <c r="ET96" s="1">
        <v>24.6</v>
      </c>
      <c r="EU96" s="1">
        <v>17.264399999999998</v>
      </c>
      <c r="EV96" s="1">
        <v>62.181899999999999</v>
      </c>
      <c r="EW96" s="1">
        <v>28.4054</v>
      </c>
      <c r="EX96" s="1">
        <v>2</v>
      </c>
      <c r="EY96" s="1">
        <v>-0.467835</v>
      </c>
      <c r="EZ96" s="1">
        <v>3.7623199999999999</v>
      </c>
      <c r="FA96" s="1">
        <v>20.3474</v>
      </c>
      <c r="FB96" s="1">
        <v>5.2202799999999998</v>
      </c>
      <c r="FC96" s="1">
        <v>12.0099</v>
      </c>
      <c r="FD96" s="1">
        <v>4.9911500000000002</v>
      </c>
      <c r="FE96" s="1">
        <v>3.2884799999999998</v>
      </c>
      <c r="FF96" s="1">
        <v>5102.3</v>
      </c>
      <c r="FG96" s="1">
        <v>9999</v>
      </c>
      <c r="FH96" s="1">
        <v>9999</v>
      </c>
      <c r="FI96" s="1">
        <v>86.5</v>
      </c>
      <c r="FJ96" s="1">
        <v>1.86707</v>
      </c>
      <c r="FK96" s="1">
        <v>1.86615</v>
      </c>
      <c r="FL96" s="1">
        <v>1.8656900000000001</v>
      </c>
      <c r="FM96" s="1">
        <v>1.86561</v>
      </c>
      <c r="FN96" s="1">
        <v>1.86738</v>
      </c>
      <c r="FO96" s="1">
        <v>1.86998</v>
      </c>
      <c r="FP96" s="1">
        <v>1.86859</v>
      </c>
      <c r="FQ96" s="1">
        <v>1.8700600000000001</v>
      </c>
      <c r="FR96" s="1">
        <v>0</v>
      </c>
      <c r="FS96" s="1">
        <v>0</v>
      </c>
      <c r="FT96" s="1">
        <v>0</v>
      </c>
      <c r="FU96" s="1">
        <v>0</v>
      </c>
      <c r="FV96" s="1">
        <v>0</v>
      </c>
      <c r="FW96" s="1" t="s">
        <v>276</v>
      </c>
      <c r="FX96" s="1" t="s">
        <v>277</v>
      </c>
      <c r="FY96" s="1" t="s">
        <v>277</v>
      </c>
      <c r="FZ96" s="1" t="s">
        <v>277</v>
      </c>
      <c r="GA96" s="1" t="s">
        <v>277</v>
      </c>
      <c r="GB96" s="1">
        <v>0</v>
      </c>
      <c r="GC96" s="1">
        <v>100</v>
      </c>
      <c r="GD96" s="1">
        <v>100</v>
      </c>
      <c r="GE96" s="1">
        <v>-9.0399999999999991</v>
      </c>
      <c r="GF96" s="1">
        <v>-0.1416</v>
      </c>
      <c r="GG96" s="1">
        <v>-1.7115635259145201</v>
      </c>
      <c r="GH96" s="1">
        <v>-6.6878451854120897E-3</v>
      </c>
      <c r="GI96" s="2">
        <v>1.21362754937797E-6</v>
      </c>
      <c r="GJ96" s="2">
        <v>-3.4841582711024898E-10</v>
      </c>
      <c r="GK96" s="1">
        <v>-0.26415922596868802</v>
      </c>
      <c r="GL96" s="1">
        <v>-3.2847856600420498E-3</v>
      </c>
      <c r="GM96" s="1">
        <v>1.0584623776091499E-3</v>
      </c>
      <c r="GN96" s="2">
        <v>-2.1797319391351001E-5</v>
      </c>
      <c r="GO96" s="1">
        <v>3</v>
      </c>
      <c r="GP96" s="1">
        <v>2464</v>
      </c>
      <c r="GQ96" s="1">
        <v>1</v>
      </c>
      <c r="GR96" s="1">
        <v>19</v>
      </c>
      <c r="GS96" s="1">
        <v>39.200000000000003</v>
      </c>
      <c r="GT96" s="1">
        <v>39.299999999999997</v>
      </c>
      <c r="GU96" s="1">
        <v>3.2250999999999999</v>
      </c>
      <c r="GV96" s="1">
        <v>2.16187</v>
      </c>
      <c r="GW96" s="1">
        <v>1.94702</v>
      </c>
      <c r="GX96" s="1">
        <v>2.7990699999999999</v>
      </c>
      <c r="GY96" s="1">
        <v>2.19482</v>
      </c>
      <c r="GZ96" s="1">
        <v>2.3083499999999999</v>
      </c>
      <c r="HA96" s="1">
        <v>32.222499999999997</v>
      </c>
      <c r="HB96" s="1">
        <v>15.427899999999999</v>
      </c>
      <c r="HC96" s="1">
        <v>18</v>
      </c>
      <c r="HD96" s="1">
        <v>450.33800000000002</v>
      </c>
      <c r="HE96" s="1">
        <v>697.47699999999998</v>
      </c>
      <c r="HF96" s="1">
        <v>13.5875</v>
      </c>
      <c r="HG96" s="1">
        <v>21.225200000000001</v>
      </c>
      <c r="HH96" s="1">
        <v>30.000299999999999</v>
      </c>
      <c r="HI96" s="1">
        <v>21.050799999999999</v>
      </c>
      <c r="HJ96" s="1">
        <v>20.9404</v>
      </c>
      <c r="HK96" s="1">
        <v>64.539500000000004</v>
      </c>
      <c r="HL96" s="1">
        <v>23.557099999999998</v>
      </c>
      <c r="HM96" s="1">
        <v>38.620600000000003</v>
      </c>
      <c r="HN96" s="1">
        <v>13.5914</v>
      </c>
      <c r="HO96" s="1">
        <v>1356.28</v>
      </c>
      <c r="HP96" s="1">
        <v>13.214</v>
      </c>
      <c r="HQ96" s="1">
        <v>101.658</v>
      </c>
      <c r="HR96" s="1">
        <v>101.538</v>
      </c>
    </row>
    <row r="97" spans="1:226" x14ac:dyDescent="0.2">
      <c r="A97" s="1">
        <v>81</v>
      </c>
      <c r="B97" s="1">
        <v>1657121564.0999999</v>
      </c>
      <c r="C97" s="1">
        <v>461</v>
      </c>
      <c r="D97" s="1" t="s">
        <v>358</v>
      </c>
      <c r="E97" s="3">
        <v>0.43939814814814815</v>
      </c>
      <c r="F97" s="1">
        <v>5</v>
      </c>
      <c r="G97" s="1" t="s">
        <v>975</v>
      </c>
      <c r="H97" s="1" t="s">
        <v>274</v>
      </c>
      <c r="I97" s="1">
        <v>1657121556.31428</v>
      </c>
      <c r="J97" s="1">
        <f t="shared" si="35"/>
        <v>1.8776461721392848E-3</v>
      </c>
      <c r="K97" s="1">
        <f t="shared" si="36"/>
        <v>1.8776461721392848</v>
      </c>
      <c r="L97" s="1">
        <f t="shared" si="37"/>
        <v>28.310053310615242</v>
      </c>
      <c r="M97" s="1">
        <f t="shared" si="38"/>
        <v>1267.1135714285699</v>
      </c>
      <c r="N97" s="1">
        <f t="shared" si="39"/>
        <v>838.75952375889835</v>
      </c>
      <c r="O97" s="1">
        <f t="shared" si="40"/>
        <v>62.228088673206472</v>
      </c>
      <c r="P97" s="1">
        <f t="shared" si="41"/>
        <v>94.007940832092245</v>
      </c>
      <c r="Q97" s="1">
        <f t="shared" si="42"/>
        <v>0.11568189358133411</v>
      </c>
      <c r="R97" s="1">
        <f t="shared" si="43"/>
        <v>2.4344356497954305</v>
      </c>
      <c r="S97" s="1">
        <f t="shared" si="44"/>
        <v>0.11271250178602235</v>
      </c>
      <c r="T97" s="1">
        <f t="shared" si="45"/>
        <v>7.0705753227914642E-2</v>
      </c>
      <c r="U97" s="1">
        <f t="shared" si="46"/>
        <v>321.52752419360388</v>
      </c>
      <c r="V97" s="1">
        <f t="shared" si="47"/>
        <v>21.312585892189983</v>
      </c>
      <c r="W97" s="1">
        <f t="shared" si="48"/>
        <v>20.0116535714285</v>
      </c>
      <c r="X97" s="1">
        <f t="shared" si="49"/>
        <v>2.3483070707714795</v>
      </c>
      <c r="Y97" s="1">
        <f t="shared" si="50"/>
        <v>49.765570473518821</v>
      </c>
      <c r="Z97" s="1">
        <f t="shared" si="51"/>
        <v>1.1414536819778904</v>
      </c>
      <c r="AA97" s="1">
        <f t="shared" si="52"/>
        <v>2.2936614030884646</v>
      </c>
      <c r="AB97" s="1">
        <f t="shared" si="53"/>
        <v>1.2068533887935891</v>
      </c>
      <c r="AC97" s="1">
        <f t="shared" si="54"/>
        <v>-82.804196191342456</v>
      </c>
      <c r="AD97" s="1">
        <f t="shared" si="55"/>
        <v>-49.833838417247499</v>
      </c>
      <c r="AE97" s="1">
        <f t="shared" si="56"/>
        <v>-4.1081629791547369</v>
      </c>
      <c r="AF97" s="1">
        <f t="shared" si="57"/>
        <v>184.78132660585922</v>
      </c>
      <c r="AG97" s="1">
        <f t="shared" si="58"/>
        <v>45.296143670321129</v>
      </c>
      <c r="AH97" s="1">
        <f t="shared" si="59"/>
        <v>1.8757906046519766</v>
      </c>
      <c r="AI97" s="1">
        <f t="shared" si="60"/>
        <v>28.310053310615242</v>
      </c>
      <c r="AJ97" s="1">
        <v>1359.1394601593499</v>
      </c>
      <c r="AK97" s="1">
        <v>1311.3686060606001</v>
      </c>
      <c r="AL97" s="1">
        <v>3.3541505428725999</v>
      </c>
      <c r="AM97" s="1">
        <v>65.361685950020401</v>
      </c>
      <c r="AN97" s="1">
        <f t="shared" si="34"/>
        <v>1.8776461721392848</v>
      </c>
      <c r="AO97" s="1">
        <v>13.169512574362299</v>
      </c>
      <c r="AP97" s="1">
        <v>15.3879696969697</v>
      </c>
      <c r="AQ97" s="2">
        <v>6.2068584398724401E-6</v>
      </c>
      <c r="AR97" s="1">
        <v>78.164141242065995</v>
      </c>
      <c r="AS97" s="1">
        <v>0</v>
      </c>
      <c r="AT97" s="1">
        <v>0</v>
      </c>
      <c r="AU97" s="1">
        <f t="shared" si="61"/>
        <v>1</v>
      </c>
      <c r="AV97" s="1">
        <f t="shared" si="62"/>
        <v>0</v>
      </c>
      <c r="AW97" s="1">
        <f t="shared" si="63"/>
        <v>40150.700851039081</v>
      </c>
      <c r="AX97" s="1">
        <f t="shared" si="64"/>
        <v>2000.0728571428499</v>
      </c>
      <c r="AY97" s="1">
        <f t="shared" si="65"/>
        <v>1681.261146214297</v>
      </c>
      <c r="AZ97" s="1">
        <f t="shared" si="66"/>
        <v>0.84059995125178455</v>
      </c>
      <c r="BA97" s="1">
        <f t="shared" si="67"/>
        <v>0.16075790591594416</v>
      </c>
      <c r="BB97" s="1">
        <v>6</v>
      </c>
      <c r="BC97" s="1">
        <v>0.5</v>
      </c>
      <c r="BD97" s="1" t="s">
        <v>275</v>
      </c>
      <c r="BE97" s="1">
        <v>2</v>
      </c>
      <c r="BF97" s="1" t="b">
        <v>1</v>
      </c>
      <c r="BG97" s="1">
        <v>1657121556.31428</v>
      </c>
      <c r="BH97" s="1">
        <v>1267.1135714285699</v>
      </c>
      <c r="BI97" s="1">
        <v>1324.32071428571</v>
      </c>
      <c r="BJ97" s="1">
        <v>15.3854178571428</v>
      </c>
      <c r="BK97" s="1">
        <v>13.169117857142799</v>
      </c>
      <c r="BL97" s="1">
        <v>1276.1064285714201</v>
      </c>
      <c r="BM97" s="1">
        <v>15.526999999999999</v>
      </c>
      <c r="BN97" s="1">
        <v>500.00382142857097</v>
      </c>
      <c r="BO97" s="1">
        <v>74.090621428571396</v>
      </c>
      <c r="BP97" s="1">
        <v>9.9998064285714297E-2</v>
      </c>
      <c r="BQ97" s="1">
        <v>19.6319535714285</v>
      </c>
      <c r="BR97" s="1">
        <v>20.0116535714285</v>
      </c>
      <c r="BS97" s="1">
        <v>999.9</v>
      </c>
      <c r="BT97" s="1">
        <v>0</v>
      </c>
      <c r="BU97" s="1">
        <v>0</v>
      </c>
      <c r="BV97" s="1">
        <v>9996.6917857142798</v>
      </c>
      <c r="BW97" s="1">
        <v>0</v>
      </c>
      <c r="BX97" s="1">
        <v>1348.8975</v>
      </c>
      <c r="BY97" s="1">
        <v>-57.206975</v>
      </c>
      <c r="BZ97" s="1">
        <v>1286.9135714285701</v>
      </c>
      <c r="CA97" s="1">
        <v>1341.9925000000001</v>
      </c>
      <c r="CB97" s="1">
        <v>2.21630464285714</v>
      </c>
      <c r="CC97" s="1">
        <v>1324.32071428571</v>
      </c>
      <c r="CD97" s="1">
        <v>13.169117857142799</v>
      </c>
      <c r="CE97" s="1">
        <v>1.139915</v>
      </c>
      <c r="CF97" s="1">
        <v>0.975707428571428</v>
      </c>
      <c r="CG97" s="1">
        <v>8.8391510714285708</v>
      </c>
      <c r="CH97" s="1">
        <v>6.5585882142857104</v>
      </c>
      <c r="CI97" s="1">
        <v>2000.0728571428499</v>
      </c>
      <c r="CJ97" s="1">
        <v>0.98000135714285697</v>
      </c>
      <c r="CK97" s="1">
        <v>1.99989035714285E-2</v>
      </c>
      <c r="CL97" s="1">
        <v>0</v>
      </c>
      <c r="CM97" s="1">
        <v>2.1873892857142798</v>
      </c>
      <c r="CN97" s="1">
        <v>0</v>
      </c>
      <c r="CO97" s="1">
        <v>12910.3642857142</v>
      </c>
      <c r="CP97" s="1">
        <v>16750.0821428571</v>
      </c>
      <c r="CQ97" s="1">
        <v>40.3591428571428</v>
      </c>
      <c r="CR97" s="1">
        <v>41.501964285714202</v>
      </c>
      <c r="CS97" s="1">
        <v>40.678357142857102</v>
      </c>
      <c r="CT97" s="1">
        <v>39.615857142857102</v>
      </c>
      <c r="CU97" s="1">
        <v>38.544357142857102</v>
      </c>
      <c r="CV97" s="1">
        <v>1960.07499999999</v>
      </c>
      <c r="CW97" s="1">
        <v>39.998214285714198</v>
      </c>
      <c r="CX97" s="1">
        <v>0</v>
      </c>
      <c r="CY97" s="1">
        <v>1657121570</v>
      </c>
      <c r="CZ97" s="1">
        <v>0</v>
      </c>
      <c r="DA97" s="1">
        <v>1657119205.5999999</v>
      </c>
      <c r="DB97" s="3">
        <v>0.4120949074074074</v>
      </c>
      <c r="DC97" s="1">
        <v>1657119205.5999999</v>
      </c>
      <c r="DD97" s="1">
        <v>1657119202.0999999</v>
      </c>
      <c r="DE97" s="1">
        <v>2</v>
      </c>
      <c r="DF97" s="1">
        <v>0.621</v>
      </c>
      <c r="DG97" s="1">
        <v>-0.04</v>
      </c>
      <c r="DH97" s="1">
        <v>-4.3570000000000002</v>
      </c>
      <c r="DI97" s="1">
        <v>-0.13400000000000001</v>
      </c>
      <c r="DJ97" s="1">
        <v>420</v>
      </c>
      <c r="DK97" s="1">
        <v>16</v>
      </c>
      <c r="DL97" s="1">
        <v>0.22</v>
      </c>
      <c r="DM97" s="1">
        <v>0.08</v>
      </c>
      <c r="DN97" s="1">
        <v>-57.029192682926798</v>
      </c>
      <c r="DO97" s="1">
        <v>-2.9692578397212199</v>
      </c>
      <c r="DP97" s="1">
        <v>0.29605740988271101</v>
      </c>
      <c r="DQ97" s="1">
        <v>0</v>
      </c>
      <c r="DR97" s="1">
        <v>2.2180917073170701</v>
      </c>
      <c r="DS97" s="1">
        <v>-2.6382020905917999E-2</v>
      </c>
      <c r="DT97" s="1">
        <v>3.12467980989039E-3</v>
      </c>
      <c r="DU97" s="1">
        <v>1</v>
      </c>
      <c r="DV97" s="1">
        <v>1</v>
      </c>
      <c r="DW97" s="1">
        <v>2</v>
      </c>
      <c r="DX97" s="4">
        <v>44563</v>
      </c>
      <c r="DY97" s="1">
        <v>2.9886400000000002</v>
      </c>
      <c r="DZ97" s="1">
        <v>2.7249300000000001</v>
      </c>
      <c r="EA97" s="1">
        <v>0.170928</v>
      </c>
      <c r="EB97" s="1">
        <v>0.17321800000000001</v>
      </c>
      <c r="EC97" s="1">
        <v>6.5682099999999993E-2</v>
      </c>
      <c r="ED97" s="1">
        <v>5.7450399999999999E-2</v>
      </c>
      <c r="EE97" s="1">
        <v>26544.7</v>
      </c>
      <c r="EF97" s="1">
        <v>26557.8</v>
      </c>
      <c r="EG97" s="1">
        <v>29718.799999999999</v>
      </c>
      <c r="EH97" s="1">
        <v>29677.9</v>
      </c>
      <c r="EI97" s="1">
        <v>36817.5</v>
      </c>
      <c r="EJ97" s="1">
        <v>37190.400000000001</v>
      </c>
      <c r="EK97" s="1">
        <v>41881.1</v>
      </c>
      <c r="EL97" s="1">
        <v>42267.3</v>
      </c>
      <c r="EM97" s="1">
        <v>1.98258</v>
      </c>
      <c r="EN97" s="1">
        <v>2.3176999999999999</v>
      </c>
      <c r="EO97" s="1">
        <v>6.1213999999999998E-2</v>
      </c>
      <c r="EP97" s="1">
        <v>0</v>
      </c>
      <c r="EQ97" s="1">
        <v>19.006900000000002</v>
      </c>
      <c r="ER97" s="1">
        <v>999.9</v>
      </c>
      <c r="ES97" s="1">
        <v>41.2</v>
      </c>
      <c r="ET97" s="1">
        <v>24.6</v>
      </c>
      <c r="EU97" s="1">
        <v>17.262599999999999</v>
      </c>
      <c r="EV97" s="1">
        <v>62.161900000000003</v>
      </c>
      <c r="EW97" s="1">
        <v>28.397400000000001</v>
      </c>
      <c r="EX97" s="1">
        <v>2</v>
      </c>
      <c r="EY97" s="1">
        <v>-0.46738099999999999</v>
      </c>
      <c r="EZ97" s="1">
        <v>3.7446299999999999</v>
      </c>
      <c r="FA97" s="1">
        <v>20.3477</v>
      </c>
      <c r="FB97" s="1">
        <v>5.2201399999999998</v>
      </c>
      <c r="FC97" s="1">
        <v>12.0099</v>
      </c>
      <c r="FD97" s="1">
        <v>4.9915000000000003</v>
      </c>
      <c r="FE97" s="1">
        <v>3.2884799999999998</v>
      </c>
      <c r="FF97" s="1">
        <v>5102.6000000000004</v>
      </c>
      <c r="FG97" s="1">
        <v>9999</v>
      </c>
      <c r="FH97" s="1">
        <v>9999</v>
      </c>
      <c r="FI97" s="1">
        <v>86.5</v>
      </c>
      <c r="FJ97" s="1">
        <v>1.86711</v>
      </c>
      <c r="FK97" s="1">
        <v>1.86615</v>
      </c>
      <c r="FL97" s="1">
        <v>1.8656900000000001</v>
      </c>
      <c r="FM97" s="1">
        <v>1.86564</v>
      </c>
      <c r="FN97" s="1">
        <v>1.86738</v>
      </c>
      <c r="FO97" s="1">
        <v>1.8699699999999999</v>
      </c>
      <c r="FP97" s="1">
        <v>1.8686</v>
      </c>
      <c r="FQ97" s="1">
        <v>1.8701000000000001</v>
      </c>
      <c r="FR97" s="1">
        <v>0</v>
      </c>
      <c r="FS97" s="1">
        <v>0</v>
      </c>
      <c r="FT97" s="1">
        <v>0</v>
      </c>
      <c r="FU97" s="1">
        <v>0</v>
      </c>
      <c r="FV97" s="1">
        <v>0</v>
      </c>
      <c r="FW97" s="1" t="s">
        <v>276</v>
      </c>
      <c r="FX97" s="1" t="s">
        <v>277</v>
      </c>
      <c r="FY97" s="1" t="s">
        <v>277</v>
      </c>
      <c r="FZ97" s="1" t="s">
        <v>277</v>
      </c>
      <c r="GA97" s="1" t="s">
        <v>277</v>
      </c>
      <c r="GB97" s="1">
        <v>0</v>
      </c>
      <c r="GC97" s="1">
        <v>100</v>
      </c>
      <c r="GD97" s="1">
        <v>100</v>
      </c>
      <c r="GE97" s="1">
        <v>-9.1300000000000008</v>
      </c>
      <c r="GF97" s="1">
        <v>-0.14149999999999999</v>
      </c>
      <c r="GG97" s="1">
        <v>-1.7115635259145201</v>
      </c>
      <c r="GH97" s="1">
        <v>-6.6878451854120897E-3</v>
      </c>
      <c r="GI97" s="2">
        <v>1.21362754937797E-6</v>
      </c>
      <c r="GJ97" s="2">
        <v>-3.4841582711024898E-10</v>
      </c>
      <c r="GK97" s="1">
        <v>-0.26415922596868802</v>
      </c>
      <c r="GL97" s="1">
        <v>-3.2847856600420498E-3</v>
      </c>
      <c r="GM97" s="1">
        <v>1.0584623776091499E-3</v>
      </c>
      <c r="GN97" s="2">
        <v>-2.1797319391351001E-5</v>
      </c>
      <c r="GO97" s="1">
        <v>3</v>
      </c>
      <c r="GP97" s="1">
        <v>2464</v>
      </c>
      <c r="GQ97" s="1">
        <v>1</v>
      </c>
      <c r="GR97" s="1">
        <v>19</v>
      </c>
      <c r="GS97" s="1">
        <v>39.299999999999997</v>
      </c>
      <c r="GT97" s="1">
        <v>39.4</v>
      </c>
      <c r="GU97" s="1">
        <v>3.2543899999999999</v>
      </c>
      <c r="GV97" s="1">
        <v>2.16431</v>
      </c>
      <c r="GW97" s="1">
        <v>1.94702</v>
      </c>
      <c r="GX97" s="1">
        <v>2.8002899999999999</v>
      </c>
      <c r="GY97" s="1">
        <v>2.19482</v>
      </c>
      <c r="GZ97" s="1">
        <v>2.323</v>
      </c>
      <c r="HA97" s="1">
        <v>32.244599999999998</v>
      </c>
      <c r="HB97" s="1">
        <v>15.427899999999999</v>
      </c>
      <c r="HC97" s="1">
        <v>18</v>
      </c>
      <c r="HD97" s="1">
        <v>450.35599999999999</v>
      </c>
      <c r="HE97" s="1">
        <v>697.53300000000002</v>
      </c>
      <c r="HF97" s="1">
        <v>13.5806</v>
      </c>
      <c r="HG97" s="1">
        <v>21.2317</v>
      </c>
      <c r="HH97" s="1">
        <v>30.000399999999999</v>
      </c>
      <c r="HI97" s="1">
        <v>21.0579</v>
      </c>
      <c r="HJ97" s="1">
        <v>20.947399999999998</v>
      </c>
      <c r="HK97" s="1">
        <v>65.132099999999994</v>
      </c>
      <c r="HL97" s="1">
        <v>23.557099999999998</v>
      </c>
      <c r="HM97" s="1">
        <v>38.620600000000003</v>
      </c>
      <c r="HN97" s="1">
        <v>13.5776</v>
      </c>
      <c r="HO97" s="1">
        <v>1369.63</v>
      </c>
      <c r="HP97" s="1">
        <v>13.214</v>
      </c>
      <c r="HQ97" s="1">
        <v>101.657</v>
      </c>
      <c r="HR97" s="1">
        <v>101.536</v>
      </c>
    </row>
    <row r="98" spans="1:226" x14ac:dyDescent="0.2">
      <c r="A98" s="1">
        <v>82</v>
      </c>
      <c r="B98" s="1">
        <v>1657121569.0999999</v>
      </c>
      <c r="C98" s="1">
        <v>466</v>
      </c>
      <c r="D98" s="1" t="s">
        <v>359</v>
      </c>
      <c r="E98" s="3">
        <v>0.43945601851851851</v>
      </c>
      <c r="F98" s="1">
        <v>5</v>
      </c>
      <c r="G98" s="1" t="s">
        <v>976</v>
      </c>
      <c r="H98" s="1" t="s">
        <v>274</v>
      </c>
      <c r="I98" s="1">
        <v>1657121561.5999899</v>
      </c>
      <c r="J98" s="1">
        <f t="shared" si="35"/>
        <v>1.878168093625435E-3</v>
      </c>
      <c r="K98" s="1">
        <f t="shared" si="36"/>
        <v>1.878168093625435</v>
      </c>
      <c r="L98" s="1">
        <f t="shared" si="37"/>
        <v>28.417856313174855</v>
      </c>
      <c r="M98" s="1">
        <f t="shared" si="38"/>
        <v>1284.56407407407</v>
      </c>
      <c r="N98" s="1">
        <f t="shared" si="39"/>
        <v>854.20371589067634</v>
      </c>
      <c r="O98" s="1">
        <f t="shared" si="40"/>
        <v>63.374239749585627</v>
      </c>
      <c r="P98" s="1">
        <f t="shared" si="41"/>
        <v>95.303111060796979</v>
      </c>
      <c r="Q98" s="1">
        <f t="shared" si="42"/>
        <v>0.11566969436653389</v>
      </c>
      <c r="R98" s="1">
        <f t="shared" si="43"/>
        <v>2.4363404226215168</v>
      </c>
      <c r="S98" s="1">
        <f t="shared" si="44"/>
        <v>0.11270317708250295</v>
      </c>
      <c r="T98" s="1">
        <f t="shared" si="45"/>
        <v>7.069967864373268E-2</v>
      </c>
      <c r="U98" s="1">
        <f t="shared" si="46"/>
        <v>321.52671477777682</v>
      </c>
      <c r="V98" s="1">
        <f t="shared" si="47"/>
        <v>21.308439379063326</v>
      </c>
      <c r="W98" s="1">
        <f t="shared" si="48"/>
        <v>20.015407407407402</v>
      </c>
      <c r="X98" s="1">
        <f t="shared" si="49"/>
        <v>2.3488529607294777</v>
      </c>
      <c r="Y98" s="1">
        <f t="shared" si="50"/>
        <v>49.778898917381248</v>
      </c>
      <c r="Z98" s="1">
        <f t="shared" si="51"/>
        <v>1.141563116850153</v>
      </c>
      <c r="AA98" s="1">
        <f t="shared" si="52"/>
        <v>2.2932671105176947</v>
      </c>
      <c r="AB98" s="1">
        <f t="shared" si="53"/>
        <v>1.2072898438793247</v>
      </c>
      <c r="AC98" s="1">
        <f t="shared" si="54"/>
        <v>-82.827212928881679</v>
      </c>
      <c r="AD98" s="1">
        <f t="shared" si="55"/>
        <v>-50.729510598738621</v>
      </c>
      <c r="AE98" s="1">
        <f t="shared" si="56"/>
        <v>-4.1787512976442063</v>
      </c>
      <c r="AF98" s="1">
        <f t="shared" si="57"/>
        <v>183.79123995251229</v>
      </c>
      <c r="AG98" s="1">
        <f t="shared" si="58"/>
        <v>45.460074039429344</v>
      </c>
      <c r="AH98" s="1">
        <f t="shared" si="59"/>
        <v>1.875453292774484</v>
      </c>
      <c r="AI98" s="1">
        <f t="shared" si="60"/>
        <v>28.417856313174855</v>
      </c>
      <c r="AJ98" s="1">
        <v>1375.92063654757</v>
      </c>
      <c r="AK98" s="1">
        <v>1328.0423636363601</v>
      </c>
      <c r="AL98" s="1">
        <v>3.34798567745369</v>
      </c>
      <c r="AM98" s="1">
        <v>65.361685950020401</v>
      </c>
      <c r="AN98" s="1">
        <f t="shared" si="34"/>
        <v>1.878168093625435</v>
      </c>
      <c r="AO98" s="1">
        <v>13.1719414223769</v>
      </c>
      <c r="AP98" s="1">
        <v>15.3910054545454</v>
      </c>
      <c r="AQ98" s="2">
        <v>1.26284494860756E-5</v>
      </c>
      <c r="AR98" s="1">
        <v>78.164141242065995</v>
      </c>
      <c r="AS98" s="1">
        <v>0</v>
      </c>
      <c r="AT98" s="1">
        <v>0</v>
      </c>
      <c r="AU98" s="1">
        <f t="shared" si="61"/>
        <v>1</v>
      </c>
      <c r="AV98" s="1">
        <f t="shared" si="62"/>
        <v>0</v>
      </c>
      <c r="AW98" s="1">
        <f t="shared" si="63"/>
        <v>40199.079947395585</v>
      </c>
      <c r="AX98" s="1">
        <f t="shared" si="64"/>
        <v>2000.0659259259201</v>
      </c>
      <c r="AY98" s="1">
        <f t="shared" si="65"/>
        <v>1681.2554777777727</v>
      </c>
      <c r="AZ98" s="1">
        <f t="shared" si="66"/>
        <v>0.84060003022122598</v>
      </c>
      <c r="BA98" s="1">
        <f t="shared" si="67"/>
        <v>0.16075805832696624</v>
      </c>
      <c r="BB98" s="1">
        <v>6</v>
      </c>
      <c r="BC98" s="1">
        <v>0.5</v>
      </c>
      <c r="BD98" s="1" t="s">
        <v>275</v>
      </c>
      <c r="BE98" s="1">
        <v>2</v>
      </c>
      <c r="BF98" s="1" t="b">
        <v>1</v>
      </c>
      <c r="BG98" s="1">
        <v>1657121561.5999899</v>
      </c>
      <c r="BH98" s="1">
        <v>1284.56407407407</v>
      </c>
      <c r="BI98" s="1">
        <v>1342.0074074074</v>
      </c>
      <c r="BJ98" s="1">
        <v>15.386811111111101</v>
      </c>
      <c r="BK98" s="1">
        <v>13.170885185185099</v>
      </c>
      <c r="BL98" s="1">
        <v>1293.6500000000001</v>
      </c>
      <c r="BM98" s="1">
        <v>15.5283703703703</v>
      </c>
      <c r="BN98" s="1">
        <v>499.99759259259201</v>
      </c>
      <c r="BO98" s="1">
        <v>74.091037037036998</v>
      </c>
      <c r="BP98" s="1">
        <v>9.9976851851851803E-2</v>
      </c>
      <c r="BQ98" s="1">
        <v>19.629185185185101</v>
      </c>
      <c r="BR98" s="1">
        <v>20.015407407407402</v>
      </c>
      <c r="BS98" s="1">
        <v>999.9</v>
      </c>
      <c r="BT98" s="1">
        <v>0</v>
      </c>
      <c r="BU98" s="1">
        <v>0</v>
      </c>
      <c r="BV98" s="1">
        <v>10009.094444444399</v>
      </c>
      <c r="BW98" s="1">
        <v>0</v>
      </c>
      <c r="BX98" s="1">
        <v>1349.7066666666601</v>
      </c>
      <c r="BY98" s="1">
        <v>-57.443562962962901</v>
      </c>
      <c r="BZ98" s="1">
        <v>1304.63851851851</v>
      </c>
      <c r="CA98" s="1">
        <v>1359.9181481481401</v>
      </c>
      <c r="CB98" s="1">
        <v>2.2159329629629601</v>
      </c>
      <c r="CC98" s="1">
        <v>1342.0074074074</v>
      </c>
      <c r="CD98" s="1">
        <v>13.170885185185099</v>
      </c>
      <c r="CE98" s="1">
        <v>1.14002481481481</v>
      </c>
      <c r="CF98" s="1">
        <v>0.975844222222222</v>
      </c>
      <c r="CG98" s="1">
        <v>8.8405807407407409</v>
      </c>
      <c r="CH98" s="1">
        <v>6.5606237037037003</v>
      </c>
      <c r="CI98" s="1">
        <v>2000.0659259259201</v>
      </c>
      <c r="CJ98" s="1">
        <v>0.979999333333333</v>
      </c>
      <c r="CK98" s="1">
        <v>2.0000892592592499E-2</v>
      </c>
      <c r="CL98" s="1">
        <v>0</v>
      </c>
      <c r="CM98" s="1">
        <v>2.2140518518518499</v>
      </c>
      <c r="CN98" s="1">
        <v>0</v>
      </c>
      <c r="CO98" s="1">
        <v>12908.751851851801</v>
      </c>
      <c r="CP98" s="1">
        <v>16750.0037037037</v>
      </c>
      <c r="CQ98" s="1">
        <v>40.249777777777702</v>
      </c>
      <c r="CR98" s="1">
        <v>41.346962962962898</v>
      </c>
      <c r="CS98" s="1">
        <v>40.603888888888797</v>
      </c>
      <c r="CT98" s="1">
        <v>39.474333333333298</v>
      </c>
      <c r="CU98" s="1">
        <v>38.478814814814797</v>
      </c>
      <c r="CV98" s="1">
        <v>1960.0625925925899</v>
      </c>
      <c r="CW98" s="1">
        <v>40.003333333333302</v>
      </c>
      <c r="CX98" s="1">
        <v>0</v>
      </c>
      <c r="CY98" s="1">
        <v>1657121574.8</v>
      </c>
      <c r="CZ98" s="1">
        <v>0</v>
      </c>
      <c r="DA98" s="1">
        <v>1657119205.5999999</v>
      </c>
      <c r="DB98" s="3">
        <v>0.4120949074074074</v>
      </c>
      <c r="DC98" s="1">
        <v>1657119205.5999999</v>
      </c>
      <c r="DD98" s="1">
        <v>1657119202.0999999</v>
      </c>
      <c r="DE98" s="1">
        <v>2</v>
      </c>
      <c r="DF98" s="1">
        <v>0.621</v>
      </c>
      <c r="DG98" s="1">
        <v>-0.04</v>
      </c>
      <c r="DH98" s="1">
        <v>-4.3570000000000002</v>
      </c>
      <c r="DI98" s="1">
        <v>-0.13400000000000001</v>
      </c>
      <c r="DJ98" s="1">
        <v>420</v>
      </c>
      <c r="DK98" s="1">
        <v>16</v>
      </c>
      <c r="DL98" s="1">
        <v>0.22</v>
      </c>
      <c r="DM98" s="1">
        <v>0.08</v>
      </c>
      <c r="DN98" s="1">
        <v>-57.293205</v>
      </c>
      <c r="DO98" s="1">
        <v>-2.7604795497183598</v>
      </c>
      <c r="DP98" s="1">
        <v>0.26994638074069299</v>
      </c>
      <c r="DQ98" s="1">
        <v>0</v>
      </c>
      <c r="DR98" s="1">
        <v>2.2164290000000002</v>
      </c>
      <c r="DS98" s="1">
        <v>-5.5749343339648802E-3</v>
      </c>
      <c r="DT98" s="1">
        <v>1.2235987904537799E-3</v>
      </c>
      <c r="DU98" s="1">
        <v>1</v>
      </c>
      <c r="DV98" s="1">
        <v>1</v>
      </c>
      <c r="DW98" s="1">
        <v>2</v>
      </c>
      <c r="DX98" s="4">
        <v>44563</v>
      </c>
      <c r="DY98" s="1">
        <v>2.9886499999999998</v>
      </c>
      <c r="DZ98" s="1">
        <v>2.7250299999999998</v>
      </c>
      <c r="EA98" s="1">
        <v>0.17227300000000001</v>
      </c>
      <c r="EB98" s="1">
        <v>0.17454600000000001</v>
      </c>
      <c r="EC98" s="1">
        <v>6.5691299999999994E-2</v>
      </c>
      <c r="ED98" s="1">
        <v>5.7459799999999998E-2</v>
      </c>
      <c r="EE98" s="1">
        <v>26501.200000000001</v>
      </c>
      <c r="EF98" s="1">
        <v>26515.4</v>
      </c>
      <c r="EG98" s="1">
        <v>29718.2</v>
      </c>
      <c r="EH98" s="1">
        <v>29678.1</v>
      </c>
      <c r="EI98" s="1">
        <v>36816.1</v>
      </c>
      <c r="EJ98" s="1">
        <v>37190.199999999997</v>
      </c>
      <c r="EK98" s="1">
        <v>41879.9</v>
      </c>
      <c r="EL98" s="1">
        <v>42267.6</v>
      </c>
      <c r="EM98" s="1">
        <v>1.9827699999999999</v>
      </c>
      <c r="EN98" s="1">
        <v>2.31765</v>
      </c>
      <c r="EO98" s="1">
        <v>6.0632800000000001E-2</v>
      </c>
      <c r="EP98" s="1">
        <v>0</v>
      </c>
      <c r="EQ98" s="1">
        <v>19.008500000000002</v>
      </c>
      <c r="ER98" s="1">
        <v>999.9</v>
      </c>
      <c r="ES98" s="1">
        <v>41.2</v>
      </c>
      <c r="ET98" s="1">
        <v>24.7</v>
      </c>
      <c r="EU98" s="1">
        <v>17.366800000000001</v>
      </c>
      <c r="EV98" s="1">
        <v>62.081899999999997</v>
      </c>
      <c r="EW98" s="1">
        <v>28.433499999999999</v>
      </c>
      <c r="EX98" s="1">
        <v>2</v>
      </c>
      <c r="EY98" s="1">
        <v>-0.467055</v>
      </c>
      <c r="EZ98" s="1">
        <v>3.77285</v>
      </c>
      <c r="FA98" s="1">
        <v>20.347300000000001</v>
      </c>
      <c r="FB98" s="1">
        <v>5.2210299999999998</v>
      </c>
      <c r="FC98" s="1">
        <v>12.0099</v>
      </c>
      <c r="FD98" s="1">
        <v>4.9915500000000002</v>
      </c>
      <c r="FE98" s="1">
        <v>3.2886500000000001</v>
      </c>
      <c r="FF98" s="1">
        <v>5102.6000000000004</v>
      </c>
      <c r="FG98" s="1">
        <v>9999</v>
      </c>
      <c r="FH98" s="1">
        <v>9999</v>
      </c>
      <c r="FI98" s="1">
        <v>86.5</v>
      </c>
      <c r="FJ98" s="1">
        <v>1.8670899999999999</v>
      </c>
      <c r="FK98" s="1">
        <v>1.86615</v>
      </c>
      <c r="FL98" s="1">
        <v>1.8656900000000001</v>
      </c>
      <c r="FM98" s="1">
        <v>1.86565</v>
      </c>
      <c r="FN98" s="1">
        <v>1.86737</v>
      </c>
      <c r="FO98" s="1">
        <v>1.8699699999999999</v>
      </c>
      <c r="FP98" s="1">
        <v>1.86859</v>
      </c>
      <c r="FQ98" s="1">
        <v>1.87008</v>
      </c>
      <c r="FR98" s="1">
        <v>0</v>
      </c>
      <c r="FS98" s="1">
        <v>0</v>
      </c>
      <c r="FT98" s="1">
        <v>0</v>
      </c>
      <c r="FU98" s="1">
        <v>0</v>
      </c>
      <c r="FV98" s="1">
        <v>0</v>
      </c>
      <c r="FW98" s="1" t="s">
        <v>276</v>
      </c>
      <c r="FX98" s="1" t="s">
        <v>277</v>
      </c>
      <c r="FY98" s="1" t="s">
        <v>277</v>
      </c>
      <c r="FZ98" s="1" t="s">
        <v>277</v>
      </c>
      <c r="GA98" s="1" t="s">
        <v>277</v>
      </c>
      <c r="GB98" s="1">
        <v>0</v>
      </c>
      <c r="GC98" s="1">
        <v>100</v>
      </c>
      <c r="GD98" s="1">
        <v>100</v>
      </c>
      <c r="GE98" s="1">
        <v>-9.2200000000000006</v>
      </c>
      <c r="GF98" s="1">
        <v>-0.14149999999999999</v>
      </c>
      <c r="GG98" s="1">
        <v>-1.7115635259145201</v>
      </c>
      <c r="GH98" s="1">
        <v>-6.6878451854120897E-3</v>
      </c>
      <c r="GI98" s="2">
        <v>1.21362754937797E-6</v>
      </c>
      <c r="GJ98" s="2">
        <v>-3.4841582711024898E-10</v>
      </c>
      <c r="GK98" s="1">
        <v>-0.26415922596868802</v>
      </c>
      <c r="GL98" s="1">
        <v>-3.2847856600420498E-3</v>
      </c>
      <c r="GM98" s="1">
        <v>1.0584623776091499E-3</v>
      </c>
      <c r="GN98" s="2">
        <v>-2.1797319391351001E-5</v>
      </c>
      <c r="GO98" s="1">
        <v>3</v>
      </c>
      <c r="GP98" s="1">
        <v>2464</v>
      </c>
      <c r="GQ98" s="1">
        <v>1</v>
      </c>
      <c r="GR98" s="1">
        <v>19</v>
      </c>
      <c r="GS98" s="1">
        <v>39.4</v>
      </c>
      <c r="GT98" s="1">
        <v>39.5</v>
      </c>
      <c r="GU98" s="1">
        <v>3.28613</v>
      </c>
      <c r="GV98" s="1">
        <v>2.16553</v>
      </c>
      <c r="GW98" s="1">
        <v>1.94702</v>
      </c>
      <c r="GX98" s="1">
        <v>2.7990699999999999</v>
      </c>
      <c r="GY98" s="1">
        <v>2.19482</v>
      </c>
      <c r="GZ98" s="1">
        <v>2.2839399999999999</v>
      </c>
      <c r="HA98" s="1">
        <v>32.266599999999997</v>
      </c>
      <c r="HB98" s="1">
        <v>15.410399999999999</v>
      </c>
      <c r="HC98" s="1">
        <v>18</v>
      </c>
      <c r="HD98" s="1">
        <v>450.52800000000002</v>
      </c>
      <c r="HE98" s="1">
        <v>697.596</v>
      </c>
      <c r="HF98" s="1">
        <v>13.570499999999999</v>
      </c>
      <c r="HG98" s="1">
        <v>21.238199999999999</v>
      </c>
      <c r="HH98" s="1">
        <v>30.000499999999999</v>
      </c>
      <c r="HI98" s="1">
        <v>21.064699999999998</v>
      </c>
      <c r="HJ98" s="1">
        <v>20.954899999999999</v>
      </c>
      <c r="HK98" s="1">
        <v>65.762699999999995</v>
      </c>
      <c r="HL98" s="1">
        <v>23.557099999999998</v>
      </c>
      <c r="HM98" s="1">
        <v>38.620600000000003</v>
      </c>
      <c r="HN98" s="1">
        <v>13.5571</v>
      </c>
      <c r="HO98" s="1">
        <v>1389.67</v>
      </c>
      <c r="HP98" s="1">
        <v>13.214</v>
      </c>
      <c r="HQ98" s="1">
        <v>101.654</v>
      </c>
      <c r="HR98" s="1">
        <v>101.536</v>
      </c>
    </row>
    <row r="99" spans="1:226" x14ac:dyDescent="0.2">
      <c r="A99" s="1">
        <v>83</v>
      </c>
      <c r="B99" s="1">
        <v>1657121574.0999999</v>
      </c>
      <c r="C99" s="1">
        <v>471</v>
      </c>
      <c r="D99" s="1" t="s">
        <v>360</v>
      </c>
      <c r="E99" s="3">
        <v>0.43951388888888893</v>
      </c>
      <c r="F99" s="1">
        <v>5</v>
      </c>
      <c r="G99" s="1" t="s">
        <v>977</v>
      </c>
      <c r="H99" s="1" t="s">
        <v>274</v>
      </c>
      <c r="I99" s="1">
        <v>1657121566.31428</v>
      </c>
      <c r="J99" s="1">
        <f t="shared" si="35"/>
        <v>1.8799419840156806E-3</v>
      </c>
      <c r="K99" s="1">
        <f t="shared" si="36"/>
        <v>1.8799419840156806</v>
      </c>
      <c r="L99" s="1">
        <f t="shared" si="37"/>
        <v>28.757820278807497</v>
      </c>
      <c r="M99" s="1">
        <f t="shared" si="38"/>
        <v>1300.09142857142</v>
      </c>
      <c r="N99" s="1">
        <f t="shared" si="39"/>
        <v>864.99168774597194</v>
      </c>
      <c r="O99" s="1">
        <f t="shared" si="40"/>
        <v>64.17486574245568</v>
      </c>
      <c r="P99" s="1">
        <f t="shared" si="41"/>
        <v>96.45548513755277</v>
      </c>
      <c r="Q99" s="1">
        <f t="shared" si="42"/>
        <v>0.11579042876915815</v>
      </c>
      <c r="R99" s="1">
        <f t="shared" si="43"/>
        <v>2.4367815334652954</v>
      </c>
      <c r="S99" s="1">
        <f t="shared" si="44"/>
        <v>0.11281832437568169</v>
      </c>
      <c r="T99" s="1">
        <f t="shared" si="45"/>
        <v>7.0772130420057394E-2</v>
      </c>
      <c r="U99" s="1">
        <f t="shared" si="46"/>
        <v>321.52469421428532</v>
      </c>
      <c r="V99" s="1">
        <f t="shared" si="47"/>
        <v>21.307330614251661</v>
      </c>
      <c r="W99" s="1">
        <f t="shared" si="48"/>
        <v>20.016185714285701</v>
      </c>
      <c r="X99" s="1">
        <f t="shared" si="49"/>
        <v>2.3489661575101257</v>
      </c>
      <c r="Y99" s="1">
        <f t="shared" si="50"/>
        <v>49.788611602511068</v>
      </c>
      <c r="Z99" s="1">
        <f t="shared" si="51"/>
        <v>1.1417671526036242</v>
      </c>
      <c r="AA99" s="1">
        <f t="shared" si="52"/>
        <v>2.2932295475900348</v>
      </c>
      <c r="AB99" s="1">
        <f t="shared" si="53"/>
        <v>1.2071990049065016</v>
      </c>
      <c r="AC99" s="1">
        <f t="shared" si="54"/>
        <v>-82.905441495091509</v>
      </c>
      <c r="AD99" s="1">
        <f t="shared" si="55"/>
        <v>-50.875593135478987</v>
      </c>
      <c r="AE99" s="1">
        <f t="shared" si="56"/>
        <v>-4.1900370114483163</v>
      </c>
      <c r="AF99" s="1">
        <f t="shared" si="57"/>
        <v>183.55362257226648</v>
      </c>
      <c r="AG99" s="1">
        <f t="shared" si="58"/>
        <v>45.653083853949632</v>
      </c>
      <c r="AH99" s="1">
        <f t="shared" si="59"/>
        <v>1.8754149139178888</v>
      </c>
      <c r="AI99" s="1">
        <f t="shared" si="60"/>
        <v>28.757820278807497</v>
      </c>
      <c r="AJ99" s="1">
        <v>1393.0748917297501</v>
      </c>
      <c r="AK99" s="1">
        <v>1344.79163636363</v>
      </c>
      <c r="AL99" s="1">
        <v>3.3459426098865999</v>
      </c>
      <c r="AM99" s="1">
        <v>65.361685950020401</v>
      </c>
      <c r="AN99" s="1">
        <f t="shared" si="34"/>
        <v>1.8799419840156806</v>
      </c>
      <c r="AO99" s="1">
        <v>13.175168204951101</v>
      </c>
      <c r="AP99" s="1">
        <v>15.3963448484848</v>
      </c>
      <c r="AQ99" s="2">
        <v>2.17357073200392E-6</v>
      </c>
      <c r="AR99" s="1">
        <v>78.164141242065995</v>
      </c>
      <c r="AS99" s="1">
        <v>0</v>
      </c>
      <c r="AT99" s="1">
        <v>0</v>
      </c>
      <c r="AU99" s="1">
        <f t="shared" si="61"/>
        <v>1</v>
      </c>
      <c r="AV99" s="1">
        <f t="shared" si="62"/>
        <v>0</v>
      </c>
      <c r="AW99" s="1">
        <f t="shared" si="63"/>
        <v>40210.237820360024</v>
      </c>
      <c r="AX99" s="1">
        <f t="shared" si="64"/>
        <v>2000.0521428571401</v>
      </c>
      <c r="AY99" s="1">
        <f t="shared" si="65"/>
        <v>1681.2439928571405</v>
      </c>
      <c r="AZ99" s="1">
        <f t="shared" si="66"/>
        <v>0.84060008078360815</v>
      </c>
      <c r="BA99" s="1">
        <f t="shared" si="67"/>
        <v>0.16075815591236373</v>
      </c>
      <c r="BB99" s="1">
        <v>6</v>
      </c>
      <c r="BC99" s="1">
        <v>0.5</v>
      </c>
      <c r="BD99" s="1" t="s">
        <v>275</v>
      </c>
      <c r="BE99" s="1">
        <v>2</v>
      </c>
      <c r="BF99" s="1" t="b">
        <v>1</v>
      </c>
      <c r="BG99" s="1">
        <v>1657121566.31428</v>
      </c>
      <c r="BH99" s="1">
        <v>1300.09142857142</v>
      </c>
      <c r="BI99" s="1">
        <v>1357.80071428571</v>
      </c>
      <c r="BJ99" s="1">
        <v>15.3895</v>
      </c>
      <c r="BK99" s="1">
        <v>13.1736464285714</v>
      </c>
      <c r="BL99" s="1">
        <v>1309.2603571428499</v>
      </c>
      <c r="BM99" s="1">
        <v>15.531010714285699</v>
      </c>
      <c r="BN99" s="1">
        <v>500.00232142857101</v>
      </c>
      <c r="BO99" s="1">
        <v>74.091342857142806</v>
      </c>
      <c r="BP99" s="1">
        <v>9.9966321428571397E-2</v>
      </c>
      <c r="BQ99" s="1">
        <v>19.628921428571399</v>
      </c>
      <c r="BR99" s="1">
        <v>20.016185714285701</v>
      </c>
      <c r="BS99" s="1">
        <v>999.9</v>
      </c>
      <c r="BT99" s="1">
        <v>0</v>
      </c>
      <c r="BU99" s="1">
        <v>0</v>
      </c>
      <c r="BV99" s="1">
        <v>10011.939285714199</v>
      </c>
      <c r="BW99" s="1">
        <v>0</v>
      </c>
      <c r="BX99" s="1">
        <v>1350.0003571428499</v>
      </c>
      <c r="BY99" s="1">
        <v>-57.710157142857099</v>
      </c>
      <c r="BZ99" s="1">
        <v>1320.41214285714</v>
      </c>
      <c r="CA99" s="1">
        <v>1375.9260714285699</v>
      </c>
      <c r="CB99" s="1">
        <v>2.2158496428571399</v>
      </c>
      <c r="CC99" s="1">
        <v>1357.80071428571</v>
      </c>
      <c r="CD99" s="1">
        <v>13.1736464285714</v>
      </c>
      <c r="CE99" s="1">
        <v>1.1402282142857101</v>
      </c>
      <c r="CF99" s="1">
        <v>0.97605310714285698</v>
      </c>
      <c r="CG99" s="1">
        <v>8.8432196428571395</v>
      </c>
      <c r="CH99" s="1">
        <v>6.5637339285714296</v>
      </c>
      <c r="CI99" s="1">
        <v>2000.0521428571401</v>
      </c>
      <c r="CJ99" s="1">
        <v>0.97999771428571403</v>
      </c>
      <c r="CK99" s="1">
        <v>2.0002489285714201E-2</v>
      </c>
      <c r="CL99" s="1">
        <v>0</v>
      </c>
      <c r="CM99" s="1">
        <v>2.2387357142857098</v>
      </c>
      <c r="CN99" s="1">
        <v>0</v>
      </c>
      <c r="CO99" s="1">
        <v>12906.95</v>
      </c>
      <c r="CP99" s="1">
        <v>16749.875</v>
      </c>
      <c r="CQ99" s="1">
        <v>40.160499999999999</v>
      </c>
      <c r="CR99" s="1">
        <v>41.220714285714202</v>
      </c>
      <c r="CS99" s="1">
        <v>40.5354999999999</v>
      </c>
      <c r="CT99" s="1">
        <v>39.356928571428497</v>
      </c>
      <c r="CU99" s="1">
        <v>38.414928571428497</v>
      </c>
      <c r="CV99" s="1">
        <v>1960.0457142857099</v>
      </c>
      <c r="CW99" s="1">
        <v>40.006428571428501</v>
      </c>
      <c r="CX99" s="1">
        <v>0</v>
      </c>
      <c r="CY99" s="1">
        <v>1657121580.2</v>
      </c>
      <c r="CZ99" s="1">
        <v>0</v>
      </c>
      <c r="DA99" s="1">
        <v>1657119205.5999999</v>
      </c>
      <c r="DB99" s="3">
        <v>0.4120949074074074</v>
      </c>
      <c r="DC99" s="1">
        <v>1657119205.5999999</v>
      </c>
      <c r="DD99" s="1">
        <v>1657119202.0999999</v>
      </c>
      <c r="DE99" s="1">
        <v>2</v>
      </c>
      <c r="DF99" s="1">
        <v>0.621</v>
      </c>
      <c r="DG99" s="1">
        <v>-0.04</v>
      </c>
      <c r="DH99" s="1">
        <v>-4.3570000000000002</v>
      </c>
      <c r="DI99" s="1">
        <v>-0.13400000000000001</v>
      </c>
      <c r="DJ99" s="1">
        <v>420</v>
      </c>
      <c r="DK99" s="1">
        <v>16</v>
      </c>
      <c r="DL99" s="1">
        <v>0.22</v>
      </c>
      <c r="DM99" s="1">
        <v>0.08</v>
      </c>
      <c r="DN99" s="1">
        <v>-57.567441463414603</v>
      </c>
      <c r="DO99" s="1">
        <v>-3.2221149825783502</v>
      </c>
      <c r="DP99" s="1">
        <v>0.32280556329688498</v>
      </c>
      <c r="DQ99" s="1">
        <v>0</v>
      </c>
      <c r="DR99" s="1">
        <v>2.21580268292682</v>
      </c>
      <c r="DS99" s="1">
        <v>5.74912891989655E-4</v>
      </c>
      <c r="DT99" s="1">
        <v>6.2545602637438199E-4</v>
      </c>
      <c r="DU99" s="1">
        <v>1</v>
      </c>
      <c r="DV99" s="1">
        <v>1</v>
      </c>
      <c r="DW99" s="1">
        <v>2</v>
      </c>
      <c r="DX99" s="4">
        <v>44563</v>
      </c>
      <c r="DY99" s="1">
        <v>2.9886900000000001</v>
      </c>
      <c r="DZ99" s="1">
        <v>2.72471</v>
      </c>
      <c r="EA99" s="1">
        <v>0.17361499999999999</v>
      </c>
      <c r="EB99" s="1">
        <v>0.175868</v>
      </c>
      <c r="EC99" s="1">
        <v>6.5704700000000005E-2</v>
      </c>
      <c r="ED99" s="1">
        <v>5.7474499999999998E-2</v>
      </c>
      <c r="EE99" s="1">
        <v>26458.400000000001</v>
      </c>
      <c r="EF99" s="1">
        <v>26472.7</v>
      </c>
      <c r="EG99" s="1">
        <v>29718.3</v>
      </c>
      <c r="EH99" s="1">
        <v>29677.7</v>
      </c>
      <c r="EI99" s="1">
        <v>36815.699999999997</v>
      </c>
      <c r="EJ99" s="1">
        <v>37189.199999999997</v>
      </c>
      <c r="EK99" s="1">
        <v>41880</v>
      </c>
      <c r="EL99" s="1">
        <v>42267.1</v>
      </c>
      <c r="EM99" s="1">
        <v>1.9827699999999999</v>
      </c>
      <c r="EN99" s="1">
        <v>2.3174299999999999</v>
      </c>
      <c r="EO99" s="1">
        <v>6.0372099999999998E-2</v>
      </c>
      <c r="EP99" s="1">
        <v>0</v>
      </c>
      <c r="EQ99" s="1">
        <v>19.010200000000001</v>
      </c>
      <c r="ER99" s="1">
        <v>999.9</v>
      </c>
      <c r="ES99" s="1">
        <v>41.2</v>
      </c>
      <c r="ET99" s="1">
        <v>24.7</v>
      </c>
      <c r="EU99" s="1">
        <v>17.367899999999999</v>
      </c>
      <c r="EV99" s="1">
        <v>62.121899999999997</v>
      </c>
      <c r="EW99" s="1">
        <v>28.345400000000001</v>
      </c>
      <c r="EX99" s="1">
        <v>2</v>
      </c>
      <c r="EY99" s="1">
        <v>-0.46612300000000001</v>
      </c>
      <c r="EZ99" s="1">
        <v>3.7963100000000001</v>
      </c>
      <c r="FA99" s="1">
        <v>20.346699999999998</v>
      </c>
      <c r="FB99" s="1">
        <v>5.2201399999999998</v>
      </c>
      <c r="FC99" s="1">
        <v>12.0099</v>
      </c>
      <c r="FD99" s="1">
        <v>4.9916</v>
      </c>
      <c r="FE99" s="1">
        <v>3.2886500000000001</v>
      </c>
      <c r="FF99" s="1">
        <v>5102.8999999999996</v>
      </c>
      <c r="FG99" s="1">
        <v>9999</v>
      </c>
      <c r="FH99" s="1">
        <v>9999</v>
      </c>
      <c r="FI99" s="1">
        <v>86.5</v>
      </c>
      <c r="FJ99" s="1">
        <v>1.8670800000000001</v>
      </c>
      <c r="FK99" s="1">
        <v>1.86615</v>
      </c>
      <c r="FL99" s="1">
        <v>1.8656900000000001</v>
      </c>
      <c r="FM99" s="1">
        <v>1.86561</v>
      </c>
      <c r="FN99" s="1">
        <v>1.86737</v>
      </c>
      <c r="FO99" s="1">
        <v>1.8699600000000001</v>
      </c>
      <c r="FP99" s="1">
        <v>1.8686</v>
      </c>
      <c r="FQ99" s="1">
        <v>1.8700699999999999</v>
      </c>
      <c r="FR99" s="1">
        <v>0</v>
      </c>
      <c r="FS99" s="1">
        <v>0</v>
      </c>
      <c r="FT99" s="1">
        <v>0</v>
      </c>
      <c r="FU99" s="1">
        <v>0</v>
      </c>
      <c r="FV99" s="1">
        <v>0</v>
      </c>
      <c r="FW99" s="1" t="s">
        <v>276</v>
      </c>
      <c r="FX99" s="1" t="s">
        <v>277</v>
      </c>
      <c r="FY99" s="1" t="s">
        <v>277</v>
      </c>
      <c r="FZ99" s="1" t="s">
        <v>277</v>
      </c>
      <c r="GA99" s="1" t="s">
        <v>277</v>
      </c>
      <c r="GB99" s="1">
        <v>0</v>
      </c>
      <c r="GC99" s="1">
        <v>100</v>
      </c>
      <c r="GD99" s="1">
        <v>100</v>
      </c>
      <c r="GE99" s="1">
        <v>-9.31</v>
      </c>
      <c r="GF99" s="1">
        <v>-0.1414</v>
      </c>
      <c r="GG99" s="1">
        <v>-1.7115635259145201</v>
      </c>
      <c r="GH99" s="1">
        <v>-6.6878451854120897E-3</v>
      </c>
      <c r="GI99" s="2">
        <v>1.21362754937797E-6</v>
      </c>
      <c r="GJ99" s="2">
        <v>-3.4841582711024898E-10</v>
      </c>
      <c r="GK99" s="1">
        <v>-0.26415922596868802</v>
      </c>
      <c r="GL99" s="1">
        <v>-3.2847856600420498E-3</v>
      </c>
      <c r="GM99" s="1">
        <v>1.0584623776091499E-3</v>
      </c>
      <c r="GN99" s="2">
        <v>-2.1797319391351001E-5</v>
      </c>
      <c r="GO99" s="1">
        <v>3</v>
      </c>
      <c r="GP99" s="1">
        <v>2464</v>
      </c>
      <c r="GQ99" s="1">
        <v>1</v>
      </c>
      <c r="GR99" s="1">
        <v>19</v>
      </c>
      <c r="GS99" s="1">
        <v>39.5</v>
      </c>
      <c r="GT99" s="1">
        <v>39.5</v>
      </c>
      <c r="GU99" s="1">
        <v>3.3154300000000001</v>
      </c>
      <c r="GV99" s="1">
        <v>2.16431</v>
      </c>
      <c r="GW99" s="1">
        <v>1.94702</v>
      </c>
      <c r="GX99" s="1">
        <v>2.7990699999999999</v>
      </c>
      <c r="GY99" s="1">
        <v>2.19482</v>
      </c>
      <c r="GZ99" s="1">
        <v>2.31812</v>
      </c>
      <c r="HA99" s="1">
        <v>32.266599999999997</v>
      </c>
      <c r="HB99" s="1">
        <v>15.4192</v>
      </c>
      <c r="HC99" s="1">
        <v>18</v>
      </c>
      <c r="HD99" s="1">
        <v>450.58499999999998</v>
      </c>
      <c r="HE99" s="1">
        <v>697.495</v>
      </c>
      <c r="HF99" s="1">
        <v>13.553900000000001</v>
      </c>
      <c r="HG99" s="1">
        <v>21.244499999999999</v>
      </c>
      <c r="HH99" s="1">
        <v>30.000699999999998</v>
      </c>
      <c r="HI99" s="1">
        <v>21.071400000000001</v>
      </c>
      <c r="HJ99" s="1">
        <v>20.961500000000001</v>
      </c>
      <c r="HK99" s="1">
        <v>66.343599999999995</v>
      </c>
      <c r="HL99" s="1">
        <v>23.557099999999998</v>
      </c>
      <c r="HM99" s="1">
        <v>38.620600000000003</v>
      </c>
      <c r="HN99" s="1">
        <v>13.542899999999999</v>
      </c>
      <c r="HO99" s="1">
        <v>1403.03</v>
      </c>
      <c r="HP99" s="1">
        <v>13.214</v>
      </c>
      <c r="HQ99" s="1">
        <v>101.655</v>
      </c>
      <c r="HR99" s="1">
        <v>101.535</v>
      </c>
    </row>
    <row r="100" spans="1:226" x14ac:dyDescent="0.2">
      <c r="A100" s="1">
        <v>84</v>
      </c>
      <c r="B100" s="1">
        <v>1657121579.0999999</v>
      </c>
      <c r="C100" s="1">
        <v>476</v>
      </c>
      <c r="D100" s="1" t="s">
        <v>361</v>
      </c>
      <c r="E100" s="3">
        <v>0.43957175925925923</v>
      </c>
      <c r="F100" s="1">
        <v>5</v>
      </c>
      <c r="G100" s="1" t="s">
        <v>978</v>
      </c>
      <c r="H100" s="1" t="s">
        <v>274</v>
      </c>
      <c r="I100" s="1">
        <v>1657121571.5999899</v>
      </c>
      <c r="J100" s="1">
        <f t="shared" si="35"/>
        <v>1.8807786346446758E-3</v>
      </c>
      <c r="K100" s="1">
        <f t="shared" si="36"/>
        <v>1.8807786346446758</v>
      </c>
      <c r="L100" s="1">
        <f t="shared" si="37"/>
        <v>28.850211710430262</v>
      </c>
      <c r="M100" s="1">
        <f t="shared" si="38"/>
        <v>1317.5074074074</v>
      </c>
      <c r="N100" s="1">
        <f t="shared" si="39"/>
        <v>881.18851755855519</v>
      </c>
      <c r="O100" s="1">
        <f t="shared" si="40"/>
        <v>65.376687828787098</v>
      </c>
      <c r="P100" s="1">
        <f t="shared" si="41"/>
        <v>97.747835758044332</v>
      </c>
      <c r="Q100" s="1">
        <f t="shared" si="42"/>
        <v>0.11594039429109634</v>
      </c>
      <c r="R100" s="1">
        <f t="shared" si="43"/>
        <v>2.4350440708046026</v>
      </c>
      <c r="S100" s="1">
        <f t="shared" si="44"/>
        <v>0.11295862578399476</v>
      </c>
      <c r="T100" s="1">
        <f t="shared" si="45"/>
        <v>7.0860653961187292E-2</v>
      </c>
      <c r="U100" s="1">
        <f t="shared" si="46"/>
        <v>321.521367</v>
      </c>
      <c r="V100" s="1">
        <f t="shared" si="47"/>
        <v>21.306782584585871</v>
      </c>
      <c r="W100" s="1">
        <f t="shared" si="48"/>
        <v>20.0119592592592</v>
      </c>
      <c r="X100" s="1">
        <f t="shared" si="49"/>
        <v>2.3483515203182947</v>
      </c>
      <c r="Y100" s="1">
        <f t="shared" si="50"/>
        <v>49.807813788263871</v>
      </c>
      <c r="Z100" s="1">
        <f t="shared" si="51"/>
        <v>1.142110095067967</v>
      </c>
      <c r="AA100" s="1">
        <f t="shared" si="52"/>
        <v>2.2930339804175071</v>
      </c>
      <c r="AB100" s="1">
        <f t="shared" si="53"/>
        <v>1.2062414252503277</v>
      </c>
      <c r="AC100" s="1">
        <f t="shared" si="54"/>
        <v>-82.942337787830198</v>
      </c>
      <c r="AD100" s="1">
        <f t="shared" si="55"/>
        <v>-50.464758726850611</v>
      </c>
      <c r="AE100" s="1">
        <f t="shared" si="56"/>
        <v>-4.1590475288468305</v>
      </c>
      <c r="AF100" s="1">
        <f t="shared" si="57"/>
        <v>183.95522295647237</v>
      </c>
      <c r="AG100" s="1">
        <f t="shared" si="58"/>
        <v>45.867913501146639</v>
      </c>
      <c r="AH100" s="1">
        <f t="shared" si="59"/>
        <v>1.8756486030504049</v>
      </c>
      <c r="AI100" s="1">
        <f t="shared" si="60"/>
        <v>28.850211710430262</v>
      </c>
      <c r="AJ100" s="1">
        <v>1410.08532549504</v>
      </c>
      <c r="AK100" s="1">
        <v>1361.60581818181</v>
      </c>
      <c r="AL100" s="1">
        <v>3.3671971379887999</v>
      </c>
      <c r="AM100" s="1">
        <v>65.361685950020401</v>
      </c>
      <c r="AN100" s="1">
        <f t="shared" si="34"/>
        <v>1.8807786346446758</v>
      </c>
      <c r="AO100" s="1">
        <v>13.180800750243</v>
      </c>
      <c r="AP100" s="1">
        <v>15.4029254545454</v>
      </c>
      <c r="AQ100" s="2">
        <v>-1.2081105305863501E-6</v>
      </c>
      <c r="AR100" s="1">
        <v>78.164141242065995</v>
      </c>
      <c r="AS100" s="1">
        <v>0</v>
      </c>
      <c r="AT100" s="1">
        <v>0</v>
      </c>
      <c r="AU100" s="1">
        <f t="shared" si="61"/>
        <v>1</v>
      </c>
      <c r="AV100" s="1">
        <f t="shared" si="62"/>
        <v>0</v>
      </c>
      <c r="AW100" s="1">
        <f t="shared" si="63"/>
        <v>40166.65232722462</v>
      </c>
      <c r="AX100" s="1">
        <f t="shared" si="64"/>
        <v>2000.03</v>
      </c>
      <c r="AY100" s="1">
        <f t="shared" si="65"/>
        <v>1681.2255</v>
      </c>
      <c r="AZ100" s="1">
        <f t="shared" si="66"/>
        <v>0.84060014099788505</v>
      </c>
      <c r="BA100" s="1">
        <f t="shared" si="67"/>
        <v>0.16075827212591812</v>
      </c>
      <c r="BB100" s="1">
        <v>6</v>
      </c>
      <c r="BC100" s="1">
        <v>0.5</v>
      </c>
      <c r="BD100" s="1" t="s">
        <v>275</v>
      </c>
      <c r="BE100" s="1">
        <v>2</v>
      </c>
      <c r="BF100" s="1" t="b">
        <v>1</v>
      </c>
      <c r="BG100" s="1">
        <v>1657121571.5999899</v>
      </c>
      <c r="BH100" s="1">
        <v>1317.5074074074</v>
      </c>
      <c r="BI100" s="1">
        <v>1375.51296296296</v>
      </c>
      <c r="BJ100" s="1">
        <v>15.3940851851851</v>
      </c>
      <c r="BK100" s="1">
        <v>13.178007407407399</v>
      </c>
      <c r="BL100" s="1">
        <v>1326.7696296296201</v>
      </c>
      <c r="BM100" s="1">
        <v>15.5355296296296</v>
      </c>
      <c r="BN100" s="1">
        <v>500.01170370370301</v>
      </c>
      <c r="BO100" s="1">
        <v>74.091474074074</v>
      </c>
      <c r="BP100" s="1">
        <v>0.100014496296296</v>
      </c>
      <c r="BQ100" s="1">
        <v>19.627548148148101</v>
      </c>
      <c r="BR100" s="1">
        <v>20.0119592592592</v>
      </c>
      <c r="BS100" s="1">
        <v>999.9</v>
      </c>
      <c r="BT100" s="1">
        <v>0</v>
      </c>
      <c r="BU100" s="1">
        <v>0</v>
      </c>
      <c r="BV100" s="1">
        <v>10000.5555555555</v>
      </c>
      <c r="BW100" s="1">
        <v>0</v>
      </c>
      <c r="BX100" s="1">
        <v>1350.32222222222</v>
      </c>
      <c r="BY100" s="1">
        <v>-58.007033333333297</v>
      </c>
      <c r="BZ100" s="1">
        <v>1338.1062962962901</v>
      </c>
      <c r="CA100" s="1">
        <v>1393.8818518518499</v>
      </c>
      <c r="CB100" s="1">
        <v>2.2160748148148102</v>
      </c>
      <c r="CC100" s="1">
        <v>1375.51296296296</v>
      </c>
      <c r="CD100" s="1">
        <v>13.178007407407399</v>
      </c>
      <c r="CE100" s="1">
        <v>1.1405688888888801</v>
      </c>
      <c r="CF100" s="1">
        <v>0.97637788888888799</v>
      </c>
      <c r="CG100" s="1">
        <v>8.84765333333333</v>
      </c>
      <c r="CH100" s="1">
        <v>6.5685662962962903</v>
      </c>
      <c r="CI100" s="1">
        <v>2000.03</v>
      </c>
      <c r="CJ100" s="1">
        <v>0.97999599999999998</v>
      </c>
      <c r="CK100" s="1">
        <v>2.00042E-2</v>
      </c>
      <c r="CL100" s="1">
        <v>0</v>
      </c>
      <c r="CM100" s="1">
        <v>2.24571851851851</v>
      </c>
      <c r="CN100" s="1">
        <v>0</v>
      </c>
      <c r="CO100" s="1">
        <v>12905.322222222199</v>
      </c>
      <c r="CP100" s="1">
        <v>16749.681481481399</v>
      </c>
      <c r="CQ100" s="1">
        <v>40.057629629629602</v>
      </c>
      <c r="CR100" s="1">
        <v>41.092370370370297</v>
      </c>
      <c r="CS100" s="1">
        <v>40.4535185185185</v>
      </c>
      <c r="CT100" s="1">
        <v>39.224333333333298</v>
      </c>
      <c r="CU100" s="1">
        <v>38.353888888888797</v>
      </c>
      <c r="CV100" s="1">
        <v>1960.02</v>
      </c>
      <c r="CW100" s="1">
        <v>40.01</v>
      </c>
      <c r="CX100" s="1">
        <v>0</v>
      </c>
      <c r="CY100" s="1">
        <v>1657121585</v>
      </c>
      <c r="CZ100" s="1">
        <v>0</v>
      </c>
      <c r="DA100" s="1">
        <v>1657119205.5999999</v>
      </c>
      <c r="DB100" s="3">
        <v>0.4120949074074074</v>
      </c>
      <c r="DC100" s="1">
        <v>1657119205.5999999</v>
      </c>
      <c r="DD100" s="1">
        <v>1657119202.0999999</v>
      </c>
      <c r="DE100" s="1">
        <v>2</v>
      </c>
      <c r="DF100" s="1">
        <v>0.621</v>
      </c>
      <c r="DG100" s="1">
        <v>-0.04</v>
      </c>
      <c r="DH100" s="1">
        <v>-4.3570000000000002</v>
      </c>
      <c r="DI100" s="1">
        <v>-0.13400000000000001</v>
      </c>
      <c r="DJ100" s="1">
        <v>420</v>
      </c>
      <c r="DK100" s="1">
        <v>16</v>
      </c>
      <c r="DL100" s="1">
        <v>0.22</v>
      </c>
      <c r="DM100" s="1">
        <v>0.08</v>
      </c>
      <c r="DN100" s="1">
        <v>-57.852246341463399</v>
      </c>
      <c r="DO100" s="1">
        <v>-3.4166466898954799</v>
      </c>
      <c r="DP100" s="1">
        <v>0.34192301950454101</v>
      </c>
      <c r="DQ100" s="1">
        <v>0</v>
      </c>
      <c r="DR100" s="1">
        <v>2.2159656097560898</v>
      </c>
      <c r="DS100" s="1">
        <v>1.1939372822290101E-3</v>
      </c>
      <c r="DT100" s="1">
        <v>6.78474072623163E-4</v>
      </c>
      <c r="DU100" s="1">
        <v>1</v>
      </c>
      <c r="DV100" s="1">
        <v>1</v>
      </c>
      <c r="DW100" s="1">
        <v>2</v>
      </c>
      <c r="DX100" s="4">
        <v>44563</v>
      </c>
      <c r="DY100" s="1">
        <v>2.9885700000000002</v>
      </c>
      <c r="DZ100" s="1">
        <v>2.7246299999999999</v>
      </c>
      <c r="EA100" s="1">
        <v>0.17494599999999999</v>
      </c>
      <c r="EB100" s="1">
        <v>0.177177</v>
      </c>
      <c r="EC100" s="1">
        <v>6.5727300000000002E-2</v>
      </c>
      <c r="ED100" s="1">
        <v>5.7490899999999998E-2</v>
      </c>
      <c r="EE100" s="1">
        <v>26416.1</v>
      </c>
      <c r="EF100" s="1">
        <v>26430.6</v>
      </c>
      <c r="EG100" s="1">
        <v>29718.5</v>
      </c>
      <c r="EH100" s="1">
        <v>29677.599999999999</v>
      </c>
      <c r="EI100" s="1">
        <v>36815.4</v>
      </c>
      <c r="EJ100" s="1">
        <v>37188.400000000001</v>
      </c>
      <c r="EK100" s="1">
        <v>41880.6</v>
      </c>
      <c r="EL100" s="1">
        <v>42267</v>
      </c>
      <c r="EM100" s="1">
        <v>1.98298</v>
      </c>
      <c r="EN100" s="1">
        <v>2.3174700000000001</v>
      </c>
      <c r="EO100" s="1">
        <v>5.9634399999999997E-2</v>
      </c>
      <c r="EP100" s="1">
        <v>0</v>
      </c>
      <c r="EQ100" s="1">
        <v>19.011800000000001</v>
      </c>
      <c r="ER100" s="1">
        <v>999.9</v>
      </c>
      <c r="ES100" s="1">
        <v>41.1</v>
      </c>
      <c r="ET100" s="1">
        <v>24.7</v>
      </c>
      <c r="EU100" s="1">
        <v>17.3261</v>
      </c>
      <c r="EV100" s="1">
        <v>62.191899999999997</v>
      </c>
      <c r="EW100" s="1">
        <v>28.4696</v>
      </c>
      <c r="EX100" s="1">
        <v>2</v>
      </c>
      <c r="EY100" s="1">
        <v>-0.46577000000000002</v>
      </c>
      <c r="EZ100" s="1">
        <v>3.7866300000000002</v>
      </c>
      <c r="FA100" s="1">
        <v>20.347200000000001</v>
      </c>
      <c r="FB100" s="1">
        <v>5.2196899999999999</v>
      </c>
      <c r="FC100" s="1">
        <v>12.0099</v>
      </c>
      <c r="FD100" s="1">
        <v>4.9917499999999997</v>
      </c>
      <c r="FE100" s="1">
        <v>3.2886500000000001</v>
      </c>
      <c r="FF100" s="1">
        <v>5102.8999999999996</v>
      </c>
      <c r="FG100" s="1">
        <v>9999</v>
      </c>
      <c r="FH100" s="1">
        <v>9999</v>
      </c>
      <c r="FI100" s="1">
        <v>86.5</v>
      </c>
      <c r="FJ100" s="1">
        <v>1.8670800000000001</v>
      </c>
      <c r="FK100" s="1">
        <v>1.86615</v>
      </c>
      <c r="FL100" s="1">
        <v>1.8656900000000001</v>
      </c>
      <c r="FM100" s="1">
        <v>1.8656299999999999</v>
      </c>
      <c r="FN100" s="1">
        <v>1.8673900000000001</v>
      </c>
      <c r="FO100" s="1">
        <v>1.86998</v>
      </c>
      <c r="FP100" s="1">
        <v>1.8686100000000001</v>
      </c>
      <c r="FQ100" s="1">
        <v>1.87005</v>
      </c>
      <c r="FR100" s="1">
        <v>0</v>
      </c>
      <c r="FS100" s="1">
        <v>0</v>
      </c>
      <c r="FT100" s="1">
        <v>0</v>
      </c>
      <c r="FU100" s="1">
        <v>0</v>
      </c>
      <c r="FV100" s="1">
        <v>0</v>
      </c>
      <c r="FW100" s="1" t="s">
        <v>276</v>
      </c>
      <c r="FX100" s="1" t="s">
        <v>277</v>
      </c>
      <c r="FY100" s="1" t="s">
        <v>277</v>
      </c>
      <c r="FZ100" s="1" t="s">
        <v>277</v>
      </c>
      <c r="GA100" s="1" t="s">
        <v>277</v>
      </c>
      <c r="GB100" s="1">
        <v>0</v>
      </c>
      <c r="GC100" s="1">
        <v>100</v>
      </c>
      <c r="GD100" s="1">
        <v>100</v>
      </c>
      <c r="GE100" s="1">
        <v>-9.39</v>
      </c>
      <c r="GF100" s="1">
        <v>-0.1414</v>
      </c>
      <c r="GG100" s="1">
        <v>-1.7115635259145201</v>
      </c>
      <c r="GH100" s="1">
        <v>-6.6878451854120897E-3</v>
      </c>
      <c r="GI100" s="2">
        <v>1.21362754937797E-6</v>
      </c>
      <c r="GJ100" s="2">
        <v>-3.4841582711024898E-10</v>
      </c>
      <c r="GK100" s="1">
        <v>-0.26415922596868802</v>
      </c>
      <c r="GL100" s="1">
        <v>-3.2847856600420498E-3</v>
      </c>
      <c r="GM100" s="1">
        <v>1.0584623776091499E-3</v>
      </c>
      <c r="GN100" s="2">
        <v>-2.1797319391351001E-5</v>
      </c>
      <c r="GO100" s="1">
        <v>3</v>
      </c>
      <c r="GP100" s="1">
        <v>2464</v>
      </c>
      <c r="GQ100" s="1">
        <v>1</v>
      </c>
      <c r="GR100" s="1">
        <v>19</v>
      </c>
      <c r="GS100" s="1">
        <v>39.6</v>
      </c>
      <c r="GT100" s="1">
        <v>39.6</v>
      </c>
      <c r="GU100" s="1">
        <v>3.3471700000000002</v>
      </c>
      <c r="GV100" s="1">
        <v>2.1606399999999999</v>
      </c>
      <c r="GW100" s="1">
        <v>1.94702</v>
      </c>
      <c r="GX100" s="1">
        <v>2.7990699999999999</v>
      </c>
      <c r="GY100" s="1">
        <v>2.19482</v>
      </c>
      <c r="GZ100" s="1">
        <v>2.32056</v>
      </c>
      <c r="HA100" s="1">
        <v>32.288699999999999</v>
      </c>
      <c r="HB100" s="1">
        <v>15.4192</v>
      </c>
      <c r="HC100" s="1">
        <v>18</v>
      </c>
      <c r="HD100" s="1">
        <v>450.75799999999998</v>
      </c>
      <c r="HE100" s="1">
        <v>697.63699999999994</v>
      </c>
      <c r="HF100" s="1">
        <v>13.5388</v>
      </c>
      <c r="HG100" s="1">
        <v>21.251300000000001</v>
      </c>
      <c r="HH100" s="1">
        <v>30.000499999999999</v>
      </c>
      <c r="HI100" s="1">
        <v>21.078499999999998</v>
      </c>
      <c r="HJ100" s="1">
        <v>20.968499999999999</v>
      </c>
      <c r="HK100" s="1">
        <v>66.969200000000001</v>
      </c>
      <c r="HL100" s="1">
        <v>23.557099999999998</v>
      </c>
      <c r="HM100" s="1">
        <v>38.620600000000003</v>
      </c>
      <c r="HN100" s="1">
        <v>13.5357</v>
      </c>
      <c r="HO100" s="1">
        <v>1423.07</v>
      </c>
      <c r="HP100" s="1">
        <v>13.214</v>
      </c>
      <c r="HQ100" s="1">
        <v>101.65600000000001</v>
      </c>
      <c r="HR100" s="1">
        <v>101.535</v>
      </c>
    </row>
    <row r="101" spans="1:226" x14ac:dyDescent="0.2">
      <c r="A101" s="1">
        <v>85</v>
      </c>
      <c r="B101" s="1">
        <v>1657121584.0999999</v>
      </c>
      <c r="C101" s="1">
        <v>481</v>
      </c>
      <c r="D101" s="1" t="s">
        <v>362</v>
      </c>
      <c r="E101" s="3">
        <v>0.43962962962962965</v>
      </c>
      <c r="F101" s="1">
        <v>5</v>
      </c>
      <c r="G101" s="1" t="s">
        <v>979</v>
      </c>
      <c r="H101" s="1" t="s">
        <v>274</v>
      </c>
      <c r="I101" s="1">
        <v>1657121576.31428</v>
      </c>
      <c r="J101" s="1">
        <f t="shared" si="35"/>
        <v>1.8812303948003224E-3</v>
      </c>
      <c r="K101" s="1">
        <f t="shared" si="36"/>
        <v>1.8812303948003224</v>
      </c>
      <c r="L101" s="1">
        <f t="shared" si="37"/>
        <v>28.949456059257919</v>
      </c>
      <c r="M101" s="1">
        <f t="shared" si="38"/>
        <v>1333.04714285714</v>
      </c>
      <c r="N101" s="1">
        <f t="shared" si="39"/>
        <v>895.46588474306361</v>
      </c>
      <c r="O101" s="1">
        <f t="shared" si="40"/>
        <v>66.435776847481932</v>
      </c>
      <c r="P101" s="1">
        <f t="shared" si="41"/>
        <v>98.900498633112605</v>
      </c>
      <c r="Q101" s="1">
        <f t="shared" si="42"/>
        <v>0.11608732668454988</v>
      </c>
      <c r="R101" s="1">
        <f t="shared" si="43"/>
        <v>2.4347164092451052</v>
      </c>
      <c r="S101" s="1">
        <f t="shared" si="44"/>
        <v>0.11309770954390271</v>
      </c>
      <c r="T101" s="1">
        <f t="shared" si="45"/>
        <v>7.0948260934268301E-2</v>
      </c>
      <c r="U101" s="1">
        <f t="shared" si="46"/>
        <v>321.51788999999928</v>
      </c>
      <c r="V101" s="1">
        <f t="shared" si="47"/>
        <v>21.305102218185379</v>
      </c>
      <c r="W101" s="1">
        <f t="shared" si="48"/>
        <v>20.006599999999999</v>
      </c>
      <c r="X101" s="1">
        <f t="shared" si="49"/>
        <v>2.3475723463839397</v>
      </c>
      <c r="Y101" s="1">
        <f t="shared" si="50"/>
        <v>49.831254158619075</v>
      </c>
      <c r="Z101" s="1">
        <f t="shared" si="51"/>
        <v>1.1425250660050306</v>
      </c>
      <c r="AA101" s="1">
        <f t="shared" si="52"/>
        <v>2.2927881011548119</v>
      </c>
      <c r="AB101" s="1">
        <f t="shared" si="53"/>
        <v>1.2050472803789092</v>
      </c>
      <c r="AC101" s="1">
        <f t="shared" si="54"/>
        <v>-82.962260410694213</v>
      </c>
      <c r="AD101" s="1">
        <f t="shared" si="55"/>
        <v>-49.981159422309695</v>
      </c>
      <c r="AE101" s="1">
        <f t="shared" si="56"/>
        <v>-4.1195965290799981</v>
      </c>
      <c r="AF101" s="1">
        <f t="shared" si="57"/>
        <v>184.45487363791534</v>
      </c>
      <c r="AG101" s="1">
        <f t="shared" si="58"/>
        <v>46.076469299937727</v>
      </c>
      <c r="AH101" s="1">
        <f t="shared" si="59"/>
        <v>1.8761801329474277</v>
      </c>
      <c r="AI101" s="1">
        <f t="shared" si="60"/>
        <v>28.949456059257919</v>
      </c>
      <c r="AJ101" s="1">
        <v>1426.98316267216</v>
      </c>
      <c r="AK101" s="1">
        <v>1378.3449696969701</v>
      </c>
      <c r="AL101" s="1">
        <v>3.3764373310540101</v>
      </c>
      <c r="AM101" s="1">
        <v>65.361685950020401</v>
      </c>
      <c r="AN101" s="1">
        <f t="shared" si="34"/>
        <v>1.8812303948003224</v>
      </c>
      <c r="AO101" s="1">
        <v>13.1866923018378</v>
      </c>
      <c r="AP101" s="1">
        <v>15.409283030303</v>
      </c>
      <c r="AQ101" s="2">
        <v>1.9741182446234599E-5</v>
      </c>
      <c r="AR101" s="1">
        <v>78.164141242065995</v>
      </c>
      <c r="AS101" s="1">
        <v>0</v>
      </c>
      <c r="AT101" s="1">
        <v>0</v>
      </c>
      <c r="AU101" s="1">
        <f t="shared" si="61"/>
        <v>1</v>
      </c>
      <c r="AV101" s="1">
        <f t="shared" si="62"/>
        <v>0</v>
      </c>
      <c r="AW101" s="1">
        <f t="shared" si="63"/>
        <v>40158.630519219878</v>
      </c>
      <c r="AX101" s="1">
        <f t="shared" si="64"/>
        <v>2000.00821428571</v>
      </c>
      <c r="AY101" s="1">
        <f t="shared" si="65"/>
        <v>1681.2071999999962</v>
      </c>
      <c r="AZ101" s="1">
        <f t="shared" si="66"/>
        <v>0.84060014753510826</v>
      </c>
      <c r="BA101" s="1">
        <f t="shared" si="67"/>
        <v>0.16075828474275908</v>
      </c>
      <c r="BB101" s="1">
        <v>6</v>
      </c>
      <c r="BC101" s="1">
        <v>0.5</v>
      </c>
      <c r="BD101" s="1" t="s">
        <v>275</v>
      </c>
      <c r="BE101" s="1">
        <v>2</v>
      </c>
      <c r="BF101" s="1" t="b">
        <v>1</v>
      </c>
      <c r="BG101" s="1">
        <v>1657121576.31428</v>
      </c>
      <c r="BH101" s="1">
        <v>1333.04714285714</v>
      </c>
      <c r="BI101" s="1">
        <v>1391.34</v>
      </c>
      <c r="BJ101" s="1">
        <v>15.3997178571428</v>
      </c>
      <c r="BK101" s="1">
        <v>13.182978571428499</v>
      </c>
      <c r="BL101" s="1">
        <v>1342.3917857142801</v>
      </c>
      <c r="BM101" s="1">
        <v>15.5410857142857</v>
      </c>
      <c r="BN101" s="1">
        <v>500.00128571428502</v>
      </c>
      <c r="BO101" s="1">
        <v>74.091303571428497</v>
      </c>
      <c r="BP101" s="1">
        <v>9.9995035714285696E-2</v>
      </c>
      <c r="BQ101" s="1">
        <v>19.625821428571399</v>
      </c>
      <c r="BR101" s="1">
        <v>20.006599999999999</v>
      </c>
      <c r="BS101" s="1">
        <v>999.9</v>
      </c>
      <c r="BT101" s="1">
        <v>0</v>
      </c>
      <c r="BU101" s="1">
        <v>0</v>
      </c>
      <c r="BV101" s="1">
        <v>9998.4357142857098</v>
      </c>
      <c r="BW101" s="1">
        <v>0</v>
      </c>
      <c r="BX101" s="1">
        <v>1350.56071428571</v>
      </c>
      <c r="BY101" s="1">
        <v>-58.293907142857101</v>
      </c>
      <c r="BZ101" s="1">
        <v>1353.89678571428</v>
      </c>
      <c r="CA101" s="1">
        <v>1409.92642857142</v>
      </c>
      <c r="CB101" s="1">
        <v>2.2167321428571398</v>
      </c>
      <c r="CC101" s="1">
        <v>1391.34</v>
      </c>
      <c r="CD101" s="1">
        <v>13.182978571428499</v>
      </c>
      <c r="CE101" s="1">
        <v>1.1409835714285701</v>
      </c>
      <c r="CF101" s="1">
        <v>0.97674389285714203</v>
      </c>
      <c r="CG101" s="1">
        <v>8.85302642857142</v>
      </c>
      <c r="CH101" s="1">
        <v>6.5740114285714197</v>
      </c>
      <c r="CI101" s="1">
        <v>2000.00821428571</v>
      </c>
      <c r="CJ101" s="1">
        <v>0.97999460714285702</v>
      </c>
      <c r="CK101" s="1">
        <v>2.00055928571428E-2</v>
      </c>
      <c r="CL101" s="1">
        <v>0</v>
      </c>
      <c r="CM101" s="1">
        <v>2.2707035714285699</v>
      </c>
      <c r="CN101" s="1">
        <v>0</v>
      </c>
      <c r="CO101" s="1">
        <v>12903.7</v>
      </c>
      <c r="CP101" s="1">
        <v>16749.496428571401</v>
      </c>
      <c r="CQ101" s="1">
        <v>39.968571428571401</v>
      </c>
      <c r="CR101" s="1">
        <v>40.9841428571428</v>
      </c>
      <c r="CS101" s="1">
        <v>40.383678571428497</v>
      </c>
      <c r="CT101" s="1">
        <v>39.122607142857099</v>
      </c>
      <c r="CU101" s="1">
        <v>38.294428571428497</v>
      </c>
      <c r="CV101" s="1">
        <v>1959.99821428571</v>
      </c>
      <c r="CW101" s="1">
        <v>40.01</v>
      </c>
      <c r="CX101" s="1">
        <v>0</v>
      </c>
      <c r="CY101" s="1">
        <v>1657121589.8</v>
      </c>
      <c r="CZ101" s="1">
        <v>0</v>
      </c>
      <c r="DA101" s="1">
        <v>1657119205.5999999</v>
      </c>
      <c r="DB101" s="3">
        <v>0.4120949074074074</v>
      </c>
      <c r="DC101" s="1">
        <v>1657119205.5999999</v>
      </c>
      <c r="DD101" s="1">
        <v>1657119202.0999999</v>
      </c>
      <c r="DE101" s="1">
        <v>2</v>
      </c>
      <c r="DF101" s="1">
        <v>0.621</v>
      </c>
      <c r="DG101" s="1">
        <v>-0.04</v>
      </c>
      <c r="DH101" s="1">
        <v>-4.3570000000000002</v>
      </c>
      <c r="DI101" s="1">
        <v>-0.13400000000000001</v>
      </c>
      <c r="DJ101" s="1">
        <v>420</v>
      </c>
      <c r="DK101" s="1">
        <v>16</v>
      </c>
      <c r="DL101" s="1">
        <v>0.22</v>
      </c>
      <c r="DM101" s="1">
        <v>0.08</v>
      </c>
      <c r="DN101" s="1">
        <v>-58.066921951219499</v>
      </c>
      <c r="DO101" s="1">
        <v>-3.6736390243902699</v>
      </c>
      <c r="DP101" s="1">
        <v>0.364585863627717</v>
      </c>
      <c r="DQ101" s="1">
        <v>0</v>
      </c>
      <c r="DR101" s="1">
        <v>2.2166504878048698</v>
      </c>
      <c r="DS101" s="1">
        <v>7.2319860627198798E-3</v>
      </c>
      <c r="DT101" s="1">
        <v>1.29271684262916E-3</v>
      </c>
      <c r="DU101" s="1">
        <v>1</v>
      </c>
      <c r="DV101" s="1">
        <v>1</v>
      </c>
      <c r="DW101" s="1">
        <v>2</v>
      </c>
      <c r="DX101" s="4">
        <v>44563</v>
      </c>
      <c r="DY101" s="1">
        <v>2.9886200000000001</v>
      </c>
      <c r="DZ101" s="1">
        <v>2.7248899999999998</v>
      </c>
      <c r="EA101" s="1">
        <v>0.17627899999999999</v>
      </c>
      <c r="EB101" s="1">
        <v>0.178477</v>
      </c>
      <c r="EC101" s="1">
        <v>6.5746700000000005E-2</v>
      </c>
      <c r="ED101" s="1">
        <v>5.7514599999999999E-2</v>
      </c>
      <c r="EE101" s="1">
        <v>26372.799999999999</v>
      </c>
      <c r="EF101" s="1">
        <v>26388.6</v>
      </c>
      <c r="EG101" s="1">
        <v>29717.8</v>
      </c>
      <c r="EH101" s="1">
        <v>29677.200000000001</v>
      </c>
      <c r="EI101" s="1">
        <v>36813.199999999997</v>
      </c>
      <c r="EJ101" s="1">
        <v>37187.199999999997</v>
      </c>
      <c r="EK101" s="1">
        <v>41879</v>
      </c>
      <c r="EL101" s="1">
        <v>42266.6</v>
      </c>
      <c r="EM101" s="1">
        <v>1.9827699999999999</v>
      </c>
      <c r="EN101" s="1">
        <v>2.3173699999999999</v>
      </c>
      <c r="EO101" s="1">
        <v>5.99921E-2</v>
      </c>
      <c r="EP101" s="1">
        <v>0</v>
      </c>
      <c r="EQ101" s="1">
        <v>19.012499999999999</v>
      </c>
      <c r="ER101" s="1">
        <v>999.9</v>
      </c>
      <c r="ES101" s="1">
        <v>41.1</v>
      </c>
      <c r="ET101" s="1">
        <v>24.7</v>
      </c>
      <c r="EU101" s="1">
        <v>17.325199999999999</v>
      </c>
      <c r="EV101" s="1">
        <v>61.901899999999998</v>
      </c>
      <c r="EW101" s="1">
        <v>28.441500000000001</v>
      </c>
      <c r="EX101" s="1">
        <v>2</v>
      </c>
      <c r="EY101" s="1">
        <v>-0.46532299999999999</v>
      </c>
      <c r="EZ101" s="1">
        <v>3.7633299999999998</v>
      </c>
      <c r="FA101" s="1">
        <v>20.3477</v>
      </c>
      <c r="FB101" s="1">
        <v>5.2187900000000003</v>
      </c>
      <c r="FC101" s="1">
        <v>12.0099</v>
      </c>
      <c r="FD101" s="1">
        <v>4.9916</v>
      </c>
      <c r="FE101" s="1">
        <v>3.2886299999999999</v>
      </c>
      <c r="FF101" s="1">
        <v>5103.2</v>
      </c>
      <c r="FG101" s="1">
        <v>9999</v>
      </c>
      <c r="FH101" s="1">
        <v>9999</v>
      </c>
      <c r="FI101" s="1">
        <v>86.5</v>
      </c>
      <c r="FJ101" s="1">
        <v>1.8671</v>
      </c>
      <c r="FK101" s="1">
        <v>1.86615</v>
      </c>
      <c r="FL101" s="1">
        <v>1.8656900000000001</v>
      </c>
      <c r="FM101" s="1">
        <v>1.86565</v>
      </c>
      <c r="FN101" s="1">
        <v>1.86738</v>
      </c>
      <c r="FO101" s="1">
        <v>1.86998</v>
      </c>
      <c r="FP101" s="1">
        <v>1.86859</v>
      </c>
      <c r="FQ101" s="1">
        <v>1.8700399999999999</v>
      </c>
      <c r="FR101" s="1">
        <v>0</v>
      </c>
      <c r="FS101" s="1">
        <v>0</v>
      </c>
      <c r="FT101" s="1">
        <v>0</v>
      </c>
      <c r="FU101" s="1">
        <v>0</v>
      </c>
      <c r="FV101" s="1">
        <v>0</v>
      </c>
      <c r="FW101" s="1" t="s">
        <v>276</v>
      </c>
      <c r="FX101" s="1" t="s">
        <v>277</v>
      </c>
      <c r="FY101" s="1" t="s">
        <v>277</v>
      </c>
      <c r="FZ101" s="1" t="s">
        <v>277</v>
      </c>
      <c r="GA101" s="1" t="s">
        <v>277</v>
      </c>
      <c r="GB101" s="1">
        <v>0</v>
      </c>
      <c r="GC101" s="1">
        <v>100</v>
      </c>
      <c r="GD101" s="1">
        <v>100</v>
      </c>
      <c r="GE101" s="1">
        <v>-9.48</v>
      </c>
      <c r="GF101" s="1">
        <v>-0.14130000000000001</v>
      </c>
      <c r="GG101" s="1">
        <v>-1.7115635259145201</v>
      </c>
      <c r="GH101" s="1">
        <v>-6.6878451854120897E-3</v>
      </c>
      <c r="GI101" s="2">
        <v>1.21362754937797E-6</v>
      </c>
      <c r="GJ101" s="2">
        <v>-3.4841582711024898E-10</v>
      </c>
      <c r="GK101" s="1">
        <v>-0.26415922596868802</v>
      </c>
      <c r="GL101" s="1">
        <v>-3.2847856600420498E-3</v>
      </c>
      <c r="GM101" s="1">
        <v>1.0584623776091499E-3</v>
      </c>
      <c r="GN101" s="2">
        <v>-2.1797319391351001E-5</v>
      </c>
      <c r="GO101" s="1">
        <v>3</v>
      </c>
      <c r="GP101" s="1">
        <v>2464</v>
      </c>
      <c r="GQ101" s="1">
        <v>1</v>
      </c>
      <c r="GR101" s="1">
        <v>19</v>
      </c>
      <c r="GS101" s="1">
        <v>39.6</v>
      </c>
      <c r="GT101" s="1">
        <v>39.700000000000003</v>
      </c>
      <c r="GU101" s="1">
        <v>3.3727999999999998</v>
      </c>
      <c r="GV101" s="1">
        <v>2.16431</v>
      </c>
      <c r="GW101" s="1">
        <v>1.94702</v>
      </c>
      <c r="GX101" s="1">
        <v>2.7990699999999999</v>
      </c>
      <c r="GY101" s="1">
        <v>2.19482</v>
      </c>
      <c r="GZ101" s="1">
        <v>2.2900399999999999</v>
      </c>
      <c r="HA101" s="1">
        <v>32.288699999999999</v>
      </c>
      <c r="HB101" s="1">
        <v>15.410399999999999</v>
      </c>
      <c r="HC101" s="1">
        <v>18</v>
      </c>
      <c r="HD101" s="1">
        <v>450.702</v>
      </c>
      <c r="HE101" s="1">
        <v>697.64499999999998</v>
      </c>
      <c r="HF101" s="1">
        <v>13.5313</v>
      </c>
      <c r="HG101" s="1">
        <v>21.257999999999999</v>
      </c>
      <c r="HH101" s="1">
        <v>30.000499999999999</v>
      </c>
      <c r="HI101" s="1">
        <v>21.085100000000001</v>
      </c>
      <c r="HJ101" s="1">
        <v>20.975200000000001</v>
      </c>
      <c r="HK101" s="1">
        <v>67.545400000000001</v>
      </c>
      <c r="HL101" s="1">
        <v>23.557099999999998</v>
      </c>
      <c r="HM101" s="1">
        <v>38.620600000000003</v>
      </c>
      <c r="HN101" s="1">
        <v>13.5344</v>
      </c>
      <c r="HO101" s="1">
        <v>1436.42</v>
      </c>
      <c r="HP101" s="1">
        <v>13.214</v>
      </c>
      <c r="HQ101" s="1">
        <v>101.652</v>
      </c>
      <c r="HR101" s="1">
        <v>101.53400000000001</v>
      </c>
    </row>
    <row r="102" spans="1:226" x14ac:dyDescent="0.2">
      <c r="A102" s="1">
        <v>86</v>
      </c>
      <c r="B102" s="1">
        <v>1657121589.0999999</v>
      </c>
      <c r="C102" s="1">
        <v>486</v>
      </c>
      <c r="D102" s="1" t="s">
        <v>363</v>
      </c>
      <c r="E102" s="3">
        <v>0.43968750000000001</v>
      </c>
      <c r="F102" s="1">
        <v>5</v>
      </c>
      <c r="G102" s="1" t="s">
        <v>980</v>
      </c>
      <c r="H102" s="1" t="s">
        <v>274</v>
      </c>
      <c r="I102" s="1">
        <v>1657121581.5999899</v>
      </c>
      <c r="J102" s="1">
        <f t="shared" si="35"/>
        <v>1.8826282822312853E-3</v>
      </c>
      <c r="K102" s="1">
        <f t="shared" si="36"/>
        <v>1.8826282822312854</v>
      </c>
      <c r="L102" s="1">
        <f t="shared" si="37"/>
        <v>29.032552875448332</v>
      </c>
      <c r="M102" s="1">
        <f t="shared" si="38"/>
        <v>1350.52444444444</v>
      </c>
      <c r="N102" s="1">
        <f t="shared" si="39"/>
        <v>911.99542270503082</v>
      </c>
      <c r="O102" s="1">
        <f t="shared" si="40"/>
        <v>67.662067403763174</v>
      </c>
      <c r="P102" s="1">
        <f t="shared" si="41"/>
        <v>100.19707743641226</v>
      </c>
      <c r="Q102" s="1">
        <f t="shared" si="42"/>
        <v>0.11627609537108691</v>
      </c>
      <c r="R102" s="1">
        <f t="shared" si="43"/>
        <v>2.4345429860740846</v>
      </c>
      <c r="S102" s="1">
        <f t="shared" si="44"/>
        <v>0.11327667510138571</v>
      </c>
      <c r="T102" s="1">
        <f t="shared" si="45"/>
        <v>7.1060963530639606E-2</v>
      </c>
      <c r="U102" s="1">
        <f t="shared" si="46"/>
        <v>321.52024868210754</v>
      </c>
      <c r="V102" s="1">
        <f t="shared" si="47"/>
        <v>21.301851870951278</v>
      </c>
      <c r="W102" s="1">
        <f t="shared" si="48"/>
        <v>20.003348148148099</v>
      </c>
      <c r="X102" s="1">
        <f t="shared" si="49"/>
        <v>2.3470996754002762</v>
      </c>
      <c r="Y102" s="1">
        <f t="shared" si="50"/>
        <v>49.863878302489574</v>
      </c>
      <c r="Z102" s="1">
        <f t="shared" si="51"/>
        <v>1.143063819549939</v>
      </c>
      <c r="AA102" s="1">
        <f t="shared" si="52"/>
        <v>2.2923684608240125</v>
      </c>
      <c r="AB102" s="1">
        <f t="shared" si="53"/>
        <v>1.2040358558503372</v>
      </c>
      <c r="AC102" s="1">
        <f t="shared" si="54"/>
        <v>-83.023907246399688</v>
      </c>
      <c r="AD102" s="1">
        <f t="shared" si="55"/>
        <v>-49.937633691705827</v>
      </c>
      <c r="AE102" s="1">
        <f t="shared" si="56"/>
        <v>-4.1161714890610179</v>
      </c>
      <c r="AF102" s="1">
        <f t="shared" si="57"/>
        <v>184.44253625494102</v>
      </c>
      <c r="AG102" s="1">
        <f t="shared" si="58"/>
        <v>46.24413698189592</v>
      </c>
      <c r="AH102" s="1">
        <f t="shared" si="59"/>
        <v>1.8770140360097192</v>
      </c>
      <c r="AI102" s="1">
        <f t="shared" si="60"/>
        <v>29.032552875448332</v>
      </c>
      <c r="AJ102" s="1">
        <v>1443.99090319334</v>
      </c>
      <c r="AK102" s="1">
        <v>1395.2603030303001</v>
      </c>
      <c r="AL102" s="1">
        <v>3.3742437206140199</v>
      </c>
      <c r="AM102" s="1">
        <v>65.361685950020401</v>
      </c>
      <c r="AN102" s="1">
        <f t="shared" si="34"/>
        <v>1.8826282822312854</v>
      </c>
      <c r="AO102" s="1">
        <v>13.193762741134201</v>
      </c>
      <c r="AP102" s="1">
        <v>15.417989090909</v>
      </c>
      <c r="AQ102" s="2">
        <v>1.64653251583676E-5</v>
      </c>
      <c r="AR102" s="1">
        <v>78.164141242065995</v>
      </c>
      <c r="AS102" s="1">
        <v>0</v>
      </c>
      <c r="AT102" s="1">
        <v>0</v>
      </c>
      <c r="AU102" s="1">
        <f t="shared" si="61"/>
        <v>1</v>
      </c>
      <c r="AV102" s="1">
        <f t="shared" si="62"/>
        <v>0</v>
      </c>
      <c r="AW102" s="1">
        <f t="shared" si="63"/>
        <v>40154.6643149183</v>
      </c>
      <c r="AX102" s="1">
        <f t="shared" si="64"/>
        <v>2000.0225925925899</v>
      </c>
      <c r="AY102" s="1">
        <f t="shared" si="65"/>
        <v>1681.2193108888273</v>
      </c>
      <c r="AZ102" s="1">
        <f t="shared" si="66"/>
        <v>0.84060015977594327</v>
      </c>
      <c r="BA102" s="1">
        <f t="shared" si="67"/>
        <v>0.16075830836757057</v>
      </c>
      <c r="BB102" s="1">
        <v>6</v>
      </c>
      <c r="BC102" s="1">
        <v>0.5</v>
      </c>
      <c r="BD102" s="1" t="s">
        <v>275</v>
      </c>
      <c r="BE102" s="1">
        <v>2</v>
      </c>
      <c r="BF102" s="1" t="b">
        <v>1</v>
      </c>
      <c r="BG102" s="1">
        <v>1657121581.5999899</v>
      </c>
      <c r="BH102" s="1">
        <v>1350.52444444444</v>
      </c>
      <c r="BI102" s="1">
        <v>1409.0588888888799</v>
      </c>
      <c r="BJ102" s="1">
        <v>15.4069925925925</v>
      </c>
      <c r="BK102" s="1">
        <v>13.189296296296201</v>
      </c>
      <c r="BL102" s="1">
        <v>1359.96259259259</v>
      </c>
      <c r="BM102" s="1">
        <v>15.548277777777701</v>
      </c>
      <c r="BN102" s="1">
        <v>500.00396296296299</v>
      </c>
      <c r="BO102" s="1">
        <v>74.091233333333307</v>
      </c>
      <c r="BP102" s="1">
        <v>0.10000241111111099</v>
      </c>
      <c r="BQ102" s="1">
        <v>19.622874074074002</v>
      </c>
      <c r="BR102" s="1">
        <v>20.003348148148099</v>
      </c>
      <c r="BS102" s="1">
        <v>999.9</v>
      </c>
      <c r="BT102" s="1">
        <v>0</v>
      </c>
      <c r="BU102" s="1">
        <v>0</v>
      </c>
      <c r="BV102" s="1">
        <v>9997.3111111111102</v>
      </c>
      <c r="BW102" s="1">
        <v>0</v>
      </c>
      <c r="BX102" s="1">
        <v>1350.7351851851799</v>
      </c>
      <c r="BY102" s="1">
        <v>-58.535222222222203</v>
      </c>
      <c r="BZ102" s="1">
        <v>1371.6574074073999</v>
      </c>
      <c r="CA102" s="1">
        <v>1427.8918518518501</v>
      </c>
      <c r="CB102" s="1">
        <v>2.2176999999999998</v>
      </c>
      <c r="CC102" s="1">
        <v>1409.0588888888799</v>
      </c>
      <c r="CD102" s="1">
        <v>13.189296296296201</v>
      </c>
      <c r="CE102" s="1">
        <v>1.1415222222222201</v>
      </c>
      <c r="CF102" s="1">
        <v>0.97721096296296295</v>
      </c>
      <c r="CG102" s="1">
        <v>8.8600111111111097</v>
      </c>
      <c r="CH102" s="1">
        <v>6.5809570370370301</v>
      </c>
      <c r="CI102" s="1">
        <v>2000.0225925925899</v>
      </c>
      <c r="CJ102" s="1">
        <v>0.97999455555555504</v>
      </c>
      <c r="CK102" s="1">
        <v>2.00056148148148E-2</v>
      </c>
      <c r="CL102" s="1">
        <v>0</v>
      </c>
      <c r="CM102" s="1">
        <v>2.2255814814814801</v>
      </c>
      <c r="CN102" s="1">
        <v>0</v>
      </c>
      <c r="CO102" s="1">
        <v>12902.833333333299</v>
      </c>
      <c r="CP102" s="1">
        <v>16749.622222222199</v>
      </c>
      <c r="CQ102" s="1">
        <v>39.8701851851851</v>
      </c>
      <c r="CR102" s="1">
        <v>40.874777777777702</v>
      </c>
      <c r="CS102" s="1">
        <v>40.296037037037003</v>
      </c>
      <c r="CT102" s="1">
        <v>39.0067777777777</v>
      </c>
      <c r="CU102" s="1">
        <v>38.224296296296203</v>
      </c>
      <c r="CV102" s="1">
        <v>1960.01185185185</v>
      </c>
      <c r="CW102" s="1">
        <v>40.011111111111099</v>
      </c>
      <c r="CX102" s="1">
        <v>0</v>
      </c>
      <c r="CY102" s="1">
        <v>1657121595.2</v>
      </c>
      <c r="CZ102" s="1">
        <v>0</v>
      </c>
      <c r="DA102" s="1">
        <v>1657119205.5999999</v>
      </c>
      <c r="DB102" s="3">
        <v>0.4120949074074074</v>
      </c>
      <c r="DC102" s="1">
        <v>1657119205.5999999</v>
      </c>
      <c r="DD102" s="1">
        <v>1657119202.0999999</v>
      </c>
      <c r="DE102" s="1">
        <v>2</v>
      </c>
      <c r="DF102" s="1">
        <v>0.621</v>
      </c>
      <c r="DG102" s="1">
        <v>-0.04</v>
      </c>
      <c r="DH102" s="1">
        <v>-4.3570000000000002</v>
      </c>
      <c r="DI102" s="1">
        <v>-0.13400000000000001</v>
      </c>
      <c r="DJ102" s="1">
        <v>420</v>
      </c>
      <c r="DK102" s="1">
        <v>16</v>
      </c>
      <c r="DL102" s="1">
        <v>0.22</v>
      </c>
      <c r="DM102" s="1">
        <v>0.08</v>
      </c>
      <c r="DN102" s="1">
        <v>-58.3709699999999</v>
      </c>
      <c r="DO102" s="1">
        <v>-2.7684878048778798</v>
      </c>
      <c r="DP102" s="1">
        <v>0.27230575113280198</v>
      </c>
      <c r="DQ102" s="1">
        <v>0</v>
      </c>
      <c r="DR102" s="1">
        <v>2.2170155</v>
      </c>
      <c r="DS102" s="1">
        <v>1.1043827392116901E-2</v>
      </c>
      <c r="DT102" s="1">
        <v>1.4758505174983E-3</v>
      </c>
      <c r="DU102" s="1">
        <v>1</v>
      </c>
      <c r="DV102" s="1">
        <v>1</v>
      </c>
      <c r="DW102" s="1">
        <v>2</v>
      </c>
      <c r="DX102" s="4">
        <v>44563</v>
      </c>
      <c r="DY102" s="1">
        <v>2.9886200000000001</v>
      </c>
      <c r="DZ102" s="1">
        <v>2.7246899999999998</v>
      </c>
      <c r="EA102" s="1">
        <v>0.17760300000000001</v>
      </c>
      <c r="EB102" s="1">
        <v>0.17977599999999999</v>
      </c>
      <c r="EC102" s="1">
        <v>6.5769999999999995E-2</v>
      </c>
      <c r="ED102" s="1">
        <v>5.7529999999999998E-2</v>
      </c>
      <c r="EE102" s="1">
        <v>26330.1</v>
      </c>
      <c r="EF102" s="1">
        <v>26346.7</v>
      </c>
      <c r="EG102" s="1">
        <v>29717.3</v>
      </c>
      <c r="EH102" s="1">
        <v>29676.9</v>
      </c>
      <c r="EI102" s="1">
        <v>36812.1</v>
      </c>
      <c r="EJ102" s="1">
        <v>37186</v>
      </c>
      <c r="EK102" s="1">
        <v>41878.800000000003</v>
      </c>
      <c r="EL102" s="1">
        <v>42265.9</v>
      </c>
      <c r="EM102" s="1">
        <v>1.9828300000000001</v>
      </c>
      <c r="EN102" s="1">
        <v>2.3173499999999998</v>
      </c>
      <c r="EO102" s="1">
        <v>5.9649300000000002E-2</v>
      </c>
      <c r="EP102" s="1">
        <v>0</v>
      </c>
      <c r="EQ102" s="1">
        <v>19.014099999999999</v>
      </c>
      <c r="ER102" s="1">
        <v>999.9</v>
      </c>
      <c r="ES102" s="1">
        <v>41.1</v>
      </c>
      <c r="ET102" s="1">
        <v>24.7</v>
      </c>
      <c r="EU102" s="1">
        <v>17.3248</v>
      </c>
      <c r="EV102" s="1">
        <v>62.301900000000003</v>
      </c>
      <c r="EW102" s="1">
        <v>28.413499999999999</v>
      </c>
      <c r="EX102" s="1">
        <v>2</v>
      </c>
      <c r="EY102" s="1">
        <v>-0.46507900000000002</v>
      </c>
      <c r="EZ102" s="1">
        <v>3.7537199999999999</v>
      </c>
      <c r="FA102" s="1">
        <v>20.347799999999999</v>
      </c>
      <c r="FB102" s="1">
        <v>5.2181899999999999</v>
      </c>
      <c r="FC102" s="1">
        <v>12.0099</v>
      </c>
      <c r="FD102" s="1">
        <v>4.9914500000000004</v>
      </c>
      <c r="FE102" s="1">
        <v>3.2885800000000001</v>
      </c>
      <c r="FF102" s="1">
        <v>5103.2</v>
      </c>
      <c r="FG102" s="1">
        <v>9999</v>
      </c>
      <c r="FH102" s="1">
        <v>9999</v>
      </c>
      <c r="FI102" s="1">
        <v>86.5</v>
      </c>
      <c r="FJ102" s="1">
        <v>1.86711</v>
      </c>
      <c r="FK102" s="1">
        <v>1.86615</v>
      </c>
      <c r="FL102" s="1">
        <v>1.8656900000000001</v>
      </c>
      <c r="FM102" s="1">
        <v>1.86564</v>
      </c>
      <c r="FN102" s="1">
        <v>1.86738</v>
      </c>
      <c r="FO102" s="1">
        <v>1.8699600000000001</v>
      </c>
      <c r="FP102" s="1">
        <v>1.86859</v>
      </c>
      <c r="FQ102" s="1">
        <v>1.87</v>
      </c>
      <c r="FR102" s="1">
        <v>0</v>
      </c>
      <c r="FS102" s="1">
        <v>0</v>
      </c>
      <c r="FT102" s="1">
        <v>0</v>
      </c>
      <c r="FU102" s="1">
        <v>0</v>
      </c>
      <c r="FV102" s="1">
        <v>0</v>
      </c>
      <c r="FW102" s="1" t="s">
        <v>276</v>
      </c>
      <c r="FX102" s="1" t="s">
        <v>277</v>
      </c>
      <c r="FY102" s="1" t="s">
        <v>277</v>
      </c>
      <c r="FZ102" s="1" t="s">
        <v>277</v>
      </c>
      <c r="GA102" s="1" t="s">
        <v>277</v>
      </c>
      <c r="GB102" s="1">
        <v>0</v>
      </c>
      <c r="GC102" s="1">
        <v>100</v>
      </c>
      <c r="GD102" s="1">
        <v>100</v>
      </c>
      <c r="GE102" s="1">
        <v>-9.57</v>
      </c>
      <c r="GF102" s="1">
        <v>-0.1411</v>
      </c>
      <c r="GG102" s="1">
        <v>-1.7115635259145201</v>
      </c>
      <c r="GH102" s="1">
        <v>-6.6878451854120897E-3</v>
      </c>
      <c r="GI102" s="2">
        <v>1.21362754937797E-6</v>
      </c>
      <c r="GJ102" s="2">
        <v>-3.4841582711024898E-10</v>
      </c>
      <c r="GK102" s="1">
        <v>-0.26415922596868802</v>
      </c>
      <c r="GL102" s="1">
        <v>-3.2847856600420498E-3</v>
      </c>
      <c r="GM102" s="1">
        <v>1.0584623776091499E-3</v>
      </c>
      <c r="GN102" s="2">
        <v>-2.1797319391351001E-5</v>
      </c>
      <c r="GO102" s="1">
        <v>3</v>
      </c>
      <c r="GP102" s="1">
        <v>2464</v>
      </c>
      <c r="GQ102" s="1">
        <v>1</v>
      </c>
      <c r="GR102" s="1">
        <v>19</v>
      </c>
      <c r="GS102" s="1">
        <v>39.700000000000003</v>
      </c>
      <c r="GT102" s="1">
        <v>39.799999999999997</v>
      </c>
      <c r="GU102" s="1">
        <v>3.4069799999999999</v>
      </c>
      <c r="GV102" s="1">
        <v>2.16187</v>
      </c>
      <c r="GW102" s="1">
        <v>1.94702</v>
      </c>
      <c r="GX102" s="1">
        <v>2.7990699999999999</v>
      </c>
      <c r="GY102" s="1">
        <v>2.19482</v>
      </c>
      <c r="GZ102" s="1">
        <v>2.2997999999999998</v>
      </c>
      <c r="HA102" s="1">
        <v>32.310699999999997</v>
      </c>
      <c r="HB102" s="1">
        <v>15.410399999999999</v>
      </c>
      <c r="HC102" s="1">
        <v>18</v>
      </c>
      <c r="HD102" s="1">
        <v>450.78699999999998</v>
      </c>
      <c r="HE102" s="1">
        <v>697.71699999999998</v>
      </c>
      <c r="HF102" s="1">
        <v>13.5298</v>
      </c>
      <c r="HG102" s="1">
        <v>21.264299999999999</v>
      </c>
      <c r="HH102" s="1">
        <v>30.000499999999999</v>
      </c>
      <c r="HI102" s="1">
        <v>21.091799999999999</v>
      </c>
      <c r="HJ102" s="1">
        <v>20.9818</v>
      </c>
      <c r="HK102" s="1">
        <v>68.162700000000001</v>
      </c>
      <c r="HL102" s="1">
        <v>23.557099999999998</v>
      </c>
      <c r="HM102" s="1">
        <v>38.620600000000003</v>
      </c>
      <c r="HN102" s="1">
        <v>13.529500000000001</v>
      </c>
      <c r="HO102" s="1">
        <v>1456.46</v>
      </c>
      <c r="HP102" s="1">
        <v>13.213900000000001</v>
      </c>
      <c r="HQ102" s="1">
        <v>101.651</v>
      </c>
      <c r="HR102" s="1">
        <v>101.532</v>
      </c>
    </row>
    <row r="103" spans="1:226" x14ac:dyDescent="0.2">
      <c r="A103" s="1">
        <v>87</v>
      </c>
      <c r="B103" s="1">
        <v>1657121594.0999999</v>
      </c>
      <c r="C103" s="1">
        <v>491</v>
      </c>
      <c r="D103" s="1" t="s">
        <v>364</v>
      </c>
      <c r="E103" s="3">
        <v>0.43974537037037037</v>
      </c>
      <c r="F103" s="1">
        <v>5</v>
      </c>
      <c r="G103" s="1" t="s">
        <v>981</v>
      </c>
      <c r="H103" s="1" t="s">
        <v>274</v>
      </c>
      <c r="I103" s="1">
        <v>1657121586.31428</v>
      </c>
      <c r="J103" s="1">
        <f t="shared" si="35"/>
        <v>1.8841044567749238E-3</v>
      </c>
      <c r="K103" s="1">
        <f t="shared" si="36"/>
        <v>1.8841044567749239</v>
      </c>
      <c r="L103" s="1">
        <f t="shared" si="37"/>
        <v>29.355396211803974</v>
      </c>
      <c r="M103" s="1">
        <f t="shared" si="38"/>
        <v>1366.1399999999901</v>
      </c>
      <c r="N103" s="1">
        <f t="shared" si="39"/>
        <v>923.34685807998153</v>
      </c>
      <c r="O103" s="1">
        <f t="shared" si="40"/>
        <v>68.504055895893572</v>
      </c>
      <c r="P103" s="1">
        <f t="shared" si="41"/>
        <v>101.35533586611156</v>
      </c>
      <c r="Q103" s="1">
        <f t="shared" si="42"/>
        <v>0.11645186444625834</v>
      </c>
      <c r="R103" s="1">
        <f t="shared" si="43"/>
        <v>2.4359201928454022</v>
      </c>
      <c r="S103" s="1">
        <f t="shared" si="44"/>
        <v>0.11344514906056211</v>
      </c>
      <c r="T103" s="1">
        <f t="shared" si="45"/>
        <v>7.1166893578525098E-2</v>
      </c>
      <c r="U103" s="1">
        <f t="shared" si="46"/>
        <v>321.52088540781381</v>
      </c>
      <c r="V103" s="1">
        <f t="shared" si="47"/>
        <v>21.297789952727943</v>
      </c>
      <c r="W103" s="1">
        <f t="shared" si="48"/>
        <v>20.001192857142801</v>
      </c>
      <c r="X103" s="1">
        <f t="shared" si="49"/>
        <v>2.3467864403174863</v>
      </c>
      <c r="Y103" s="1">
        <f t="shared" si="50"/>
        <v>49.895795530873436</v>
      </c>
      <c r="Z103" s="1">
        <f t="shared" si="51"/>
        <v>1.143601228088595</v>
      </c>
      <c r="AA103" s="1">
        <f t="shared" si="52"/>
        <v>2.2919791455794751</v>
      </c>
      <c r="AB103" s="1">
        <f t="shared" si="53"/>
        <v>1.2031852122288913</v>
      </c>
      <c r="AC103" s="1">
        <f t="shared" si="54"/>
        <v>-83.089006543774147</v>
      </c>
      <c r="AD103" s="1">
        <f t="shared" si="55"/>
        <v>-50.041985800885122</v>
      </c>
      <c r="AE103" s="1">
        <f t="shared" si="56"/>
        <v>-4.1223375374963407</v>
      </c>
      <c r="AF103" s="1">
        <f t="shared" si="57"/>
        <v>184.26755552565822</v>
      </c>
      <c r="AG103" s="1">
        <f t="shared" si="58"/>
        <v>46.359013057150982</v>
      </c>
      <c r="AH103" s="1">
        <f t="shared" si="59"/>
        <v>1.8792596317913111</v>
      </c>
      <c r="AI103" s="1">
        <f t="shared" si="60"/>
        <v>29.355396211803974</v>
      </c>
      <c r="AJ103" s="1">
        <v>1461.04384271305</v>
      </c>
      <c r="AK103" s="1">
        <v>1412.0483030303001</v>
      </c>
      <c r="AL103" s="1">
        <v>3.34196413742472</v>
      </c>
      <c r="AM103" s="1">
        <v>65.361685950020401</v>
      </c>
      <c r="AN103" s="1">
        <f t="shared" si="34"/>
        <v>1.8841044567749239</v>
      </c>
      <c r="AO103" s="1">
        <v>13.199198721753801</v>
      </c>
      <c r="AP103" s="1">
        <v>15.425194545454501</v>
      </c>
      <c r="AQ103" s="2">
        <v>1.27835566465831E-5</v>
      </c>
      <c r="AR103" s="1">
        <v>78.164141242065995</v>
      </c>
      <c r="AS103" s="1">
        <v>0</v>
      </c>
      <c r="AT103" s="1">
        <v>0</v>
      </c>
      <c r="AU103" s="1">
        <f t="shared" si="61"/>
        <v>1</v>
      </c>
      <c r="AV103" s="1">
        <f t="shared" si="62"/>
        <v>0</v>
      </c>
      <c r="AW103" s="1">
        <f t="shared" si="63"/>
        <v>40189.734755408768</v>
      </c>
      <c r="AX103" s="1">
        <f t="shared" si="64"/>
        <v>2000.02892857142</v>
      </c>
      <c r="AY103" s="1">
        <f t="shared" si="65"/>
        <v>1681.2244390713997</v>
      </c>
      <c r="AZ103" s="1">
        <f t="shared" si="66"/>
        <v>0.84060006085625183</v>
      </c>
      <c r="BA103" s="1">
        <f t="shared" si="67"/>
        <v>0.16075811745256588</v>
      </c>
      <c r="BB103" s="1">
        <v>6</v>
      </c>
      <c r="BC103" s="1">
        <v>0.5</v>
      </c>
      <c r="BD103" s="1" t="s">
        <v>275</v>
      </c>
      <c r="BE103" s="1">
        <v>2</v>
      </c>
      <c r="BF103" s="1" t="b">
        <v>1</v>
      </c>
      <c r="BG103" s="1">
        <v>1657121586.31428</v>
      </c>
      <c r="BH103" s="1">
        <v>1366.1399999999901</v>
      </c>
      <c r="BI103" s="1">
        <v>1424.8517857142799</v>
      </c>
      <c r="BJ103" s="1">
        <v>15.4142785714285</v>
      </c>
      <c r="BK103" s="1">
        <v>13.1939214285714</v>
      </c>
      <c r="BL103" s="1">
        <v>1375.6614285714199</v>
      </c>
      <c r="BM103" s="1">
        <v>15.5554714285714</v>
      </c>
      <c r="BN103" s="1">
        <v>499.99853571428503</v>
      </c>
      <c r="BO103" s="1">
        <v>74.091067857142804</v>
      </c>
      <c r="BP103" s="1">
        <v>9.9963710714285697E-2</v>
      </c>
      <c r="BQ103" s="1">
        <v>19.620139285714199</v>
      </c>
      <c r="BR103" s="1">
        <v>20.001192857142801</v>
      </c>
      <c r="BS103" s="1">
        <v>999.9</v>
      </c>
      <c r="BT103" s="1">
        <v>0</v>
      </c>
      <c r="BU103" s="1">
        <v>0</v>
      </c>
      <c r="BV103" s="1">
        <v>10006.3410714285</v>
      </c>
      <c r="BW103" s="1">
        <v>0</v>
      </c>
      <c r="BX103" s="1">
        <v>1350.8824999999999</v>
      </c>
      <c r="BY103" s="1">
        <v>-58.711539285714203</v>
      </c>
      <c r="BZ103" s="1">
        <v>1387.5278571428501</v>
      </c>
      <c r="CA103" s="1">
        <v>1443.9024999999999</v>
      </c>
      <c r="CB103" s="1">
        <v>2.22036785714285</v>
      </c>
      <c r="CC103" s="1">
        <v>1424.8517857142799</v>
      </c>
      <c r="CD103" s="1">
        <v>13.1939214285714</v>
      </c>
      <c r="CE103" s="1">
        <v>1.14206035714285</v>
      </c>
      <c r="CF103" s="1">
        <v>0.97755157142857096</v>
      </c>
      <c r="CG103" s="1">
        <v>8.8669832142857103</v>
      </c>
      <c r="CH103" s="1">
        <v>6.5860203571428499</v>
      </c>
      <c r="CI103" s="1">
        <v>2000.02892857142</v>
      </c>
      <c r="CJ103" s="1">
        <v>0.97999814285714204</v>
      </c>
      <c r="CK103" s="1">
        <v>2.0001899999999899E-2</v>
      </c>
      <c r="CL103" s="1">
        <v>0</v>
      </c>
      <c r="CM103" s="1">
        <v>2.2459464285714201</v>
      </c>
      <c r="CN103" s="1">
        <v>0</v>
      </c>
      <c r="CO103" s="1">
        <v>12901.5</v>
      </c>
      <c r="CP103" s="1">
        <v>16749.7</v>
      </c>
      <c r="CQ103" s="1">
        <v>39.785499999999999</v>
      </c>
      <c r="CR103" s="1">
        <v>40.785428571428497</v>
      </c>
      <c r="CS103" s="1">
        <v>40.227357142857102</v>
      </c>
      <c r="CT103" s="1">
        <v>38.908250000000002</v>
      </c>
      <c r="CU103" s="1">
        <v>38.155999999999899</v>
      </c>
      <c r="CV103" s="1">
        <v>1960.02464285714</v>
      </c>
      <c r="CW103" s="1">
        <v>40.004642857142798</v>
      </c>
      <c r="CX103" s="1">
        <v>0</v>
      </c>
      <c r="CY103" s="1">
        <v>1657121600</v>
      </c>
      <c r="CZ103" s="1">
        <v>0</v>
      </c>
      <c r="DA103" s="1">
        <v>1657119205.5999999</v>
      </c>
      <c r="DB103" s="3">
        <v>0.4120949074074074</v>
      </c>
      <c r="DC103" s="1">
        <v>1657119205.5999999</v>
      </c>
      <c r="DD103" s="1">
        <v>1657119202.0999999</v>
      </c>
      <c r="DE103" s="1">
        <v>2</v>
      </c>
      <c r="DF103" s="1">
        <v>0.621</v>
      </c>
      <c r="DG103" s="1">
        <v>-0.04</v>
      </c>
      <c r="DH103" s="1">
        <v>-4.3570000000000002</v>
      </c>
      <c r="DI103" s="1">
        <v>-0.13400000000000001</v>
      </c>
      <c r="DJ103" s="1">
        <v>420</v>
      </c>
      <c r="DK103" s="1">
        <v>16</v>
      </c>
      <c r="DL103" s="1">
        <v>0.22</v>
      </c>
      <c r="DM103" s="1">
        <v>0.08</v>
      </c>
      <c r="DN103" s="1">
        <v>-58.593170000000001</v>
      </c>
      <c r="DO103" s="1">
        <v>-2.2680742964352798</v>
      </c>
      <c r="DP103" s="1">
        <v>0.223355723230903</v>
      </c>
      <c r="DQ103" s="1">
        <v>0</v>
      </c>
      <c r="DR103" s="1">
        <v>2.2188615</v>
      </c>
      <c r="DS103" s="1">
        <v>2.3793095684795401E-2</v>
      </c>
      <c r="DT103" s="1">
        <v>3.0102438024186299E-3</v>
      </c>
      <c r="DU103" s="1">
        <v>1</v>
      </c>
      <c r="DV103" s="1">
        <v>1</v>
      </c>
      <c r="DW103" s="1">
        <v>2</v>
      </c>
      <c r="DX103" s="4">
        <v>44563</v>
      </c>
      <c r="DY103" s="1">
        <v>2.9885899999999999</v>
      </c>
      <c r="DZ103" s="1">
        <v>2.7248000000000001</v>
      </c>
      <c r="EA103" s="1">
        <v>0.17890700000000001</v>
      </c>
      <c r="EB103" s="1">
        <v>0.18105199999999999</v>
      </c>
      <c r="EC103" s="1">
        <v>6.5788600000000003E-2</v>
      </c>
      <c r="ED103" s="1">
        <v>5.7495299999999999E-2</v>
      </c>
      <c r="EE103" s="1">
        <v>26288.3</v>
      </c>
      <c r="EF103" s="1">
        <v>26305.8</v>
      </c>
      <c r="EG103" s="1">
        <v>29717.3</v>
      </c>
      <c r="EH103" s="1">
        <v>29676.9</v>
      </c>
      <c r="EI103" s="1">
        <v>36811.199999999997</v>
      </c>
      <c r="EJ103" s="1">
        <v>37187.4</v>
      </c>
      <c r="EK103" s="1">
        <v>41878.6</v>
      </c>
      <c r="EL103" s="1">
        <v>42265.9</v>
      </c>
      <c r="EM103" s="1">
        <v>1.98288</v>
      </c>
      <c r="EN103" s="1">
        <v>2.3174999999999999</v>
      </c>
      <c r="EO103" s="1">
        <v>5.8643500000000001E-2</v>
      </c>
      <c r="EP103" s="1">
        <v>0</v>
      </c>
      <c r="EQ103" s="1">
        <v>19.014099999999999</v>
      </c>
      <c r="ER103" s="1">
        <v>999.9</v>
      </c>
      <c r="ES103" s="1">
        <v>41.1</v>
      </c>
      <c r="ET103" s="1">
        <v>24.7</v>
      </c>
      <c r="EU103" s="1">
        <v>17.325900000000001</v>
      </c>
      <c r="EV103" s="1">
        <v>62.071899999999999</v>
      </c>
      <c r="EW103" s="1">
        <v>28.369399999999999</v>
      </c>
      <c r="EX103" s="1">
        <v>2</v>
      </c>
      <c r="EY103" s="1">
        <v>-0.46480199999999999</v>
      </c>
      <c r="EZ103" s="1">
        <v>3.7481100000000001</v>
      </c>
      <c r="FA103" s="1">
        <v>20.347899999999999</v>
      </c>
      <c r="FB103" s="1">
        <v>5.2178899999999997</v>
      </c>
      <c r="FC103" s="1">
        <v>12.0099</v>
      </c>
      <c r="FD103" s="1">
        <v>4.9914500000000004</v>
      </c>
      <c r="FE103" s="1">
        <v>3.2885</v>
      </c>
      <c r="FF103" s="1">
        <v>5103.5</v>
      </c>
      <c r="FG103" s="1">
        <v>9999</v>
      </c>
      <c r="FH103" s="1">
        <v>9999</v>
      </c>
      <c r="FI103" s="1">
        <v>86.5</v>
      </c>
      <c r="FJ103" s="1">
        <v>1.8670899999999999</v>
      </c>
      <c r="FK103" s="1">
        <v>1.86615</v>
      </c>
      <c r="FL103" s="1">
        <v>1.8656900000000001</v>
      </c>
      <c r="FM103" s="1">
        <v>1.86565</v>
      </c>
      <c r="FN103" s="1">
        <v>1.86737</v>
      </c>
      <c r="FO103" s="1">
        <v>1.87</v>
      </c>
      <c r="FP103" s="1">
        <v>1.86859</v>
      </c>
      <c r="FQ103" s="1">
        <v>1.8700300000000001</v>
      </c>
      <c r="FR103" s="1">
        <v>0</v>
      </c>
      <c r="FS103" s="1">
        <v>0</v>
      </c>
      <c r="FT103" s="1">
        <v>0</v>
      </c>
      <c r="FU103" s="1">
        <v>0</v>
      </c>
      <c r="FV103" s="1">
        <v>0</v>
      </c>
      <c r="FW103" s="1" t="s">
        <v>276</v>
      </c>
      <c r="FX103" s="1" t="s">
        <v>277</v>
      </c>
      <c r="FY103" s="1" t="s">
        <v>277</v>
      </c>
      <c r="FZ103" s="1" t="s">
        <v>277</v>
      </c>
      <c r="GA103" s="1" t="s">
        <v>277</v>
      </c>
      <c r="GB103" s="1">
        <v>0</v>
      </c>
      <c r="GC103" s="1">
        <v>100</v>
      </c>
      <c r="GD103" s="1">
        <v>100</v>
      </c>
      <c r="GE103" s="1">
        <v>-9.66</v>
      </c>
      <c r="GF103" s="1">
        <v>-0.14099999999999999</v>
      </c>
      <c r="GG103" s="1">
        <v>-1.7115635259145201</v>
      </c>
      <c r="GH103" s="1">
        <v>-6.6878451854120897E-3</v>
      </c>
      <c r="GI103" s="2">
        <v>1.21362754937797E-6</v>
      </c>
      <c r="GJ103" s="2">
        <v>-3.4841582711024898E-10</v>
      </c>
      <c r="GK103" s="1">
        <v>-0.26415922596868802</v>
      </c>
      <c r="GL103" s="1">
        <v>-3.2847856600420498E-3</v>
      </c>
      <c r="GM103" s="1">
        <v>1.0584623776091499E-3</v>
      </c>
      <c r="GN103" s="2">
        <v>-2.1797319391351001E-5</v>
      </c>
      <c r="GO103" s="1">
        <v>3</v>
      </c>
      <c r="GP103" s="1">
        <v>2464</v>
      </c>
      <c r="GQ103" s="1">
        <v>1</v>
      </c>
      <c r="GR103" s="1">
        <v>19</v>
      </c>
      <c r="GS103" s="1">
        <v>39.799999999999997</v>
      </c>
      <c r="GT103" s="1">
        <v>39.9</v>
      </c>
      <c r="GU103" s="1">
        <v>3.43506</v>
      </c>
      <c r="GV103" s="1">
        <v>2.1581999999999999</v>
      </c>
      <c r="GW103" s="1">
        <v>1.94702</v>
      </c>
      <c r="GX103" s="1">
        <v>2.8002899999999999</v>
      </c>
      <c r="GY103" s="1">
        <v>2.19482</v>
      </c>
      <c r="GZ103" s="1">
        <v>2.3083499999999999</v>
      </c>
      <c r="HA103" s="1">
        <v>32.310699999999997</v>
      </c>
      <c r="HB103" s="1">
        <v>15.410399999999999</v>
      </c>
      <c r="HC103" s="1">
        <v>18</v>
      </c>
      <c r="HD103" s="1">
        <v>450.87299999999999</v>
      </c>
      <c r="HE103" s="1">
        <v>697.93899999999996</v>
      </c>
      <c r="HF103" s="1">
        <v>13.5273</v>
      </c>
      <c r="HG103" s="1">
        <v>21.271100000000001</v>
      </c>
      <c r="HH103" s="1">
        <v>30.000299999999999</v>
      </c>
      <c r="HI103" s="1">
        <v>21.098500000000001</v>
      </c>
      <c r="HJ103" s="1">
        <v>20.988399999999999</v>
      </c>
      <c r="HK103" s="1">
        <v>68.735500000000002</v>
      </c>
      <c r="HL103" s="1">
        <v>23.557099999999998</v>
      </c>
      <c r="HM103" s="1">
        <v>38.249000000000002</v>
      </c>
      <c r="HN103" s="1">
        <v>13.5289</v>
      </c>
      <c r="HO103" s="1">
        <v>1469.82</v>
      </c>
      <c r="HP103" s="1">
        <v>13.2056</v>
      </c>
      <c r="HQ103" s="1">
        <v>101.651</v>
      </c>
      <c r="HR103" s="1">
        <v>101.532</v>
      </c>
    </row>
    <row r="104" spans="1:226" x14ac:dyDescent="0.2">
      <c r="A104" s="1">
        <v>88</v>
      </c>
      <c r="B104" s="1">
        <v>1657121599.0999999</v>
      </c>
      <c r="C104" s="1">
        <v>496</v>
      </c>
      <c r="D104" s="1" t="s">
        <v>365</v>
      </c>
      <c r="E104" s="3">
        <v>0.43980324074074079</v>
      </c>
      <c r="F104" s="1">
        <v>5</v>
      </c>
      <c r="G104" s="1" t="s">
        <v>982</v>
      </c>
      <c r="H104" s="1" t="s">
        <v>274</v>
      </c>
      <c r="I104" s="1">
        <v>1657121591.5999899</v>
      </c>
      <c r="J104" s="1">
        <f t="shared" si="35"/>
        <v>1.8955040411219042E-3</v>
      </c>
      <c r="K104" s="1">
        <f t="shared" si="36"/>
        <v>1.8955040411219042</v>
      </c>
      <c r="L104" s="1">
        <f t="shared" si="37"/>
        <v>29.582391174487949</v>
      </c>
      <c r="M104" s="1">
        <f t="shared" si="38"/>
        <v>1383.61222222222</v>
      </c>
      <c r="N104" s="1">
        <f t="shared" si="39"/>
        <v>940.27120153589919</v>
      </c>
      <c r="O104" s="1">
        <f t="shared" si="40"/>
        <v>69.759947983414406</v>
      </c>
      <c r="P104" s="1">
        <f t="shared" si="41"/>
        <v>102.65199709804506</v>
      </c>
      <c r="Q104" s="1">
        <f t="shared" si="42"/>
        <v>0.11733400549742071</v>
      </c>
      <c r="R104" s="1">
        <f t="shared" si="43"/>
        <v>2.435861088023346</v>
      </c>
      <c r="S104" s="1">
        <f t="shared" si="44"/>
        <v>0.11428213578269035</v>
      </c>
      <c r="T104" s="1">
        <f t="shared" si="45"/>
        <v>7.1693921612978162E-2</v>
      </c>
      <c r="U104" s="1">
        <f t="shared" si="46"/>
        <v>321.5213682378083</v>
      </c>
      <c r="V104" s="1">
        <f t="shared" si="47"/>
        <v>21.292404971454523</v>
      </c>
      <c r="W104" s="1">
        <f t="shared" si="48"/>
        <v>19.9934333333333</v>
      </c>
      <c r="X104" s="1">
        <f t="shared" si="49"/>
        <v>2.3456590281193441</v>
      </c>
      <c r="Y104" s="1">
        <f t="shared" si="50"/>
        <v>49.921202250550294</v>
      </c>
      <c r="Z104" s="1">
        <f t="shared" si="51"/>
        <v>1.1440491658784633</v>
      </c>
      <c r="AA104" s="1">
        <f t="shared" si="52"/>
        <v>2.2917099635072433</v>
      </c>
      <c r="AB104" s="1">
        <f t="shared" si="53"/>
        <v>1.2016098622408808</v>
      </c>
      <c r="AC104" s="1">
        <f t="shared" si="54"/>
        <v>-83.591728213475974</v>
      </c>
      <c r="AD104" s="1">
        <f t="shared" si="55"/>
        <v>-49.270122531935982</v>
      </c>
      <c r="AE104" s="1">
        <f t="shared" si="56"/>
        <v>-4.0586510841169101</v>
      </c>
      <c r="AF104" s="1">
        <f t="shared" si="57"/>
        <v>184.60086640827947</v>
      </c>
      <c r="AG104" s="1">
        <f t="shared" si="58"/>
        <v>46.490552909140625</v>
      </c>
      <c r="AH104" s="1">
        <f t="shared" si="59"/>
        <v>1.8872513971482616</v>
      </c>
      <c r="AI104" s="1">
        <f t="shared" si="60"/>
        <v>29.582391174487949</v>
      </c>
      <c r="AJ104" s="1">
        <v>1477.82144274457</v>
      </c>
      <c r="AK104" s="1">
        <v>1428.62054545454</v>
      </c>
      <c r="AL104" s="1">
        <v>3.3244516411087202</v>
      </c>
      <c r="AM104" s="1">
        <v>65.361685950020401</v>
      </c>
      <c r="AN104" s="1">
        <f t="shared" si="34"/>
        <v>1.8955040411219042</v>
      </c>
      <c r="AO104" s="1">
        <v>13.182828281941999</v>
      </c>
      <c r="AP104" s="1">
        <v>15.422314545454499</v>
      </c>
      <c r="AQ104" s="2">
        <v>2.0304403834082098E-8</v>
      </c>
      <c r="AR104" s="1">
        <v>78.164141242065995</v>
      </c>
      <c r="AS104" s="1">
        <v>0</v>
      </c>
      <c r="AT104" s="1">
        <v>0</v>
      </c>
      <c r="AU104" s="1">
        <f t="shared" si="61"/>
        <v>1</v>
      </c>
      <c r="AV104" s="1">
        <f t="shared" si="62"/>
        <v>0</v>
      </c>
      <c r="AW104" s="1">
        <f t="shared" si="63"/>
        <v>40188.510246373306</v>
      </c>
      <c r="AX104" s="1">
        <f t="shared" si="64"/>
        <v>2000.0344444444399</v>
      </c>
      <c r="AY104" s="1">
        <f t="shared" si="65"/>
        <v>1681.2288664444568</v>
      </c>
      <c r="AZ104" s="1">
        <f t="shared" si="66"/>
        <v>0.84059995622298422</v>
      </c>
      <c r="BA104" s="1">
        <f t="shared" si="67"/>
        <v>0.16075791551035962</v>
      </c>
      <c r="BB104" s="1">
        <v>6</v>
      </c>
      <c r="BC104" s="1">
        <v>0.5</v>
      </c>
      <c r="BD104" s="1" t="s">
        <v>275</v>
      </c>
      <c r="BE104" s="1">
        <v>2</v>
      </c>
      <c r="BF104" s="1" t="b">
        <v>1</v>
      </c>
      <c r="BG104" s="1">
        <v>1657121591.5999899</v>
      </c>
      <c r="BH104" s="1">
        <v>1383.61222222222</v>
      </c>
      <c r="BI104" s="1">
        <v>1442.5333333333299</v>
      </c>
      <c r="BJ104" s="1">
        <v>15.4202592592592</v>
      </c>
      <c r="BK104" s="1">
        <v>13.1905185185185</v>
      </c>
      <c r="BL104" s="1">
        <v>1393.2274074074001</v>
      </c>
      <c r="BM104" s="1">
        <v>15.5613703703703</v>
      </c>
      <c r="BN104" s="1">
        <v>500.00866666666599</v>
      </c>
      <c r="BO104" s="1">
        <v>74.091292592592595</v>
      </c>
      <c r="BP104" s="1">
        <v>0.10001292592592501</v>
      </c>
      <c r="BQ104" s="1">
        <v>19.618248148148101</v>
      </c>
      <c r="BR104" s="1">
        <v>19.9934333333333</v>
      </c>
      <c r="BS104" s="1">
        <v>999.9</v>
      </c>
      <c r="BT104" s="1">
        <v>0</v>
      </c>
      <c r="BU104" s="1">
        <v>0</v>
      </c>
      <c r="BV104" s="1">
        <v>10005.924074074001</v>
      </c>
      <c r="BW104" s="1">
        <v>0</v>
      </c>
      <c r="BX104" s="1">
        <v>1352.0992592592499</v>
      </c>
      <c r="BY104" s="1">
        <v>-58.920629629629602</v>
      </c>
      <c r="BZ104" s="1">
        <v>1405.2825925925899</v>
      </c>
      <c r="CA104" s="1">
        <v>1461.8151851851801</v>
      </c>
      <c r="CB104" s="1">
        <v>2.2297455555555499</v>
      </c>
      <c r="CC104" s="1">
        <v>1442.5333333333299</v>
      </c>
      <c r="CD104" s="1">
        <v>13.1905185185185</v>
      </c>
      <c r="CE104" s="1">
        <v>1.14250703703703</v>
      </c>
      <c r="CF104" s="1">
        <v>0.977302592592592</v>
      </c>
      <c r="CG104" s="1">
        <v>8.8727670370370308</v>
      </c>
      <c r="CH104" s="1">
        <v>6.5823170370370301</v>
      </c>
      <c r="CI104" s="1">
        <v>2000.0344444444399</v>
      </c>
      <c r="CJ104" s="1">
        <v>0.980002222222222</v>
      </c>
      <c r="CK104" s="1">
        <v>1.99976814814814E-2</v>
      </c>
      <c r="CL104" s="1">
        <v>0</v>
      </c>
      <c r="CM104" s="1">
        <v>2.2107629629629599</v>
      </c>
      <c r="CN104" s="1">
        <v>0</v>
      </c>
      <c r="CO104" s="1">
        <v>12901.0851851851</v>
      </c>
      <c r="CP104" s="1">
        <v>16749.766666666601</v>
      </c>
      <c r="CQ104" s="1">
        <v>39.691888888888798</v>
      </c>
      <c r="CR104" s="1">
        <v>40.691888888888798</v>
      </c>
      <c r="CS104" s="1">
        <v>40.140888888888803</v>
      </c>
      <c r="CT104" s="1">
        <v>38.798296296296201</v>
      </c>
      <c r="CU104" s="1">
        <v>38.080777777777698</v>
      </c>
      <c r="CV104" s="1">
        <v>1960.0370370370299</v>
      </c>
      <c r="CW104" s="1">
        <v>39.997777777777699</v>
      </c>
      <c r="CX104" s="1">
        <v>0</v>
      </c>
      <c r="CY104" s="1">
        <v>1657121604.8</v>
      </c>
      <c r="CZ104" s="1">
        <v>0</v>
      </c>
      <c r="DA104" s="1">
        <v>1657119205.5999999</v>
      </c>
      <c r="DB104" s="3">
        <v>0.4120949074074074</v>
      </c>
      <c r="DC104" s="1">
        <v>1657119205.5999999</v>
      </c>
      <c r="DD104" s="1">
        <v>1657119202.0999999</v>
      </c>
      <c r="DE104" s="1">
        <v>2</v>
      </c>
      <c r="DF104" s="1">
        <v>0.621</v>
      </c>
      <c r="DG104" s="1">
        <v>-0.04</v>
      </c>
      <c r="DH104" s="1">
        <v>-4.3570000000000002</v>
      </c>
      <c r="DI104" s="1">
        <v>-0.13400000000000001</v>
      </c>
      <c r="DJ104" s="1">
        <v>420</v>
      </c>
      <c r="DK104" s="1">
        <v>16</v>
      </c>
      <c r="DL104" s="1">
        <v>0.22</v>
      </c>
      <c r="DM104" s="1">
        <v>0.08</v>
      </c>
      <c r="DN104" s="1">
        <v>-58.796752499999997</v>
      </c>
      <c r="DO104" s="1">
        <v>-2.30735347091928</v>
      </c>
      <c r="DP104" s="1">
        <v>0.22854554686921799</v>
      </c>
      <c r="DQ104" s="1">
        <v>0</v>
      </c>
      <c r="DR104" s="1">
        <v>2.2258927499999999</v>
      </c>
      <c r="DS104" s="1">
        <v>9.7332495309564296E-2</v>
      </c>
      <c r="DT104" s="1">
        <v>1.1205113338895799E-2</v>
      </c>
      <c r="DU104" s="1">
        <v>1</v>
      </c>
      <c r="DV104" s="1">
        <v>1</v>
      </c>
      <c r="DW104" s="1">
        <v>2</v>
      </c>
      <c r="DX104" s="4">
        <v>44563</v>
      </c>
      <c r="DY104" s="1">
        <v>2.98848</v>
      </c>
      <c r="DZ104" s="1">
        <v>2.72478</v>
      </c>
      <c r="EA104" s="1">
        <v>0.18019299999999999</v>
      </c>
      <c r="EB104" s="1">
        <v>0.182333</v>
      </c>
      <c r="EC104" s="1">
        <v>6.5779500000000005E-2</v>
      </c>
      <c r="ED104" s="1">
        <v>5.7459999999999997E-2</v>
      </c>
      <c r="EE104" s="1">
        <v>26247.1</v>
      </c>
      <c r="EF104" s="1">
        <v>26264.799999999999</v>
      </c>
      <c r="EG104" s="1">
        <v>29717.1</v>
      </c>
      <c r="EH104" s="1">
        <v>29677.1</v>
      </c>
      <c r="EI104" s="1">
        <v>36811.300000000003</v>
      </c>
      <c r="EJ104" s="1">
        <v>37188.9</v>
      </c>
      <c r="EK104" s="1">
        <v>41878.300000000003</v>
      </c>
      <c r="EL104" s="1">
        <v>42266</v>
      </c>
      <c r="EM104" s="1">
        <v>1.9827699999999999</v>
      </c>
      <c r="EN104" s="1">
        <v>2.3173499999999998</v>
      </c>
      <c r="EO104" s="1">
        <v>5.84796E-2</v>
      </c>
      <c r="EP104" s="1">
        <v>0</v>
      </c>
      <c r="EQ104" s="1">
        <v>19.014800000000001</v>
      </c>
      <c r="ER104" s="1">
        <v>999.9</v>
      </c>
      <c r="ES104" s="1">
        <v>41.1</v>
      </c>
      <c r="ET104" s="1">
        <v>24.7</v>
      </c>
      <c r="EU104" s="1">
        <v>17.3246</v>
      </c>
      <c r="EV104" s="1">
        <v>61.901899999999998</v>
      </c>
      <c r="EW104" s="1">
        <v>28.4375</v>
      </c>
      <c r="EX104" s="1">
        <v>2</v>
      </c>
      <c r="EY104" s="1">
        <v>-0.46490100000000001</v>
      </c>
      <c r="EZ104" s="1">
        <v>3.1124900000000002</v>
      </c>
      <c r="FA104" s="1">
        <v>20.359200000000001</v>
      </c>
      <c r="FB104" s="1">
        <v>5.2175900000000004</v>
      </c>
      <c r="FC104" s="1">
        <v>12.0099</v>
      </c>
      <c r="FD104" s="1">
        <v>4.9913999999999996</v>
      </c>
      <c r="FE104" s="1">
        <v>3.2885</v>
      </c>
      <c r="FF104" s="1">
        <v>5103.5</v>
      </c>
      <c r="FG104" s="1">
        <v>9999</v>
      </c>
      <c r="FH104" s="1">
        <v>9999</v>
      </c>
      <c r="FI104" s="1">
        <v>86.5</v>
      </c>
      <c r="FJ104" s="1">
        <v>1.8671500000000001</v>
      </c>
      <c r="FK104" s="1">
        <v>1.86616</v>
      </c>
      <c r="FL104" s="1">
        <v>1.8656900000000001</v>
      </c>
      <c r="FM104" s="1">
        <v>1.8656600000000001</v>
      </c>
      <c r="FN104" s="1">
        <v>1.8673999999999999</v>
      </c>
      <c r="FO104" s="1">
        <v>1.87001</v>
      </c>
      <c r="FP104" s="1">
        <v>1.86859</v>
      </c>
      <c r="FQ104" s="1">
        <v>1.87009</v>
      </c>
      <c r="FR104" s="1">
        <v>0</v>
      </c>
      <c r="FS104" s="1">
        <v>0</v>
      </c>
      <c r="FT104" s="1">
        <v>0</v>
      </c>
      <c r="FU104" s="1">
        <v>0</v>
      </c>
      <c r="FV104" s="1">
        <v>0</v>
      </c>
      <c r="FW104" s="1" t="s">
        <v>276</v>
      </c>
      <c r="FX104" s="1" t="s">
        <v>277</v>
      </c>
      <c r="FY104" s="1" t="s">
        <v>277</v>
      </c>
      <c r="FZ104" s="1" t="s">
        <v>277</v>
      </c>
      <c r="GA104" s="1" t="s">
        <v>277</v>
      </c>
      <c r="GB104" s="1">
        <v>0</v>
      </c>
      <c r="GC104" s="1">
        <v>100</v>
      </c>
      <c r="GD104" s="1">
        <v>100</v>
      </c>
      <c r="GE104" s="1">
        <v>-9.75</v>
      </c>
      <c r="GF104" s="1">
        <v>-0.1411</v>
      </c>
      <c r="GG104" s="1">
        <v>-1.7115635259145201</v>
      </c>
      <c r="GH104" s="1">
        <v>-6.6878451854120897E-3</v>
      </c>
      <c r="GI104" s="2">
        <v>1.21362754937797E-6</v>
      </c>
      <c r="GJ104" s="2">
        <v>-3.4841582711024898E-10</v>
      </c>
      <c r="GK104" s="1">
        <v>-0.26415922596868802</v>
      </c>
      <c r="GL104" s="1">
        <v>-3.2847856600420498E-3</v>
      </c>
      <c r="GM104" s="1">
        <v>1.0584623776091499E-3</v>
      </c>
      <c r="GN104" s="2">
        <v>-2.1797319391351001E-5</v>
      </c>
      <c r="GO104" s="1">
        <v>3</v>
      </c>
      <c r="GP104" s="1">
        <v>2464</v>
      </c>
      <c r="GQ104" s="1">
        <v>1</v>
      </c>
      <c r="GR104" s="1">
        <v>19</v>
      </c>
      <c r="GS104" s="1">
        <v>39.9</v>
      </c>
      <c r="GT104" s="1">
        <v>40</v>
      </c>
      <c r="GU104" s="1">
        <v>3.4655800000000001</v>
      </c>
      <c r="GV104" s="1">
        <v>2.1569799999999999</v>
      </c>
      <c r="GW104" s="1">
        <v>1.94702</v>
      </c>
      <c r="GX104" s="1">
        <v>2.7990699999999999</v>
      </c>
      <c r="GY104" s="1">
        <v>2.19482</v>
      </c>
      <c r="GZ104" s="1">
        <v>2.3120099999999999</v>
      </c>
      <c r="HA104" s="1">
        <v>32.332799999999999</v>
      </c>
      <c r="HB104" s="1">
        <v>15.427899999999999</v>
      </c>
      <c r="HC104" s="1">
        <v>18</v>
      </c>
      <c r="HD104" s="1">
        <v>450.86900000000003</v>
      </c>
      <c r="HE104" s="1">
        <v>697.90300000000002</v>
      </c>
      <c r="HF104" s="1">
        <v>13.542899999999999</v>
      </c>
      <c r="HG104" s="1">
        <v>21.277799999999999</v>
      </c>
      <c r="HH104" s="1">
        <v>30</v>
      </c>
      <c r="HI104" s="1">
        <v>21.104700000000001</v>
      </c>
      <c r="HJ104" s="1">
        <v>20.995000000000001</v>
      </c>
      <c r="HK104" s="1">
        <v>69.355199999999996</v>
      </c>
      <c r="HL104" s="1">
        <v>23.557099999999998</v>
      </c>
      <c r="HM104" s="1">
        <v>38.249000000000002</v>
      </c>
      <c r="HN104" s="1">
        <v>13.7797</v>
      </c>
      <c r="HO104" s="1">
        <v>1489.85</v>
      </c>
      <c r="HP104" s="1">
        <v>13.2105</v>
      </c>
      <c r="HQ104" s="1">
        <v>101.65</v>
      </c>
      <c r="HR104" s="1">
        <v>101.533</v>
      </c>
    </row>
    <row r="105" spans="1:226" x14ac:dyDescent="0.2">
      <c r="A105" s="1">
        <v>89</v>
      </c>
      <c r="B105" s="1">
        <v>1657121604.0999999</v>
      </c>
      <c r="C105" s="1">
        <v>501</v>
      </c>
      <c r="D105" s="1" t="s">
        <v>366</v>
      </c>
      <c r="E105" s="3">
        <v>0.43986111111111109</v>
      </c>
      <c r="F105" s="1">
        <v>5</v>
      </c>
      <c r="G105" s="1" t="s">
        <v>983</v>
      </c>
      <c r="H105" s="1" t="s">
        <v>274</v>
      </c>
      <c r="I105" s="1">
        <v>1657121596.31428</v>
      </c>
      <c r="J105" s="1">
        <f t="shared" si="35"/>
        <v>1.9119171206831668E-3</v>
      </c>
      <c r="K105" s="1">
        <f t="shared" si="36"/>
        <v>1.9119171206831667</v>
      </c>
      <c r="L105" s="1">
        <f t="shared" si="37"/>
        <v>29.743285856670994</v>
      </c>
      <c r="M105" s="1">
        <f t="shared" si="38"/>
        <v>1399.13392857142</v>
      </c>
      <c r="N105" s="1">
        <f t="shared" si="39"/>
        <v>957.0966519161617</v>
      </c>
      <c r="O105" s="1">
        <f t="shared" si="40"/>
        <v>71.008189863195824</v>
      </c>
      <c r="P105" s="1">
        <f t="shared" si="41"/>
        <v>103.80348467956104</v>
      </c>
      <c r="Q105" s="1">
        <f t="shared" si="42"/>
        <v>0.11848587577097414</v>
      </c>
      <c r="R105" s="1">
        <f t="shared" si="43"/>
        <v>2.4367226222520015</v>
      </c>
      <c r="S105" s="1">
        <f t="shared" si="44"/>
        <v>0.11537571591039471</v>
      </c>
      <c r="T105" s="1">
        <f t="shared" si="45"/>
        <v>7.2382458086628687E-2</v>
      </c>
      <c r="U105" s="1">
        <f t="shared" si="46"/>
        <v>321.51861299999996</v>
      </c>
      <c r="V105" s="1">
        <f t="shared" si="47"/>
        <v>21.282896976823753</v>
      </c>
      <c r="W105" s="1">
        <f t="shared" si="48"/>
        <v>19.988282142857098</v>
      </c>
      <c r="X105" s="1">
        <f t="shared" si="49"/>
        <v>2.3449108532176282</v>
      </c>
      <c r="Y105" s="1">
        <f t="shared" si="50"/>
        <v>49.94767948616127</v>
      </c>
      <c r="Z105" s="1">
        <f t="shared" si="51"/>
        <v>1.144381898735997</v>
      </c>
      <c r="AA105" s="1">
        <f t="shared" si="52"/>
        <v>2.2911612921938942</v>
      </c>
      <c r="AB105" s="1">
        <f t="shared" si="53"/>
        <v>1.2005289544816311</v>
      </c>
      <c r="AC105" s="1">
        <f t="shared" si="54"/>
        <v>-84.315545022127651</v>
      </c>
      <c r="AD105" s="1">
        <f t="shared" si="55"/>
        <v>-49.117308284451212</v>
      </c>
      <c r="AE105" s="1">
        <f t="shared" si="56"/>
        <v>-4.0444457736325479</v>
      </c>
      <c r="AF105" s="1">
        <f t="shared" si="57"/>
        <v>184.04131391978854</v>
      </c>
      <c r="AG105" s="1">
        <f t="shared" si="58"/>
        <v>46.686601205248976</v>
      </c>
      <c r="AH105" s="1">
        <f t="shared" si="59"/>
        <v>1.8954176845312951</v>
      </c>
      <c r="AI105" s="1">
        <f t="shared" si="60"/>
        <v>29.743285856670994</v>
      </c>
      <c r="AJ105" s="1">
        <v>1494.96203572527</v>
      </c>
      <c r="AK105" s="1">
        <v>1445.41678787878</v>
      </c>
      <c r="AL105" s="1">
        <v>3.3616487291333401</v>
      </c>
      <c r="AM105" s="1">
        <v>65.361685950020401</v>
      </c>
      <c r="AN105" s="1">
        <f t="shared" si="34"/>
        <v>1.9119171206831667</v>
      </c>
      <c r="AO105" s="1">
        <v>13.1777721700504</v>
      </c>
      <c r="AP105" s="1">
        <v>15.436593333333301</v>
      </c>
      <c r="AQ105" s="2">
        <v>1.18227211300154E-5</v>
      </c>
      <c r="AR105" s="1">
        <v>78.164141242065995</v>
      </c>
      <c r="AS105" s="1">
        <v>0</v>
      </c>
      <c r="AT105" s="1">
        <v>0</v>
      </c>
      <c r="AU105" s="1">
        <f t="shared" si="61"/>
        <v>1</v>
      </c>
      <c r="AV105" s="1">
        <f t="shared" si="62"/>
        <v>0</v>
      </c>
      <c r="AW105" s="1">
        <f t="shared" si="63"/>
        <v>40210.748354291827</v>
      </c>
      <c r="AX105" s="1">
        <f t="shared" si="64"/>
        <v>2000.02</v>
      </c>
      <c r="AY105" s="1">
        <f t="shared" si="65"/>
        <v>1681.2164999999998</v>
      </c>
      <c r="AZ105" s="1">
        <f t="shared" si="66"/>
        <v>0.84059984400155985</v>
      </c>
      <c r="BA105" s="1">
        <f t="shared" si="67"/>
        <v>0.16075769892301076</v>
      </c>
      <c r="BB105" s="1">
        <v>6</v>
      </c>
      <c r="BC105" s="1">
        <v>0.5</v>
      </c>
      <c r="BD105" s="1" t="s">
        <v>275</v>
      </c>
      <c r="BE105" s="1">
        <v>2</v>
      </c>
      <c r="BF105" s="1" t="b">
        <v>1</v>
      </c>
      <c r="BG105" s="1">
        <v>1657121596.31428</v>
      </c>
      <c r="BH105" s="1">
        <v>1399.13392857142</v>
      </c>
      <c r="BI105" s="1">
        <v>1458.3399999999899</v>
      </c>
      <c r="BJ105" s="1">
        <v>15.4247571428571</v>
      </c>
      <c r="BK105" s="1">
        <v>13.1853464285714</v>
      </c>
      <c r="BL105" s="1">
        <v>1408.8325</v>
      </c>
      <c r="BM105" s="1">
        <v>15.565796428571399</v>
      </c>
      <c r="BN105" s="1">
        <v>500.00153571428501</v>
      </c>
      <c r="BO105" s="1">
        <v>74.091278571428504</v>
      </c>
      <c r="BP105" s="1">
        <v>9.99639964285714E-2</v>
      </c>
      <c r="BQ105" s="1">
        <v>19.6143928571428</v>
      </c>
      <c r="BR105" s="1">
        <v>19.988282142857098</v>
      </c>
      <c r="BS105" s="1">
        <v>999.9</v>
      </c>
      <c r="BT105" s="1">
        <v>0</v>
      </c>
      <c r="BU105" s="1">
        <v>0</v>
      </c>
      <c r="BV105" s="1">
        <v>10011.5625</v>
      </c>
      <c r="BW105" s="1">
        <v>0</v>
      </c>
      <c r="BX105" s="1">
        <v>1354.7307142857101</v>
      </c>
      <c r="BY105" s="1">
        <v>-59.205082142857101</v>
      </c>
      <c r="BZ105" s="1">
        <v>1421.0546428571399</v>
      </c>
      <c r="CA105" s="1">
        <v>1477.82535714285</v>
      </c>
      <c r="CB105" s="1">
        <v>2.2394117857142799</v>
      </c>
      <c r="CC105" s="1">
        <v>1458.3399999999899</v>
      </c>
      <c r="CD105" s="1">
        <v>13.1853464285714</v>
      </c>
      <c r="CE105" s="1">
        <v>1.1428399999999901</v>
      </c>
      <c r="CF105" s="1">
        <v>0.97691914285714199</v>
      </c>
      <c r="CG105" s="1">
        <v>8.8770757142857093</v>
      </c>
      <c r="CH105" s="1">
        <v>6.5766146428571401</v>
      </c>
      <c r="CI105" s="1">
        <v>2000.02</v>
      </c>
      <c r="CJ105" s="1">
        <v>0.98000499999999902</v>
      </c>
      <c r="CK105" s="1">
        <v>1.9994799999999899E-2</v>
      </c>
      <c r="CL105" s="1">
        <v>0</v>
      </c>
      <c r="CM105" s="1">
        <v>2.2285071428571399</v>
      </c>
      <c r="CN105" s="1">
        <v>0</v>
      </c>
      <c r="CO105" s="1">
        <v>12899.482142857099</v>
      </c>
      <c r="CP105" s="1">
        <v>16749.657142857101</v>
      </c>
      <c r="CQ105" s="1">
        <v>39.609178571428501</v>
      </c>
      <c r="CR105" s="1">
        <v>40.613607142857099</v>
      </c>
      <c r="CS105" s="1">
        <v>40.071178571428497</v>
      </c>
      <c r="CT105" s="1">
        <v>38.705071428571401</v>
      </c>
      <c r="CU105" s="1">
        <v>38.017571428571401</v>
      </c>
      <c r="CV105" s="1">
        <v>1960.03</v>
      </c>
      <c r="CW105" s="1">
        <v>39.99</v>
      </c>
      <c r="CX105" s="1">
        <v>0</v>
      </c>
      <c r="CY105" s="1">
        <v>1657121610.2</v>
      </c>
      <c r="CZ105" s="1">
        <v>0</v>
      </c>
      <c r="DA105" s="1">
        <v>1657119205.5999999</v>
      </c>
      <c r="DB105" s="3">
        <v>0.4120949074074074</v>
      </c>
      <c r="DC105" s="1">
        <v>1657119205.5999999</v>
      </c>
      <c r="DD105" s="1">
        <v>1657119202.0999999</v>
      </c>
      <c r="DE105" s="1">
        <v>2</v>
      </c>
      <c r="DF105" s="1">
        <v>0.621</v>
      </c>
      <c r="DG105" s="1">
        <v>-0.04</v>
      </c>
      <c r="DH105" s="1">
        <v>-4.3570000000000002</v>
      </c>
      <c r="DI105" s="1">
        <v>-0.13400000000000001</v>
      </c>
      <c r="DJ105" s="1">
        <v>420</v>
      </c>
      <c r="DK105" s="1">
        <v>16</v>
      </c>
      <c r="DL105" s="1">
        <v>0.22</v>
      </c>
      <c r="DM105" s="1">
        <v>0.08</v>
      </c>
      <c r="DN105" s="1">
        <v>-59.065131707317001</v>
      </c>
      <c r="DO105" s="1">
        <v>-3.4223749128919798</v>
      </c>
      <c r="DP105" s="1">
        <v>0.34745507969992301</v>
      </c>
      <c r="DQ105" s="1">
        <v>0</v>
      </c>
      <c r="DR105" s="1">
        <v>2.2337873170731699</v>
      </c>
      <c r="DS105" s="1">
        <v>0.13254648083623299</v>
      </c>
      <c r="DT105" s="1">
        <v>1.3797388940752201E-2</v>
      </c>
      <c r="DU105" s="1">
        <v>0</v>
      </c>
      <c r="DV105" s="1">
        <v>0</v>
      </c>
      <c r="DW105" s="1">
        <v>2</v>
      </c>
      <c r="DX105" s="1" t="s">
        <v>292</v>
      </c>
      <c r="DY105" s="1">
        <v>2.9885999999999999</v>
      </c>
      <c r="DZ105" s="1">
        <v>2.7248800000000002</v>
      </c>
      <c r="EA105" s="1">
        <v>0.18148800000000001</v>
      </c>
      <c r="EB105" s="1">
        <v>0.18360499999999999</v>
      </c>
      <c r="EC105" s="1">
        <v>6.5828200000000003E-2</v>
      </c>
      <c r="ED105" s="1">
        <v>5.7468699999999998E-2</v>
      </c>
      <c r="EE105" s="1">
        <v>26206.1</v>
      </c>
      <c r="EF105" s="1">
        <v>26224.400000000001</v>
      </c>
      <c r="EG105" s="1">
        <v>29717.599999999999</v>
      </c>
      <c r="EH105" s="1">
        <v>29677.4</v>
      </c>
      <c r="EI105" s="1">
        <v>36810</v>
      </c>
      <c r="EJ105" s="1">
        <v>37189.199999999997</v>
      </c>
      <c r="EK105" s="1">
        <v>41879</v>
      </c>
      <c r="EL105" s="1">
        <v>42266.7</v>
      </c>
      <c r="EM105" s="1">
        <v>1.9827699999999999</v>
      </c>
      <c r="EN105" s="1">
        <v>2.3170799999999998</v>
      </c>
      <c r="EO105" s="1">
        <v>5.8911699999999997E-2</v>
      </c>
      <c r="EP105" s="1">
        <v>0</v>
      </c>
      <c r="EQ105" s="1">
        <v>19.014099999999999</v>
      </c>
      <c r="ER105" s="1">
        <v>999.9</v>
      </c>
      <c r="ES105" s="1">
        <v>41.1</v>
      </c>
      <c r="ET105" s="1">
        <v>24.7</v>
      </c>
      <c r="EU105" s="1">
        <v>17.324200000000001</v>
      </c>
      <c r="EV105" s="1">
        <v>62.031999999999996</v>
      </c>
      <c r="EW105" s="1">
        <v>28.441500000000001</v>
      </c>
      <c r="EX105" s="1">
        <v>2</v>
      </c>
      <c r="EY105" s="1">
        <v>-0.46714699999999998</v>
      </c>
      <c r="EZ105" s="1">
        <v>2.9835799999999999</v>
      </c>
      <c r="FA105" s="1">
        <v>20.363199999999999</v>
      </c>
      <c r="FB105" s="1">
        <v>5.2175900000000004</v>
      </c>
      <c r="FC105" s="1">
        <v>12.0099</v>
      </c>
      <c r="FD105" s="1">
        <v>4.9912999999999998</v>
      </c>
      <c r="FE105" s="1">
        <v>3.2885300000000002</v>
      </c>
      <c r="FF105" s="1">
        <v>5103.7</v>
      </c>
      <c r="FG105" s="1">
        <v>9999</v>
      </c>
      <c r="FH105" s="1">
        <v>9999</v>
      </c>
      <c r="FI105" s="1">
        <v>86.5</v>
      </c>
      <c r="FJ105" s="1">
        <v>1.86713</v>
      </c>
      <c r="FK105" s="1">
        <v>1.86616</v>
      </c>
      <c r="FL105" s="1">
        <v>1.8656900000000001</v>
      </c>
      <c r="FM105" s="1">
        <v>1.8656699999999999</v>
      </c>
      <c r="FN105" s="1">
        <v>1.86741</v>
      </c>
      <c r="FO105" s="1">
        <v>1.86998</v>
      </c>
      <c r="FP105" s="1">
        <v>1.86859</v>
      </c>
      <c r="FQ105" s="1">
        <v>1.87005</v>
      </c>
      <c r="FR105" s="1">
        <v>0</v>
      </c>
      <c r="FS105" s="1">
        <v>0</v>
      </c>
      <c r="FT105" s="1">
        <v>0</v>
      </c>
      <c r="FU105" s="1">
        <v>0</v>
      </c>
      <c r="FV105" s="1">
        <v>0</v>
      </c>
      <c r="FW105" s="1" t="s">
        <v>276</v>
      </c>
      <c r="FX105" s="1" t="s">
        <v>277</v>
      </c>
      <c r="FY105" s="1" t="s">
        <v>277</v>
      </c>
      <c r="FZ105" s="1" t="s">
        <v>277</v>
      </c>
      <c r="GA105" s="1" t="s">
        <v>277</v>
      </c>
      <c r="GB105" s="1">
        <v>0</v>
      </c>
      <c r="GC105" s="1">
        <v>100</v>
      </c>
      <c r="GD105" s="1">
        <v>100</v>
      </c>
      <c r="GE105" s="1">
        <v>-9.84</v>
      </c>
      <c r="GF105" s="1">
        <v>-0.14080000000000001</v>
      </c>
      <c r="GG105" s="1">
        <v>-1.7115635259145201</v>
      </c>
      <c r="GH105" s="1">
        <v>-6.6878451854120897E-3</v>
      </c>
      <c r="GI105" s="2">
        <v>1.21362754937797E-6</v>
      </c>
      <c r="GJ105" s="2">
        <v>-3.4841582711024898E-10</v>
      </c>
      <c r="GK105" s="1">
        <v>-0.26415922596868802</v>
      </c>
      <c r="GL105" s="1">
        <v>-3.2847856600420498E-3</v>
      </c>
      <c r="GM105" s="1">
        <v>1.0584623776091499E-3</v>
      </c>
      <c r="GN105" s="2">
        <v>-2.1797319391351001E-5</v>
      </c>
      <c r="GO105" s="1">
        <v>3</v>
      </c>
      <c r="GP105" s="1">
        <v>2464</v>
      </c>
      <c r="GQ105" s="1">
        <v>1</v>
      </c>
      <c r="GR105" s="1">
        <v>19</v>
      </c>
      <c r="GS105" s="1">
        <v>40</v>
      </c>
      <c r="GT105" s="1">
        <v>40</v>
      </c>
      <c r="GU105" s="1">
        <v>3.4936500000000001</v>
      </c>
      <c r="GV105" s="1">
        <v>2.16187</v>
      </c>
      <c r="GW105" s="1">
        <v>1.94702</v>
      </c>
      <c r="GX105" s="1">
        <v>2.7990699999999999</v>
      </c>
      <c r="GY105" s="1">
        <v>2.19482</v>
      </c>
      <c r="GZ105" s="1">
        <v>2.3034699999999999</v>
      </c>
      <c r="HA105" s="1">
        <v>32.332799999999999</v>
      </c>
      <c r="HB105" s="1">
        <v>15.410399999999999</v>
      </c>
      <c r="HC105" s="1">
        <v>18</v>
      </c>
      <c r="HD105" s="1">
        <v>450.93</v>
      </c>
      <c r="HE105" s="1">
        <v>697.76599999999996</v>
      </c>
      <c r="HF105" s="1">
        <v>13.753</v>
      </c>
      <c r="HG105" s="1">
        <v>21.284600000000001</v>
      </c>
      <c r="HH105" s="1">
        <v>29.998999999999999</v>
      </c>
      <c r="HI105" s="1">
        <v>21.111799999999999</v>
      </c>
      <c r="HJ105" s="1">
        <v>21.001999999999999</v>
      </c>
      <c r="HK105" s="1">
        <v>69.916600000000003</v>
      </c>
      <c r="HL105" s="1">
        <v>23.557099999999998</v>
      </c>
      <c r="HM105" s="1">
        <v>38.249000000000002</v>
      </c>
      <c r="HN105" s="1">
        <v>13.790800000000001</v>
      </c>
      <c r="HO105" s="1">
        <v>1503.21</v>
      </c>
      <c r="HP105" s="1">
        <v>13.1899</v>
      </c>
      <c r="HQ105" s="1">
        <v>101.652</v>
      </c>
      <c r="HR105" s="1">
        <v>101.53400000000001</v>
      </c>
    </row>
    <row r="106" spans="1:226" x14ac:dyDescent="0.2">
      <c r="A106" s="1">
        <v>90</v>
      </c>
      <c r="B106" s="1">
        <v>1657121609.0999999</v>
      </c>
      <c r="C106" s="1">
        <v>506</v>
      </c>
      <c r="D106" s="1" t="s">
        <v>367</v>
      </c>
      <c r="E106" s="3">
        <v>0.43991898148148145</v>
      </c>
      <c r="F106" s="1">
        <v>5</v>
      </c>
      <c r="G106" s="1" t="s">
        <v>984</v>
      </c>
      <c r="H106" s="1" t="s">
        <v>274</v>
      </c>
      <c r="I106" s="1">
        <v>1657121601.5999899</v>
      </c>
      <c r="J106" s="1">
        <f t="shared" si="35"/>
        <v>1.9274723016860069E-3</v>
      </c>
      <c r="K106" s="1">
        <f t="shared" si="36"/>
        <v>1.9274723016860069</v>
      </c>
      <c r="L106" s="1">
        <f t="shared" si="37"/>
        <v>30.047086871782653</v>
      </c>
      <c r="M106" s="1">
        <f t="shared" si="38"/>
        <v>1416.4885185185101</v>
      </c>
      <c r="N106" s="1">
        <f t="shared" si="39"/>
        <v>973.41224665083666</v>
      </c>
      <c r="O106" s="1">
        <f t="shared" si="40"/>
        <v>72.219178748085682</v>
      </c>
      <c r="P106" s="1">
        <f t="shared" si="41"/>
        <v>105.09179216253848</v>
      </c>
      <c r="Q106" s="1">
        <f t="shared" si="42"/>
        <v>0.11954251605184323</v>
      </c>
      <c r="R106" s="1">
        <f t="shared" si="43"/>
        <v>2.4362775554005989</v>
      </c>
      <c r="S106" s="1">
        <f t="shared" si="44"/>
        <v>0.11637687312312538</v>
      </c>
      <c r="T106" s="1">
        <f t="shared" si="45"/>
        <v>7.3012983745979643E-2</v>
      </c>
      <c r="U106" s="1">
        <f t="shared" si="46"/>
        <v>321.51954255555466</v>
      </c>
      <c r="V106" s="1">
        <f t="shared" si="47"/>
        <v>21.279320549309759</v>
      </c>
      <c r="W106" s="1">
        <f t="shared" si="48"/>
        <v>19.9879518518518</v>
      </c>
      <c r="X106" s="1">
        <f t="shared" si="49"/>
        <v>2.3448628878608679</v>
      </c>
      <c r="Y106" s="1">
        <f t="shared" si="50"/>
        <v>49.970539970815899</v>
      </c>
      <c r="Z106" s="1">
        <f t="shared" si="51"/>
        <v>1.1449741274675029</v>
      </c>
      <c r="AA106" s="1">
        <f t="shared" si="52"/>
        <v>2.2912982892244065</v>
      </c>
      <c r="AB106" s="1">
        <f t="shared" si="53"/>
        <v>1.199888760393365</v>
      </c>
      <c r="AC106" s="1">
        <f t="shared" si="54"/>
        <v>-85.001528504352905</v>
      </c>
      <c r="AD106" s="1">
        <f t="shared" si="55"/>
        <v>-48.938509846709252</v>
      </c>
      <c r="AE106" s="1">
        <f t="shared" si="56"/>
        <v>-4.0304722583266948</v>
      </c>
      <c r="AF106" s="1">
        <f t="shared" si="57"/>
        <v>183.5490319461658</v>
      </c>
      <c r="AG106" s="1">
        <f t="shared" si="58"/>
        <v>46.910344257393632</v>
      </c>
      <c r="AH106" s="1">
        <f t="shared" si="59"/>
        <v>1.9074105035735096</v>
      </c>
      <c r="AI106" s="1">
        <f t="shared" si="60"/>
        <v>30.047086871782653</v>
      </c>
      <c r="AJ106" s="1">
        <v>1511.86199131731</v>
      </c>
      <c r="AK106" s="1">
        <v>1462.07278787878</v>
      </c>
      <c r="AL106" s="1">
        <v>3.3301577103910698</v>
      </c>
      <c r="AM106" s="1">
        <v>65.361685950020401</v>
      </c>
      <c r="AN106" s="1">
        <f t="shared" si="34"/>
        <v>1.9274723016860069</v>
      </c>
      <c r="AO106" s="1">
        <v>13.1799765558424</v>
      </c>
      <c r="AP106" s="1">
        <v>15.449712727272701</v>
      </c>
      <c r="AQ106" s="1">
        <v>1.57396916217249E-3</v>
      </c>
      <c r="AR106" s="1">
        <v>78.164141242065995</v>
      </c>
      <c r="AS106" s="1">
        <v>0</v>
      </c>
      <c r="AT106" s="1">
        <v>0</v>
      </c>
      <c r="AU106" s="1">
        <f t="shared" si="61"/>
        <v>1</v>
      </c>
      <c r="AV106" s="1">
        <f t="shared" si="62"/>
        <v>0</v>
      </c>
      <c r="AW106" s="1">
        <f t="shared" si="63"/>
        <v>40199.412064585609</v>
      </c>
      <c r="AX106" s="1">
        <f t="shared" si="64"/>
        <v>2000.02555555555</v>
      </c>
      <c r="AY106" s="1">
        <f t="shared" si="65"/>
        <v>1681.2211888888842</v>
      </c>
      <c r="AZ106" s="1">
        <f t="shared" si="66"/>
        <v>0.84059985344631705</v>
      </c>
      <c r="BA106" s="1">
        <f t="shared" si="67"/>
        <v>0.16075771715139195</v>
      </c>
      <c r="BB106" s="1">
        <v>6</v>
      </c>
      <c r="BC106" s="1">
        <v>0.5</v>
      </c>
      <c r="BD106" s="1" t="s">
        <v>275</v>
      </c>
      <c r="BE106" s="1">
        <v>2</v>
      </c>
      <c r="BF106" s="1" t="b">
        <v>1</v>
      </c>
      <c r="BG106" s="1">
        <v>1657121601.5999899</v>
      </c>
      <c r="BH106" s="1">
        <v>1416.4885185185101</v>
      </c>
      <c r="BI106" s="1">
        <v>1476.02296296296</v>
      </c>
      <c r="BJ106" s="1">
        <v>15.4326296296296</v>
      </c>
      <c r="BK106" s="1">
        <v>13.1790666666666</v>
      </c>
      <c r="BL106" s="1">
        <v>1426.2803703703701</v>
      </c>
      <c r="BM106" s="1">
        <v>15.573555555555499</v>
      </c>
      <c r="BN106" s="1">
        <v>500.00133333333298</v>
      </c>
      <c r="BO106" s="1">
        <v>74.091770370370298</v>
      </c>
      <c r="BP106" s="1">
        <v>0.100000892592592</v>
      </c>
      <c r="BQ106" s="1">
        <v>19.615355555555499</v>
      </c>
      <c r="BR106" s="1">
        <v>19.9879518518518</v>
      </c>
      <c r="BS106" s="1">
        <v>999.9</v>
      </c>
      <c r="BT106" s="1">
        <v>0</v>
      </c>
      <c r="BU106" s="1">
        <v>0</v>
      </c>
      <c r="BV106" s="1">
        <v>10008.584074074</v>
      </c>
      <c r="BW106" s="1">
        <v>0</v>
      </c>
      <c r="BX106" s="1">
        <v>1356.8574074073999</v>
      </c>
      <c r="BY106" s="1">
        <v>-59.533637037037003</v>
      </c>
      <c r="BZ106" s="1">
        <v>1438.6922222222199</v>
      </c>
      <c r="CA106" s="1">
        <v>1495.7348148148101</v>
      </c>
      <c r="CB106" s="1">
        <v>2.2535607407407401</v>
      </c>
      <c r="CC106" s="1">
        <v>1476.02296296296</v>
      </c>
      <c r="CD106" s="1">
        <v>13.1790666666666</v>
      </c>
      <c r="CE106" s="1">
        <v>1.1434314814814801</v>
      </c>
      <c r="CF106" s="1">
        <v>0.97646048148148101</v>
      </c>
      <c r="CG106" s="1">
        <v>8.88472333333333</v>
      </c>
      <c r="CH106" s="1">
        <v>6.5697951851851801</v>
      </c>
      <c r="CI106" s="1">
        <v>2000.02555555555</v>
      </c>
      <c r="CJ106" s="1">
        <v>0.98000399999999999</v>
      </c>
      <c r="CK106" s="1">
        <v>1.9995800000000001E-2</v>
      </c>
      <c r="CL106" s="1">
        <v>0</v>
      </c>
      <c r="CM106" s="1">
        <v>2.2292111111111099</v>
      </c>
      <c r="CN106" s="1">
        <v>0</v>
      </c>
      <c r="CO106" s="1">
        <v>12899.5111111111</v>
      </c>
      <c r="CP106" s="1">
        <v>16749.692592592499</v>
      </c>
      <c r="CQ106" s="1">
        <v>39.515962962962902</v>
      </c>
      <c r="CR106" s="1">
        <v>40.522851851851797</v>
      </c>
      <c r="CS106" s="1">
        <v>39.988148148148099</v>
      </c>
      <c r="CT106" s="1">
        <v>38.610851851851798</v>
      </c>
      <c r="CU106" s="1">
        <v>37.951185185185103</v>
      </c>
      <c r="CV106" s="1">
        <v>1960.03481481481</v>
      </c>
      <c r="CW106" s="1">
        <v>39.990740740740698</v>
      </c>
      <c r="CX106" s="1">
        <v>0</v>
      </c>
      <c r="CY106" s="1">
        <v>1657121615</v>
      </c>
      <c r="CZ106" s="1">
        <v>0</v>
      </c>
      <c r="DA106" s="1">
        <v>1657119205.5999999</v>
      </c>
      <c r="DB106" s="3">
        <v>0.4120949074074074</v>
      </c>
      <c r="DC106" s="1">
        <v>1657119205.5999999</v>
      </c>
      <c r="DD106" s="1">
        <v>1657119202.0999999</v>
      </c>
      <c r="DE106" s="1">
        <v>2</v>
      </c>
      <c r="DF106" s="1">
        <v>0.621</v>
      </c>
      <c r="DG106" s="1">
        <v>-0.04</v>
      </c>
      <c r="DH106" s="1">
        <v>-4.3570000000000002</v>
      </c>
      <c r="DI106" s="1">
        <v>-0.13400000000000001</v>
      </c>
      <c r="DJ106" s="1">
        <v>420</v>
      </c>
      <c r="DK106" s="1">
        <v>16</v>
      </c>
      <c r="DL106" s="1">
        <v>0.22</v>
      </c>
      <c r="DM106" s="1">
        <v>0.08</v>
      </c>
      <c r="DN106" s="1">
        <v>-59.3480512195122</v>
      </c>
      <c r="DO106" s="1">
        <v>-3.7915024390244199</v>
      </c>
      <c r="DP106" s="1">
        <v>0.38036264988211199</v>
      </c>
      <c r="DQ106" s="1">
        <v>0</v>
      </c>
      <c r="DR106" s="1">
        <v>2.2451253658536499</v>
      </c>
      <c r="DS106" s="1">
        <v>0.148116376306619</v>
      </c>
      <c r="DT106" s="1">
        <v>1.51651650088022E-2</v>
      </c>
      <c r="DU106" s="1">
        <v>0</v>
      </c>
      <c r="DV106" s="1">
        <v>0</v>
      </c>
      <c r="DW106" s="1">
        <v>2</v>
      </c>
      <c r="DX106" s="1" t="s">
        <v>292</v>
      </c>
      <c r="DY106" s="1">
        <v>2.98861</v>
      </c>
      <c r="DZ106" s="1">
        <v>2.7247499999999998</v>
      </c>
      <c r="EA106" s="1">
        <v>0.18276300000000001</v>
      </c>
      <c r="EB106" s="1">
        <v>0.184865</v>
      </c>
      <c r="EC106" s="1">
        <v>6.5865999999999994E-2</v>
      </c>
      <c r="ED106" s="1">
        <v>5.7472000000000002E-2</v>
      </c>
      <c r="EE106" s="1">
        <v>26166.2</v>
      </c>
      <c r="EF106" s="1">
        <v>26184.3</v>
      </c>
      <c r="EG106" s="1">
        <v>29718.5</v>
      </c>
      <c r="EH106" s="1">
        <v>29677.8</v>
      </c>
      <c r="EI106" s="1">
        <v>36809.699999999997</v>
      </c>
      <c r="EJ106" s="1">
        <v>37189.300000000003</v>
      </c>
      <c r="EK106" s="1">
        <v>41880.300000000003</v>
      </c>
      <c r="EL106" s="1">
        <v>42267</v>
      </c>
      <c r="EM106" s="1">
        <v>1.9825299999999999</v>
      </c>
      <c r="EN106" s="1">
        <v>2.3168500000000001</v>
      </c>
      <c r="EO106" s="1">
        <v>5.9783500000000003E-2</v>
      </c>
      <c r="EP106" s="1">
        <v>0</v>
      </c>
      <c r="EQ106" s="1">
        <v>19.014099999999999</v>
      </c>
      <c r="ER106" s="1">
        <v>999.9</v>
      </c>
      <c r="ES106" s="1">
        <v>41</v>
      </c>
      <c r="ET106" s="1">
        <v>24.7</v>
      </c>
      <c r="EU106" s="1">
        <v>17.283200000000001</v>
      </c>
      <c r="EV106" s="1">
        <v>61.741999999999997</v>
      </c>
      <c r="EW106" s="1">
        <v>28.409500000000001</v>
      </c>
      <c r="EX106" s="1">
        <v>2</v>
      </c>
      <c r="EY106" s="1">
        <v>-0.46609800000000001</v>
      </c>
      <c r="EZ106" s="1">
        <v>3.25678</v>
      </c>
      <c r="FA106" s="1">
        <v>20.358000000000001</v>
      </c>
      <c r="FB106" s="1">
        <v>5.2183400000000004</v>
      </c>
      <c r="FC106" s="1">
        <v>12.0099</v>
      </c>
      <c r="FD106" s="1">
        <v>4.9916</v>
      </c>
      <c r="FE106" s="1">
        <v>3.2886500000000001</v>
      </c>
      <c r="FF106" s="1">
        <v>5103.7</v>
      </c>
      <c r="FG106" s="1">
        <v>9999</v>
      </c>
      <c r="FH106" s="1">
        <v>9999</v>
      </c>
      <c r="FI106" s="1">
        <v>86.5</v>
      </c>
      <c r="FJ106" s="1">
        <v>1.86713</v>
      </c>
      <c r="FK106" s="1">
        <v>1.86616</v>
      </c>
      <c r="FL106" s="1">
        <v>1.8656900000000001</v>
      </c>
      <c r="FM106" s="1">
        <v>1.8656699999999999</v>
      </c>
      <c r="FN106" s="1">
        <v>1.86741</v>
      </c>
      <c r="FO106" s="1">
        <v>1.87001</v>
      </c>
      <c r="FP106" s="1">
        <v>1.8686</v>
      </c>
      <c r="FQ106" s="1">
        <v>1.8700600000000001</v>
      </c>
      <c r="FR106" s="1">
        <v>0</v>
      </c>
      <c r="FS106" s="1">
        <v>0</v>
      </c>
      <c r="FT106" s="1">
        <v>0</v>
      </c>
      <c r="FU106" s="1">
        <v>0</v>
      </c>
      <c r="FV106" s="1">
        <v>0</v>
      </c>
      <c r="FW106" s="1" t="s">
        <v>276</v>
      </c>
      <c r="FX106" s="1" t="s">
        <v>277</v>
      </c>
      <c r="FY106" s="1" t="s">
        <v>277</v>
      </c>
      <c r="FZ106" s="1" t="s">
        <v>277</v>
      </c>
      <c r="GA106" s="1" t="s">
        <v>277</v>
      </c>
      <c r="GB106" s="1">
        <v>0</v>
      </c>
      <c r="GC106" s="1">
        <v>100</v>
      </c>
      <c r="GD106" s="1">
        <v>100</v>
      </c>
      <c r="GE106" s="1">
        <v>-9.92</v>
      </c>
      <c r="GF106" s="1">
        <v>-0.14069999999999999</v>
      </c>
      <c r="GG106" s="1">
        <v>-1.7115635259145201</v>
      </c>
      <c r="GH106" s="1">
        <v>-6.6878451854120897E-3</v>
      </c>
      <c r="GI106" s="2">
        <v>1.21362754937797E-6</v>
      </c>
      <c r="GJ106" s="2">
        <v>-3.4841582711024898E-10</v>
      </c>
      <c r="GK106" s="1">
        <v>-0.26415922596868802</v>
      </c>
      <c r="GL106" s="1">
        <v>-3.2847856600420498E-3</v>
      </c>
      <c r="GM106" s="1">
        <v>1.0584623776091499E-3</v>
      </c>
      <c r="GN106" s="2">
        <v>-2.1797319391351001E-5</v>
      </c>
      <c r="GO106" s="1">
        <v>3</v>
      </c>
      <c r="GP106" s="1">
        <v>2464</v>
      </c>
      <c r="GQ106" s="1">
        <v>1</v>
      </c>
      <c r="GR106" s="1">
        <v>19</v>
      </c>
      <c r="GS106" s="1">
        <v>40.1</v>
      </c>
      <c r="GT106" s="1">
        <v>40.1</v>
      </c>
      <c r="GU106" s="1">
        <v>3.5253899999999998</v>
      </c>
      <c r="GV106" s="1">
        <v>2.16309</v>
      </c>
      <c r="GW106" s="1">
        <v>1.94702</v>
      </c>
      <c r="GX106" s="1">
        <v>2.7990699999999999</v>
      </c>
      <c r="GY106" s="1">
        <v>2.19482</v>
      </c>
      <c r="GZ106" s="1">
        <v>2.3327599999999999</v>
      </c>
      <c r="HA106" s="1">
        <v>32.354900000000001</v>
      </c>
      <c r="HB106" s="1">
        <v>15.410399999999999</v>
      </c>
      <c r="HC106" s="1">
        <v>18</v>
      </c>
      <c r="HD106" s="1">
        <v>450.846</v>
      </c>
      <c r="HE106" s="1">
        <v>697.66399999999999</v>
      </c>
      <c r="HF106" s="1">
        <v>13.817</v>
      </c>
      <c r="HG106" s="1">
        <v>21.290900000000001</v>
      </c>
      <c r="HH106" s="1">
        <v>30.000299999999999</v>
      </c>
      <c r="HI106" s="1">
        <v>21.118500000000001</v>
      </c>
      <c r="HJ106" s="1">
        <v>21.008500000000002</v>
      </c>
      <c r="HK106" s="1">
        <v>70.537599999999998</v>
      </c>
      <c r="HL106" s="1">
        <v>23.557099999999998</v>
      </c>
      <c r="HM106" s="1">
        <v>38.249000000000002</v>
      </c>
      <c r="HN106" s="1">
        <v>13.796200000000001</v>
      </c>
      <c r="HO106" s="1">
        <v>1523.35</v>
      </c>
      <c r="HP106" s="1">
        <v>13.173299999999999</v>
      </c>
      <c r="HQ106" s="1">
        <v>101.655</v>
      </c>
      <c r="HR106" s="1">
        <v>101.535</v>
      </c>
    </row>
    <row r="107" spans="1:226" x14ac:dyDescent="0.2">
      <c r="A107" s="1">
        <v>91</v>
      </c>
      <c r="B107" s="1">
        <v>1657121614.0999999</v>
      </c>
      <c r="C107" s="1">
        <v>511</v>
      </c>
      <c r="D107" s="1" t="s">
        <v>368</v>
      </c>
      <c r="E107" s="3">
        <v>0.43997685185185187</v>
      </c>
      <c r="F107" s="1">
        <v>5</v>
      </c>
      <c r="G107" s="1" t="s">
        <v>985</v>
      </c>
      <c r="H107" s="1" t="s">
        <v>274</v>
      </c>
      <c r="I107" s="1">
        <v>1657121606.31428</v>
      </c>
      <c r="J107" s="1">
        <f t="shared" si="35"/>
        <v>1.922470098367412E-3</v>
      </c>
      <c r="K107" s="1">
        <f t="shared" si="36"/>
        <v>1.9224700983674119</v>
      </c>
      <c r="L107" s="1">
        <f t="shared" si="37"/>
        <v>29.937071812216853</v>
      </c>
      <c r="M107" s="1">
        <f t="shared" si="38"/>
        <v>1432.04071428571</v>
      </c>
      <c r="N107" s="1">
        <f t="shared" si="39"/>
        <v>988.84258006101834</v>
      </c>
      <c r="O107" s="1">
        <f t="shared" si="40"/>
        <v>73.364209289660948</v>
      </c>
      <c r="P107" s="1">
        <f t="shared" si="41"/>
        <v>106.24596552839527</v>
      </c>
      <c r="Q107" s="1">
        <f t="shared" si="42"/>
        <v>0.11918370648938068</v>
      </c>
      <c r="R107" s="1">
        <f t="shared" si="43"/>
        <v>2.4356695874213967</v>
      </c>
      <c r="S107" s="1">
        <f t="shared" si="44"/>
        <v>0.11603600599230413</v>
      </c>
      <c r="T107" s="1">
        <f t="shared" si="45"/>
        <v>7.2798387883936902E-2</v>
      </c>
      <c r="U107" s="1">
        <f t="shared" si="46"/>
        <v>321.51944340395568</v>
      </c>
      <c r="V107" s="1">
        <f t="shared" si="47"/>
        <v>21.286047744338468</v>
      </c>
      <c r="W107" s="1">
        <f t="shared" si="48"/>
        <v>19.994996428571401</v>
      </c>
      <c r="X107" s="1">
        <f t="shared" si="49"/>
        <v>2.345886098288227</v>
      </c>
      <c r="Y107" s="1">
        <f t="shared" si="50"/>
        <v>49.98320147284084</v>
      </c>
      <c r="Z107" s="1">
        <f t="shared" si="51"/>
        <v>1.1456055704666461</v>
      </c>
      <c r="AA107" s="1">
        <f t="shared" si="52"/>
        <v>2.2919811790949987</v>
      </c>
      <c r="AB107" s="1">
        <f t="shared" si="53"/>
        <v>1.2002805278215809</v>
      </c>
      <c r="AC107" s="1">
        <f t="shared" si="54"/>
        <v>-84.780931338002873</v>
      </c>
      <c r="AD107" s="1">
        <f t="shared" si="55"/>
        <v>-49.221297334521836</v>
      </c>
      <c r="AE107" s="1">
        <f t="shared" si="56"/>
        <v>-4.0550199211548463</v>
      </c>
      <c r="AF107" s="1">
        <f t="shared" si="57"/>
        <v>183.46219481027615</v>
      </c>
      <c r="AG107" s="1">
        <f t="shared" si="58"/>
        <v>47.122859052573226</v>
      </c>
      <c r="AH107" s="1">
        <f t="shared" si="59"/>
        <v>1.9134970544280565</v>
      </c>
      <c r="AI107" s="1">
        <f t="shared" si="60"/>
        <v>29.937071812216853</v>
      </c>
      <c r="AJ107" s="1">
        <v>1528.93600519032</v>
      </c>
      <c r="AK107" s="1">
        <v>1479.0470303030299</v>
      </c>
      <c r="AL107" s="1">
        <v>3.3889175298171401</v>
      </c>
      <c r="AM107" s="1">
        <v>65.361685950020401</v>
      </c>
      <c r="AN107" s="1">
        <f t="shared" si="34"/>
        <v>1.9224700983674119</v>
      </c>
      <c r="AO107" s="1">
        <v>13.181540214540799</v>
      </c>
      <c r="AP107" s="1">
        <v>15.452744242424201</v>
      </c>
      <c r="AQ107" s="2">
        <v>2.08040412009898E-5</v>
      </c>
      <c r="AR107" s="1">
        <v>78.164141242065995</v>
      </c>
      <c r="AS107" s="1">
        <v>0</v>
      </c>
      <c r="AT107" s="1">
        <v>0</v>
      </c>
      <c r="AU107" s="1">
        <f t="shared" si="61"/>
        <v>1</v>
      </c>
      <c r="AV107" s="1">
        <f t="shared" si="62"/>
        <v>0</v>
      </c>
      <c r="AW107" s="1">
        <f t="shared" si="63"/>
        <v>40183.439490816985</v>
      </c>
      <c r="AX107" s="1">
        <f t="shared" si="64"/>
        <v>2000.02428571428</v>
      </c>
      <c r="AY107" s="1">
        <f t="shared" si="65"/>
        <v>1681.2201758569674</v>
      </c>
      <c r="AZ107" s="1">
        <f t="shared" si="66"/>
        <v>0.84059988064422109</v>
      </c>
      <c r="BA107" s="1">
        <f t="shared" si="67"/>
        <v>0.1607577696433469</v>
      </c>
      <c r="BB107" s="1">
        <v>6</v>
      </c>
      <c r="BC107" s="1">
        <v>0.5</v>
      </c>
      <c r="BD107" s="1" t="s">
        <v>275</v>
      </c>
      <c r="BE107" s="1">
        <v>2</v>
      </c>
      <c r="BF107" s="1" t="b">
        <v>1</v>
      </c>
      <c r="BG107" s="1">
        <v>1657121606.31428</v>
      </c>
      <c r="BH107" s="1">
        <v>1432.04071428571</v>
      </c>
      <c r="BI107" s="1">
        <v>1491.87607142857</v>
      </c>
      <c r="BJ107" s="1">
        <v>15.441092857142801</v>
      </c>
      <c r="BK107" s="1">
        <v>13.1803642857142</v>
      </c>
      <c r="BL107" s="1">
        <v>1441.9171428571401</v>
      </c>
      <c r="BM107" s="1">
        <v>15.581899999999999</v>
      </c>
      <c r="BN107" s="1">
        <v>500.00267857142802</v>
      </c>
      <c r="BO107" s="1">
        <v>74.0920142857142</v>
      </c>
      <c r="BP107" s="1">
        <v>9.9986310714285695E-2</v>
      </c>
      <c r="BQ107" s="1">
        <v>19.620153571428499</v>
      </c>
      <c r="BR107" s="1">
        <v>19.994996428571401</v>
      </c>
      <c r="BS107" s="1">
        <v>999.9</v>
      </c>
      <c r="BT107" s="1">
        <v>0</v>
      </c>
      <c r="BU107" s="1">
        <v>0</v>
      </c>
      <c r="BV107" s="1">
        <v>10004.573928571401</v>
      </c>
      <c r="BW107" s="1">
        <v>0</v>
      </c>
      <c r="BX107" s="1">
        <v>1358.4614285714199</v>
      </c>
      <c r="BY107" s="1">
        <v>-59.835032142857102</v>
      </c>
      <c r="BZ107" s="1">
        <v>1454.50071428571</v>
      </c>
      <c r="CA107" s="1">
        <v>1511.8028571428499</v>
      </c>
      <c r="CB107" s="1">
        <v>2.2607321428571399</v>
      </c>
      <c r="CC107" s="1">
        <v>1491.87607142857</v>
      </c>
      <c r="CD107" s="1">
        <v>13.1803642857142</v>
      </c>
      <c r="CE107" s="1">
        <v>1.14406214285714</v>
      </c>
      <c r="CF107" s="1">
        <v>0.97655932142857105</v>
      </c>
      <c r="CG107" s="1">
        <v>8.8928867857142802</v>
      </c>
      <c r="CH107" s="1">
        <v>6.5712667857142799</v>
      </c>
      <c r="CI107" s="1">
        <v>2000.02428571428</v>
      </c>
      <c r="CJ107" s="1">
        <v>0.98000307142857102</v>
      </c>
      <c r="CK107" s="1">
        <v>1.99967285714285E-2</v>
      </c>
      <c r="CL107" s="1">
        <v>0</v>
      </c>
      <c r="CM107" s="1">
        <v>2.2415678571428499</v>
      </c>
      <c r="CN107" s="1">
        <v>0</v>
      </c>
      <c r="CO107" s="1">
        <v>12899.285714285699</v>
      </c>
      <c r="CP107" s="1">
        <v>16749.6785714285</v>
      </c>
      <c r="CQ107" s="1">
        <v>39.437249999999899</v>
      </c>
      <c r="CR107" s="1">
        <v>40.4483928571428</v>
      </c>
      <c r="CS107" s="1">
        <v>39.919428571428497</v>
      </c>
      <c r="CT107" s="1">
        <v>38.530999999999999</v>
      </c>
      <c r="CU107" s="1">
        <v>37.892571428571401</v>
      </c>
      <c r="CV107" s="1">
        <v>1960.0303571428501</v>
      </c>
      <c r="CW107" s="1">
        <v>39.9925</v>
      </c>
      <c r="CX107" s="1">
        <v>0</v>
      </c>
      <c r="CY107" s="1">
        <v>1657121619.8</v>
      </c>
      <c r="CZ107" s="1">
        <v>0</v>
      </c>
      <c r="DA107" s="1">
        <v>1657119205.5999999</v>
      </c>
      <c r="DB107" s="3">
        <v>0.4120949074074074</v>
      </c>
      <c r="DC107" s="1">
        <v>1657119205.5999999</v>
      </c>
      <c r="DD107" s="1">
        <v>1657119202.0999999</v>
      </c>
      <c r="DE107" s="1">
        <v>2</v>
      </c>
      <c r="DF107" s="1">
        <v>0.621</v>
      </c>
      <c r="DG107" s="1">
        <v>-0.04</v>
      </c>
      <c r="DH107" s="1">
        <v>-4.3570000000000002</v>
      </c>
      <c r="DI107" s="1">
        <v>-0.13400000000000001</v>
      </c>
      <c r="DJ107" s="1">
        <v>420</v>
      </c>
      <c r="DK107" s="1">
        <v>16</v>
      </c>
      <c r="DL107" s="1">
        <v>0.22</v>
      </c>
      <c r="DM107" s="1">
        <v>0.08</v>
      </c>
      <c r="DN107" s="1">
        <v>-59.584392682926797</v>
      </c>
      <c r="DO107" s="1">
        <v>-3.8916000000000501</v>
      </c>
      <c r="DP107" s="1">
        <v>0.38848125132287498</v>
      </c>
      <c r="DQ107" s="1">
        <v>0</v>
      </c>
      <c r="DR107" s="1">
        <v>2.2545304878048702</v>
      </c>
      <c r="DS107" s="1">
        <v>0.117863832752611</v>
      </c>
      <c r="DT107" s="1">
        <v>1.21598840557733E-2</v>
      </c>
      <c r="DU107" s="1">
        <v>0</v>
      </c>
      <c r="DV107" s="1">
        <v>0</v>
      </c>
      <c r="DW107" s="1">
        <v>2</v>
      </c>
      <c r="DX107" s="1" t="s">
        <v>292</v>
      </c>
      <c r="DY107" s="1">
        <v>2.9886900000000001</v>
      </c>
      <c r="DZ107" s="1">
        <v>2.72479</v>
      </c>
      <c r="EA107" s="1">
        <v>0.18404999999999999</v>
      </c>
      <c r="EB107" s="1">
        <v>0.18612899999999999</v>
      </c>
      <c r="EC107" s="1">
        <v>6.5868499999999996E-2</v>
      </c>
      <c r="ED107" s="1">
        <v>5.7477100000000003E-2</v>
      </c>
      <c r="EE107" s="1">
        <v>26125.5</v>
      </c>
      <c r="EF107" s="1">
        <v>26143.5</v>
      </c>
      <c r="EG107" s="1">
        <v>29719</v>
      </c>
      <c r="EH107" s="1">
        <v>29677.5</v>
      </c>
      <c r="EI107" s="1">
        <v>36810.1</v>
      </c>
      <c r="EJ107" s="1">
        <v>37188.800000000003</v>
      </c>
      <c r="EK107" s="1">
        <v>41880.800000000003</v>
      </c>
      <c r="EL107" s="1">
        <v>42266.6</v>
      </c>
      <c r="EM107" s="1">
        <v>1.9823999999999999</v>
      </c>
      <c r="EN107" s="1">
        <v>2.3168000000000002</v>
      </c>
      <c r="EO107" s="1">
        <v>5.9545000000000001E-2</v>
      </c>
      <c r="EP107" s="1">
        <v>0</v>
      </c>
      <c r="EQ107" s="1">
        <v>19.014700000000001</v>
      </c>
      <c r="ER107" s="1">
        <v>999.9</v>
      </c>
      <c r="ES107" s="1">
        <v>41</v>
      </c>
      <c r="ET107" s="1">
        <v>24.7</v>
      </c>
      <c r="EU107" s="1">
        <v>17.284600000000001</v>
      </c>
      <c r="EV107" s="1">
        <v>62.052</v>
      </c>
      <c r="EW107" s="1">
        <v>28.353400000000001</v>
      </c>
      <c r="EX107" s="1">
        <v>2</v>
      </c>
      <c r="EY107" s="1">
        <v>-0.46473300000000001</v>
      </c>
      <c r="EZ107" s="1">
        <v>3.4168599999999998</v>
      </c>
      <c r="FA107" s="1">
        <v>20.355</v>
      </c>
      <c r="FB107" s="1">
        <v>5.2180400000000002</v>
      </c>
      <c r="FC107" s="1">
        <v>12.0099</v>
      </c>
      <c r="FD107" s="1">
        <v>4.9914500000000004</v>
      </c>
      <c r="FE107" s="1">
        <v>3.2886299999999999</v>
      </c>
      <c r="FF107" s="1">
        <v>5104</v>
      </c>
      <c r="FG107" s="1">
        <v>9999</v>
      </c>
      <c r="FH107" s="1">
        <v>9999</v>
      </c>
      <c r="FI107" s="1">
        <v>86.5</v>
      </c>
      <c r="FJ107" s="1">
        <v>1.86713</v>
      </c>
      <c r="FK107" s="1">
        <v>1.86616</v>
      </c>
      <c r="FL107" s="1">
        <v>1.8656900000000001</v>
      </c>
      <c r="FM107" s="1">
        <v>1.8656600000000001</v>
      </c>
      <c r="FN107" s="1">
        <v>1.8673999999999999</v>
      </c>
      <c r="FO107" s="1">
        <v>1.8699699999999999</v>
      </c>
      <c r="FP107" s="1">
        <v>1.86859</v>
      </c>
      <c r="FQ107" s="1">
        <v>1.87002</v>
      </c>
      <c r="FR107" s="1">
        <v>0</v>
      </c>
      <c r="FS107" s="1">
        <v>0</v>
      </c>
      <c r="FT107" s="1">
        <v>0</v>
      </c>
      <c r="FU107" s="1">
        <v>0</v>
      </c>
      <c r="FV107" s="1">
        <v>0</v>
      </c>
      <c r="FW107" s="1" t="s">
        <v>276</v>
      </c>
      <c r="FX107" s="1" t="s">
        <v>277</v>
      </c>
      <c r="FY107" s="1" t="s">
        <v>277</v>
      </c>
      <c r="FZ107" s="1" t="s">
        <v>277</v>
      </c>
      <c r="GA107" s="1" t="s">
        <v>277</v>
      </c>
      <c r="GB107" s="1">
        <v>0</v>
      </c>
      <c r="GC107" s="1">
        <v>100</v>
      </c>
      <c r="GD107" s="1">
        <v>100</v>
      </c>
      <c r="GE107" s="1">
        <v>-10.01</v>
      </c>
      <c r="GF107" s="1">
        <v>-0.14069999999999999</v>
      </c>
      <c r="GG107" s="1">
        <v>-1.7115635259145201</v>
      </c>
      <c r="GH107" s="1">
        <v>-6.6878451854120897E-3</v>
      </c>
      <c r="GI107" s="2">
        <v>1.21362754937797E-6</v>
      </c>
      <c r="GJ107" s="2">
        <v>-3.4841582711024898E-10</v>
      </c>
      <c r="GK107" s="1">
        <v>-0.26415922596868802</v>
      </c>
      <c r="GL107" s="1">
        <v>-3.2847856600420498E-3</v>
      </c>
      <c r="GM107" s="1">
        <v>1.0584623776091499E-3</v>
      </c>
      <c r="GN107" s="2">
        <v>-2.1797319391351001E-5</v>
      </c>
      <c r="GO107" s="1">
        <v>3</v>
      </c>
      <c r="GP107" s="1">
        <v>2464</v>
      </c>
      <c r="GQ107" s="1">
        <v>1</v>
      </c>
      <c r="GR107" s="1">
        <v>19</v>
      </c>
      <c r="GS107" s="1">
        <v>40.1</v>
      </c>
      <c r="GT107" s="1">
        <v>40.200000000000003</v>
      </c>
      <c r="GU107" s="1">
        <v>3.5510299999999999</v>
      </c>
      <c r="GV107" s="1">
        <v>2.1594199999999999</v>
      </c>
      <c r="GW107" s="1">
        <v>1.94702</v>
      </c>
      <c r="GX107" s="1">
        <v>2.7990699999999999</v>
      </c>
      <c r="GY107" s="1">
        <v>2.19482</v>
      </c>
      <c r="GZ107" s="1">
        <v>2.3144499999999999</v>
      </c>
      <c r="HA107" s="1">
        <v>32.354900000000001</v>
      </c>
      <c r="HB107" s="1">
        <v>15.4192</v>
      </c>
      <c r="HC107" s="1">
        <v>18</v>
      </c>
      <c r="HD107" s="1">
        <v>450.82799999999997</v>
      </c>
      <c r="HE107" s="1">
        <v>697.71</v>
      </c>
      <c r="HF107" s="1">
        <v>13.8285</v>
      </c>
      <c r="HG107" s="1">
        <v>21.297599999999999</v>
      </c>
      <c r="HH107" s="1">
        <v>30.001000000000001</v>
      </c>
      <c r="HI107" s="1">
        <v>21.1248</v>
      </c>
      <c r="HJ107" s="1">
        <v>21.014800000000001</v>
      </c>
      <c r="HK107" s="1">
        <v>71.101900000000001</v>
      </c>
      <c r="HL107" s="1">
        <v>23.557099999999998</v>
      </c>
      <c r="HM107" s="1">
        <v>38.249000000000002</v>
      </c>
      <c r="HN107" s="1">
        <v>13.8033</v>
      </c>
      <c r="HO107" s="1">
        <v>1536.77</v>
      </c>
      <c r="HP107" s="1">
        <v>13.163500000000001</v>
      </c>
      <c r="HQ107" s="1">
        <v>101.657</v>
      </c>
      <c r="HR107" s="1">
        <v>101.53400000000001</v>
      </c>
    </row>
    <row r="108" spans="1:226" x14ac:dyDescent="0.2">
      <c r="A108" s="1">
        <v>92</v>
      </c>
      <c r="B108" s="1">
        <v>1657121619.0999999</v>
      </c>
      <c r="C108" s="1">
        <v>516</v>
      </c>
      <c r="D108" s="1" t="s">
        <v>369</v>
      </c>
      <c r="E108" s="3">
        <v>0.44003472222222223</v>
      </c>
      <c r="F108" s="1">
        <v>5</v>
      </c>
      <c r="G108" s="1" t="s">
        <v>986</v>
      </c>
      <c r="H108" s="1" t="s">
        <v>274</v>
      </c>
      <c r="I108" s="1">
        <v>1657121611.5999899</v>
      </c>
      <c r="J108" s="1">
        <f t="shared" si="35"/>
        <v>1.9186986442235163E-3</v>
      </c>
      <c r="K108" s="1">
        <f t="shared" si="36"/>
        <v>1.9186986442235163</v>
      </c>
      <c r="L108" s="1">
        <f t="shared" si="37"/>
        <v>30.137516507657473</v>
      </c>
      <c r="M108" s="1">
        <f t="shared" si="38"/>
        <v>1449.5151851851799</v>
      </c>
      <c r="N108" s="1">
        <f t="shared" si="39"/>
        <v>1002.3468378500027</v>
      </c>
      <c r="O108" s="1">
        <f t="shared" si="40"/>
        <v>74.366516667514261</v>
      </c>
      <c r="P108" s="1">
        <f t="shared" si="41"/>
        <v>107.54300917445492</v>
      </c>
      <c r="Q108" s="1">
        <f t="shared" si="42"/>
        <v>0.11894789543001394</v>
      </c>
      <c r="R108" s="1">
        <f t="shared" si="43"/>
        <v>2.4340960692732421</v>
      </c>
      <c r="S108" s="1">
        <f t="shared" si="44"/>
        <v>0.11581049261354949</v>
      </c>
      <c r="T108" s="1">
        <f t="shared" si="45"/>
        <v>7.2656548414002597E-2</v>
      </c>
      <c r="U108" s="1">
        <f t="shared" si="46"/>
        <v>321.52008093758002</v>
      </c>
      <c r="V108" s="1">
        <f t="shared" si="47"/>
        <v>21.295791960167097</v>
      </c>
      <c r="W108" s="1">
        <f t="shared" si="48"/>
        <v>19.9991777777777</v>
      </c>
      <c r="X108" s="1">
        <f t="shared" si="49"/>
        <v>2.3464936157578373</v>
      </c>
      <c r="Y108" s="1">
        <f t="shared" si="50"/>
        <v>49.98728025115939</v>
      </c>
      <c r="Z108" s="1">
        <f t="shared" si="51"/>
        <v>1.1462387679076111</v>
      </c>
      <c r="AA108" s="1">
        <f t="shared" si="52"/>
        <v>2.2930608789843605</v>
      </c>
      <c r="AB108" s="1">
        <f t="shared" si="53"/>
        <v>1.2002548478502262</v>
      </c>
      <c r="AC108" s="1">
        <f t="shared" si="54"/>
        <v>-84.614610210257069</v>
      </c>
      <c r="AD108" s="1">
        <f t="shared" si="55"/>
        <v>-48.743049362926897</v>
      </c>
      <c r="AE108" s="1">
        <f t="shared" si="56"/>
        <v>-4.0184582481240438</v>
      </c>
      <c r="AF108" s="1">
        <f t="shared" si="57"/>
        <v>184.143963116272</v>
      </c>
      <c r="AG108" s="1">
        <f t="shared" si="58"/>
        <v>47.310696754237135</v>
      </c>
      <c r="AH108" s="1">
        <f t="shared" si="59"/>
        <v>1.9192142862366532</v>
      </c>
      <c r="AI108" s="1">
        <f t="shared" si="60"/>
        <v>30.137516507657473</v>
      </c>
      <c r="AJ108" s="1">
        <v>1545.9826988267901</v>
      </c>
      <c r="AK108" s="1">
        <v>1495.8704242424201</v>
      </c>
      <c r="AL108" s="1">
        <v>3.3840860601872298</v>
      </c>
      <c r="AM108" s="1">
        <v>65.361685950020401</v>
      </c>
      <c r="AN108" s="1">
        <f t="shared" si="34"/>
        <v>1.9186986442235163</v>
      </c>
      <c r="AO108" s="1">
        <v>13.1831715335081</v>
      </c>
      <c r="AP108" s="1">
        <v>15.4502212121212</v>
      </c>
      <c r="AQ108" s="2">
        <v>-5.0840312546139998E-5</v>
      </c>
      <c r="AR108" s="1">
        <v>78.164141242065995</v>
      </c>
      <c r="AS108" s="1">
        <v>0</v>
      </c>
      <c r="AT108" s="1">
        <v>0</v>
      </c>
      <c r="AU108" s="1">
        <f t="shared" si="61"/>
        <v>1</v>
      </c>
      <c r="AV108" s="1">
        <f t="shared" si="62"/>
        <v>0</v>
      </c>
      <c r="AW108" s="1">
        <f t="shared" si="63"/>
        <v>40142.763132655775</v>
      </c>
      <c r="AX108" s="1">
        <f t="shared" si="64"/>
        <v>2000.0270370370299</v>
      </c>
      <c r="AY108" s="1">
        <f t="shared" si="65"/>
        <v>1681.22258977767</v>
      </c>
      <c r="AZ108" s="1">
        <f t="shared" si="66"/>
        <v>0.84059993122310106</v>
      </c>
      <c r="BA108" s="1">
        <f t="shared" si="67"/>
        <v>0.16075786726058502</v>
      </c>
      <c r="BB108" s="1">
        <v>6</v>
      </c>
      <c r="BC108" s="1">
        <v>0.5</v>
      </c>
      <c r="BD108" s="1" t="s">
        <v>275</v>
      </c>
      <c r="BE108" s="1">
        <v>2</v>
      </c>
      <c r="BF108" s="1" t="b">
        <v>1</v>
      </c>
      <c r="BG108" s="1">
        <v>1657121611.5999899</v>
      </c>
      <c r="BH108" s="1">
        <v>1449.5151851851799</v>
      </c>
      <c r="BI108" s="1">
        <v>1509.62481481481</v>
      </c>
      <c r="BJ108" s="1">
        <v>15.449544444444401</v>
      </c>
      <c r="BK108" s="1">
        <v>13.1821259259259</v>
      </c>
      <c r="BL108" s="1">
        <v>1459.48555555555</v>
      </c>
      <c r="BM108" s="1">
        <v>15.590248148148101</v>
      </c>
      <c r="BN108" s="1">
        <v>500.01266666666601</v>
      </c>
      <c r="BO108" s="1">
        <v>74.092366666666607</v>
      </c>
      <c r="BP108" s="1">
        <v>0.10003247037037</v>
      </c>
      <c r="BQ108" s="1">
        <v>19.627737037037001</v>
      </c>
      <c r="BR108" s="1">
        <v>19.9991777777777</v>
      </c>
      <c r="BS108" s="1">
        <v>999.9</v>
      </c>
      <c r="BT108" s="1">
        <v>0</v>
      </c>
      <c r="BU108" s="1">
        <v>0</v>
      </c>
      <c r="BV108" s="1">
        <v>9994.2359259259192</v>
      </c>
      <c r="BW108" s="1">
        <v>0</v>
      </c>
      <c r="BX108" s="1">
        <v>1356.72518518518</v>
      </c>
      <c r="BY108" s="1">
        <v>-60.110118518518497</v>
      </c>
      <c r="BZ108" s="1">
        <v>1472.26111111111</v>
      </c>
      <c r="CA108" s="1">
        <v>1529.79185185185</v>
      </c>
      <c r="CB108" s="1">
        <v>2.2674281481481402</v>
      </c>
      <c r="CC108" s="1">
        <v>1509.62481481481</v>
      </c>
      <c r="CD108" s="1">
        <v>13.1821259259259</v>
      </c>
      <c r="CE108" s="1">
        <v>1.1446940740740701</v>
      </c>
      <c r="CF108" s="1">
        <v>0.976694333333333</v>
      </c>
      <c r="CG108" s="1">
        <v>8.9010644444444402</v>
      </c>
      <c r="CH108" s="1">
        <v>6.5732751851851798</v>
      </c>
      <c r="CI108" s="1">
        <v>2000.0270370370299</v>
      </c>
      <c r="CJ108" s="1">
        <v>0.98000199999999904</v>
      </c>
      <c r="CK108" s="1">
        <v>1.99978E-2</v>
      </c>
      <c r="CL108" s="1">
        <v>0</v>
      </c>
      <c r="CM108" s="1">
        <v>2.2627222222222199</v>
      </c>
      <c r="CN108" s="1">
        <v>0</v>
      </c>
      <c r="CO108" s="1">
        <v>12896.337037036999</v>
      </c>
      <c r="CP108" s="1">
        <v>16749.707407407401</v>
      </c>
      <c r="CQ108" s="1">
        <v>39.346962962962898</v>
      </c>
      <c r="CR108" s="1">
        <v>40.372333333333302</v>
      </c>
      <c r="CS108" s="1">
        <v>39.840037037037</v>
      </c>
      <c r="CT108" s="1">
        <v>38.437222222222204</v>
      </c>
      <c r="CU108" s="1">
        <v>37.821592592592502</v>
      </c>
      <c r="CV108" s="1">
        <v>1960.0296296296201</v>
      </c>
      <c r="CW108" s="1">
        <v>39.995925925925903</v>
      </c>
      <c r="CX108" s="1">
        <v>0</v>
      </c>
      <c r="CY108" s="1">
        <v>1657121625.2</v>
      </c>
      <c r="CZ108" s="1">
        <v>0</v>
      </c>
      <c r="DA108" s="1">
        <v>1657119205.5999999</v>
      </c>
      <c r="DB108" s="3">
        <v>0.4120949074074074</v>
      </c>
      <c r="DC108" s="1">
        <v>1657119205.5999999</v>
      </c>
      <c r="DD108" s="1">
        <v>1657119202.0999999</v>
      </c>
      <c r="DE108" s="1">
        <v>2</v>
      </c>
      <c r="DF108" s="1">
        <v>0.621</v>
      </c>
      <c r="DG108" s="1">
        <v>-0.04</v>
      </c>
      <c r="DH108" s="1">
        <v>-4.3570000000000002</v>
      </c>
      <c r="DI108" s="1">
        <v>-0.13400000000000001</v>
      </c>
      <c r="DJ108" s="1">
        <v>420</v>
      </c>
      <c r="DK108" s="1">
        <v>16</v>
      </c>
      <c r="DL108" s="1">
        <v>0.22</v>
      </c>
      <c r="DM108" s="1">
        <v>0.08</v>
      </c>
      <c r="DN108" s="1">
        <v>-59.955863414634102</v>
      </c>
      <c r="DO108" s="1">
        <v>-3.1665742160278998</v>
      </c>
      <c r="DP108" s="1">
        <v>0.313968903816843</v>
      </c>
      <c r="DQ108" s="1">
        <v>0</v>
      </c>
      <c r="DR108" s="1">
        <v>2.26228634146341</v>
      </c>
      <c r="DS108" s="1">
        <v>7.5676306620209105E-2</v>
      </c>
      <c r="DT108" s="1">
        <v>8.8741402211082107E-3</v>
      </c>
      <c r="DU108" s="1">
        <v>1</v>
      </c>
      <c r="DV108" s="1">
        <v>1</v>
      </c>
      <c r="DW108" s="1">
        <v>2</v>
      </c>
      <c r="DX108" s="4">
        <v>44563</v>
      </c>
      <c r="DY108" s="1">
        <v>2.98861</v>
      </c>
      <c r="DZ108" s="1">
        <v>2.7246600000000001</v>
      </c>
      <c r="EA108" s="1">
        <v>0.18532100000000001</v>
      </c>
      <c r="EB108" s="1">
        <v>0.18737500000000001</v>
      </c>
      <c r="EC108" s="1">
        <v>6.5859899999999999E-2</v>
      </c>
      <c r="ED108" s="1">
        <v>5.7479200000000001E-2</v>
      </c>
      <c r="EE108" s="1">
        <v>26084.1</v>
      </c>
      <c r="EF108" s="1">
        <v>26103.599999999999</v>
      </c>
      <c r="EG108" s="1">
        <v>29718.1</v>
      </c>
      <c r="EH108" s="1">
        <v>29677.4</v>
      </c>
      <c r="EI108" s="1">
        <v>36809.199999999997</v>
      </c>
      <c r="EJ108" s="1">
        <v>37188.6</v>
      </c>
      <c r="EK108" s="1">
        <v>41879.4</v>
      </c>
      <c r="EL108" s="1">
        <v>42266.5</v>
      </c>
      <c r="EM108" s="1">
        <v>1.98248</v>
      </c>
      <c r="EN108" s="1">
        <v>2.3167499999999999</v>
      </c>
      <c r="EO108" s="1">
        <v>5.9180000000000003E-2</v>
      </c>
      <c r="EP108" s="1">
        <v>0</v>
      </c>
      <c r="EQ108" s="1">
        <v>19.014399999999998</v>
      </c>
      <c r="ER108" s="1">
        <v>999.9</v>
      </c>
      <c r="ES108" s="1">
        <v>41</v>
      </c>
      <c r="ET108" s="1">
        <v>24.8</v>
      </c>
      <c r="EU108" s="1">
        <v>17.386700000000001</v>
      </c>
      <c r="EV108" s="1">
        <v>62.061999999999998</v>
      </c>
      <c r="EW108" s="1">
        <v>28.401399999999999</v>
      </c>
      <c r="EX108" s="1">
        <v>2</v>
      </c>
      <c r="EY108" s="1">
        <v>-0.46412100000000001</v>
      </c>
      <c r="EZ108" s="1">
        <v>3.4721600000000001</v>
      </c>
      <c r="FA108" s="1">
        <v>20.353899999999999</v>
      </c>
      <c r="FB108" s="1">
        <v>5.2174399999999999</v>
      </c>
      <c r="FC108" s="1">
        <v>12.0099</v>
      </c>
      <c r="FD108" s="1">
        <v>4.9912999999999998</v>
      </c>
      <c r="FE108" s="1">
        <v>3.2884799999999998</v>
      </c>
      <c r="FF108" s="1">
        <v>5104</v>
      </c>
      <c r="FG108" s="1">
        <v>9999</v>
      </c>
      <c r="FH108" s="1">
        <v>9999</v>
      </c>
      <c r="FI108" s="1">
        <v>86.5</v>
      </c>
      <c r="FJ108" s="1">
        <v>1.8671500000000001</v>
      </c>
      <c r="FK108" s="1">
        <v>1.8661700000000001</v>
      </c>
      <c r="FL108" s="1">
        <v>1.8656999999999999</v>
      </c>
      <c r="FM108" s="1">
        <v>1.8656600000000001</v>
      </c>
      <c r="FN108" s="1">
        <v>1.8673900000000001</v>
      </c>
      <c r="FO108" s="1">
        <v>1.86998</v>
      </c>
      <c r="FP108" s="1">
        <v>1.86859</v>
      </c>
      <c r="FQ108" s="1">
        <v>1.87005</v>
      </c>
      <c r="FR108" s="1">
        <v>0</v>
      </c>
      <c r="FS108" s="1">
        <v>0</v>
      </c>
      <c r="FT108" s="1">
        <v>0</v>
      </c>
      <c r="FU108" s="1">
        <v>0</v>
      </c>
      <c r="FV108" s="1">
        <v>0</v>
      </c>
      <c r="FW108" s="1" t="s">
        <v>276</v>
      </c>
      <c r="FX108" s="1" t="s">
        <v>277</v>
      </c>
      <c r="FY108" s="1" t="s">
        <v>277</v>
      </c>
      <c r="FZ108" s="1" t="s">
        <v>277</v>
      </c>
      <c r="GA108" s="1" t="s">
        <v>277</v>
      </c>
      <c r="GB108" s="1">
        <v>0</v>
      </c>
      <c r="GC108" s="1">
        <v>100</v>
      </c>
      <c r="GD108" s="1">
        <v>100</v>
      </c>
      <c r="GE108" s="1">
        <v>-10.11</v>
      </c>
      <c r="GF108" s="1">
        <v>-0.14069999999999999</v>
      </c>
      <c r="GG108" s="1">
        <v>-1.7115635259145201</v>
      </c>
      <c r="GH108" s="1">
        <v>-6.6878451854120897E-3</v>
      </c>
      <c r="GI108" s="2">
        <v>1.21362754937797E-6</v>
      </c>
      <c r="GJ108" s="2">
        <v>-3.4841582711024898E-10</v>
      </c>
      <c r="GK108" s="1">
        <v>-0.26415922596868802</v>
      </c>
      <c r="GL108" s="1">
        <v>-3.2847856600420498E-3</v>
      </c>
      <c r="GM108" s="1">
        <v>1.0584623776091499E-3</v>
      </c>
      <c r="GN108" s="2">
        <v>-2.1797319391351001E-5</v>
      </c>
      <c r="GO108" s="1">
        <v>3</v>
      </c>
      <c r="GP108" s="1">
        <v>2464</v>
      </c>
      <c r="GQ108" s="1">
        <v>1</v>
      </c>
      <c r="GR108" s="1">
        <v>19</v>
      </c>
      <c r="GS108" s="1">
        <v>40.200000000000003</v>
      </c>
      <c r="GT108" s="1">
        <v>40.299999999999997</v>
      </c>
      <c r="GU108" s="1">
        <v>3.5839799999999999</v>
      </c>
      <c r="GV108" s="1">
        <v>2.1594199999999999</v>
      </c>
      <c r="GW108" s="1">
        <v>1.94702</v>
      </c>
      <c r="GX108" s="1">
        <v>2.8002899999999999</v>
      </c>
      <c r="GY108" s="1">
        <v>2.19482</v>
      </c>
      <c r="GZ108" s="1">
        <v>2.3010299999999999</v>
      </c>
      <c r="HA108" s="1">
        <v>32.354900000000001</v>
      </c>
      <c r="HB108" s="1">
        <v>15.410399999999999</v>
      </c>
      <c r="HC108" s="1">
        <v>18</v>
      </c>
      <c r="HD108" s="1">
        <v>450.928</v>
      </c>
      <c r="HE108" s="1">
        <v>697.76</v>
      </c>
      <c r="HF108" s="1">
        <v>13.825900000000001</v>
      </c>
      <c r="HG108" s="1">
        <v>21.304400000000001</v>
      </c>
      <c r="HH108" s="1">
        <v>30.000800000000002</v>
      </c>
      <c r="HI108" s="1">
        <v>21.131399999999999</v>
      </c>
      <c r="HJ108" s="1">
        <v>21.0215</v>
      </c>
      <c r="HK108" s="1">
        <v>71.709000000000003</v>
      </c>
      <c r="HL108" s="1">
        <v>23.557099999999998</v>
      </c>
      <c r="HM108" s="1">
        <v>38.249000000000002</v>
      </c>
      <c r="HN108" s="1">
        <v>13.8155</v>
      </c>
      <c r="HO108" s="1">
        <v>1556.91</v>
      </c>
      <c r="HP108" s="1">
        <v>13.1584</v>
      </c>
      <c r="HQ108" s="1">
        <v>101.65300000000001</v>
      </c>
      <c r="HR108" s="1">
        <v>101.53400000000001</v>
      </c>
    </row>
    <row r="109" spans="1:226" x14ac:dyDescent="0.2">
      <c r="A109" s="1">
        <v>93</v>
      </c>
      <c r="B109" s="1">
        <v>1657121624.0999999</v>
      </c>
      <c r="C109" s="1">
        <v>521</v>
      </c>
      <c r="D109" s="1" t="s">
        <v>370</v>
      </c>
      <c r="E109" s="3">
        <v>0.44009259259259265</v>
      </c>
      <c r="F109" s="1">
        <v>5</v>
      </c>
      <c r="G109" s="1" t="s">
        <v>987</v>
      </c>
      <c r="H109" s="1" t="s">
        <v>274</v>
      </c>
      <c r="I109" s="1">
        <v>1657121616.31428</v>
      </c>
      <c r="J109" s="1">
        <f t="shared" si="35"/>
        <v>1.916952404937557E-3</v>
      </c>
      <c r="K109" s="1">
        <f t="shared" si="36"/>
        <v>1.916952404937557</v>
      </c>
      <c r="L109" s="1">
        <f t="shared" si="37"/>
        <v>30.455541854657461</v>
      </c>
      <c r="M109" s="1">
        <f t="shared" si="38"/>
        <v>1465.17571428571</v>
      </c>
      <c r="N109" s="1">
        <f t="shared" si="39"/>
        <v>1012.909707829101</v>
      </c>
      <c r="O109" s="1">
        <f t="shared" si="40"/>
        <v>75.150033456382445</v>
      </c>
      <c r="P109" s="1">
        <f t="shared" si="41"/>
        <v>108.70465856629707</v>
      </c>
      <c r="Q109" s="1">
        <f t="shared" si="42"/>
        <v>0.11883858126378494</v>
      </c>
      <c r="R109" s="1">
        <f t="shared" si="43"/>
        <v>2.4346091909993235</v>
      </c>
      <c r="S109" s="1">
        <f t="shared" si="44"/>
        <v>0.11570750196083542</v>
      </c>
      <c r="T109" s="1">
        <f t="shared" si="45"/>
        <v>7.2591632558590552E-2</v>
      </c>
      <c r="U109" s="1">
        <f t="shared" si="46"/>
        <v>321.52110593991517</v>
      </c>
      <c r="V109" s="1">
        <f t="shared" si="47"/>
        <v>21.297277775789297</v>
      </c>
      <c r="W109" s="1">
        <f t="shared" si="48"/>
        <v>19.999649999999999</v>
      </c>
      <c r="X109" s="1">
        <f t="shared" si="49"/>
        <v>2.3465622346313917</v>
      </c>
      <c r="Y109" s="1">
        <f t="shared" si="50"/>
        <v>49.987622120355624</v>
      </c>
      <c r="Z109" s="1">
        <f t="shared" si="51"/>
        <v>1.1463365140677955</v>
      </c>
      <c r="AA109" s="1">
        <f t="shared" si="52"/>
        <v>2.2932407372924266</v>
      </c>
      <c r="AB109" s="1">
        <f t="shared" si="53"/>
        <v>1.2002257205635962</v>
      </c>
      <c r="AC109" s="1">
        <f t="shared" si="54"/>
        <v>-84.537601057746258</v>
      </c>
      <c r="AD109" s="1">
        <f t="shared" si="55"/>
        <v>-48.649536283879122</v>
      </c>
      <c r="AE109" s="1">
        <f t="shared" si="56"/>
        <v>-4.0099391995119991</v>
      </c>
      <c r="AF109" s="1">
        <f t="shared" si="57"/>
        <v>184.32402939877778</v>
      </c>
      <c r="AG109" s="1">
        <f t="shared" si="58"/>
        <v>47.462681018053125</v>
      </c>
      <c r="AH109" s="1">
        <f t="shared" si="59"/>
        <v>1.9191316490221286</v>
      </c>
      <c r="AI109" s="1">
        <f t="shared" si="60"/>
        <v>30.455541854657461</v>
      </c>
      <c r="AJ109" s="1">
        <v>1563.0375698600101</v>
      </c>
      <c r="AK109" s="1">
        <v>1512.7146666666599</v>
      </c>
      <c r="AL109" s="1">
        <v>3.3397777319766799</v>
      </c>
      <c r="AM109" s="1">
        <v>65.361685950020401</v>
      </c>
      <c r="AN109" s="1">
        <f t="shared" si="34"/>
        <v>1.916952404937557</v>
      </c>
      <c r="AO109" s="1">
        <v>13.184625663975901</v>
      </c>
      <c r="AP109" s="1">
        <v>15.449726666666599</v>
      </c>
      <c r="AQ109" s="2">
        <v>-7.2373597288534204E-5</v>
      </c>
      <c r="AR109" s="1">
        <v>78.164141242065995</v>
      </c>
      <c r="AS109" s="1">
        <v>0</v>
      </c>
      <c r="AT109" s="1">
        <v>0</v>
      </c>
      <c r="AU109" s="1">
        <f t="shared" si="61"/>
        <v>1</v>
      </c>
      <c r="AV109" s="1">
        <f t="shared" si="62"/>
        <v>0</v>
      </c>
      <c r="AW109" s="1">
        <f t="shared" si="63"/>
        <v>40155.513461438772</v>
      </c>
      <c r="AX109" s="1">
        <f t="shared" si="64"/>
        <v>2000.0325</v>
      </c>
      <c r="AY109" s="1">
        <f t="shared" si="65"/>
        <v>1681.227257999956</v>
      </c>
      <c r="AZ109" s="1">
        <f t="shared" si="66"/>
        <v>0.84059996925047764</v>
      </c>
      <c r="BA109" s="1">
        <f t="shared" si="67"/>
        <v>0.16075794065342197</v>
      </c>
      <c r="BB109" s="1">
        <v>6</v>
      </c>
      <c r="BC109" s="1">
        <v>0.5</v>
      </c>
      <c r="BD109" s="1" t="s">
        <v>275</v>
      </c>
      <c r="BE109" s="1">
        <v>2</v>
      </c>
      <c r="BF109" s="1" t="b">
        <v>1</v>
      </c>
      <c r="BG109" s="1">
        <v>1657121616.31428</v>
      </c>
      <c r="BH109" s="1">
        <v>1465.17571428571</v>
      </c>
      <c r="BI109" s="1">
        <v>1525.5039285714199</v>
      </c>
      <c r="BJ109" s="1">
        <v>15.450896428571401</v>
      </c>
      <c r="BK109" s="1">
        <v>13.183567857142799</v>
      </c>
      <c r="BL109" s="1">
        <v>1475.2307142857101</v>
      </c>
      <c r="BM109" s="1">
        <v>15.591582142857099</v>
      </c>
      <c r="BN109" s="1">
        <v>500.01028571428498</v>
      </c>
      <c r="BO109" s="1">
        <v>74.092221428571406</v>
      </c>
      <c r="BP109" s="1">
        <v>0.100011971428571</v>
      </c>
      <c r="BQ109" s="1">
        <v>19.628999999999898</v>
      </c>
      <c r="BR109" s="1">
        <v>19.999649999999999</v>
      </c>
      <c r="BS109" s="1">
        <v>999.9</v>
      </c>
      <c r="BT109" s="1">
        <v>0</v>
      </c>
      <c r="BU109" s="1">
        <v>0</v>
      </c>
      <c r="BV109" s="1">
        <v>9997.6107142857109</v>
      </c>
      <c r="BW109" s="1">
        <v>0</v>
      </c>
      <c r="BX109" s="1">
        <v>1355.3425</v>
      </c>
      <c r="BY109" s="1">
        <v>-60.328357142857101</v>
      </c>
      <c r="BZ109" s="1">
        <v>1488.1696428571399</v>
      </c>
      <c r="CA109" s="1">
        <v>1545.8853571428499</v>
      </c>
      <c r="CB109" s="1">
        <v>2.2673317857142798</v>
      </c>
      <c r="CC109" s="1">
        <v>1525.5039285714199</v>
      </c>
      <c r="CD109" s="1">
        <v>13.183567857142799</v>
      </c>
      <c r="CE109" s="1">
        <v>1.1447907142857101</v>
      </c>
      <c r="CF109" s="1">
        <v>0.97679935714285704</v>
      </c>
      <c r="CG109" s="1">
        <v>8.9023257142857108</v>
      </c>
      <c r="CH109" s="1">
        <v>6.5748382142857098</v>
      </c>
      <c r="CI109" s="1">
        <v>2000.0325</v>
      </c>
      <c r="CJ109" s="1">
        <v>0.98000103571428498</v>
      </c>
      <c r="CK109" s="1">
        <v>1.9998764285714201E-2</v>
      </c>
      <c r="CL109" s="1">
        <v>0</v>
      </c>
      <c r="CM109" s="1">
        <v>2.2724178571428499</v>
      </c>
      <c r="CN109" s="1">
        <v>0</v>
      </c>
      <c r="CO109" s="1">
        <v>12891.132142857099</v>
      </c>
      <c r="CP109" s="1">
        <v>16749.7535714285</v>
      </c>
      <c r="CQ109" s="1">
        <v>39.263178571428497</v>
      </c>
      <c r="CR109" s="1">
        <v>40.3077857142857</v>
      </c>
      <c r="CS109" s="1">
        <v>39.765357142857098</v>
      </c>
      <c r="CT109" s="1">
        <v>38.359107142857098</v>
      </c>
      <c r="CU109" s="1">
        <v>37.756428571428501</v>
      </c>
      <c r="CV109" s="1">
        <v>1960.0325</v>
      </c>
      <c r="CW109" s="1">
        <v>39.998571428571402</v>
      </c>
      <c r="CX109" s="1">
        <v>0</v>
      </c>
      <c r="CY109" s="1">
        <v>1657121630</v>
      </c>
      <c r="CZ109" s="1">
        <v>0</v>
      </c>
      <c r="DA109" s="1">
        <v>1657119205.5999999</v>
      </c>
      <c r="DB109" s="3">
        <v>0.4120949074074074</v>
      </c>
      <c r="DC109" s="1">
        <v>1657119205.5999999</v>
      </c>
      <c r="DD109" s="1">
        <v>1657119202.0999999</v>
      </c>
      <c r="DE109" s="1">
        <v>2</v>
      </c>
      <c r="DF109" s="1">
        <v>0.621</v>
      </c>
      <c r="DG109" s="1">
        <v>-0.04</v>
      </c>
      <c r="DH109" s="1">
        <v>-4.3570000000000002</v>
      </c>
      <c r="DI109" s="1">
        <v>-0.13400000000000001</v>
      </c>
      <c r="DJ109" s="1">
        <v>420</v>
      </c>
      <c r="DK109" s="1">
        <v>16</v>
      </c>
      <c r="DL109" s="1">
        <v>0.22</v>
      </c>
      <c r="DM109" s="1">
        <v>0.08</v>
      </c>
      <c r="DN109" s="1">
        <v>-60.180745000000002</v>
      </c>
      <c r="DO109" s="1">
        <v>-2.8714153846151702</v>
      </c>
      <c r="DP109" s="1">
        <v>0.280294252482992</v>
      </c>
      <c r="DQ109" s="1">
        <v>0</v>
      </c>
      <c r="DR109" s="1">
        <v>2.266419</v>
      </c>
      <c r="DS109" s="1">
        <v>5.7064165103091601E-3</v>
      </c>
      <c r="DT109" s="1">
        <v>3.2500906141214002E-3</v>
      </c>
      <c r="DU109" s="1">
        <v>1</v>
      </c>
      <c r="DV109" s="1">
        <v>1</v>
      </c>
      <c r="DW109" s="1">
        <v>2</v>
      </c>
      <c r="DX109" s="4">
        <v>44563</v>
      </c>
      <c r="DY109" s="1">
        <v>2.9886900000000001</v>
      </c>
      <c r="DZ109" s="1">
        <v>2.72478</v>
      </c>
      <c r="EA109" s="1">
        <v>0.186587</v>
      </c>
      <c r="EB109" s="1">
        <v>0.18862400000000001</v>
      </c>
      <c r="EC109" s="1">
        <v>6.5855800000000006E-2</v>
      </c>
      <c r="ED109" s="1">
        <v>5.7482600000000002E-2</v>
      </c>
      <c r="EE109" s="1">
        <v>26043.4</v>
      </c>
      <c r="EF109" s="1">
        <v>26063.3</v>
      </c>
      <c r="EG109" s="1">
        <v>29717.9</v>
      </c>
      <c r="EH109" s="1">
        <v>29677.1</v>
      </c>
      <c r="EI109" s="1">
        <v>36809.300000000003</v>
      </c>
      <c r="EJ109" s="1">
        <v>37188.1</v>
      </c>
      <c r="EK109" s="1">
        <v>41879.4</v>
      </c>
      <c r="EL109" s="1">
        <v>42266.1</v>
      </c>
      <c r="EM109" s="1">
        <v>1.9826699999999999</v>
      </c>
      <c r="EN109" s="1">
        <v>2.3165200000000001</v>
      </c>
      <c r="EO109" s="1">
        <v>5.9664200000000001E-2</v>
      </c>
      <c r="EP109" s="1">
        <v>0</v>
      </c>
      <c r="EQ109" s="1">
        <v>19.013500000000001</v>
      </c>
      <c r="ER109" s="1">
        <v>999.9</v>
      </c>
      <c r="ES109" s="1">
        <v>40.9</v>
      </c>
      <c r="ET109" s="1">
        <v>24.8</v>
      </c>
      <c r="EU109" s="1">
        <v>17.3447</v>
      </c>
      <c r="EV109" s="1">
        <v>62.042000000000002</v>
      </c>
      <c r="EW109" s="1">
        <v>28.345400000000001</v>
      </c>
      <c r="EX109" s="1">
        <v>2</v>
      </c>
      <c r="EY109" s="1">
        <v>-0.463727</v>
      </c>
      <c r="EZ109" s="1">
        <v>3.4910899999999998</v>
      </c>
      <c r="FA109" s="1">
        <v>20.353400000000001</v>
      </c>
      <c r="FB109" s="1">
        <v>5.2180400000000002</v>
      </c>
      <c r="FC109" s="1">
        <v>12.0099</v>
      </c>
      <c r="FD109" s="1">
        <v>4.9913999999999996</v>
      </c>
      <c r="FE109" s="1">
        <v>3.2885</v>
      </c>
      <c r="FF109" s="1">
        <v>5104.3</v>
      </c>
      <c r="FG109" s="1">
        <v>9999</v>
      </c>
      <c r="FH109" s="1">
        <v>9999</v>
      </c>
      <c r="FI109" s="1">
        <v>86.5</v>
      </c>
      <c r="FJ109" s="1">
        <v>1.86717</v>
      </c>
      <c r="FK109" s="1">
        <v>1.86615</v>
      </c>
      <c r="FL109" s="1">
        <v>1.8656900000000001</v>
      </c>
      <c r="FM109" s="1">
        <v>1.8656299999999999</v>
      </c>
      <c r="FN109" s="1">
        <v>1.86738</v>
      </c>
      <c r="FO109" s="1">
        <v>1.86999</v>
      </c>
      <c r="FP109" s="1">
        <v>1.86859</v>
      </c>
      <c r="FQ109" s="1">
        <v>1.87001</v>
      </c>
      <c r="FR109" s="1">
        <v>0</v>
      </c>
      <c r="FS109" s="1">
        <v>0</v>
      </c>
      <c r="FT109" s="1">
        <v>0</v>
      </c>
      <c r="FU109" s="1">
        <v>0</v>
      </c>
      <c r="FV109" s="1">
        <v>0</v>
      </c>
      <c r="FW109" s="1" t="s">
        <v>276</v>
      </c>
      <c r="FX109" s="1" t="s">
        <v>277</v>
      </c>
      <c r="FY109" s="1" t="s">
        <v>277</v>
      </c>
      <c r="FZ109" s="1" t="s">
        <v>277</v>
      </c>
      <c r="GA109" s="1" t="s">
        <v>277</v>
      </c>
      <c r="GB109" s="1">
        <v>0</v>
      </c>
      <c r="GC109" s="1">
        <v>100</v>
      </c>
      <c r="GD109" s="1">
        <v>100</v>
      </c>
      <c r="GE109" s="1">
        <v>-10.19</v>
      </c>
      <c r="GF109" s="1">
        <v>-0.14069999999999999</v>
      </c>
      <c r="GG109" s="1">
        <v>-1.7115635259145201</v>
      </c>
      <c r="GH109" s="1">
        <v>-6.6878451854120897E-3</v>
      </c>
      <c r="GI109" s="2">
        <v>1.21362754937797E-6</v>
      </c>
      <c r="GJ109" s="2">
        <v>-3.4841582711024898E-10</v>
      </c>
      <c r="GK109" s="1">
        <v>-0.26415922596868802</v>
      </c>
      <c r="GL109" s="1">
        <v>-3.2847856600420498E-3</v>
      </c>
      <c r="GM109" s="1">
        <v>1.0584623776091499E-3</v>
      </c>
      <c r="GN109" s="2">
        <v>-2.1797319391351001E-5</v>
      </c>
      <c r="GO109" s="1">
        <v>3</v>
      </c>
      <c r="GP109" s="1">
        <v>2464</v>
      </c>
      <c r="GQ109" s="1">
        <v>1</v>
      </c>
      <c r="GR109" s="1">
        <v>19</v>
      </c>
      <c r="GS109" s="1">
        <v>40.299999999999997</v>
      </c>
      <c r="GT109" s="1">
        <v>40.4</v>
      </c>
      <c r="GU109" s="1">
        <v>3.61084</v>
      </c>
      <c r="GV109" s="1">
        <v>2.16431</v>
      </c>
      <c r="GW109" s="1">
        <v>1.94702</v>
      </c>
      <c r="GX109" s="1">
        <v>2.7990699999999999</v>
      </c>
      <c r="GY109" s="1">
        <v>2.19482</v>
      </c>
      <c r="GZ109" s="1">
        <v>2.2961399999999998</v>
      </c>
      <c r="HA109" s="1">
        <v>32.377000000000002</v>
      </c>
      <c r="HB109" s="1">
        <v>15.4016</v>
      </c>
      <c r="HC109" s="1">
        <v>18</v>
      </c>
      <c r="HD109" s="1">
        <v>451.09399999999999</v>
      </c>
      <c r="HE109" s="1">
        <v>697.66</v>
      </c>
      <c r="HF109" s="1">
        <v>13.825900000000001</v>
      </c>
      <c r="HG109" s="1">
        <v>21.310199999999998</v>
      </c>
      <c r="HH109" s="1">
        <v>30.000599999999999</v>
      </c>
      <c r="HI109" s="1">
        <v>21.137699999999999</v>
      </c>
      <c r="HJ109" s="1">
        <v>21.028099999999998</v>
      </c>
      <c r="HK109" s="1">
        <v>72.262500000000003</v>
      </c>
      <c r="HL109" s="1">
        <v>23.557099999999998</v>
      </c>
      <c r="HM109" s="1">
        <v>38.249000000000002</v>
      </c>
      <c r="HN109" s="1">
        <v>13.8184</v>
      </c>
      <c r="HO109" s="1">
        <v>1570.29</v>
      </c>
      <c r="HP109" s="1">
        <v>13.146699999999999</v>
      </c>
      <c r="HQ109" s="1">
        <v>101.65300000000001</v>
      </c>
      <c r="HR109" s="1">
        <v>101.533</v>
      </c>
    </row>
    <row r="110" spans="1:226" x14ac:dyDescent="0.2">
      <c r="A110" s="1">
        <v>94</v>
      </c>
      <c r="B110" s="1">
        <v>1657121629.0999999</v>
      </c>
      <c r="C110" s="1">
        <v>526</v>
      </c>
      <c r="D110" s="1" t="s">
        <v>371</v>
      </c>
      <c r="E110" s="3">
        <v>0.44015046296296295</v>
      </c>
      <c r="F110" s="1">
        <v>5</v>
      </c>
      <c r="G110" s="1" t="s">
        <v>988</v>
      </c>
      <c r="H110" s="1" t="s">
        <v>274</v>
      </c>
      <c r="I110" s="1">
        <v>1657121621.5999899</v>
      </c>
      <c r="J110" s="1">
        <f t="shared" si="35"/>
        <v>1.9107869684587139E-3</v>
      </c>
      <c r="K110" s="1">
        <f t="shared" si="36"/>
        <v>1.9107869684587138</v>
      </c>
      <c r="L110" s="1">
        <f t="shared" si="37"/>
        <v>30.537547171039101</v>
      </c>
      <c r="M110" s="1">
        <f t="shared" si="38"/>
        <v>1482.7174074074001</v>
      </c>
      <c r="N110" s="1">
        <f t="shared" si="39"/>
        <v>1027.5250869274262</v>
      </c>
      <c r="O110" s="1">
        <f t="shared" si="40"/>
        <v>76.234385663286943</v>
      </c>
      <c r="P110" s="1">
        <f t="shared" si="41"/>
        <v>110.00612257941712</v>
      </c>
      <c r="Q110" s="1">
        <f t="shared" si="42"/>
        <v>0.11844441160306501</v>
      </c>
      <c r="R110" s="1">
        <f t="shared" si="43"/>
        <v>2.43392648655119</v>
      </c>
      <c r="S110" s="1">
        <f t="shared" si="44"/>
        <v>0.11533292789430438</v>
      </c>
      <c r="T110" s="1">
        <f t="shared" si="45"/>
        <v>7.2355826344419324E-2</v>
      </c>
      <c r="U110" s="1">
        <f t="shared" si="46"/>
        <v>321.52453344444388</v>
      </c>
      <c r="V110" s="1">
        <f t="shared" si="47"/>
        <v>21.290993436982326</v>
      </c>
      <c r="W110" s="1">
        <f t="shared" si="48"/>
        <v>19.998722222222199</v>
      </c>
      <c r="X110" s="1">
        <f t="shared" si="49"/>
        <v>2.3464274203931628</v>
      </c>
      <c r="Y110" s="1">
        <f t="shared" si="50"/>
        <v>50.007439598449388</v>
      </c>
      <c r="Z110" s="1">
        <f t="shared" si="51"/>
        <v>1.1461738999168389</v>
      </c>
      <c r="AA110" s="1">
        <f t="shared" si="52"/>
        <v>2.2920067676337883</v>
      </c>
      <c r="AB110" s="1">
        <f t="shared" si="53"/>
        <v>1.2002535204763238</v>
      </c>
      <c r="AC110" s="1">
        <f t="shared" si="54"/>
        <v>-84.265705309029286</v>
      </c>
      <c r="AD110" s="1">
        <f t="shared" si="55"/>
        <v>-49.651374474680132</v>
      </c>
      <c r="AE110" s="1">
        <f t="shared" si="56"/>
        <v>-4.0934625382837098</v>
      </c>
      <c r="AF110" s="1">
        <f t="shared" si="57"/>
        <v>183.51399112245079</v>
      </c>
      <c r="AG110" s="1">
        <f t="shared" si="58"/>
        <v>47.639647176171671</v>
      </c>
      <c r="AH110" s="1">
        <f t="shared" si="59"/>
        <v>1.9166919611873321</v>
      </c>
      <c r="AI110" s="1">
        <f t="shared" si="60"/>
        <v>30.537547171039101</v>
      </c>
      <c r="AJ110" s="1">
        <v>1580.08088481037</v>
      </c>
      <c r="AK110" s="1">
        <v>1529.54751515151</v>
      </c>
      <c r="AL110" s="1">
        <v>3.3674193435561</v>
      </c>
      <c r="AM110" s="1">
        <v>65.361685950020401</v>
      </c>
      <c r="AN110" s="1">
        <f t="shared" si="34"/>
        <v>1.9107869684587138</v>
      </c>
      <c r="AO110" s="1">
        <v>13.184864964080299</v>
      </c>
      <c r="AP110" s="1">
        <v>15.4431127272727</v>
      </c>
      <c r="AQ110" s="1">
        <v>-1.5650055261511299E-4</v>
      </c>
      <c r="AR110" s="1">
        <v>78.164141242065995</v>
      </c>
      <c r="AS110" s="1">
        <v>0</v>
      </c>
      <c r="AT110" s="1">
        <v>0</v>
      </c>
      <c r="AU110" s="1">
        <f t="shared" si="61"/>
        <v>1</v>
      </c>
      <c r="AV110" s="1">
        <f t="shared" si="62"/>
        <v>0</v>
      </c>
      <c r="AW110" s="1">
        <f t="shared" si="63"/>
        <v>40139.503169620541</v>
      </c>
      <c r="AX110" s="1">
        <f t="shared" si="64"/>
        <v>2000.0533333333301</v>
      </c>
      <c r="AY110" s="1">
        <f t="shared" si="65"/>
        <v>1681.2448111111082</v>
      </c>
      <c r="AZ110" s="1">
        <f t="shared" si="66"/>
        <v>0.84059998955583393</v>
      </c>
      <c r="BA110" s="1">
        <f t="shared" si="67"/>
        <v>0.16075797984275972</v>
      </c>
      <c r="BB110" s="1">
        <v>6</v>
      </c>
      <c r="BC110" s="1">
        <v>0.5</v>
      </c>
      <c r="BD110" s="1" t="s">
        <v>275</v>
      </c>
      <c r="BE110" s="1">
        <v>2</v>
      </c>
      <c r="BF110" s="1" t="b">
        <v>1</v>
      </c>
      <c r="BG110" s="1">
        <v>1657121621.5999899</v>
      </c>
      <c r="BH110" s="1">
        <v>1482.7174074074001</v>
      </c>
      <c r="BI110" s="1">
        <v>1543.2944444444399</v>
      </c>
      <c r="BJ110" s="1">
        <v>15.4487037037037</v>
      </c>
      <c r="BK110" s="1">
        <v>13.184237037037001</v>
      </c>
      <c r="BL110" s="1">
        <v>1492.8674074073999</v>
      </c>
      <c r="BM110" s="1">
        <v>15.589418518518499</v>
      </c>
      <c r="BN110" s="1">
        <v>500.006888888888</v>
      </c>
      <c r="BO110" s="1">
        <v>74.092211111111098</v>
      </c>
      <c r="BP110" s="1">
        <v>0.100026755555555</v>
      </c>
      <c r="BQ110" s="1">
        <v>19.620333333333299</v>
      </c>
      <c r="BR110" s="1">
        <v>19.998722222222199</v>
      </c>
      <c r="BS110" s="1">
        <v>999.9</v>
      </c>
      <c r="BT110" s="1">
        <v>0</v>
      </c>
      <c r="BU110" s="1">
        <v>0</v>
      </c>
      <c r="BV110" s="1">
        <v>9993.1481481481405</v>
      </c>
      <c r="BW110" s="1">
        <v>0</v>
      </c>
      <c r="BX110" s="1">
        <v>1353.35592592592</v>
      </c>
      <c r="BY110" s="1">
        <v>-60.576922222222201</v>
      </c>
      <c r="BZ110" s="1">
        <v>1505.9837037037</v>
      </c>
      <c r="CA110" s="1">
        <v>1563.91333333333</v>
      </c>
      <c r="CB110" s="1">
        <v>2.2644703703703701</v>
      </c>
      <c r="CC110" s="1">
        <v>1543.2944444444399</v>
      </c>
      <c r="CD110" s="1">
        <v>13.184237037037001</v>
      </c>
      <c r="CE110" s="1">
        <v>1.1446274074074001</v>
      </c>
      <c r="CF110" s="1">
        <v>0.97684888888888899</v>
      </c>
      <c r="CG110" s="1">
        <v>8.9002240740740692</v>
      </c>
      <c r="CH110" s="1">
        <v>6.5755755555555497</v>
      </c>
      <c r="CI110" s="1">
        <v>2000.0533333333301</v>
      </c>
      <c r="CJ110" s="1">
        <v>0.979999888888888</v>
      </c>
      <c r="CK110" s="1">
        <v>1.9999911111111102E-2</v>
      </c>
      <c r="CL110" s="1">
        <v>0</v>
      </c>
      <c r="CM110" s="1">
        <v>2.2391740740740702</v>
      </c>
      <c r="CN110" s="1">
        <v>0</v>
      </c>
      <c r="CO110" s="1">
        <v>12887.5296296296</v>
      </c>
      <c r="CP110" s="1">
        <v>16749.929629629602</v>
      </c>
      <c r="CQ110" s="1">
        <v>39.171037037037003</v>
      </c>
      <c r="CR110" s="1">
        <v>40.235777777777699</v>
      </c>
      <c r="CS110" s="1">
        <v>39.687296296296203</v>
      </c>
      <c r="CT110" s="1">
        <v>38.265962962962902</v>
      </c>
      <c r="CU110" s="1">
        <v>37.682703703703702</v>
      </c>
      <c r="CV110" s="1">
        <v>1960.05296296296</v>
      </c>
      <c r="CW110" s="1">
        <v>40.000370370370298</v>
      </c>
      <c r="CX110" s="1">
        <v>0</v>
      </c>
      <c r="CY110" s="1">
        <v>1657121634.8</v>
      </c>
      <c r="CZ110" s="1">
        <v>0</v>
      </c>
      <c r="DA110" s="1">
        <v>1657119205.5999999</v>
      </c>
      <c r="DB110" s="3">
        <v>0.4120949074074074</v>
      </c>
      <c r="DC110" s="1">
        <v>1657119205.5999999</v>
      </c>
      <c r="DD110" s="1">
        <v>1657119202.0999999</v>
      </c>
      <c r="DE110" s="1">
        <v>2</v>
      </c>
      <c r="DF110" s="1">
        <v>0.621</v>
      </c>
      <c r="DG110" s="1">
        <v>-0.04</v>
      </c>
      <c r="DH110" s="1">
        <v>-4.3570000000000002</v>
      </c>
      <c r="DI110" s="1">
        <v>-0.13400000000000001</v>
      </c>
      <c r="DJ110" s="1">
        <v>420</v>
      </c>
      <c r="DK110" s="1">
        <v>16</v>
      </c>
      <c r="DL110" s="1">
        <v>0.22</v>
      </c>
      <c r="DM110" s="1">
        <v>0.08</v>
      </c>
      <c r="DN110" s="1">
        <v>-60.433329999999998</v>
      </c>
      <c r="DO110" s="1">
        <v>-2.7718311444651902</v>
      </c>
      <c r="DP110" s="1">
        <v>0.27122564333041999</v>
      </c>
      <c r="DQ110" s="1">
        <v>0</v>
      </c>
      <c r="DR110" s="1">
        <v>2.2661294999999999</v>
      </c>
      <c r="DS110" s="1">
        <v>-3.1656360225144203E-2</v>
      </c>
      <c r="DT110" s="1">
        <v>3.1459227183769302E-3</v>
      </c>
      <c r="DU110" s="1">
        <v>1</v>
      </c>
      <c r="DV110" s="1">
        <v>1</v>
      </c>
      <c r="DW110" s="1">
        <v>2</v>
      </c>
      <c r="DX110" s="4">
        <v>44563</v>
      </c>
      <c r="DY110" s="1">
        <v>2.9886300000000001</v>
      </c>
      <c r="DZ110" s="1">
        <v>2.7246700000000001</v>
      </c>
      <c r="EA110" s="1">
        <v>0.187838</v>
      </c>
      <c r="EB110" s="1">
        <v>0.18984999999999999</v>
      </c>
      <c r="EC110" s="1">
        <v>6.58334E-2</v>
      </c>
      <c r="ED110" s="1">
        <v>5.7474999999999998E-2</v>
      </c>
      <c r="EE110" s="1">
        <v>26003.4</v>
      </c>
      <c r="EF110" s="1">
        <v>26024.1</v>
      </c>
      <c r="EG110" s="1">
        <v>29717.8</v>
      </c>
      <c r="EH110" s="1">
        <v>29677.200000000001</v>
      </c>
      <c r="EI110" s="1">
        <v>36810</v>
      </c>
      <c r="EJ110" s="1">
        <v>37188.5</v>
      </c>
      <c r="EK110" s="1">
        <v>41879.1</v>
      </c>
      <c r="EL110" s="1">
        <v>42266.2</v>
      </c>
      <c r="EM110" s="1">
        <v>1.9824200000000001</v>
      </c>
      <c r="EN110" s="1">
        <v>2.3164500000000001</v>
      </c>
      <c r="EO110" s="1">
        <v>5.9418400000000003E-2</v>
      </c>
      <c r="EP110" s="1">
        <v>0</v>
      </c>
      <c r="EQ110" s="1">
        <v>19.010899999999999</v>
      </c>
      <c r="ER110" s="1">
        <v>999.9</v>
      </c>
      <c r="ES110" s="1">
        <v>40.9</v>
      </c>
      <c r="ET110" s="1">
        <v>24.8</v>
      </c>
      <c r="EU110" s="1">
        <v>17.3447</v>
      </c>
      <c r="EV110" s="1">
        <v>62.292000000000002</v>
      </c>
      <c r="EW110" s="1">
        <v>28.325299999999999</v>
      </c>
      <c r="EX110" s="1">
        <v>2</v>
      </c>
      <c r="EY110" s="1">
        <v>-0.46332600000000002</v>
      </c>
      <c r="EZ110" s="1">
        <v>3.4987900000000001</v>
      </c>
      <c r="FA110" s="1">
        <v>20.353400000000001</v>
      </c>
      <c r="FB110" s="1">
        <v>5.2190899999999996</v>
      </c>
      <c r="FC110" s="1">
        <v>12.0099</v>
      </c>
      <c r="FD110" s="1">
        <v>4.9913999999999996</v>
      </c>
      <c r="FE110" s="1">
        <v>3.2885800000000001</v>
      </c>
      <c r="FF110" s="1">
        <v>5104.3</v>
      </c>
      <c r="FG110" s="1">
        <v>9999</v>
      </c>
      <c r="FH110" s="1">
        <v>9999</v>
      </c>
      <c r="FI110" s="1">
        <v>86.5</v>
      </c>
      <c r="FJ110" s="1">
        <v>1.86714</v>
      </c>
      <c r="FK110" s="1">
        <v>1.86616</v>
      </c>
      <c r="FL110" s="1">
        <v>1.8656900000000001</v>
      </c>
      <c r="FM110" s="1">
        <v>1.86565</v>
      </c>
      <c r="FN110" s="1">
        <v>1.8673900000000001</v>
      </c>
      <c r="FO110" s="1">
        <v>1.86999</v>
      </c>
      <c r="FP110" s="1">
        <v>1.8686100000000001</v>
      </c>
      <c r="FQ110" s="1">
        <v>1.87001</v>
      </c>
      <c r="FR110" s="1">
        <v>0</v>
      </c>
      <c r="FS110" s="1">
        <v>0</v>
      </c>
      <c r="FT110" s="1">
        <v>0</v>
      </c>
      <c r="FU110" s="1">
        <v>0</v>
      </c>
      <c r="FV110" s="1">
        <v>0</v>
      </c>
      <c r="FW110" s="1" t="s">
        <v>276</v>
      </c>
      <c r="FX110" s="1" t="s">
        <v>277</v>
      </c>
      <c r="FY110" s="1" t="s">
        <v>277</v>
      </c>
      <c r="FZ110" s="1" t="s">
        <v>277</v>
      </c>
      <c r="GA110" s="1" t="s">
        <v>277</v>
      </c>
      <c r="GB110" s="1">
        <v>0</v>
      </c>
      <c r="GC110" s="1">
        <v>100</v>
      </c>
      <c r="GD110" s="1">
        <v>100</v>
      </c>
      <c r="GE110" s="1">
        <v>-10.29</v>
      </c>
      <c r="GF110" s="1">
        <v>-0.14080000000000001</v>
      </c>
      <c r="GG110" s="1">
        <v>-1.7115635259145201</v>
      </c>
      <c r="GH110" s="1">
        <v>-6.6878451854120897E-3</v>
      </c>
      <c r="GI110" s="2">
        <v>1.21362754937797E-6</v>
      </c>
      <c r="GJ110" s="2">
        <v>-3.4841582711024898E-10</v>
      </c>
      <c r="GK110" s="1">
        <v>-0.26415922596868802</v>
      </c>
      <c r="GL110" s="1">
        <v>-3.2847856600420498E-3</v>
      </c>
      <c r="GM110" s="1">
        <v>1.0584623776091499E-3</v>
      </c>
      <c r="GN110" s="2">
        <v>-2.1797319391351001E-5</v>
      </c>
      <c r="GO110" s="1">
        <v>3</v>
      </c>
      <c r="GP110" s="1">
        <v>2464</v>
      </c>
      <c r="GQ110" s="1">
        <v>1</v>
      </c>
      <c r="GR110" s="1">
        <v>19</v>
      </c>
      <c r="GS110" s="1">
        <v>40.4</v>
      </c>
      <c r="GT110" s="1">
        <v>40.5</v>
      </c>
      <c r="GU110" s="1">
        <v>3.6364700000000001</v>
      </c>
      <c r="GV110" s="1">
        <v>2.1594199999999999</v>
      </c>
      <c r="GW110" s="1">
        <v>1.94702</v>
      </c>
      <c r="GX110" s="1">
        <v>2.7990699999999999</v>
      </c>
      <c r="GY110" s="1">
        <v>2.19482</v>
      </c>
      <c r="GZ110" s="1">
        <v>2.3034699999999999</v>
      </c>
      <c r="HA110" s="1">
        <v>32.399099999999997</v>
      </c>
      <c r="HB110" s="1">
        <v>15.4192</v>
      </c>
      <c r="HC110" s="1">
        <v>18</v>
      </c>
      <c r="HD110" s="1">
        <v>451.01</v>
      </c>
      <c r="HE110" s="1">
        <v>697.68899999999996</v>
      </c>
      <c r="HF110" s="1">
        <v>13.823399999999999</v>
      </c>
      <c r="HG110" s="1">
        <v>21.316299999999998</v>
      </c>
      <c r="HH110" s="1">
        <v>30.000499999999999</v>
      </c>
      <c r="HI110" s="1">
        <v>21.144400000000001</v>
      </c>
      <c r="HJ110" s="1">
        <v>21.034700000000001</v>
      </c>
      <c r="HK110" s="1">
        <v>72.869900000000001</v>
      </c>
      <c r="HL110" s="1">
        <v>23.557099999999998</v>
      </c>
      <c r="HM110" s="1">
        <v>38.249000000000002</v>
      </c>
      <c r="HN110" s="1">
        <v>13.819900000000001</v>
      </c>
      <c r="HO110" s="1">
        <v>1590.45</v>
      </c>
      <c r="HP110" s="1">
        <v>13.146800000000001</v>
      </c>
      <c r="HQ110" s="1">
        <v>101.652</v>
      </c>
      <c r="HR110" s="1">
        <v>101.533</v>
      </c>
    </row>
    <row r="111" spans="1:226" x14ac:dyDescent="0.2">
      <c r="A111" s="1">
        <v>95</v>
      </c>
      <c r="B111" s="1">
        <v>1657121634.0999999</v>
      </c>
      <c r="C111" s="1">
        <v>531</v>
      </c>
      <c r="D111" s="1" t="s">
        <v>372</v>
      </c>
      <c r="E111" s="3">
        <v>0.44020833333333331</v>
      </c>
      <c r="F111" s="1">
        <v>5</v>
      </c>
      <c r="G111" s="1" t="s">
        <v>989</v>
      </c>
      <c r="H111" s="1" t="s">
        <v>274</v>
      </c>
      <c r="I111" s="1">
        <v>1657121626.31428</v>
      </c>
      <c r="J111" s="1">
        <f t="shared" si="35"/>
        <v>1.9066369258354276E-3</v>
      </c>
      <c r="K111" s="1">
        <f t="shared" si="36"/>
        <v>1.9066369258354277</v>
      </c>
      <c r="L111" s="1">
        <f t="shared" si="37"/>
        <v>30.554053355327291</v>
      </c>
      <c r="M111" s="1">
        <f t="shared" si="38"/>
        <v>1498.39392857142</v>
      </c>
      <c r="N111" s="1">
        <f t="shared" si="39"/>
        <v>1041.6162325314772</v>
      </c>
      <c r="O111" s="1">
        <f t="shared" si="40"/>
        <v>77.279442907659316</v>
      </c>
      <c r="P111" s="1">
        <f t="shared" si="41"/>
        <v>111.16862855986562</v>
      </c>
      <c r="Q111" s="1">
        <f t="shared" si="42"/>
        <v>0.11816825140052399</v>
      </c>
      <c r="R111" s="1">
        <f t="shared" si="43"/>
        <v>2.4348792029294337</v>
      </c>
      <c r="S111" s="1">
        <f t="shared" si="44"/>
        <v>0.11507223336495771</v>
      </c>
      <c r="T111" s="1">
        <f t="shared" si="45"/>
        <v>7.2191554499678887E-2</v>
      </c>
      <c r="U111" s="1">
        <f t="shared" si="46"/>
        <v>321.5227415207388</v>
      </c>
      <c r="V111" s="1">
        <f t="shared" si="47"/>
        <v>21.275388664131594</v>
      </c>
      <c r="W111" s="1">
        <f t="shared" si="48"/>
        <v>19.9974285714285</v>
      </c>
      <c r="X111" s="1">
        <f t="shared" si="49"/>
        <v>2.346239452929888</v>
      </c>
      <c r="Y111" s="1">
        <f t="shared" si="50"/>
        <v>50.045329643005275</v>
      </c>
      <c r="Z111" s="1">
        <f t="shared" si="51"/>
        <v>1.1458818425799451</v>
      </c>
      <c r="AA111" s="1">
        <f t="shared" si="52"/>
        <v>2.2896878704846384</v>
      </c>
      <c r="AB111" s="1">
        <f t="shared" si="53"/>
        <v>1.2003576103499429</v>
      </c>
      <c r="AC111" s="1">
        <f t="shared" si="54"/>
        <v>-84.082688429342355</v>
      </c>
      <c r="AD111" s="1">
        <f t="shared" si="55"/>
        <v>-51.640368628045088</v>
      </c>
      <c r="AE111" s="1">
        <f t="shared" si="56"/>
        <v>-4.2553941509540474</v>
      </c>
      <c r="AF111" s="1">
        <f t="shared" si="57"/>
        <v>181.54429031239735</v>
      </c>
      <c r="AG111" s="1">
        <f t="shared" si="58"/>
        <v>47.790570025667549</v>
      </c>
      <c r="AH111" s="1">
        <f t="shared" si="59"/>
        <v>1.9130830535730279</v>
      </c>
      <c r="AI111" s="1">
        <f t="shared" si="60"/>
        <v>30.554053355327291</v>
      </c>
      <c r="AJ111" s="1">
        <v>1597.2101394477399</v>
      </c>
      <c r="AK111" s="1">
        <v>1546.5346060606</v>
      </c>
      <c r="AL111" s="1">
        <v>3.3976702191978898</v>
      </c>
      <c r="AM111" s="1">
        <v>65.361685950020401</v>
      </c>
      <c r="AN111" s="1">
        <f t="shared" si="34"/>
        <v>1.9066369258354277</v>
      </c>
      <c r="AO111" s="1">
        <v>13.184132990370999</v>
      </c>
      <c r="AP111" s="1">
        <v>15.437243636363601</v>
      </c>
      <c r="AQ111" s="2">
        <v>-9.4989785922077195E-5</v>
      </c>
      <c r="AR111" s="1">
        <v>78.164141242065995</v>
      </c>
      <c r="AS111" s="1">
        <v>0</v>
      </c>
      <c r="AT111" s="1">
        <v>0</v>
      </c>
      <c r="AU111" s="1">
        <f t="shared" si="61"/>
        <v>1</v>
      </c>
      <c r="AV111" s="1">
        <f t="shared" si="62"/>
        <v>0</v>
      </c>
      <c r="AW111" s="1">
        <f t="shared" si="63"/>
        <v>40165.734839368626</v>
      </c>
      <c r="AX111" s="1">
        <f t="shared" si="64"/>
        <v>2000.0410714285699</v>
      </c>
      <c r="AY111" s="1">
        <f t="shared" si="65"/>
        <v>1681.2345966428686</v>
      </c>
      <c r="AZ111" s="1">
        <f t="shared" si="66"/>
        <v>0.84060003599926714</v>
      </c>
      <c r="BA111" s="1">
        <f t="shared" si="67"/>
        <v>0.16075806947858559</v>
      </c>
      <c r="BB111" s="1">
        <v>6</v>
      </c>
      <c r="BC111" s="1">
        <v>0.5</v>
      </c>
      <c r="BD111" s="1" t="s">
        <v>275</v>
      </c>
      <c r="BE111" s="1">
        <v>2</v>
      </c>
      <c r="BF111" s="1" t="b">
        <v>1</v>
      </c>
      <c r="BG111" s="1">
        <v>1657121626.31428</v>
      </c>
      <c r="BH111" s="1">
        <v>1498.39392857142</v>
      </c>
      <c r="BI111" s="1">
        <v>1559.18285714285</v>
      </c>
      <c r="BJ111" s="1">
        <v>15.444846428571401</v>
      </c>
      <c r="BK111" s="1">
        <v>13.1845892857142</v>
      </c>
      <c r="BL111" s="1">
        <v>1508.62964285714</v>
      </c>
      <c r="BM111" s="1">
        <v>15.585599999999999</v>
      </c>
      <c r="BN111" s="1">
        <v>499.99685714285698</v>
      </c>
      <c r="BO111" s="1">
        <v>74.091875000000002</v>
      </c>
      <c r="BP111" s="1">
        <v>9.99823214285714E-2</v>
      </c>
      <c r="BQ111" s="1">
        <v>19.6040357142857</v>
      </c>
      <c r="BR111" s="1">
        <v>19.9974285714285</v>
      </c>
      <c r="BS111" s="1">
        <v>999.9</v>
      </c>
      <c r="BT111" s="1">
        <v>0</v>
      </c>
      <c r="BU111" s="1">
        <v>0</v>
      </c>
      <c r="BV111" s="1">
        <v>9999.4232142857109</v>
      </c>
      <c r="BW111" s="1">
        <v>0</v>
      </c>
      <c r="BX111" s="1">
        <v>1353.85071428571</v>
      </c>
      <c r="BY111" s="1">
        <v>-60.788428571428497</v>
      </c>
      <c r="BZ111" s="1">
        <v>1521.8999999999901</v>
      </c>
      <c r="CA111" s="1">
        <v>1580.01428571428</v>
      </c>
      <c r="CB111" s="1">
        <v>2.2602589285714201</v>
      </c>
      <c r="CC111" s="1">
        <v>1559.18285714285</v>
      </c>
      <c r="CD111" s="1">
        <v>13.1845892857142</v>
      </c>
      <c r="CE111" s="1">
        <v>1.14433571428571</v>
      </c>
      <c r="CF111" s="1">
        <v>0.97687014285714202</v>
      </c>
      <c r="CG111" s="1">
        <v>8.8964528571428492</v>
      </c>
      <c r="CH111" s="1">
        <v>6.5758928571428497</v>
      </c>
      <c r="CI111" s="1">
        <v>2000.0410714285699</v>
      </c>
      <c r="CJ111" s="1">
        <v>0.97999846428571402</v>
      </c>
      <c r="CK111" s="1">
        <v>2.0001335714285699E-2</v>
      </c>
      <c r="CL111" s="1">
        <v>0</v>
      </c>
      <c r="CM111" s="1">
        <v>2.1865928571428501</v>
      </c>
      <c r="CN111" s="1">
        <v>0</v>
      </c>
      <c r="CO111" s="1">
        <v>12889.089285714201</v>
      </c>
      <c r="CP111" s="1">
        <v>16749.810714285701</v>
      </c>
      <c r="CQ111" s="1">
        <v>39.086821428571398</v>
      </c>
      <c r="CR111" s="1">
        <v>40.1671428571428</v>
      </c>
      <c r="CS111" s="1">
        <v>39.618035714285703</v>
      </c>
      <c r="CT111" s="1">
        <v>38.191749999999999</v>
      </c>
      <c r="CU111" s="1">
        <v>37.618035714285703</v>
      </c>
      <c r="CV111" s="1">
        <v>1960.0374999999999</v>
      </c>
      <c r="CW111" s="1">
        <v>40.003214285714201</v>
      </c>
      <c r="CX111" s="1">
        <v>0</v>
      </c>
      <c r="CY111" s="1">
        <v>1657121640.2</v>
      </c>
      <c r="CZ111" s="1">
        <v>0</v>
      </c>
      <c r="DA111" s="1">
        <v>1657119205.5999999</v>
      </c>
      <c r="DB111" s="3">
        <v>0.4120949074074074</v>
      </c>
      <c r="DC111" s="1">
        <v>1657119205.5999999</v>
      </c>
      <c r="DD111" s="1">
        <v>1657119202.0999999</v>
      </c>
      <c r="DE111" s="1">
        <v>2</v>
      </c>
      <c r="DF111" s="1">
        <v>0.621</v>
      </c>
      <c r="DG111" s="1">
        <v>-0.04</v>
      </c>
      <c r="DH111" s="1">
        <v>-4.3570000000000002</v>
      </c>
      <c r="DI111" s="1">
        <v>-0.13400000000000001</v>
      </c>
      <c r="DJ111" s="1">
        <v>420</v>
      </c>
      <c r="DK111" s="1">
        <v>16</v>
      </c>
      <c r="DL111" s="1">
        <v>0.22</v>
      </c>
      <c r="DM111" s="1">
        <v>0.08</v>
      </c>
      <c r="DN111" s="1">
        <v>-60.677331707317002</v>
      </c>
      <c r="DO111" s="1">
        <v>-2.72993310104538</v>
      </c>
      <c r="DP111" s="1">
        <v>0.27400535372998602</v>
      </c>
      <c r="DQ111" s="1">
        <v>0</v>
      </c>
      <c r="DR111" s="1">
        <v>2.2623919512195099</v>
      </c>
      <c r="DS111" s="1">
        <v>-5.0108362369333102E-2</v>
      </c>
      <c r="DT111" s="1">
        <v>5.0643099448130901E-3</v>
      </c>
      <c r="DU111" s="1">
        <v>1</v>
      </c>
      <c r="DV111" s="1">
        <v>1</v>
      </c>
      <c r="DW111" s="1">
        <v>2</v>
      </c>
      <c r="DX111" s="4">
        <v>44563</v>
      </c>
      <c r="DY111" s="1">
        <v>2.9886200000000001</v>
      </c>
      <c r="DZ111" s="1">
        <v>2.7247499999999998</v>
      </c>
      <c r="EA111" s="1">
        <v>0.18909799999999999</v>
      </c>
      <c r="EB111" s="1">
        <v>0.19108600000000001</v>
      </c>
      <c r="EC111" s="1">
        <v>6.5815499999999999E-2</v>
      </c>
      <c r="ED111" s="1">
        <v>5.74794E-2</v>
      </c>
      <c r="EE111" s="1">
        <v>25963.200000000001</v>
      </c>
      <c r="EF111" s="1">
        <v>25984</v>
      </c>
      <c r="EG111" s="1">
        <v>29717.9</v>
      </c>
      <c r="EH111" s="1">
        <v>29676.7</v>
      </c>
      <c r="EI111" s="1">
        <v>36810.699999999997</v>
      </c>
      <c r="EJ111" s="1">
        <v>37187.699999999997</v>
      </c>
      <c r="EK111" s="1">
        <v>41879</v>
      </c>
      <c r="EL111" s="1">
        <v>42265.4</v>
      </c>
      <c r="EM111" s="1">
        <v>1.9823</v>
      </c>
      <c r="EN111" s="1">
        <v>2.3163800000000001</v>
      </c>
      <c r="EO111" s="1">
        <v>5.9895200000000003E-2</v>
      </c>
      <c r="EP111" s="1">
        <v>0</v>
      </c>
      <c r="EQ111" s="1">
        <v>19.007000000000001</v>
      </c>
      <c r="ER111" s="1">
        <v>999.9</v>
      </c>
      <c r="ES111" s="1">
        <v>40.9</v>
      </c>
      <c r="ET111" s="1">
        <v>24.8</v>
      </c>
      <c r="EU111" s="1">
        <v>17.343900000000001</v>
      </c>
      <c r="EV111" s="1">
        <v>62.152000000000001</v>
      </c>
      <c r="EW111" s="1">
        <v>28.357399999999998</v>
      </c>
      <c r="EX111" s="1">
        <v>2</v>
      </c>
      <c r="EY111" s="1">
        <v>-0.462843</v>
      </c>
      <c r="EZ111" s="1">
        <v>3.4963899999999999</v>
      </c>
      <c r="FA111" s="1">
        <v>20.353400000000001</v>
      </c>
      <c r="FB111" s="1">
        <v>5.2187900000000003</v>
      </c>
      <c r="FC111" s="1">
        <v>12.0099</v>
      </c>
      <c r="FD111" s="1">
        <v>4.9915000000000003</v>
      </c>
      <c r="FE111" s="1">
        <v>3.2885</v>
      </c>
      <c r="FF111" s="1">
        <v>5104.6000000000004</v>
      </c>
      <c r="FG111" s="1">
        <v>9999</v>
      </c>
      <c r="FH111" s="1">
        <v>9999</v>
      </c>
      <c r="FI111" s="1">
        <v>86.5</v>
      </c>
      <c r="FJ111" s="1">
        <v>1.86713</v>
      </c>
      <c r="FK111" s="1">
        <v>1.86615</v>
      </c>
      <c r="FL111" s="1">
        <v>1.8656900000000001</v>
      </c>
      <c r="FM111" s="1">
        <v>1.8656299999999999</v>
      </c>
      <c r="FN111" s="1">
        <v>1.8673900000000001</v>
      </c>
      <c r="FO111" s="1">
        <v>1.86998</v>
      </c>
      <c r="FP111" s="1">
        <v>1.8686</v>
      </c>
      <c r="FQ111" s="1">
        <v>1.87002</v>
      </c>
      <c r="FR111" s="1">
        <v>0</v>
      </c>
      <c r="FS111" s="1">
        <v>0</v>
      </c>
      <c r="FT111" s="1">
        <v>0</v>
      </c>
      <c r="FU111" s="1">
        <v>0</v>
      </c>
      <c r="FV111" s="1">
        <v>0</v>
      </c>
      <c r="FW111" s="1" t="s">
        <v>276</v>
      </c>
      <c r="FX111" s="1" t="s">
        <v>277</v>
      </c>
      <c r="FY111" s="1" t="s">
        <v>277</v>
      </c>
      <c r="FZ111" s="1" t="s">
        <v>277</v>
      </c>
      <c r="GA111" s="1" t="s">
        <v>277</v>
      </c>
      <c r="GB111" s="1">
        <v>0</v>
      </c>
      <c r="GC111" s="1">
        <v>100</v>
      </c>
      <c r="GD111" s="1">
        <v>100</v>
      </c>
      <c r="GE111" s="1">
        <v>-10.38</v>
      </c>
      <c r="GF111" s="1">
        <v>-0.1409</v>
      </c>
      <c r="GG111" s="1">
        <v>-1.7115635259145201</v>
      </c>
      <c r="GH111" s="1">
        <v>-6.6878451854120897E-3</v>
      </c>
      <c r="GI111" s="2">
        <v>1.21362754937797E-6</v>
      </c>
      <c r="GJ111" s="2">
        <v>-3.4841582711024898E-10</v>
      </c>
      <c r="GK111" s="1">
        <v>-0.26415922596868802</v>
      </c>
      <c r="GL111" s="1">
        <v>-3.2847856600420498E-3</v>
      </c>
      <c r="GM111" s="1">
        <v>1.0584623776091499E-3</v>
      </c>
      <c r="GN111" s="2">
        <v>-2.1797319391351001E-5</v>
      </c>
      <c r="GO111" s="1">
        <v>3</v>
      </c>
      <c r="GP111" s="1">
        <v>2464</v>
      </c>
      <c r="GQ111" s="1">
        <v>1</v>
      </c>
      <c r="GR111" s="1">
        <v>19</v>
      </c>
      <c r="GS111" s="1">
        <v>40.5</v>
      </c>
      <c r="GT111" s="1">
        <v>40.5</v>
      </c>
      <c r="GU111" s="1">
        <v>3.6694300000000002</v>
      </c>
      <c r="GV111" s="1">
        <v>2.1581999999999999</v>
      </c>
      <c r="GW111" s="1">
        <v>1.94702</v>
      </c>
      <c r="GX111" s="1">
        <v>2.7990699999999999</v>
      </c>
      <c r="GY111" s="1">
        <v>2.19482</v>
      </c>
      <c r="GZ111" s="1">
        <v>2.3168899999999999</v>
      </c>
      <c r="HA111" s="1">
        <v>32.399099999999997</v>
      </c>
      <c r="HB111" s="1">
        <v>15.4192</v>
      </c>
      <c r="HC111" s="1">
        <v>18</v>
      </c>
      <c r="HD111" s="1">
        <v>451</v>
      </c>
      <c r="HE111" s="1">
        <v>697.72299999999996</v>
      </c>
      <c r="HF111" s="1">
        <v>13.8216</v>
      </c>
      <c r="HG111" s="1">
        <v>21.322399999999998</v>
      </c>
      <c r="HH111" s="1">
        <v>30.000499999999999</v>
      </c>
      <c r="HI111" s="1">
        <v>21.151499999999999</v>
      </c>
      <c r="HJ111" s="1">
        <v>21.041799999999999</v>
      </c>
      <c r="HK111" s="1">
        <v>73.418599999999998</v>
      </c>
      <c r="HL111" s="1">
        <v>23.557099999999998</v>
      </c>
      <c r="HM111" s="1">
        <v>38.249000000000002</v>
      </c>
      <c r="HN111" s="1">
        <v>13.821</v>
      </c>
      <c r="HO111" s="1">
        <v>1603.81</v>
      </c>
      <c r="HP111" s="1">
        <v>13.1433</v>
      </c>
      <c r="HQ111" s="1">
        <v>101.65300000000001</v>
      </c>
      <c r="HR111" s="1">
        <v>101.53100000000001</v>
      </c>
    </row>
    <row r="112" spans="1:226" x14ac:dyDescent="0.2">
      <c r="A112" s="1">
        <v>96</v>
      </c>
      <c r="B112" s="1">
        <v>1657121639.0999999</v>
      </c>
      <c r="C112" s="1">
        <v>536</v>
      </c>
      <c r="D112" s="1" t="s">
        <v>373</v>
      </c>
      <c r="E112" s="3">
        <v>0.44026620370370373</v>
      </c>
      <c r="F112" s="1">
        <v>5</v>
      </c>
      <c r="G112" s="1" t="s">
        <v>990</v>
      </c>
      <c r="H112" s="1" t="s">
        <v>274</v>
      </c>
      <c r="I112" s="1">
        <v>1657121631.5999899</v>
      </c>
      <c r="J112" s="1">
        <f t="shared" si="35"/>
        <v>1.8971645442878078E-3</v>
      </c>
      <c r="K112" s="1">
        <f t="shared" si="36"/>
        <v>1.8971645442878078</v>
      </c>
      <c r="L112" s="1">
        <f t="shared" si="37"/>
        <v>30.904743710163626</v>
      </c>
      <c r="M112" s="1">
        <f t="shared" si="38"/>
        <v>1515.9385185185099</v>
      </c>
      <c r="N112" s="1">
        <f t="shared" si="39"/>
        <v>1051.643709972235</v>
      </c>
      <c r="O112" s="1">
        <f t="shared" si="40"/>
        <v>78.0237877472088</v>
      </c>
      <c r="P112" s="1">
        <f t="shared" si="41"/>
        <v>112.4708530894262</v>
      </c>
      <c r="Q112" s="1">
        <f t="shared" si="42"/>
        <v>0.11752687390568613</v>
      </c>
      <c r="R112" s="1">
        <f t="shared" si="43"/>
        <v>2.434876274556097</v>
      </c>
      <c r="S112" s="1">
        <f t="shared" si="44"/>
        <v>0.11446390026517439</v>
      </c>
      <c r="T112" s="1">
        <f t="shared" si="45"/>
        <v>7.1808484783130566E-2</v>
      </c>
      <c r="U112" s="1">
        <f t="shared" si="46"/>
        <v>321.52221698450313</v>
      </c>
      <c r="V112" s="1">
        <f t="shared" si="47"/>
        <v>21.260451939497113</v>
      </c>
      <c r="W112" s="1">
        <f t="shared" si="48"/>
        <v>19.996977777777701</v>
      </c>
      <c r="X112" s="1">
        <f t="shared" si="49"/>
        <v>2.346173955711417</v>
      </c>
      <c r="Y112" s="1">
        <f t="shared" si="50"/>
        <v>50.080880709356457</v>
      </c>
      <c r="Z112" s="1">
        <f t="shared" si="51"/>
        <v>1.1454216264488761</v>
      </c>
      <c r="AA112" s="1">
        <f t="shared" si="52"/>
        <v>2.2871435370641966</v>
      </c>
      <c r="AB112" s="1">
        <f t="shared" si="53"/>
        <v>1.2007523292625408</v>
      </c>
      <c r="AC112" s="1">
        <f t="shared" si="54"/>
        <v>-83.664956403092319</v>
      </c>
      <c r="AD112" s="1">
        <f t="shared" si="55"/>
        <v>-53.930673620773817</v>
      </c>
      <c r="AE112" s="1">
        <f t="shared" si="56"/>
        <v>-4.443713161855058</v>
      </c>
      <c r="AF112" s="1">
        <f t="shared" si="57"/>
        <v>179.48287379878195</v>
      </c>
      <c r="AG112" s="1">
        <f t="shared" si="58"/>
        <v>47.991687043003267</v>
      </c>
      <c r="AH112" s="1">
        <f t="shared" si="59"/>
        <v>1.9076369104222952</v>
      </c>
      <c r="AI112" s="1">
        <f t="shared" si="60"/>
        <v>30.904743710163626</v>
      </c>
      <c r="AJ112" s="1">
        <v>1614.3440110169199</v>
      </c>
      <c r="AK112" s="1">
        <v>1563.3283636363601</v>
      </c>
      <c r="AL112" s="1">
        <v>3.3757276218021901</v>
      </c>
      <c r="AM112" s="1">
        <v>65.361685950020401</v>
      </c>
      <c r="AN112" s="1">
        <f t="shared" si="34"/>
        <v>1.8971645442878078</v>
      </c>
      <c r="AO112" s="1">
        <v>13.1851522713823</v>
      </c>
      <c r="AP112" s="1">
        <v>15.427112121212099</v>
      </c>
      <c r="AQ112" s="2">
        <v>-9.7907621817248594E-5</v>
      </c>
      <c r="AR112" s="1">
        <v>78.164141242065995</v>
      </c>
      <c r="AS112" s="1">
        <v>0</v>
      </c>
      <c r="AT112" s="1">
        <v>0</v>
      </c>
      <c r="AU112" s="1">
        <f t="shared" si="61"/>
        <v>1</v>
      </c>
      <c r="AV112" s="1">
        <f t="shared" si="62"/>
        <v>0</v>
      </c>
      <c r="AW112" s="1">
        <f t="shared" si="63"/>
        <v>40168.126418199703</v>
      </c>
      <c r="AX112" s="1">
        <f t="shared" si="64"/>
        <v>2000.03666666666</v>
      </c>
      <c r="AY112" s="1">
        <f t="shared" si="65"/>
        <v>1681.2309891111365</v>
      </c>
      <c r="AZ112" s="1">
        <f t="shared" si="66"/>
        <v>0.84060008355403926</v>
      </c>
      <c r="BA112" s="1">
        <f t="shared" si="67"/>
        <v>0.16075816125929568</v>
      </c>
      <c r="BB112" s="1">
        <v>6</v>
      </c>
      <c r="BC112" s="1">
        <v>0.5</v>
      </c>
      <c r="BD112" s="1" t="s">
        <v>275</v>
      </c>
      <c r="BE112" s="1">
        <v>2</v>
      </c>
      <c r="BF112" s="1" t="b">
        <v>1</v>
      </c>
      <c r="BG112" s="1">
        <v>1657121631.5999899</v>
      </c>
      <c r="BH112" s="1">
        <v>1515.9385185185099</v>
      </c>
      <c r="BI112" s="1">
        <v>1576.99925925925</v>
      </c>
      <c r="BJ112" s="1">
        <v>15.438566666666601</v>
      </c>
      <c r="BK112" s="1">
        <v>13.1847259259259</v>
      </c>
      <c r="BL112" s="1">
        <v>1526.26999999999</v>
      </c>
      <c r="BM112" s="1">
        <v>15.5794</v>
      </c>
      <c r="BN112" s="1">
        <v>499.99603703703599</v>
      </c>
      <c r="BO112" s="1">
        <v>74.092248148148101</v>
      </c>
      <c r="BP112" s="1">
        <v>9.9977799999999895E-2</v>
      </c>
      <c r="BQ112" s="1">
        <v>19.586137037036998</v>
      </c>
      <c r="BR112" s="1">
        <v>19.996977777777701</v>
      </c>
      <c r="BS112" s="1">
        <v>999.9</v>
      </c>
      <c r="BT112" s="1">
        <v>0</v>
      </c>
      <c r="BU112" s="1">
        <v>0</v>
      </c>
      <c r="BV112" s="1">
        <v>9999.3537037037004</v>
      </c>
      <c r="BW112" s="1">
        <v>0</v>
      </c>
      <c r="BX112" s="1">
        <v>1354.73999999999</v>
      </c>
      <c r="BY112" s="1">
        <v>-61.060325925925902</v>
      </c>
      <c r="BZ112" s="1">
        <v>1539.71</v>
      </c>
      <c r="CA112" s="1">
        <v>1598.06851851851</v>
      </c>
      <c r="CB112" s="1">
        <v>2.2538425925925898</v>
      </c>
      <c r="CC112" s="1">
        <v>1576.99925925925</v>
      </c>
      <c r="CD112" s="1">
        <v>13.1847259259259</v>
      </c>
      <c r="CE112" s="1">
        <v>1.14387666666666</v>
      </c>
      <c r="CF112" s="1">
        <v>0.97688548148148102</v>
      </c>
      <c r="CG112" s="1">
        <v>8.8905114814814805</v>
      </c>
      <c r="CH112" s="1">
        <v>6.5761211111111102</v>
      </c>
      <c r="CI112" s="1">
        <v>2000.03666666666</v>
      </c>
      <c r="CJ112" s="1">
        <v>0.97999722222222196</v>
      </c>
      <c r="CK112" s="1">
        <v>2.00025777777777E-2</v>
      </c>
      <c r="CL112" s="1">
        <v>0</v>
      </c>
      <c r="CM112" s="1">
        <v>2.1763629629629602</v>
      </c>
      <c r="CN112" s="1">
        <v>0</v>
      </c>
      <c r="CO112" s="1">
        <v>12894.292592592499</v>
      </c>
      <c r="CP112" s="1">
        <v>16749.766666666601</v>
      </c>
      <c r="CQ112" s="1">
        <v>38.9951851851851</v>
      </c>
      <c r="CR112" s="1">
        <v>40.090037037037</v>
      </c>
      <c r="CS112" s="1">
        <v>39.541444444444402</v>
      </c>
      <c r="CT112" s="1">
        <v>38.099370370370302</v>
      </c>
      <c r="CU112" s="1">
        <v>37.541444444444402</v>
      </c>
      <c r="CV112" s="1">
        <v>1960.03</v>
      </c>
      <c r="CW112" s="1">
        <v>40.006296296296199</v>
      </c>
      <c r="CX112" s="1">
        <v>0</v>
      </c>
      <c r="CY112" s="1">
        <v>1657121645</v>
      </c>
      <c r="CZ112" s="1">
        <v>0</v>
      </c>
      <c r="DA112" s="1">
        <v>1657119205.5999999</v>
      </c>
      <c r="DB112" s="3">
        <v>0.4120949074074074</v>
      </c>
      <c r="DC112" s="1">
        <v>1657119205.5999999</v>
      </c>
      <c r="DD112" s="1">
        <v>1657119202.0999999</v>
      </c>
      <c r="DE112" s="1">
        <v>2</v>
      </c>
      <c r="DF112" s="1">
        <v>0.621</v>
      </c>
      <c r="DG112" s="1">
        <v>-0.04</v>
      </c>
      <c r="DH112" s="1">
        <v>-4.3570000000000002</v>
      </c>
      <c r="DI112" s="1">
        <v>-0.13400000000000001</v>
      </c>
      <c r="DJ112" s="1">
        <v>420</v>
      </c>
      <c r="DK112" s="1">
        <v>16</v>
      </c>
      <c r="DL112" s="1">
        <v>0.22</v>
      </c>
      <c r="DM112" s="1">
        <v>0.08</v>
      </c>
      <c r="DN112" s="1">
        <v>-60.904332500000002</v>
      </c>
      <c r="DO112" s="1">
        <v>-3.00150056285168</v>
      </c>
      <c r="DP112" s="1">
        <v>0.29512682560849901</v>
      </c>
      <c r="DQ112" s="1">
        <v>0</v>
      </c>
      <c r="DR112" s="1">
        <v>2.257447</v>
      </c>
      <c r="DS112" s="1">
        <v>-7.0376735459665302E-2</v>
      </c>
      <c r="DT112" s="1">
        <v>6.9793445967368598E-3</v>
      </c>
      <c r="DU112" s="1">
        <v>1</v>
      </c>
      <c r="DV112" s="1">
        <v>1</v>
      </c>
      <c r="DW112" s="1">
        <v>2</v>
      </c>
      <c r="DX112" s="4">
        <v>44563</v>
      </c>
      <c r="DY112" s="1">
        <v>2.98861</v>
      </c>
      <c r="DZ112" s="1">
        <v>2.7247699999999999</v>
      </c>
      <c r="EA112" s="1">
        <v>0.19034100000000001</v>
      </c>
      <c r="EB112" s="1">
        <v>0.19229399999999999</v>
      </c>
      <c r="EC112" s="1">
        <v>6.5785999999999997E-2</v>
      </c>
      <c r="ED112" s="1">
        <v>5.7483600000000003E-2</v>
      </c>
      <c r="EE112" s="1">
        <v>25923.1</v>
      </c>
      <c r="EF112" s="1">
        <v>25945.3</v>
      </c>
      <c r="EG112" s="1">
        <v>29717.5</v>
      </c>
      <c r="EH112" s="1">
        <v>29676.7</v>
      </c>
      <c r="EI112" s="1">
        <v>36811.599999999999</v>
      </c>
      <c r="EJ112" s="1">
        <v>37187.599999999999</v>
      </c>
      <c r="EK112" s="1">
        <v>41878.699999999997</v>
      </c>
      <c r="EL112" s="1">
        <v>42265.599999999999</v>
      </c>
      <c r="EM112" s="1">
        <v>1.9823500000000001</v>
      </c>
      <c r="EN112" s="1">
        <v>2.3163800000000001</v>
      </c>
      <c r="EO112" s="1">
        <v>5.9656800000000003E-2</v>
      </c>
      <c r="EP112" s="1">
        <v>0</v>
      </c>
      <c r="EQ112" s="1">
        <v>19.001100000000001</v>
      </c>
      <c r="ER112" s="1">
        <v>999.9</v>
      </c>
      <c r="ES112" s="1">
        <v>40.799999999999997</v>
      </c>
      <c r="ET112" s="1">
        <v>24.8</v>
      </c>
      <c r="EU112" s="1">
        <v>17.302099999999999</v>
      </c>
      <c r="EV112" s="1">
        <v>62.222000000000001</v>
      </c>
      <c r="EW112" s="1">
        <v>28.381399999999999</v>
      </c>
      <c r="EX112" s="1">
        <v>2</v>
      </c>
      <c r="EY112" s="1">
        <v>-0.462561</v>
      </c>
      <c r="EZ112" s="1">
        <v>3.4818899999999999</v>
      </c>
      <c r="FA112" s="1">
        <v>20.353200000000001</v>
      </c>
      <c r="FB112" s="1">
        <v>5.2193899999999998</v>
      </c>
      <c r="FC112" s="1">
        <v>12.0099</v>
      </c>
      <c r="FD112" s="1">
        <v>4.99125</v>
      </c>
      <c r="FE112" s="1">
        <v>3.2886500000000001</v>
      </c>
      <c r="FF112" s="1">
        <v>5104.6000000000004</v>
      </c>
      <c r="FG112" s="1">
        <v>9999</v>
      </c>
      <c r="FH112" s="1">
        <v>9999</v>
      </c>
      <c r="FI112" s="1">
        <v>86.5</v>
      </c>
      <c r="FJ112" s="1">
        <v>1.86714</v>
      </c>
      <c r="FK112" s="1">
        <v>1.86615</v>
      </c>
      <c r="FL112" s="1">
        <v>1.8656900000000001</v>
      </c>
      <c r="FM112" s="1">
        <v>1.8656299999999999</v>
      </c>
      <c r="FN112" s="1">
        <v>1.8673900000000001</v>
      </c>
      <c r="FO112" s="1">
        <v>1.86999</v>
      </c>
      <c r="FP112" s="1">
        <v>1.8686</v>
      </c>
      <c r="FQ112" s="1">
        <v>1.8700399999999999</v>
      </c>
      <c r="FR112" s="1">
        <v>0</v>
      </c>
      <c r="FS112" s="1">
        <v>0</v>
      </c>
      <c r="FT112" s="1">
        <v>0</v>
      </c>
      <c r="FU112" s="1">
        <v>0</v>
      </c>
      <c r="FV112" s="1">
        <v>0</v>
      </c>
      <c r="FW112" s="1" t="s">
        <v>276</v>
      </c>
      <c r="FX112" s="1" t="s">
        <v>277</v>
      </c>
      <c r="FY112" s="1" t="s">
        <v>277</v>
      </c>
      <c r="FZ112" s="1" t="s">
        <v>277</v>
      </c>
      <c r="GA112" s="1" t="s">
        <v>277</v>
      </c>
      <c r="GB112" s="1">
        <v>0</v>
      </c>
      <c r="GC112" s="1">
        <v>100</v>
      </c>
      <c r="GD112" s="1">
        <v>100</v>
      </c>
      <c r="GE112" s="1">
        <v>-10.46</v>
      </c>
      <c r="GF112" s="1">
        <v>-0.14099999999999999</v>
      </c>
      <c r="GG112" s="1">
        <v>-1.7115635259145201</v>
      </c>
      <c r="GH112" s="1">
        <v>-6.6878451854120897E-3</v>
      </c>
      <c r="GI112" s="2">
        <v>1.21362754937797E-6</v>
      </c>
      <c r="GJ112" s="2">
        <v>-3.4841582711024898E-10</v>
      </c>
      <c r="GK112" s="1">
        <v>-0.26415922596868802</v>
      </c>
      <c r="GL112" s="1">
        <v>-3.2847856600420498E-3</v>
      </c>
      <c r="GM112" s="1">
        <v>1.0584623776091499E-3</v>
      </c>
      <c r="GN112" s="2">
        <v>-2.1797319391351001E-5</v>
      </c>
      <c r="GO112" s="1">
        <v>3</v>
      </c>
      <c r="GP112" s="1">
        <v>2464</v>
      </c>
      <c r="GQ112" s="1">
        <v>1</v>
      </c>
      <c r="GR112" s="1">
        <v>19</v>
      </c>
      <c r="GS112" s="1">
        <v>40.6</v>
      </c>
      <c r="GT112" s="1">
        <v>40.6</v>
      </c>
      <c r="GU112" s="1">
        <v>3.7011699999999998</v>
      </c>
      <c r="GV112" s="1">
        <v>2.1569799999999999</v>
      </c>
      <c r="GW112" s="1">
        <v>1.94702</v>
      </c>
      <c r="GX112" s="1">
        <v>2.8002899999999999</v>
      </c>
      <c r="GY112" s="1">
        <v>2.19482</v>
      </c>
      <c r="GZ112" s="1">
        <v>2.3107899999999999</v>
      </c>
      <c r="HA112" s="1">
        <v>32.399099999999997</v>
      </c>
      <c r="HB112" s="1">
        <v>15.4016</v>
      </c>
      <c r="HC112" s="1">
        <v>18</v>
      </c>
      <c r="HD112" s="1">
        <v>451.08100000000002</v>
      </c>
      <c r="HE112" s="1">
        <v>697.81700000000001</v>
      </c>
      <c r="HF112" s="1">
        <v>13.82</v>
      </c>
      <c r="HG112" s="1">
        <v>21.328299999999999</v>
      </c>
      <c r="HH112" s="1">
        <v>30.000499999999999</v>
      </c>
      <c r="HI112" s="1">
        <v>21.157699999999998</v>
      </c>
      <c r="HJ112" s="1">
        <v>21.048400000000001</v>
      </c>
      <c r="HK112" s="1">
        <v>74.029700000000005</v>
      </c>
      <c r="HL112" s="1">
        <v>23.557099999999998</v>
      </c>
      <c r="HM112" s="1">
        <v>37.877899999999997</v>
      </c>
      <c r="HN112" s="1">
        <v>13.8224</v>
      </c>
      <c r="HO112" s="1">
        <v>1624.04</v>
      </c>
      <c r="HP112" s="1">
        <v>13.147</v>
      </c>
      <c r="HQ112" s="1">
        <v>101.652</v>
      </c>
      <c r="HR112" s="1">
        <v>101.532</v>
      </c>
    </row>
    <row r="113" spans="1:226" x14ac:dyDescent="0.2">
      <c r="A113" s="1">
        <v>97</v>
      </c>
      <c r="B113" s="1">
        <v>1657121644.0999999</v>
      </c>
      <c r="C113" s="1">
        <v>541</v>
      </c>
      <c r="D113" s="1" t="s">
        <v>374</v>
      </c>
      <c r="E113" s="3">
        <v>0.44032407407407409</v>
      </c>
      <c r="F113" s="1">
        <v>5</v>
      </c>
      <c r="G113" s="1" t="s">
        <v>991</v>
      </c>
      <c r="H113" s="1" t="s">
        <v>274</v>
      </c>
      <c r="I113" s="1">
        <v>1657121636.31428</v>
      </c>
      <c r="J113" s="1">
        <f t="shared" si="35"/>
        <v>1.8959372857627831E-3</v>
      </c>
      <c r="K113" s="1">
        <f t="shared" si="36"/>
        <v>1.8959372857627832</v>
      </c>
      <c r="L113" s="1">
        <f t="shared" si="37"/>
        <v>30.846083231156769</v>
      </c>
      <c r="M113" s="1">
        <f t="shared" si="38"/>
        <v>1531.61785714285</v>
      </c>
      <c r="N113" s="1">
        <f t="shared" si="39"/>
        <v>1067.7130573679044</v>
      </c>
      <c r="O113" s="1">
        <f t="shared" si="40"/>
        <v>79.215811836030923</v>
      </c>
      <c r="P113" s="1">
        <f t="shared" si="41"/>
        <v>113.63385615534951</v>
      </c>
      <c r="Q113" s="1">
        <f t="shared" si="42"/>
        <v>0.11751766864037926</v>
      </c>
      <c r="R113" s="1">
        <f t="shared" si="43"/>
        <v>2.4362416174483505</v>
      </c>
      <c r="S113" s="1">
        <f t="shared" si="44"/>
        <v>0.1144568362340901</v>
      </c>
      <c r="T113" s="1">
        <f t="shared" si="45"/>
        <v>7.1803886156696292E-2</v>
      </c>
      <c r="U113" s="1">
        <f t="shared" si="46"/>
        <v>321.52394805651369</v>
      </c>
      <c r="V113" s="1">
        <f t="shared" si="47"/>
        <v>21.251990485099402</v>
      </c>
      <c r="W113" s="1">
        <f t="shared" si="48"/>
        <v>19.989207142857101</v>
      </c>
      <c r="X113" s="1">
        <f t="shared" si="49"/>
        <v>2.3450451876848408</v>
      </c>
      <c r="Y113" s="1">
        <f t="shared" si="50"/>
        <v>50.086698020677133</v>
      </c>
      <c r="Z113" s="1">
        <f t="shared" si="51"/>
        <v>1.1449856440311126</v>
      </c>
      <c r="AA113" s="1">
        <f t="shared" si="52"/>
        <v>2.2860074416533345</v>
      </c>
      <c r="AB113" s="1">
        <f t="shared" si="53"/>
        <v>1.2000595436537282</v>
      </c>
      <c r="AC113" s="1">
        <f t="shared" si="54"/>
        <v>-83.610834302138741</v>
      </c>
      <c r="AD113" s="1">
        <f t="shared" si="55"/>
        <v>-53.990745008346984</v>
      </c>
      <c r="AE113" s="1">
        <f t="shared" si="56"/>
        <v>-4.4458105231689213</v>
      </c>
      <c r="AF113" s="1">
        <f t="shared" si="57"/>
        <v>179.47655822285904</v>
      </c>
      <c r="AG113" s="1">
        <f t="shared" si="58"/>
        <v>48.131783884593034</v>
      </c>
      <c r="AH113" s="1">
        <f t="shared" si="59"/>
        <v>1.9047291239767146</v>
      </c>
      <c r="AI113" s="1">
        <f t="shared" si="60"/>
        <v>30.846083231156769</v>
      </c>
      <c r="AJ113" s="1">
        <v>1631.26917238241</v>
      </c>
      <c r="AK113" s="1">
        <v>1580.24769696969</v>
      </c>
      <c r="AL113" s="1">
        <v>3.3946308165822798</v>
      </c>
      <c r="AM113" s="1">
        <v>65.361685950020401</v>
      </c>
      <c r="AN113" s="1">
        <f t="shared" si="34"/>
        <v>1.8959372857627832</v>
      </c>
      <c r="AO113" s="1">
        <v>13.1855389948155</v>
      </c>
      <c r="AP113" s="1">
        <v>15.4253357575757</v>
      </c>
      <c r="AQ113" s="2">
        <v>6.8307271507461094E-5</v>
      </c>
      <c r="AR113" s="1">
        <v>78.164141242065995</v>
      </c>
      <c r="AS113" s="1">
        <v>0</v>
      </c>
      <c r="AT113" s="1">
        <v>0</v>
      </c>
      <c r="AU113" s="1">
        <f t="shared" si="61"/>
        <v>1</v>
      </c>
      <c r="AV113" s="1">
        <f t="shared" si="62"/>
        <v>0</v>
      </c>
      <c r="AW113" s="1">
        <f t="shared" si="63"/>
        <v>40203.627464881458</v>
      </c>
      <c r="AX113" s="1">
        <f t="shared" si="64"/>
        <v>2000.0464285714199</v>
      </c>
      <c r="AY113" s="1">
        <f t="shared" si="65"/>
        <v>1681.2392787857518</v>
      </c>
      <c r="AZ113" s="1">
        <f t="shared" si="66"/>
        <v>0.84060012546139562</v>
      </c>
      <c r="BA113" s="1">
        <f t="shared" si="67"/>
        <v>0.16075824214049356</v>
      </c>
      <c r="BB113" s="1">
        <v>6</v>
      </c>
      <c r="BC113" s="1">
        <v>0.5</v>
      </c>
      <c r="BD113" s="1" t="s">
        <v>275</v>
      </c>
      <c r="BE113" s="1">
        <v>2</v>
      </c>
      <c r="BF113" s="1" t="b">
        <v>1</v>
      </c>
      <c r="BG113" s="1">
        <v>1657121636.31428</v>
      </c>
      <c r="BH113" s="1">
        <v>1531.61785714285</v>
      </c>
      <c r="BI113" s="1">
        <v>1592.8792857142801</v>
      </c>
      <c r="BJ113" s="1">
        <v>15.4327285714285</v>
      </c>
      <c r="BK113" s="1">
        <v>13.182235714285699</v>
      </c>
      <c r="BL113" s="1">
        <v>1542.03428571428</v>
      </c>
      <c r="BM113" s="1">
        <v>15.573653571428499</v>
      </c>
      <c r="BN113" s="1">
        <v>499.97953571428502</v>
      </c>
      <c r="BO113" s="1">
        <v>74.092114285714203</v>
      </c>
      <c r="BP113" s="1">
        <v>9.9927564285714199E-2</v>
      </c>
      <c r="BQ113" s="1">
        <v>19.578139285714201</v>
      </c>
      <c r="BR113" s="1">
        <v>19.989207142857101</v>
      </c>
      <c r="BS113" s="1">
        <v>999.9</v>
      </c>
      <c r="BT113" s="1">
        <v>0</v>
      </c>
      <c r="BU113" s="1">
        <v>0</v>
      </c>
      <c r="BV113" s="1">
        <v>10008.3025</v>
      </c>
      <c r="BW113" s="1">
        <v>0</v>
      </c>
      <c r="BX113" s="1">
        <v>1355.1985714285699</v>
      </c>
      <c r="BY113" s="1">
        <v>-61.261503571428499</v>
      </c>
      <c r="BZ113" s="1">
        <v>1555.62571428571</v>
      </c>
      <c r="CA113" s="1">
        <v>1614.1564285714201</v>
      </c>
      <c r="CB113" s="1">
        <v>2.25049964285714</v>
      </c>
      <c r="CC113" s="1">
        <v>1592.8792857142801</v>
      </c>
      <c r="CD113" s="1">
        <v>13.182235714285699</v>
      </c>
      <c r="CE113" s="1">
        <v>1.1434424999999999</v>
      </c>
      <c r="CF113" s="1">
        <v>0.97669910714285701</v>
      </c>
      <c r="CG113" s="1">
        <v>8.8848889285714208</v>
      </c>
      <c r="CH113" s="1">
        <v>6.57334642857142</v>
      </c>
      <c r="CI113" s="1">
        <v>2000.0464285714199</v>
      </c>
      <c r="CJ113" s="1">
        <v>0.97999621428571404</v>
      </c>
      <c r="CK113" s="1">
        <v>2.0003585714285701E-2</v>
      </c>
      <c r="CL113" s="1">
        <v>0</v>
      </c>
      <c r="CM113" s="1">
        <v>2.25056428571428</v>
      </c>
      <c r="CN113" s="1">
        <v>0</v>
      </c>
      <c r="CO113" s="1">
        <v>12895.1785714285</v>
      </c>
      <c r="CP113" s="1">
        <v>16749.835714285698</v>
      </c>
      <c r="CQ113" s="1">
        <v>38.910499999999999</v>
      </c>
      <c r="CR113" s="1">
        <v>40.015357142857098</v>
      </c>
      <c r="CS113" s="1">
        <v>39.468499999999999</v>
      </c>
      <c r="CT113" s="1">
        <v>38.024357142857099</v>
      </c>
      <c r="CU113" s="1">
        <v>37.477357142857102</v>
      </c>
      <c r="CV113" s="1">
        <v>1960.0367857142801</v>
      </c>
      <c r="CW113" s="1">
        <v>40.009285714285703</v>
      </c>
      <c r="CX113" s="1">
        <v>0</v>
      </c>
      <c r="CY113" s="1">
        <v>1657121649.8</v>
      </c>
      <c r="CZ113" s="1">
        <v>0</v>
      </c>
      <c r="DA113" s="1">
        <v>1657119205.5999999</v>
      </c>
      <c r="DB113" s="3">
        <v>0.4120949074074074</v>
      </c>
      <c r="DC113" s="1">
        <v>1657119205.5999999</v>
      </c>
      <c r="DD113" s="1">
        <v>1657119202.0999999</v>
      </c>
      <c r="DE113" s="1">
        <v>2</v>
      </c>
      <c r="DF113" s="1">
        <v>0.621</v>
      </c>
      <c r="DG113" s="1">
        <v>-0.04</v>
      </c>
      <c r="DH113" s="1">
        <v>-4.3570000000000002</v>
      </c>
      <c r="DI113" s="1">
        <v>-0.13400000000000001</v>
      </c>
      <c r="DJ113" s="1">
        <v>420</v>
      </c>
      <c r="DK113" s="1">
        <v>16</v>
      </c>
      <c r="DL113" s="1">
        <v>0.22</v>
      </c>
      <c r="DM113" s="1">
        <v>0.08</v>
      </c>
      <c r="DN113" s="1">
        <v>-61.128799999999998</v>
      </c>
      <c r="DO113" s="1">
        <v>-2.4730694183864799</v>
      </c>
      <c r="DP113" s="1">
        <v>0.24813708811864399</v>
      </c>
      <c r="DQ113" s="1">
        <v>0</v>
      </c>
      <c r="DR113" s="1">
        <v>2.253098</v>
      </c>
      <c r="DS113" s="1">
        <v>-5.8642626641653997E-2</v>
      </c>
      <c r="DT113" s="1">
        <v>7.1920105672892498E-3</v>
      </c>
      <c r="DU113" s="1">
        <v>1</v>
      </c>
      <c r="DV113" s="1">
        <v>1</v>
      </c>
      <c r="DW113" s="1">
        <v>2</v>
      </c>
      <c r="DX113" s="4">
        <v>44563</v>
      </c>
      <c r="DY113" s="1">
        <v>2.98888</v>
      </c>
      <c r="DZ113" s="1">
        <v>2.7250999999999999</v>
      </c>
      <c r="EA113" s="1">
        <v>0.191577</v>
      </c>
      <c r="EB113" s="1">
        <v>0.193522</v>
      </c>
      <c r="EC113" s="1">
        <v>6.5774899999999997E-2</v>
      </c>
      <c r="ED113" s="1">
        <v>5.74099E-2</v>
      </c>
      <c r="EE113" s="1">
        <v>25884.2</v>
      </c>
      <c r="EF113" s="1">
        <v>25905.599999999999</v>
      </c>
      <c r="EG113" s="1">
        <v>29718.1</v>
      </c>
      <c r="EH113" s="1">
        <v>29676.3</v>
      </c>
      <c r="EI113" s="1">
        <v>36812.800000000003</v>
      </c>
      <c r="EJ113" s="1">
        <v>37190.300000000003</v>
      </c>
      <c r="EK113" s="1">
        <v>41879.4</v>
      </c>
      <c r="EL113" s="1">
        <v>42265.2</v>
      </c>
      <c r="EM113" s="1">
        <v>1.98228</v>
      </c>
      <c r="EN113" s="1">
        <v>2.3159000000000001</v>
      </c>
      <c r="EO113" s="1">
        <v>5.9574799999999997E-2</v>
      </c>
      <c r="EP113" s="1">
        <v>0</v>
      </c>
      <c r="EQ113" s="1">
        <v>18.992899999999999</v>
      </c>
      <c r="ER113" s="1">
        <v>999.9</v>
      </c>
      <c r="ES113" s="1">
        <v>40.799999999999997</v>
      </c>
      <c r="ET113" s="1">
        <v>24.8</v>
      </c>
      <c r="EU113" s="1">
        <v>17.3005</v>
      </c>
      <c r="EV113" s="1">
        <v>61.841999999999999</v>
      </c>
      <c r="EW113" s="1">
        <v>28.333300000000001</v>
      </c>
      <c r="EX113" s="1">
        <v>2</v>
      </c>
      <c r="EY113" s="1">
        <v>-0.46220800000000001</v>
      </c>
      <c r="EZ113" s="1">
        <v>3.4379499999999998</v>
      </c>
      <c r="FA113" s="1">
        <v>20.354099999999999</v>
      </c>
      <c r="FB113" s="1">
        <v>5.2196899999999999</v>
      </c>
      <c r="FC113" s="1">
        <v>12.0099</v>
      </c>
      <c r="FD113" s="1">
        <v>4.9907500000000002</v>
      </c>
      <c r="FE113" s="1">
        <v>3.2886500000000001</v>
      </c>
      <c r="FF113" s="1">
        <v>5104.6000000000004</v>
      </c>
      <c r="FG113" s="1">
        <v>9999</v>
      </c>
      <c r="FH113" s="1">
        <v>9999</v>
      </c>
      <c r="FI113" s="1">
        <v>86.5</v>
      </c>
      <c r="FJ113" s="1">
        <v>1.8671</v>
      </c>
      <c r="FK113" s="1">
        <v>1.86615</v>
      </c>
      <c r="FL113" s="1">
        <v>1.8656900000000001</v>
      </c>
      <c r="FM113" s="1">
        <v>1.86564</v>
      </c>
      <c r="FN113" s="1">
        <v>1.8673900000000001</v>
      </c>
      <c r="FO113" s="1">
        <v>1.86998</v>
      </c>
      <c r="FP113" s="1">
        <v>1.86859</v>
      </c>
      <c r="FQ113" s="1">
        <v>1.87</v>
      </c>
      <c r="FR113" s="1">
        <v>0</v>
      </c>
      <c r="FS113" s="1">
        <v>0</v>
      </c>
      <c r="FT113" s="1">
        <v>0</v>
      </c>
      <c r="FU113" s="1">
        <v>0</v>
      </c>
      <c r="FV113" s="1">
        <v>0</v>
      </c>
      <c r="FW113" s="1" t="s">
        <v>276</v>
      </c>
      <c r="FX113" s="1" t="s">
        <v>277</v>
      </c>
      <c r="FY113" s="1" t="s">
        <v>277</v>
      </c>
      <c r="FZ113" s="1" t="s">
        <v>277</v>
      </c>
      <c r="GA113" s="1" t="s">
        <v>277</v>
      </c>
      <c r="GB113" s="1">
        <v>0</v>
      </c>
      <c r="GC113" s="1">
        <v>100</v>
      </c>
      <c r="GD113" s="1">
        <v>100</v>
      </c>
      <c r="GE113" s="1">
        <v>-10.56</v>
      </c>
      <c r="GF113" s="1">
        <v>-0.14099999999999999</v>
      </c>
      <c r="GG113" s="1">
        <v>-1.7115635259145201</v>
      </c>
      <c r="GH113" s="1">
        <v>-6.6878451854120897E-3</v>
      </c>
      <c r="GI113" s="2">
        <v>1.21362754937797E-6</v>
      </c>
      <c r="GJ113" s="2">
        <v>-3.4841582711024898E-10</v>
      </c>
      <c r="GK113" s="1">
        <v>-0.26415922596868802</v>
      </c>
      <c r="GL113" s="1">
        <v>-3.2847856600420498E-3</v>
      </c>
      <c r="GM113" s="1">
        <v>1.0584623776091499E-3</v>
      </c>
      <c r="GN113" s="2">
        <v>-2.1797319391351001E-5</v>
      </c>
      <c r="GO113" s="1">
        <v>3</v>
      </c>
      <c r="GP113" s="1">
        <v>2464</v>
      </c>
      <c r="GQ113" s="1">
        <v>1</v>
      </c>
      <c r="GR113" s="1">
        <v>19</v>
      </c>
      <c r="GS113" s="1">
        <v>40.6</v>
      </c>
      <c r="GT113" s="1">
        <v>40.700000000000003</v>
      </c>
      <c r="GU113" s="1">
        <v>3.72437</v>
      </c>
      <c r="GV113" s="1">
        <v>2.1581999999999999</v>
      </c>
      <c r="GW113" s="1">
        <v>1.94702</v>
      </c>
      <c r="GX113" s="1">
        <v>2.8002899999999999</v>
      </c>
      <c r="GY113" s="1">
        <v>2.19482</v>
      </c>
      <c r="GZ113" s="1">
        <v>2.2997999999999998</v>
      </c>
      <c r="HA113" s="1">
        <v>32.421199999999999</v>
      </c>
      <c r="HB113" s="1">
        <v>15.4016</v>
      </c>
      <c r="HC113" s="1">
        <v>18</v>
      </c>
      <c r="HD113" s="1">
        <v>451.096</v>
      </c>
      <c r="HE113" s="1">
        <v>697.50199999999995</v>
      </c>
      <c r="HF113" s="1">
        <v>13.8207</v>
      </c>
      <c r="HG113" s="1">
        <v>21.3339</v>
      </c>
      <c r="HH113" s="1">
        <v>30.000399999999999</v>
      </c>
      <c r="HI113" s="1">
        <v>21.164400000000001</v>
      </c>
      <c r="HJ113" s="1">
        <v>21.055</v>
      </c>
      <c r="HK113" s="1">
        <v>74.567099999999996</v>
      </c>
      <c r="HL113" s="1">
        <v>23.557099999999998</v>
      </c>
      <c r="HM113" s="1">
        <v>37.877899999999997</v>
      </c>
      <c r="HN113" s="1">
        <v>13.8344</v>
      </c>
      <c r="HO113" s="1">
        <v>1637.41</v>
      </c>
      <c r="HP113" s="1">
        <v>13.1477</v>
      </c>
      <c r="HQ113" s="1">
        <v>101.65300000000001</v>
      </c>
      <c r="HR113" s="1">
        <v>101.53100000000001</v>
      </c>
    </row>
    <row r="114" spans="1:226" x14ac:dyDescent="0.2">
      <c r="A114" s="1">
        <v>98</v>
      </c>
      <c r="B114" s="1">
        <v>1657121649.0999999</v>
      </c>
      <c r="C114" s="1">
        <v>546</v>
      </c>
      <c r="D114" s="1" t="s">
        <v>375</v>
      </c>
      <c r="E114" s="3">
        <v>0.4403819444444444</v>
      </c>
      <c r="F114" s="1">
        <v>5</v>
      </c>
      <c r="G114" s="1" t="s">
        <v>992</v>
      </c>
      <c r="H114" s="1" t="s">
        <v>274</v>
      </c>
      <c r="I114" s="1">
        <v>1657121641.5999899</v>
      </c>
      <c r="J114" s="1">
        <f t="shared" si="35"/>
        <v>1.9085584962837009E-3</v>
      </c>
      <c r="K114" s="1">
        <f t="shared" si="36"/>
        <v>1.9085584962837008</v>
      </c>
      <c r="L114" s="1">
        <f t="shared" si="37"/>
        <v>31.226046923720816</v>
      </c>
      <c r="M114" s="1">
        <f t="shared" si="38"/>
        <v>1549.20629629629</v>
      </c>
      <c r="N114" s="1">
        <f t="shared" si="39"/>
        <v>1082.5698566382075</v>
      </c>
      <c r="O114" s="1">
        <f t="shared" si="40"/>
        <v>80.318351969090514</v>
      </c>
      <c r="P114" s="1">
        <f t="shared" si="41"/>
        <v>114.93918458533311</v>
      </c>
      <c r="Q114" s="1">
        <f t="shared" si="42"/>
        <v>0.11834867778699364</v>
      </c>
      <c r="R114" s="1">
        <f t="shared" si="43"/>
        <v>2.4349078106500648</v>
      </c>
      <c r="S114" s="1">
        <f t="shared" si="44"/>
        <v>0.11524336740335869</v>
      </c>
      <c r="T114" s="1">
        <f t="shared" si="45"/>
        <v>7.2299317894978815E-2</v>
      </c>
      <c r="U114" s="1">
        <f t="shared" si="46"/>
        <v>321.522963</v>
      </c>
      <c r="V114" s="1">
        <f t="shared" si="47"/>
        <v>21.248729373277943</v>
      </c>
      <c r="W114" s="1">
        <f t="shared" si="48"/>
        <v>19.9840814814814</v>
      </c>
      <c r="X114" s="1">
        <f t="shared" si="49"/>
        <v>2.3443008909112182</v>
      </c>
      <c r="Y114" s="1">
        <f t="shared" si="50"/>
        <v>50.065272373040358</v>
      </c>
      <c r="Z114" s="1">
        <f t="shared" si="51"/>
        <v>1.1444827884014075</v>
      </c>
      <c r="AA114" s="1">
        <f t="shared" si="52"/>
        <v>2.2859813482562812</v>
      </c>
      <c r="AB114" s="1">
        <f t="shared" si="53"/>
        <v>1.1998181025098107</v>
      </c>
      <c r="AC114" s="1">
        <f t="shared" si="54"/>
        <v>-84.167429686111205</v>
      </c>
      <c r="AD114" s="1">
        <f t="shared" si="55"/>
        <v>-53.312454845156182</v>
      </c>
      <c r="AE114" s="1">
        <f t="shared" si="56"/>
        <v>-4.3922426663698229</v>
      </c>
      <c r="AF114" s="1">
        <f t="shared" si="57"/>
        <v>179.65083580236279</v>
      </c>
      <c r="AG114" s="1">
        <f t="shared" si="58"/>
        <v>48.308304497446088</v>
      </c>
      <c r="AH114" s="1">
        <f t="shared" si="59"/>
        <v>1.9048420207119188</v>
      </c>
      <c r="AI114" s="1">
        <f t="shared" si="60"/>
        <v>31.226046923720816</v>
      </c>
      <c r="AJ114" s="1">
        <v>1648.5212935761699</v>
      </c>
      <c r="AK114" s="1">
        <v>1597.1402424242399</v>
      </c>
      <c r="AL114" s="1">
        <v>3.3697060692821599</v>
      </c>
      <c r="AM114" s="1">
        <v>65.361685950020401</v>
      </c>
      <c r="AN114" s="1">
        <f t="shared" si="34"/>
        <v>1.9085584962837008</v>
      </c>
      <c r="AO114" s="1">
        <v>13.163562166456201</v>
      </c>
      <c r="AP114" s="1">
        <v>15.4190284848484</v>
      </c>
      <c r="AQ114" s="1">
        <v>-1.1604836394578599E-4</v>
      </c>
      <c r="AR114" s="1">
        <v>78.164141242065995</v>
      </c>
      <c r="AS114" s="1">
        <v>0</v>
      </c>
      <c r="AT114" s="1">
        <v>0</v>
      </c>
      <c r="AU114" s="1">
        <f t="shared" si="61"/>
        <v>1</v>
      </c>
      <c r="AV114" s="1">
        <f t="shared" si="62"/>
        <v>0</v>
      </c>
      <c r="AW114" s="1">
        <f t="shared" si="63"/>
        <v>40170.045207270021</v>
      </c>
      <c r="AX114" s="1">
        <f t="shared" si="64"/>
        <v>2000.04</v>
      </c>
      <c r="AY114" s="1">
        <f t="shared" si="65"/>
        <v>1681.2338999999997</v>
      </c>
      <c r="AZ114" s="1">
        <f t="shared" si="66"/>
        <v>0.84060013799723998</v>
      </c>
      <c r="BA114" s="1">
        <f t="shared" si="67"/>
        <v>0.1607582663346733</v>
      </c>
      <c r="BB114" s="1">
        <v>6</v>
      </c>
      <c r="BC114" s="1">
        <v>0.5</v>
      </c>
      <c r="BD114" s="1" t="s">
        <v>275</v>
      </c>
      <c r="BE114" s="1">
        <v>2</v>
      </c>
      <c r="BF114" s="1" t="b">
        <v>1</v>
      </c>
      <c r="BG114" s="1">
        <v>1657121641.5999899</v>
      </c>
      <c r="BH114" s="1">
        <v>1549.20629629629</v>
      </c>
      <c r="BI114" s="1">
        <v>1610.71629629629</v>
      </c>
      <c r="BJ114" s="1">
        <v>15.4258962962962</v>
      </c>
      <c r="BK114" s="1">
        <v>13.175388888888801</v>
      </c>
      <c r="BL114" s="1">
        <v>1559.71888888888</v>
      </c>
      <c r="BM114" s="1">
        <v>15.566925925925901</v>
      </c>
      <c r="BN114" s="1">
        <v>500.00940740740702</v>
      </c>
      <c r="BO114" s="1">
        <v>74.092288888888802</v>
      </c>
      <c r="BP114" s="1">
        <v>0.10001517037037</v>
      </c>
      <c r="BQ114" s="1">
        <v>19.577955555555501</v>
      </c>
      <c r="BR114" s="1">
        <v>19.9840814814814</v>
      </c>
      <c r="BS114" s="1">
        <v>999.9</v>
      </c>
      <c r="BT114" s="1">
        <v>0</v>
      </c>
      <c r="BU114" s="1">
        <v>0</v>
      </c>
      <c r="BV114" s="1">
        <v>9999.5544444444404</v>
      </c>
      <c r="BW114" s="1">
        <v>0</v>
      </c>
      <c r="BX114" s="1">
        <v>1355.2666666666601</v>
      </c>
      <c r="BY114" s="1">
        <v>-61.510329629629602</v>
      </c>
      <c r="BZ114" s="1">
        <v>1573.47888888888</v>
      </c>
      <c r="CA114" s="1">
        <v>1632.22074074074</v>
      </c>
      <c r="CB114" s="1">
        <v>2.25050333333333</v>
      </c>
      <c r="CC114" s="1">
        <v>1610.71629629629</v>
      </c>
      <c r="CD114" s="1">
        <v>13.175388888888801</v>
      </c>
      <c r="CE114" s="1">
        <v>1.1429396296296199</v>
      </c>
      <c r="CF114" s="1">
        <v>0.97619537037036996</v>
      </c>
      <c r="CG114" s="1">
        <v>8.8783740740740704</v>
      </c>
      <c r="CH114" s="1">
        <v>6.5658474074074</v>
      </c>
      <c r="CI114" s="1">
        <v>2000.04</v>
      </c>
      <c r="CJ114" s="1">
        <v>0.97999499999999995</v>
      </c>
      <c r="CK114" s="1">
        <v>2.00048E-2</v>
      </c>
      <c r="CL114" s="1">
        <v>0</v>
      </c>
      <c r="CM114" s="1">
        <v>2.3022037037037002</v>
      </c>
      <c r="CN114" s="1">
        <v>0</v>
      </c>
      <c r="CO114" s="1">
        <v>12894.6074074074</v>
      </c>
      <c r="CP114" s="1">
        <v>16749.781481481401</v>
      </c>
      <c r="CQ114" s="1">
        <v>38.816888888888798</v>
      </c>
      <c r="CR114" s="1">
        <v>39.937296296296203</v>
      </c>
      <c r="CS114" s="1">
        <v>39.386370370370301</v>
      </c>
      <c r="CT114" s="1">
        <v>37.937296296296203</v>
      </c>
      <c r="CU114" s="1">
        <v>37.407111111111099</v>
      </c>
      <c r="CV114" s="1">
        <v>1960.03</v>
      </c>
      <c r="CW114" s="1">
        <v>40.01</v>
      </c>
      <c r="CX114" s="1">
        <v>0</v>
      </c>
      <c r="CY114" s="1">
        <v>1657121655.2</v>
      </c>
      <c r="CZ114" s="1">
        <v>0</v>
      </c>
      <c r="DA114" s="1">
        <v>1657119205.5999999</v>
      </c>
      <c r="DB114" s="3">
        <v>0.4120949074074074</v>
      </c>
      <c r="DC114" s="1">
        <v>1657119205.5999999</v>
      </c>
      <c r="DD114" s="1">
        <v>1657119202.0999999</v>
      </c>
      <c r="DE114" s="1">
        <v>2</v>
      </c>
      <c r="DF114" s="1">
        <v>0.621</v>
      </c>
      <c r="DG114" s="1">
        <v>-0.04</v>
      </c>
      <c r="DH114" s="1">
        <v>-4.3570000000000002</v>
      </c>
      <c r="DI114" s="1">
        <v>-0.13400000000000001</v>
      </c>
      <c r="DJ114" s="1">
        <v>420</v>
      </c>
      <c r="DK114" s="1">
        <v>16</v>
      </c>
      <c r="DL114" s="1">
        <v>0.22</v>
      </c>
      <c r="DM114" s="1">
        <v>0.08</v>
      </c>
      <c r="DN114" s="1">
        <v>-61.371139024390203</v>
      </c>
      <c r="DO114" s="1">
        <v>-2.6658606271777301</v>
      </c>
      <c r="DP114" s="1">
        <v>0.275713408007564</v>
      </c>
      <c r="DQ114" s="1">
        <v>0</v>
      </c>
      <c r="DR114" s="1">
        <v>2.2518053658536501</v>
      </c>
      <c r="DS114" s="1">
        <v>2.6592334494746801E-3</v>
      </c>
      <c r="DT114" s="1">
        <v>5.7975247441329897E-3</v>
      </c>
      <c r="DU114" s="1">
        <v>1</v>
      </c>
      <c r="DV114" s="1">
        <v>1</v>
      </c>
      <c r="DW114" s="1">
        <v>2</v>
      </c>
      <c r="DX114" s="4">
        <v>44563</v>
      </c>
      <c r="DY114" s="1">
        <v>2.98848</v>
      </c>
      <c r="DZ114" s="1">
        <v>2.7245900000000001</v>
      </c>
      <c r="EA114" s="1">
        <v>0.19280700000000001</v>
      </c>
      <c r="EB114" s="1">
        <v>0.19470799999999999</v>
      </c>
      <c r="EC114" s="1">
        <v>6.5759100000000001E-2</v>
      </c>
      <c r="ED114" s="1">
        <v>5.7413899999999997E-2</v>
      </c>
      <c r="EE114" s="1">
        <v>25844.6</v>
      </c>
      <c r="EF114" s="1">
        <v>25867.3</v>
      </c>
      <c r="EG114" s="1">
        <v>29717.8</v>
      </c>
      <c r="EH114" s="1">
        <v>29676</v>
      </c>
      <c r="EI114" s="1">
        <v>36813</v>
      </c>
      <c r="EJ114" s="1">
        <v>37189.9</v>
      </c>
      <c r="EK114" s="1">
        <v>41879</v>
      </c>
      <c r="EL114" s="1">
        <v>42265</v>
      </c>
      <c r="EM114" s="1">
        <v>1.98197</v>
      </c>
      <c r="EN114" s="1">
        <v>2.3163800000000001</v>
      </c>
      <c r="EO114" s="1">
        <v>5.9686599999999999E-2</v>
      </c>
      <c r="EP114" s="1">
        <v>0</v>
      </c>
      <c r="EQ114" s="1">
        <v>18.984100000000002</v>
      </c>
      <c r="ER114" s="1">
        <v>999.9</v>
      </c>
      <c r="ES114" s="1">
        <v>40.799999999999997</v>
      </c>
      <c r="ET114" s="1">
        <v>24.8</v>
      </c>
      <c r="EU114" s="1">
        <v>17.303599999999999</v>
      </c>
      <c r="EV114" s="1">
        <v>62.002000000000002</v>
      </c>
      <c r="EW114" s="1">
        <v>28.353400000000001</v>
      </c>
      <c r="EX114" s="1">
        <v>2</v>
      </c>
      <c r="EY114" s="1">
        <v>-0.46179100000000001</v>
      </c>
      <c r="EZ114" s="1">
        <v>3.3785400000000001</v>
      </c>
      <c r="FA114" s="1">
        <v>20.3553</v>
      </c>
      <c r="FB114" s="1">
        <v>5.2198399999999996</v>
      </c>
      <c r="FC114" s="1">
        <v>12.0099</v>
      </c>
      <c r="FD114" s="1">
        <v>4.9912999999999998</v>
      </c>
      <c r="FE114" s="1">
        <v>3.2886299999999999</v>
      </c>
      <c r="FF114" s="1">
        <v>5104.8</v>
      </c>
      <c r="FG114" s="1">
        <v>9999</v>
      </c>
      <c r="FH114" s="1">
        <v>9999</v>
      </c>
      <c r="FI114" s="1">
        <v>86.5</v>
      </c>
      <c r="FJ114" s="1">
        <v>1.8670800000000001</v>
      </c>
      <c r="FK114" s="1">
        <v>1.86615</v>
      </c>
      <c r="FL114" s="1">
        <v>1.8656900000000001</v>
      </c>
      <c r="FM114" s="1">
        <v>1.8655999999999999</v>
      </c>
      <c r="FN114" s="1">
        <v>1.86738</v>
      </c>
      <c r="FO114" s="1">
        <v>1.8699600000000001</v>
      </c>
      <c r="FP114" s="1">
        <v>1.86859</v>
      </c>
      <c r="FQ114" s="1">
        <v>1.86999</v>
      </c>
      <c r="FR114" s="1">
        <v>0</v>
      </c>
      <c r="FS114" s="1">
        <v>0</v>
      </c>
      <c r="FT114" s="1">
        <v>0</v>
      </c>
      <c r="FU114" s="1">
        <v>0</v>
      </c>
      <c r="FV114" s="1">
        <v>0</v>
      </c>
      <c r="FW114" s="1" t="s">
        <v>276</v>
      </c>
      <c r="FX114" s="1" t="s">
        <v>277</v>
      </c>
      <c r="FY114" s="1" t="s">
        <v>277</v>
      </c>
      <c r="FZ114" s="1" t="s">
        <v>277</v>
      </c>
      <c r="GA114" s="1" t="s">
        <v>277</v>
      </c>
      <c r="GB114" s="1">
        <v>0</v>
      </c>
      <c r="GC114" s="1">
        <v>100</v>
      </c>
      <c r="GD114" s="1">
        <v>100</v>
      </c>
      <c r="GE114" s="1">
        <v>-10.65</v>
      </c>
      <c r="GF114" s="1">
        <v>-0.1411</v>
      </c>
      <c r="GG114" s="1">
        <v>-1.7115635259145201</v>
      </c>
      <c r="GH114" s="1">
        <v>-6.6878451854120897E-3</v>
      </c>
      <c r="GI114" s="2">
        <v>1.21362754937797E-6</v>
      </c>
      <c r="GJ114" s="2">
        <v>-3.4841582711024898E-10</v>
      </c>
      <c r="GK114" s="1">
        <v>-0.26415922596868802</v>
      </c>
      <c r="GL114" s="1">
        <v>-3.2847856600420498E-3</v>
      </c>
      <c r="GM114" s="1">
        <v>1.0584623776091499E-3</v>
      </c>
      <c r="GN114" s="2">
        <v>-2.1797319391351001E-5</v>
      </c>
      <c r="GO114" s="1">
        <v>3</v>
      </c>
      <c r="GP114" s="1">
        <v>2464</v>
      </c>
      <c r="GQ114" s="1">
        <v>1</v>
      </c>
      <c r="GR114" s="1">
        <v>19</v>
      </c>
      <c r="GS114" s="1">
        <v>40.700000000000003</v>
      </c>
      <c r="GT114" s="1">
        <v>40.799999999999997</v>
      </c>
      <c r="GU114" s="1">
        <v>3.75122</v>
      </c>
      <c r="GV114" s="1">
        <v>2.1581999999999999</v>
      </c>
      <c r="GW114" s="1">
        <v>1.94702</v>
      </c>
      <c r="GX114" s="1">
        <v>2.7990699999999999</v>
      </c>
      <c r="GY114" s="1">
        <v>2.19482</v>
      </c>
      <c r="GZ114" s="1">
        <v>2.2949199999999998</v>
      </c>
      <c r="HA114" s="1">
        <v>32.443300000000001</v>
      </c>
      <c r="HB114" s="1">
        <v>15.4016</v>
      </c>
      <c r="HC114" s="1">
        <v>18</v>
      </c>
      <c r="HD114" s="1">
        <v>450.98399999999998</v>
      </c>
      <c r="HE114" s="1">
        <v>698.00300000000004</v>
      </c>
      <c r="HF114" s="1">
        <v>13.8307</v>
      </c>
      <c r="HG114" s="1">
        <v>21.3398</v>
      </c>
      <c r="HH114" s="1">
        <v>30.000399999999999</v>
      </c>
      <c r="HI114" s="1">
        <v>21.171099999999999</v>
      </c>
      <c r="HJ114" s="1">
        <v>21.061599999999999</v>
      </c>
      <c r="HK114" s="1">
        <v>75.163899999999998</v>
      </c>
      <c r="HL114" s="1">
        <v>23.557099999999998</v>
      </c>
      <c r="HM114" s="1">
        <v>37.877899999999997</v>
      </c>
      <c r="HN114" s="1">
        <v>13.8484</v>
      </c>
      <c r="HO114" s="1">
        <v>1657.46</v>
      </c>
      <c r="HP114" s="1">
        <v>13.1485</v>
      </c>
      <c r="HQ114" s="1">
        <v>101.652</v>
      </c>
      <c r="HR114" s="1">
        <v>101.53</v>
      </c>
    </row>
    <row r="115" spans="1:226" x14ac:dyDescent="0.2">
      <c r="A115" s="1">
        <v>99</v>
      </c>
      <c r="B115" s="1">
        <v>1657121654.0999999</v>
      </c>
      <c r="C115" s="1">
        <v>551</v>
      </c>
      <c r="D115" s="1" t="s">
        <v>376</v>
      </c>
      <c r="E115" s="3">
        <v>0.44043981481481481</v>
      </c>
      <c r="F115" s="1">
        <v>5</v>
      </c>
      <c r="G115" s="1" t="s">
        <v>993</v>
      </c>
      <c r="H115" s="1" t="s">
        <v>274</v>
      </c>
      <c r="I115" s="1">
        <v>1657121646.31428</v>
      </c>
      <c r="J115" s="1">
        <f t="shared" si="35"/>
        <v>1.9097470779326157E-3</v>
      </c>
      <c r="K115" s="1">
        <f t="shared" si="36"/>
        <v>1.9097470779326158</v>
      </c>
      <c r="L115" s="1">
        <f t="shared" si="37"/>
        <v>31.085753860195673</v>
      </c>
      <c r="M115" s="1">
        <f t="shared" si="38"/>
        <v>1564.87571428571</v>
      </c>
      <c r="N115" s="1">
        <f t="shared" si="39"/>
        <v>1100.447633209443</v>
      </c>
      <c r="O115" s="1">
        <f t="shared" si="40"/>
        <v>81.644402805178757</v>
      </c>
      <c r="P115" s="1">
        <f t="shared" si="41"/>
        <v>116.1012476209922</v>
      </c>
      <c r="Q115" s="1">
        <f t="shared" si="42"/>
        <v>0.11854003891353804</v>
      </c>
      <c r="R115" s="1">
        <f t="shared" si="43"/>
        <v>2.4345827896707481</v>
      </c>
      <c r="S115" s="1">
        <f t="shared" si="44"/>
        <v>0.11542441651823505</v>
      </c>
      <c r="T115" s="1">
        <f t="shared" si="45"/>
        <v>7.2413365960929399E-2</v>
      </c>
      <c r="U115" s="1">
        <f t="shared" si="46"/>
        <v>321.52399065466074</v>
      </c>
      <c r="V115" s="1">
        <f t="shared" si="47"/>
        <v>21.247394681740229</v>
      </c>
      <c r="W115" s="1">
        <f t="shared" si="48"/>
        <v>19.974553571428501</v>
      </c>
      <c r="X115" s="1">
        <f t="shared" si="49"/>
        <v>2.3429178940564537</v>
      </c>
      <c r="Y115" s="1">
        <f t="shared" si="50"/>
        <v>50.05776878971745</v>
      </c>
      <c r="Z115" s="1">
        <f t="shared" si="51"/>
        <v>1.1442273327684815</v>
      </c>
      <c r="AA115" s="1">
        <f t="shared" si="52"/>
        <v>2.2858136917271499</v>
      </c>
      <c r="AB115" s="1">
        <f t="shared" si="53"/>
        <v>1.1986905612879721</v>
      </c>
      <c r="AC115" s="1">
        <f t="shared" si="54"/>
        <v>-84.219846136828352</v>
      </c>
      <c r="AD115" s="1">
        <f t="shared" si="55"/>
        <v>-52.209721273339902</v>
      </c>
      <c r="AE115" s="1">
        <f t="shared" si="56"/>
        <v>-4.3017301206186556</v>
      </c>
      <c r="AF115" s="1">
        <f t="shared" si="57"/>
        <v>180.79269312387385</v>
      </c>
      <c r="AG115" s="1">
        <f t="shared" si="58"/>
        <v>48.383706313107204</v>
      </c>
      <c r="AH115" s="1">
        <f t="shared" si="59"/>
        <v>1.9065415406876716</v>
      </c>
      <c r="AI115" s="1">
        <f t="shared" si="60"/>
        <v>31.085753860195673</v>
      </c>
      <c r="AJ115" s="1">
        <v>1665.2520698576</v>
      </c>
      <c r="AK115" s="1">
        <v>1613.9758181818099</v>
      </c>
      <c r="AL115" s="1">
        <v>3.3860358875571799</v>
      </c>
      <c r="AM115" s="1">
        <v>65.361685950020401</v>
      </c>
      <c r="AN115" s="1">
        <f t="shared" si="34"/>
        <v>1.9097470779326158</v>
      </c>
      <c r="AO115" s="1">
        <v>13.165584820559401</v>
      </c>
      <c r="AP115" s="1">
        <v>15.4218648484848</v>
      </c>
      <c r="AQ115" s="2">
        <v>1.6105443317244401E-5</v>
      </c>
      <c r="AR115" s="1">
        <v>78.164141242065995</v>
      </c>
      <c r="AS115" s="1">
        <v>0</v>
      </c>
      <c r="AT115" s="1">
        <v>0</v>
      </c>
      <c r="AU115" s="1">
        <f t="shared" si="61"/>
        <v>1</v>
      </c>
      <c r="AV115" s="1">
        <f t="shared" si="62"/>
        <v>0</v>
      </c>
      <c r="AW115" s="1">
        <f t="shared" si="63"/>
        <v>40162.010686335263</v>
      </c>
      <c r="AX115" s="1">
        <f t="shared" si="64"/>
        <v>2000.0464285714199</v>
      </c>
      <c r="AY115" s="1">
        <f t="shared" si="65"/>
        <v>1681.2393008573308</v>
      </c>
      <c r="AZ115" s="1">
        <f t="shared" si="66"/>
        <v>0.84060013649692888</v>
      </c>
      <c r="BA115" s="1">
        <f t="shared" si="67"/>
        <v>0.16075826343907265</v>
      </c>
      <c r="BB115" s="1">
        <v>6</v>
      </c>
      <c r="BC115" s="1">
        <v>0.5</v>
      </c>
      <c r="BD115" s="1" t="s">
        <v>275</v>
      </c>
      <c r="BE115" s="1">
        <v>2</v>
      </c>
      <c r="BF115" s="1" t="b">
        <v>1</v>
      </c>
      <c r="BG115" s="1">
        <v>1657121646.31428</v>
      </c>
      <c r="BH115" s="1">
        <v>1564.87571428571</v>
      </c>
      <c r="BI115" s="1">
        <v>1626.51642857142</v>
      </c>
      <c r="BJ115" s="1">
        <v>15.4225178571428</v>
      </c>
      <c r="BK115" s="1">
        <v>13.16995</v>
      </c>
      <c r="BL115" s="1">
        <v>1575.4739285714199</v>
      </c>
      <c r="BM115" s="1">
        <v>15.563596428571399</v>
      </c>
      <c r="BN115" s="1">
        <v>499.999464285714</v>
      </c>
      <c r="BO115" s="1">
        <v>74.091982142857105</v>
      </c>
      <c r="BP115" s="1">
        <v>0.100010589285714</v>
      </c>
      <c r="BQ115" s="1">
        <v>19.576775000000001</v>
      </c>
      <c r="BR115" s="1">
        <v>19.974553571428501</v>
      </c>
      <c r="BS115" s="1">
        <v>999.9</v>
      </c>
      <c r="BT115" s="1">
        <v>0</v>
      </c>
      <c r="BU115" s="1">
        <v>0</v>
      </c>
      <c r="BV115" s="1">
        <v>9997.4703571428508</v>
      </c>
      <c r="BW115" s="1">
        <v>0</v>
      </c>
      <c r="BX115" s="1">
        <v>1355.48821428571</v>
      </c>
      <c r="BY115" s="1">
        <v>-61.640885714285702</v>
      </c>
      <c r="BZ115" s="1">
        <v>1589.38785714285</v>
      </c>
      <c r="CA115" s="1">
        <v>1648.22285714285</v>
      </c>
      <c r="CB115" s="1">
        <v>2.2525653571428501</v>
      </c>
      <c r="CC115" s="1">
        <v>1626.51642857142</v>
      </c>
      <c r="CD115" s="1">
        <v>13.16995</v>
      </c>
      <c r="CE115" s="1">
        <v>1.14268428571428</v>
      </c>
      <c r="CF115" s="1">
        <v>0.97578814285714199</v>
      </c>
      <c r="CG115" s="1">
        <v>8.8750692857142806</v>
      </c>
      <c r="CH115" s="1">
        <v>6.5597867857142802</v>
      </c>
      <c r="CI115" s="1">
        <v>2000.0464285714199</v>
      </c>
      <c r="CJ115" s="1">
        <v>0.97999407142857098</v>
      </c>
      <c r="CK115" s="1">
        <v>2.0005728571428499E-2</v>
      </c>
      <c r="CL115" s="1">
        <v>0</v>
      </c>
      <c r="CM115" s="1">
        <v>2.2406357142857098</v>
      </c>
      <c r="CN115" s="1">
        <v>0</v>
      </c>
      <c r="CO115" s="1">
        <v>12892.55</v>
      </c>
      <c r="CP115" s="1">
        <v>16749.825000000001</v>
      </c>
      <c r="CQ115" s="1">
        <v>38.734178571428501</v>
      </c>
      <c r="CR115" s="1">
        <v>39.872464285714202</v>
      </c>
      <c r="CS115" s="1">
        <v>39.316821428571401</v>
      </c>
      <c r="CT115" s="1">
        <v>37.863607142857099</v>
      </c>
      <c r="CU115" s="1">
        <v>37.343499999999999</v>
      </c>
      <c r="CV115" s="1">
        <v>1960.0349999999901</v>
      </c>
      <c r="CW115" s="1">
        <v>40.01</v>
      </c>
      <c r="CX115" s="1">
        <v>0</v>
      </c>
      <c r="CY115" s="1">
        <v>1657121660</v>
      </c>
      <c r="CZ115" s="1">
        <v>0</v>
      </c>
      <c r="DA115" s="1">
        <v>1657119205.5999999</v>
      </c>
      <c r="DB115" s="3">
        <v>0.4120949074074074</v>
      </c>
      <c r="DC115" s="1">
        <v>1657119205.5999999</v>
      </c>
      <c r="DD115" s="1">
        <v>1657119202.0999999</v>
      </c>
      <c r="DE115" s="1">
        <v>2</v>
      </c>
      <c r="DF115" s="1">
        <v>0.621</v>
      </c>
      <c r="DG115" s="1">
        <v>-0.04</v>
      </c>
      <c r="DH115" s="1">
        <v>-4.3570000000000002</v>
      </c>
      <c r="DI115" s="1">
        <v>-0.13400000000000001</v>
      </c>
      <c r="DJ115" s="1">
        <v>420</v>
      </c>
      <c r="DK115" s="1">
        <v>16</v>
      </c>
      <c r="DL115" s="1">
        <v>0.22</v>
      </c>
      <c r="DM115" s="1">
        <v>0.08</v>
      </c>
      <c r="DN115" s="1">
        <v>-61.512799999999999</v>
      </c>
      <c r="DO115" s="1">
        <v>-2.1629540069687101</v>
      </c>
      <c r="DP115" s="1">
        <v>0.23504472018704201</v>
      </c>
      <c r="DQ115" s="1">
        <v>0</v>
      </c>
      <c r="DR115" s="1">
        <v>2.2512285365853599</v>
      </c>
      <c r="DS115" s="1">
        <v>2.63673867595852E-2</v>
      </c>
      <c r="DT115" s="1">
        <v>5.3948143850054402E-3</v>
      </c>
      <c r="DU115" s="1">
        <v>1</v>
      </c>
      <c r="DV115" s="1">
        <v>1</v>
      </c>
      <c r="DW115" s="1">
        <v>2</v>
      </c>
      <c r="DX115" s="4">
        <v>44563</v>
      </c>
      <c r="DY115" s="1">
        <v>2.98854</v>
      </c>
      <c r="DZ115" s="1">
        <v>2.7245900000000001</v>
      </c>
      <c r="EA115" s="1">
        <v>0.194024</v>
      </c>
      <c r="EB115" s="1">
        <v>0.195883</v>
      </c>
      <c r="EC115" s="1">
        <v>6.57668E-2</v>
      </c>
      <c r="ED115" s="1">
        <v>5.7426400000000002E-2</v>
      </c>
      <c r="EE115" s="1">
        <v>25805.4</v>
      </c>
      <c r="EF115" s="1">
        <v>25829.8</v>
      </c>
      <c r="EG115" s="1">
        <v>29717.5</v>
      </c>
      <c r="EH115" s="1">
        <v>29676.2</v>
      </c>
      <c r="EI115" s="1">
        <v>36812.199999999997</v>
      </c>
      <c r="EJ115" s="1">
        <v>37189.5</v>
      </c>
      <c r="EK115" s="1">
        <v>41878.400000000001</v>
      </c>
      <c r="EL115" s="1">
        <v>42265</v>
      </c>
      <c r="EM115" s="1">
        <v>1.9819500000000001</v>
      </c>
      <c r="EN115" s="1">
        <v>2.31595</v>
      </c>
      <c r="EO115" s="1">
        <v>5.9455599999999997E-2</v>
      </c>
      <c r="EP115" s="1">
        <v>0</v>
      </c>
      <c r="EQ115" s="1">
        <v>18.9711</v>
      </c>
      <c r="ER115" s="1">
        <v>999.9</v>
      </c>
      <c r="ES115" s="1">
        <v>40.799999999999997</v>
      </c>
      <c r="ET115" s="1">
        <v>24.8</v>
      </c>
      <c r="EU115" s="1">
        <v>17.302399999999999</v>
      </c>
      <c r="EV115" s="1">
        <v>61.981999999999999</v>
      </c>
      <c r="EW115" s="1">
        <v>28.381399999999999</v>
      </c>
      <c r="EX115" s="1">
        <v>2</v>
      </c>
      <c r="EY115" s="1">
        <v>-0.46159299999999998</v>
      </c>
      <c r="EZ115" s="1">
        <v>3.3262100000000001</v>
      </c>
      <c r="FA115" s="1">
        <v>20.356400000000001</v>
      </c>
      <c r="FB115" s="1">
        <v>5.2192400000000001</v>
      </c>
      <c r="FC115" s="1">
        <v>12.0099</v>
      </c>
      <c r="FD115" s="1">
        <v>4.9908999999999999</v>
      </c>
      <c r="FE115" s="1">
        <v>3.2884500000000001</v>
      </c>
      <c r="FF115" s="1">
        <v>5104.8</v>
      </c>
      <c r="FG115" s="1">
        <v>9999</v>
      </c>
      <c r="FH115" s="1">
        <v>9999</v>
      </c>
      <c r="FI115" s="1">
        <v>86.5</v>
      </c>
      <c r="FJ115" s="1">
        <v>1.8670899999999999</v>
      </c>
      <c r="FK115" s="1">
        <v>1.86615</v>
      </c>
      <c r="FL115" s="1">
        <v>1.8656900000000001</v>
      </c>
      <c r="FM115" s="1">
        <v>1.8656299999999999</v>
      </c>
      <c r="FN115" s="1">
        <v>1.86738</v>
      </c>
      <c r="FO115" s="1">
        <v>1.8699699999999999</v>
      </c>
      <c r="FP115" s="1">
        <v>1.86859</v>
      </c>
      <c r="FQ115" s="1">
        <v>1.87001</v>
      </c>
      <c r="FR115" s="1">
        <v>0</v>
      </c>
      <c r="FS115" s="1">
        <v>0</v>
      </c>
      <c r="FT115" s="1">
        <v>0</v>
      </c>
      <c r="FU115" s="1">
        <v>0</v>
      </c>
      <c r="FV115" s="1">
        <v>0</v>
      </c>
      <c r="FW115" s="1" t="s">
        <v>276</v>
      </c>
      <c r="FX115" s="1" t="s">
        <v>277</v>
      </c>
      <c r="FY115" s="1" t="s">
        <v>277</v>
      </c>
      <c r="FZ115" s="1" t="s">
        <v>277</v>
      </c>
      <c r="GA115" s="1" t="s">
        <v>277</v>
      </c>
      <c r="GB115" s="1">
        <v>0</v>
      </c>
      <c r="GC115" s="1">
        <v>100</v>
      </c>
      <c r="GD115" s="1">
        <v>100</v>
      </c>
      <c r="GE115" s="1">
        <v>-10.74</v>
      </c>
      <c r="GF115" s="1">
        <v>-0.1411</v>
      </c>
      <c r="GG115" s="1">
        <v>-1.7115635259145201</v>
      </c>
      <c r="GH115" s="1">
        <v>-6.6878451854120897E-3</v>
      </c>
      <c r="GI115" s="2">
        <v>1.21362754937797E-6</v>
      </c>
      <c r="GJ115" s="2">
        <v>-3.4841582711024898E-10</v>
      </c>
      <c r="GK115" s="1">
        <v>-0.26415922596868802</v>
      </c>
      <c r="GL115" s="1">
        <v>-3.2847856600420498E-3</v>
      </c>
      <c r="GM115" s="1">
        <v>1.0584623776091499E-3</v>
      </c>
      <c r="GN115" s="2">
        <v>-2.1797319391351001E-5</v>
      </c>
      <c r="GO115" s="1">
        <v>3</v>
      </c>
      <c r="GP115" s="1">
        <v>2464</v>
      </c>
      <c r="GQ115" s="1">
        <v>1</v>
      </c>
      <c r="GR115" s="1">
        <v>19</v>
      </c>
      <c r="GS115" s="1">
        <v>40.799999999999997</v>
      </c>
      <c r="GT115" s="1">
        <v>40.9</v>
      </c>
      <c r="GU115" s="1">
        <v>3.7817400000000001</v>
      </c>
      <c r="GV115" s="1">
        <v>2.1569799999999999</v>
      </c>
      <c r="GW115" s="1">
        <v>1.94702</v>
      </c>
      <c r="GX115" s="1">
        <v>2.8002899999999999</v>
      </c>
      <c r="GY115" s="1">
        <v>2.19482</v>
      </c>
      <c r="GZ115" s="1">
        <v>2.3144499999999999</v>
      </c>
      <c r="HA115" s="1">
        <v>32.443300000000001</v>
      </c>
      <c r="HB115" s="1">
        <v>15.410399999999999</v>
      </c>
      <c r="HC115" s="1">
        <v>18</v>
      </c>
      <c r="HD115" s="1">
        <v>451.02600000000001</v>
      </c>
      <c r="HE115" s="1">
        <v>697.73099999999999</v>
      </c>
      <c r="HF115" s="1">
        <v>13.847</v>
      </c>
      <c r="HG115" s="1">
        <v>21.345199999999998</v>
      </c>
      <c r="HH115" s="1">
        <v>30.000399999999999</v>
      </c>
      <c r="HI115" s="1">
        <v>21.177800000000001</v>
      </c>
      <c r="HJ115" s="1">
        <v>21.068300000000001</v>
      </c>
      <c r="HK115" s="1">
        <v>75.664199999999994</v>
      </c>
      <c r="HL115" s="1">
        <v>23.557099999999998</v>
      </c>
      <c r="HM115" s="1">
        <v>37.877899999999997</v>
      </c>
      <c r="HN115" s="1">
        <v>13.868499999999999</v>
      </c>
      <c r="HO115" s="1">
        <v>1670.92</v>
      </c>
      <c r="HP115" s="1">
        <v>13.147600000000001</v>
      </c>
      <c r="HQ115" s="1">
        <v>101.651</v>
      </c>
      <c r="HR115" s="1">
        <v>101.53</v>
      </c>
    </row>
    <row r="116" spans="1:226" x14ac:dyDescent="0.2">
      <c r="A116" s="1">
        <v>100</v>
      </c>
      <c r="B116" s="1">
        <v>1657121659.0999999</v>
      </c>
      <c r="C116" s="1">
        <v>556</v>
      </c>
      <c r="D116" s="1" t="s">
        <v>377</v>
      </c>
      <c r="E116" s="3">
        <v>0.44049768518518517</v>
      </c>
      <c r="F116" s="1">
        <v>5</v>
      </c>
      <c r="G116" s="1" t="s">
        <v>994</v>
      </c>
      <c r="H116" s="1" t="s">
        <v>274</v>
      </c>
      <c r="I116" s="1">
        <v>1657121651.5999899</v>
      </c>
      <c r="J116" s="1">
        <f t="shared" si="35"/>
        <v>1.9128336714241026E-3</v>
      </c>
      <c r="K116" s="1">
        <f t="shared" si="36"/>
        <v>1.9128336714241025</v>
      </c>
      <c r="L116" s="1">
        <f t="shared" si="37"/>
        <v>31.381336376140965</v>
      </c>
      <c r="M116" s="1">
        <f t="shared" si="38"/>
        <v>1582.41703703703</v>
      </c>
      <c r="N116" s="1">
        <f t="shared" si="39"/>
        <v>1114.5997795517701</v>
      </c>
      <c r="O116" s="1">
        <f t="shared" si="40"/>
        <v>82.69400957312024</v>
      </c>
      <c r="P116" s="1">
        <f t="shared" si="41"/>
        <v>117.40214919298826</v>
      </c>
      <c r="Q116" s="1">
        <f t="shared" si="42"/>
        <v>0.11884305955504627</v>
      </c>
      <c r="R116" s="1">
        <f t="shared" si="43"/>
        <v>2.4344171346253467</v>
      </c>
      <c r="S116" s="1">
        <f t="shared" si="44"/>
        <v>0.11571150758845755</v>
      </c>
      <c r="T116" s="1">
        <f t="shared" si="45"/>
        <v>7.259417672678542E-2</v>
      </c>
      <c r="U116" s="1">
        <f t="shared" si="46"/>
        <v>321.52013457349409</v>
      </c>
      <c r="V116" s="1">
        <f t="shared" si="47"/>
        <v>21.242881010367544</v>
      </c>
      <c r="W116" s="1">
        <f t="shared" si="48"/>
        <v>19.9671925925925</v>
      </c>
      <c r="X116" s="1">
        <f t="shared" si="49"/>
        <v>2.341849921550585</v>
      </c>
      <c r="Y116" s="1">
        <f t="shared" si="50"/>
        <v>50.067768481490575</v>
      </c>
      <c r="Z116" s="1">
        <f t="shared" si="51"/>
        <v>1.144197268351232</v>
      </c>
      <c r="AA116" s="1">
        <f t="shared" si="52"/>
        <v>2.2852971143985128</v>
      </c>
      <c r="AB116" s="1">
        <f t="shared" si="53"/>
        <v>1.197652653199353</v>
      </c>
      <c r="AC116" s="1">
        <f t="shared" si="54"/>
        <v>-84.355964909802921</v>
      </c>
      <c r="AD116" s="1">
        <f t="shared" si="55"/>
        <v>-51.717544195198862</v>
      </c>
      <c r="AE116" s="1">
        <f t="shared" si="56"/>
        <v>-4.2612278251325559</v>
      </c>
      <c r="AF116" s="1">
        <f t="shared" si="57"/>
        <v>181.18539764335975</v>
      </c>
      <c r="AG116" s="1">
        <f t="shared" si="58"/>
        <v>48.312208971049749</v>
      </c>
      <c r="AH116" s="1">
        <f t="shared" si="59"/>
        <v>1.9079009481906404</v>
      </c>
      <c r="AI116" s="1">
        <f t="shared" si="60"/>
        <v>31.381336376140965</v>
      </c>
      <c r="AJ116" s="1">
        <v>1681.5243500832601</v>
      </c>
      <c r="AK116" s="1">
        <v>1630.4785454545399</v>
      </c>
      <c r="AL116" s="1">
        <v>3.23808594776709</v>
      </c>
      <c r="AM116" s="1">
        <v>65.361685950020401</v>
      </c>
      <c r="AN116" s="1">
        <f t="shared" si="34"/>
        <v>1.9128336714241025</v>
      </c>
      <c r="AO116" s="1">
        <v>13.170525352778</v>
      </c>
      <c r="AP116" s="1">
        <v>15.4301412121212</v>
      </c>
      <c r="AQ116" s="2">
        <v>6.7166426306004603E-5</v>
      </c>
      <c r="AR116" s="1">
        <v>78.164141242065995</v>
      </c>
      <c r="AS116" s="1">
        <v>0</v>
      </c>
      <c r="AT116" s="1">
        <v>0</v>
      </c>
      <c r="AU116" s="1">
        <f t="shared" si="61"/>
        <v>1</v>
      </c>
      <c r="AV116" s="1">
        <f t="shared" si="62"/>
        <v>0</v>
      </c>
      <c r="AW116" s="1">
        <f t="shared" si="63"/>
        <v>40158.328098661259</v>
      </c>
      <c r="AX116" s="1">
        <f t="shared" si="64"/>
        <v>2000.02481481481</v>
      </c>
      <c r="AY116" s="1">
        <f t="shared" si="65"/>
        <v>1681.2209346667464</v>
      </c>
      <c r="AZ116" s="1">
        <f t="shared" si="66"/>
        <v>0.84060003766624125</v>
      </c>
      <c r="BA116" s="1">
        <f t="shared" si="67"/>
        <v>0.16075807269584547</v>
      </c>
      <c r="BB116" s="1">
        <v>6</v>
      </c>
      <c r="BC116" s="1">
        <v>0.5</v>
      </c>
      <c r="BD116" s="1" t="s">
        <v>275</v>
      </c>
      <c r="BE116" s="1">
        <v>2</v>
      </c>
      <c r="BF116" s="1" t="b">
        <v>1</v>
      </c>
      <c r="BG116" s="1">
        <v>1657121651.5999899</v>
      </c>
      <c r="BH116" s="1">
        <v>1582.41703703703</v>
      </c>
      <c r="BI116" s="1">
        <v>1644.0133333333299</v>
      </c>
      <c r="BJ116" s="1">
        <v>15.422181481481401</v>
      </c>
      <c r="BK116" s="1">
        <v>13.168055555555499</v>
      </c>
      <c r="BL116" s="1">
        <v>1593.1118518518499</v>
      </c>
      <c r="BM116" s="1">
        <v>15.5632555555555</v>
      </c>
      <c r="BN116" s="1">
        <v>500.01029629629602</v>
      </c>
      <c r="BO116" s="1">
        <v>74.091625925925896</v>
      </c>
      <c r="BP116" s="1">
        <v>0.100035592592592</v>
      </c>
      <c r="BQ116" s="1">
        <v>19.573137037037</v>
      </c>
      <c r="BR116" s="1">
        <v>19.9671925925925</v>
      </c>
      <c r="BS116" s="1">
        <v>999.9</v>
      </c>
      <c r="BT116" s="1">
        <v>0</v>
      </c>
      <c r="BU116" s="1">
        <v>0</v>
      </c>
      <c r="BV116" s="1">
        <v>9996.4351851851807</v>
      </c>
      <c r="BW116" s="1">
        <v>0</v>
      </c>
      <c r="BX116" s="1">
        <v>1356.14518518518</v>
      </c>
      <c r="BY116" s="1">
        <v>-61.5957111111111</v>
      </c>
      <c r="BZ116" s="1">
        <v>1607.20333333333</v>
      </c>
      <c r="CA116" s="1">
        <v>1665.94999999999</v>
      </c>
      <c r="CB116" s="1">
        <v>2.2541203703703698</v>
      </c>
      <c r="CC116" s="1">
        <v>1644.0133333333299</v>
      </c>
      <c r="CD116" s="1">
        <v>13.168055555555499</v>
      </c>
      <c r="CE116" s="1">
        <v>1.1426537037036999</v>
      </c>
      <c r="CF116" s="1">
        <v>0.97564314814814801</v>
      </c>
      <c r="CG116" s="1">
        <v>8.8746737037036993</v>
      </c>
      <c r="CH116" s="1">
        <v>6.5576281481481402</v>
      </c>
      <c r="CI116" s="1">
        <v>2000.02481481481</v>
      </c>
      <c r="CJ116" s="1">
        <v>0.97999707407407399</v>
      </c>
      <c r="CK116" s="1">
        <v>2.0002822222222199E-2</v>
      </c>
      <c r="CL116" s="1">
        <v>0</v>
      </c>
      <c r="CM116" s="1">
        <v>2.1568296296296201</v>
      </c>
      <c r="CN116" s="1">
        <v>0</v>
      </c>
      <c r="CO116" s="1">
        <v>12890.307407407399</v>
      </c>
      <c r="CP116" s="1">
        <v>16749.662962962899</v>
      </c>
      <c r="CQ116" s="1">
        <v>38.643259259259203</v>
      </c>
      <c r="CR116" s="1">
        <v>39.800703703703697</v>
      </c>
      <c r="CS116" s="1">
        <v>39.238222222222198</v>
      </c>
      <c r="CT116" s="1">
        <v>37.7868518518518</v>
      </c>
      <c r="CU116" s="1">
        <v>37.263592592592502</v>
      </c>
      <c r="CV116" s="1">
        <v>1960.0196296296201</v>
      </c>
      <c r="CW116" s="1">
        <v>40.002962962962897</v>
      </c>
      <c r="CX116" s="1">
        <v>0</v>
      </c>
      <c r="CY116" s="1">
        <v>1657121664.8</v>
      </c>
      <c r="CZ116" s="1">
        <v>0</v>
      </c>
      <c r="DA116" s="1">
        <v>1657119205.5999999</v>
      </c>
      <c r="DB116" s="3">
        <v>0.4120949074074074</v>
      </c>
      <c r="DC116" s="1">
        <v>1657119205.5999999</v>
      </c>
      <c r="DD116" s="1">
        <v>1657119202.0999999</v>
      </c>
      <c r="DE116" s="1">
        <v>2</v>
      </c>
      <c r="DF116" s="1">
        <v>0.621</v>
      </c>
      <c r="DG116" s="1">
        <v>-0.04</v>
      </c>
      <c r="DH116" s="1">
        <v>-4.3570000000000002</v>
      </c>
      <c r="DI116" s="1">
        <v>-0.13400000000000001</v>
      </c>
      <c r="DJ116" s="1">
        <v>420</v>
      </c>
      <c r="DK116" s="1">
        <v>16</v>
      </c>
      <c r="DL116" s="1">
        <v>0.22</v>
      </c>
      <c r="DM116" s="1">
        <v>0.08</v>
      </c>
      <c r="DN116" s="1">
        <v>-61.5543512195121</v>
      </c>
      <c r="DO116" s="1">
        <v>0.22503344947732101</v>
      </c>
      <c r="DP116" s="1">
        <v>0.22036313945444699</v>
      </c>
      <c r="DQ116" s="1">
        <v>0</v>
      </c>
      <c r="DR116" s="1">
        <v>2.2526985365853598</v>
      </c>
      <c r="DS116" s="1">
        <v>1.8753449477352701E-2</v>
      </c>
      <c r="DT116" s="1">
        <v>4.7380826424525697E-3</v>
      </c>
      <c r="DU116" s="1">
        <v>1</v>
      </c>
      <c r="DV116" s="1">
        <v>1</v>
      </c>
      <c r="DW116" s="1">
        <v>2</v>
      </c>
      <c r="DX116" s="4">
        <v>44563</v>
      </c>
      <c r="DY116" s="1">
        <v>2.9886900000000001</v>
      </c>
      <c r="DZ116" s="1">
        <v>2.7248100000000002</v>
      </c>
      <c r="EA116" s="1">
        <v>0.19520100000000001</v>
      </c>
      <c r="EB116" s="1">
        <v>0.19700899999999999</v>
      </c>
      <c r="EC116" s="1">
        <v>6.5793199999999996E-2</v>
      </c>
      <c r="ED116" s="1">
        <v>5.7443899999999999E-2</v>
      </c>
      <c r="EE116" s="1">
        <v>25767.599999999999</v>
      </c>
      <c r="EF116" s="1">
        <v>25793.9</v>
      </c>
      <c r="EG116" s="1">
        <v>29717.200000000001</v>
      </c>
      <c r="EH116" s="1">
        <v>29676.3</v>
      </c>
      <c r="EI116" s="1">
        <v>36811</v>
      </c>
      <c r="EJ116" s="1">
        <v>37189</v>
      </c>
      <c r="EK116" s="1">
        <v>41878.199999999997</v>
      </c>
      <c r="EL116" s="1">
        <v>42265.2</v>
      </c>
      <c r="EM116" s="1">
        <v>1.9820500000000001</v>
      </c>
      <c r="EN116" s="1">
        <v>2.3157999999999999</v>
      </c>
      <c r="EO116" s="1">
        <v>5.9869100000000001E-2</v>
      </c>
      <c r="EP116" s="1">
        <v>0</v>
      </c>
      <c r="EQ116" s="1">
        <v>18.957899999999999</v>
      </c>
      <c r="ER116" s="1">
        <v>999.9</v>
      </c>
      <c r="ES116" s="1">
        <v>40.799999999999997</v>
      </c>
      <c r="ET116" s="1">
        <v>24.8</v>
      </c>
      <c r="EU116" s="1">
        <v>17.3002</v>
      </c>
      <c r="EV116" s="1">
        <v>61.932000000000002</v>
      </c>
      <c r="EW116" s="1">
        <v>28.3293</v>
      </c>
      <c r="EX116" s="1">
        <v>2</v>
      </c>
      <c r="EY116" s="1">
        <v>-0.46123500000000001</v>
      </c>
      <c r="EZ116" s="1">
        <v>3.2590599999999998</v>
      </c>
      <c r="FA116" s="1">
        <v>20.357700000000001</v>
      </c>
      <c r="FB116" s="1">
        <v>5.2193899999999998</v>
      </c>
      <c r="FC116" s="1">
        <v>12.0099</v>
      </c>
      <c r="FD116" s="1">
        <v>4.99085</v>
      </c>
      <c r="FE116" s="1">
        <v>3.2884500000000001</v>
      </c>
      <c r="FF116" s="1">
        <v>5105.1000000000004</v>
      </c>
      <c r="FG116" s="1">
        <v>9999</v>
      </c>
      <c r="FH116" s="1">
        <v>9999</v>
      </c>
      <c r="FI116" s="1">
        <v>86.5</v>
      </c>
      <c r="FJ116" s="1">
        <v>1.86711</v>
      </c>
      <c r="FK116" s="1">
        <v>1.86615</v>
      </c>
      <c r="FL116" s="1">
        <v>1.8656900000000001</v>
      </c>
      <c r="FM116" s="1">
        <v>1.86565</v>
      </c>
      <c r="FN116" s="1">
        <v>1.8673900000000001</v>
      </c>
      <c r="FO116" s="1">
        <v>1.86998</v>
      </c>
      <c r="FP116" s="1">
        <v>1.86859</v>
      </c>
      <c r="FQ116" s="1">
        <v>1.87001</v>
      </c>
      <c r="FR116" s="1">
        <v>0</v>
      </c>
      <c r="FS116" s="1">
        <v>0</v>
      </c>
      <c r="FT116" s="1">
        <v>0</v>
      </c>
      <c r="FU116" s="1">
        <v>0</v>
      </c>
      <c r="FV116" s="1">
        <v>0</v>
      </c>
      <c r="FW116" s="1" t="s">
        <v>276</v>
      </c>
      <c r="FX116" s="1" t="s">
        <v>277</v>
      </c>
      <c r="FY116" s="1" t="s">
        <v>277</v>
      </c>
      <c r="FZ116" s="1" t="s">
        <v>277</v>
      </c>
      <c r="GA116" s="1" t="s">
        <v>277</v>
      </c>
      <c r="GB116" s="1">
        <v>0</v>
      </c>
      <c r="GC116" s="1">
        <v>100</v>
      </c>
      <c r="GD116" s="1">
        <v>100</v>
      </c>
      <c r="GE116" s="1">
        <v>-10.83</v>
      </c>
      <c r="GF116" s="1">
        <v>-0.14099999999999999</v>
      </c>
      <c r="GG116" s="1">
        <v>-1.7115635259145201</v>
      </c>
      <c r="GH116" s="1">
        <v>-6.6878451854120897E-3</v>
      </c>
      <c r="GI116" s="2">
        <v>1.21362754937797E-6</v>
      </c>
      <c r="GJ116" s="2">
        <v>-3.4841582711024898E-10</v>
      </c>
      <c r="GK116" s="1">
        <v>-0.26415922596868802</v>
      </c>
      <c r="GL116" s="1">
        <v>-3.2847856600420498E-3</v>
      </c>
      <c r="GM116" s="1">
        <v>1.0584623776091499E-3</v>
      </c>
      <c r="GN116" s="2">
        <v>-2.1797319391351001E-5</v>
      </c>
      <c r="GO116" s="1">
        <v>3</v>
      </c>
      <c r="GP116" s="1">
        <v>2464</v>
      </c>
      <c r="GQ116" s="1">
        <v>1</v>
      </c>
      <c r="GR116" s="1">
        <v>19</v>
      </c>
      <c r="GS116" s="1">
        <v>40.9</v>
      </c>
      <c r="GT116" s="1">
        <v>41</v>
      </c>
      <c r="GU116" s="1">
        <v>3.8073700000000001</v>
      </c>
      <c r="GV116" s="1">
        <v>2.1520999999999999</v>
      </c>
      <c r="GW116" s="1">
        <v>1.94702</v>
      </c>
      <c r="GX116" s="1">
        <v>2.7990699999999999</v>
      </c>
      <c r="GY116" s="1">
        <v>2.19482</v>
      </c>
      <c r="GZ116" s="1">
        <v>2.32666</v>
      </c>
      <c r="HA116" s="1">
        <v>32.443300000000001</v>
      </c>
      <c r="HB116" s="1">
        <v>15.410399999999999</v>
      </c>
      <c r="HC116" s="1">
        <v>18</v>
      </c>
      <c r="HD116" s="1">
        <v>451.13799999999998</v>
      </c>
      <c r="HE116" s="1">
        <v>697.69100000000003</v>
      </c>
      <c r="HF116" s="1">
        <v>13.8689</v>
      </c>
      <c r="HG116" s="1">
        <v>21.350200000000001</v>
      </c>
      <c r="HH116" s="1">
        <v>30.000299999999999</v>
      </c>
      <c r="HI116" s="1">
        <v>21.184200000000001</v>
      </c>
      <c r="HJ116" s="1">
        <v>21.0746</v>
      </c>
      <c r="HK116" s="1">
        <v>76.172799999999995</v>
      </c>
      <c r="HL116" s="1">
        <v>23.557099999999998</v>
      </c>
      <c r="HM116" s="1">
        <v>37.877899999999997</v>
      </c>
      <c r="HN116" s="1">
        <v>13.898300000000001</v>
      </c>
      <c r="HO116" s="1">
        <v>1690.96</v>
      </c>
      <c r="HP116" s="1">
        <v>13.137600000000001</v>
      </c>
      <c r="HQ116" s="1">
        <v>101.65</v>
      </c>
      <c r="HR116" s="1">
        <v>101.53100000000001</v>
      </c>
    </row>
    <row r="117" spans="1:226" x14ac:dyDescent="0.2">
      <c r="A117" s="1">
        <v>101</v>
      </c>
      <c r="B117" s="1">
        <v>1657121664.0999999</v>
      </c>
      <c r="C117" s="1">
        <v>561</v>
      </c>
      <c r="D117" s="1" t="s">
        <v>378</v>
      </c>
      <c r="E117" s="3">
        <v>0.44055555555555559</v>
      </c>
      <c r="F117" s="1">
        <v>5</v>
      </c>
      <c r="G117" s="1" t="s">
        <v>995</v>
      </c>
      <c r="H117" s="1" t="s">
        <v>274</v>
      </c>
      <c r="I117" s="1">
        <v>1657121656.31428</v>
      </c>
      <c r="J117" s="1">
        <f t="shared" si="35"/>
        <v>1.9176207806207411E-3</v>
      </c>
      <c r="K117" s="1">
        <f t="shared" si="36"/>
        <v>1.917620780620741</v>
      </c>
      <c r="L117" s="1">
        <f t="shared" si="37"/>
        <v>31.260642962502097</v>
      </c>
      <c r="M117" s="1">
        <f t="shared" si="38"/>
        <v>1597.83857142857</v>
      </c>
      <c r="N117" s="1">
        <f t="shared" si="39"/>
        <v>1133.0170489015784</v>
      </c>
      <c r="O117" s="1">
        <f t="shared" si="40"/>
        <v>84.060548439721344</v>
      </c>
      <c r="P117" s="1">
        <f t="shared" si="41"/>
        <v>118.54648327016834</v>
      </c>
      <c r="Q117" s="1">
        <f t="shared" si="42"/>
        <v>0.11933105514047258</v>
      </c>
      <c r="R117" s="1">
        <f t="shared" si="43"/>
        <v>2.4352667571434266</v>
      </c>
      <c r="S117" s="1">
        <f t="shared" si="44"/>
        <v>0.11617517060649314</v>
      </c>
      <c r="T117" s="1">
        <f t="shared" si="45"/>
        <v>7.2886073608488727E-2</v>
      </c>
      <c r="U117" s="1">
        <f t="shared" si="46"/>
        <v>321.52151542500241</v>
      </c>
      <c r="V117" s="1">
        <f t="shared" si="47"/>
        <v>21.23651021834084</v>
      </c>
      <c r="W117" s="1">
        <f t="shared" si="48"/>
        <v>19.957485714285699</v>
      </c>
      <c r="X117" s="1">
        <f t="shared" si="49"/>
        <v>2.3404422448323414</v>
      </c>
      <c r="Y117" s="1">
        <f t="shared" si="50"/>
        <v>50.097818678087002</v>
      </c>
      <c r="Z117" s="1">
        <f t="shared" si="51"/>
        <v>1.1445737697351419</v>
      </c>
      <c r="AA117" s="1">
        <f t="shared" si="52"/>
        <v>2.2846778561154863</v>
      </c>
      <c r="AB117" s="1">
        <f t="shared" si="53"/>
        <v>1.1958684750971995</v>
      </c>
      <c r="AC117" s="1">
        <f t="shared" si="54"/>
        <v>-84.56707642537468</v>
      </c>
      <c r="AD117" s="1">
        <f t="shared" si="55"/>
        <v>-51.033869098157112</v>
      </c>
      <c r="AE117" s="1">
        <f t="shared" si="56"/>
        <v>-4.2031268838448073</v>
      </c>
      <c r="AF117" s="1">
        <f t="shared" si="57"/>
        <v>181.71744301762581</v>
      </c>
      <c r="AG117" s="1">
        <f t="shared" si="58"/>
        <v>48.230135271627432</v>
      </c>
      <c r="AH117" s="1">
        <f t="shared" si="59"/>
        <v>1.9085244750705104</v>
      </c>
      <c r="AI117" s="1">
        <f t="shared" si="60"/>
        <v>31.260642962502097</v>
      </c>
      <c r="AJ117" s="1">
        <v>1698.02803232304</v>
      </c>
      <c r="AK117" s="1">
        <v>1646.8786666666599</v>
      </c>
      <c r="AL117" s="1">
        <v>3.3002222680225501</v>
      </c>
      <c r="AM117" s="1">
        <v>65.361685950020401</v>
      </c>
      <c r="AN117" s="1">
        <f t="shared" si="34"/>
        <v>1.917620780620741</v>
      </c>
      <c r="AO117" s="1">
        <v>13.1761489537234</v>
      </c>
      <c r="AP117" s="1">
        <v>15.441453939393901</v>
      </c>
      <c r="AQ117" s="2">
        <v>7.93465074367852E-5</v>
      </c>
      <c r="AR117" s="1">
        <v>78.164141242065995</v>
      </c>
      <c r="AS117" s="1">
        <v>0</v>
      </c>
      <c r="AT117" s="1">
        <v>0</v>
      </c>
      <c r="AU117" s="1">
        <f t="shared" si="61"/>
        <v>1</v>
      </c>
      <c r="AV117" s="1">
        <f t="shared" si="62"/>
        <v>0</v>
      </c>
      <c r="AW117" s="1">
        <f t="shared" si="63"/>
        <v>40180.340372874947</v>
      </c>
      <c r="AX117" s="1">
        <f t="shared" si="64"/>
        <v>2000.03428571428</v>
      </c>
      <c r="AY117" s="1">
        <f t="shared" si="65"/>
        <v>1681.2288224999968</v>
      </c>
      <c r="AZ117" s="1">
        <f t="shared" si="66"/>
        <v>0.84060000096427001</v>
      </c>
      <c r="BA117" s="1">
        <f t="shared" si="67"/>
        <v>0.16075800186104119</v>
      </c>
      <c r="BB117" s="1">
        <v>6</v>
      </c>
      <c r="BC117" s="1">
        <v>0.5</v>
      </c>
      <c r="BD117" s="1" t="s">
        <v>275</v>
      </c>
      <c r="BE117" s="1">
        <v>2</v>
      </c>
      <c r="BF117" s="1" t="b">
        <v>1</v>
      </c>
      <c r="BG117" s="1">
        <v>1657121656.31428</v>
      </c>
      <c r="BH117" s="1">
        <v>1597.83857142857</v>
      </c>
      <c r="BI117" s="1">
        <v>1659.37607142857</v>
      </c>
      <c r="BJ117" s="1">
        <v>15.4272321428571</v>
      </c>
      <c r="BK117" s="1">
        <v>13.172264285714199</v>
      </c>
      <c r="BL117" s="1">
        <v>1608.61785714285</v>
      </c>
      <c r="BM117" s="1">
        <v>15.5682321428571</v>
      </c>
      <c r="BN117" s="1">
        <v>499.98439285714198</v>
      </c>
      <c r="BO117" s="1">
        <v>74.091814285714193</v>
      </c>
      <c r="BP117" s="1">
        <v>9.9962899999999993E-2</v>
      </c>
      <c r="BQ117" s="1">
        <v>19.568774999999999</v>
      </c>
      <c r="BR117" s="1">
        <v>19.957485714285699</v>
      </c>
      <c r="BS117" s="1">
        <v>999.9</v>
      </c>
      <c r="BT117" s="1">
        <v>0</v>
      </c>
      <c r="BU117" s="1">
        <v>0</v>
      </c>
      <c r="BV117" s="1">
        <v>10001.9660714285</v>
      </c>
      <c r="BW117" s="1">
        <v>0</v>
      </c>
      <c r="BX117" s="1">
        <v>1356.95392857142</v>
      </c>
      <c r="BY117" s="1">
        <v>-61.536717857142797</v>
      </c>
      <c r="BZ117" s="1">
        <v>1622.8742857142799</v>
      </c>
      <c r="CA117" s="1">
        <v>1681.5239285714199</v>
      </c>
      <c r="CB117" s="1">
        <v>2.2549689285714201</v>
      </c>
      <c r="CC117" s="1">
        <v>1659.37607142857</v>
      </c>
      <c r="CD117" s="1">
        <v>13.172264285714199</v>
      </c>
      <c r="CE117" s="1">
        <v>1.1430307142857099</v>
      </c>
      <c r="CF117" s="1">
        <v>0.97595685714285696</v>
      </c>
      <c r="CG117" s="1">
        <v>8.8795564285714299</v>
      </c>
      <c r="CH117" s="1">
        <v>6.5622996428571403</v>
      </c>
      <c r="CI117" s="1">
        <v>2000.03428571428</v>
      </c>
      <c r="CJ117" s="1">
        <v>0.97999910714285698</v>
      </c>
      <c r="CK117" s="1">
        <v>2.0000860714285699E-2</v>
      </c>
      <c r="CL117" s="1">
        <v>0</v>
      </c>
      <c r="CM117" s="1">
        <v>2.2003107142857101</v>
      </c>
      <c r="CN117" s="1">
        <v>0</v>
      </c>
      <c r="CO117" s="1">
        <v>12887.6249999999</v>
      </c>
      <c r="CP117" s="1">
        <v>16749.742857142799</v>
      </c>
      <c r="CQ117" s="1">
        <v>38.5733928571428</v>
      </c>
      <c r="CR117" s="1">
        <v>39.7362857142857</v>
      </c>
      <c r="CS117" s="1">
        <v>39.169428571428497</v>
      </c>
      <c r="CT117" s="1">
        <v>37.714142857142797</v>
      </c>
      <c r="CU117" s="1">
        <v>37.193964285714202</v>
      </c>
      <c r="CV117" s="1">
        <v>1960.03178571428</v>
      </c>
      <c r="CW117" s="1">
        <v>40.000714285714203</v>
      </c>
      <c r="CX117" s="1">
        <v>0</v>
      </c>
      <c r="CY117" s="1">
        <v>1657121670.2</v>
      </c>
      <c r="CZ117" s="1">
        <v>0</v>
      </c>
      <c r="DA117" s="1">
        <v>1657119205.5999999</v>
      </c>
      <c r="DB117" s="3">
        <v>0.4120949074074074</v>
      </c>
      <c r="DC117" s="1">
        <v>1657119205.5999999</v>
      </c>
      <c r="DD117" s="1">
        <v>1657119202.0999999</v>
      </c>
      <c r="DE117" s="1">
        <v>2</v>
      </c>
      <c r="DF117" s="1">
        <v>0.621</v>
      </c>
      <c r="DG117" s="1">
        <v>-0.04</v>
      </c>
      <c r="DH117" s="1">
        <v>-4.3570000000000002</v>
      </c>
      <c r="DI117" s="1">
        <v>-0.13400000000000001</v>
      </c>
      <c r="DJ117" s="1">
        <v>420</v>
      </c>
      <c r="DK117" s="1">
        <v>16</v>
      </c>
      <c r="DL117" s="1">
        <v>0.22</v>
      </c>
      <c r="DM117" s="1">
        <v>0.08</v>
      </c>
      <c r="DN117" s="1">
        <v>-61.586892682926802</v>
      </c>
      <c r="DO117" s="1">
        <v>1.1251128919858799</v>
      </c>
      <c r="DP117" s="1">
        <v>0.19938961784044301</v>
      </c>
      <c r="DQ117" s="1">
        <v>0</v>
      </c>
      <c r="DR117" s="1">
        <v>2.2552582926829201</v>
      </c>
      <c r="DS117" s="1">
        <v>4.8499651567965596E-3</v>
      </c>
      <c r="DT117" s="1">
        <v>2.6089656883747999E-3</v>
      </c>
      <c r="DU117" s="1">
        <v>1</v>
      </c>
      <c r="DV117" s="1">
        <v>1</v>
      </c>
      <c r="DW117" s="1">
        <v>2</v>
      </c>
      <c r="DX117" s="4">
        <v>44563</v>
      </c>
      <c r="DY117" s="1">
        <v>2.9883999999999999</v>
      </c>
      <c r="DZ117" s="1">
        <v>2.72479</v>
      </c>
      <c r="EA117" s="1">
        <v>0.19636999999999999</v>
      </c>
      <c r="EB117" s="1">
        <v>0.19817199999999999</v>
      </c>
      <c r="EC117" s="1">
        <v>6.5827999999999998E-2</v>
      </c>
      <c r="ED117" s="1">
        <v>5.74601E-2</v>
      </c>
      <c r="EE117" s="1">
        <v>25729.200000000001</v>
      </c>
      <c r="EF117" s="1">
        <v>25756.400000000001</v>
      </c>
      <c r="EG117" s="1">
        <v>29716</v>
      </c>
      <c r="EH117" s="1">
        <v>29676.1</v>
      </c>
      <c r="EI117" s="1">
        <v>36808.300000000003</v>
      </c>
      <c r="EJ117" s="1">
        <v>37188.1</v>
      </c>
      <c r="EK117" s="1">
        <v>41876.699999999997</v>
      </c>
      <c r="EL117" s="1">
        <v>42264.9</v>
      </c>
      <c r="EM117" s="1">
        <v>1.9817499999999999</v>
      </c>
      <c r="EN117" s="1">
        <v>2.3159000000000001</v>
      </c>
      <c r="EO117" s="1">
        <v>6.0431699999999998E-2</v>
      </c>
      <c r="EP117" s="1">
        <v>0</v>
      </c>
      <c r="EQ117" s="1">
        <v>18.947199999999999</v>
      </c>
      <c r="ER117" s="1">
        <v>999.9</v>
      </c>
      <c r="ES117" s="1">
        <v>40.700000000000003</v>
      </c>
      <c r="ET117" s="1">
        <v>24.9</v>
      </c>
      <c r="EU117" s="1">
        <v>17.3628</v>
      </c>
      <c r="EV117" s="1">
        <v>62.031999999999996</v>
      </c>
      <c r="EW117" s="1">
        <v>28.4054</v>
      </c>
      <c r="EX117" s="1">
        <v>2</v>
      </c>
      <c r="EY117" s="1">
        <v>-0.461171</v>
      </c>
      <c r="EZ117" s="1">
        <v>3.1957900000000001</v>
      </c>
      <c r="FA117" s="1">
        <v>20.358899999999998</v>
      </c>
      <c r="FB117" s="1">
        <v>5.22058</v>
      </c>
      <c r="FC117" s="1">
        <v>12.0099</v>
      </c>
      <c r="FD117" s="1">
        <v>4.9916499999999999</v>
      </c>
      <c r="FE117" s="1">
        <v>3.2886500000000001</v>
      </c>
      <c r="FF117" s="1">
        <v>5105.1000000000004</v>
      </c>
      <c r="FG117" s="1">
        <v>9999</v>
      </c>
      <c r="FH117" s="1">
        <v>9999</v>
      </c>
      <c r="FI117" s="1">
        <v>86.5</v>
      </c>
      <c r="FJ117" s="1">
        <v>1.8671599999999999</v>
      </c>
      <c r="FK117" s="1">
        <v>1.86615</v>
      </c>
      <c r="FL117" s="1">
        <v>1.8656999999999999</v>
      </c>
      <c r="FM117" s="1">
        <v>1.8656200000000001</v>
      </c>
      <c r="FN117" s="1">
        <v>1.8673900000000001</v>
      </c>
      <c r="FO117" s="1">
        <v>1.8699600000000001</v>
      </c>
      <c r="FP117" s="1">
        <v>1.86859</v>
      </c>
      <c r="FQ117" s="1">
        <v>1.87001</v>
      </c>
      <c r="FR117" s="1">
        <v>0</v>
      </c>
      <c r="FS117" s="1">
        <v>0</v>
      </c>
      <c r="FT117" s="1">
        <v>0</v>
      </c>
      <c r="FU117" s="1">
        <v>0</v>
      </c>
      <c r="FV117" s="1">
        <v>0</v>
      </c>
      <c r="FW117" s="1" t="s">
        <v>276</v>
      </c>
      <c r="FX117" s="1" t="s">
        <v>277</v>
      </c>
      <c r="FY117" s="1" t="s">
        <v>277</v>
      </c>
      <c r="FZ117" s="1" t="s">
        <v>277</v>
      </c>
      <c r="GA117" s="1" t="s">
        <v>277</v>
      </c>
      <c r="GB117" s="1">
        <v>0</v>
      </c>
      <c r="GC117" s="1">
        <v>100</v>
      </c>
      <c r="GD117" s="1">
        <v>100</v>
      </c>
      <c r="GE117" s="1">
        <v>-10.92</v>
      </c>
      <c r="GF117" s="1">
        <v>-0.14080000000000001</v>
      </c>
      <c r="GG117" s="1">
        <v>-1.7115635259145201</v>
      </c>
      <c r="GH117" s="1">
        <v>-6.6878451854120897E-3</v>
      </c>
      <c r="GI117" s="2">
        <v>1.21362754937797E-6</v>
      </c>
      <c r="GJ117" s="2">
        <v>-3.4841582711024898E-10</v>
      </c>
      <c r="GK117" s="1">
        <v>-0.26415922596868802</v>
      </c>
      <c r="GL117" s="1">
        <v>-3.2847856600420498E-3</v>
      </c>
      <c r="GM117" s="1">
        <v>1.0584623776091499E-3</v>
      </c>
      <c r="GN117" s="2">
        <v>-2.1797319391351001E-5</v>
      </c>
      <c r="GO117" s="1">
        <v>3</v>
      </c>
      <c r="GP117" s="1">
        <v>2464</v>
      </c>
      <c r="GQ117" s="1">
        <v>1</v>
      </c>
      <c r="GR117" s="1">
        <v>19</v>
      </c>
      <c r="GS117" s="1">
        <v>41</v>
      </c>
      <c r="GT117" s="1">
        <v>41</v>
      </c>
      <c r="GU117" s="1">
        <v>3.8366699999999998</v>
      </c>
      <c r="GV117" s="1">
        <v>2.1594199999999999</v>
      </c>
      <c r="GW117" s="1">
        <v>1.94702</v>
      </c>
      <c r="GX117" s="1">
        <v>2.7990699999999999</v>
      </c>
      <c r="GY117" s="1">
        <v>2.19482</v>
      </c>
      <c r="GZ117" s="1">
        <v>2.3120099999999999</v>
      </c>
      <c r="HA117" s="1">
        <v>32.465400000000002</v>
      </c>
      <c r="HB117" s="1">
        <v>15.410399999999999</v>
      </c>
      <c r="HC117" s="1">
        <v>18</v>
      </c>
      <c r="HD117" s="1">
        <v>451.01600000000002</v>
      </c>
      <c r="HE117" s="1">
        <v>697.85599999999999</v>
      </c>
      <c r="HF117" s="1">
        <v>13.9015</v>
      </c>
      <c r="HG117" s="1">
        <v>21.355599999999999</v>
      </c>
      <c r="HH117" s="1">
        <v>30.000299999999999</v>
      </c>
      <c r="HI117" s="1">
        <v>21.189800000000002</v>
      </c>
      <c r="HJ117" s="1">
        <v>21.080200000000001</v>
      </c>
      <c r="HK117" s="1">
        <v>76.760199999999998</v>
      </c>
      <c r="HL117" s="1">
        <v>23.557099999999998</v>
      </c>
      <c r="HM117" s="1">
        <v>37.877899999999997</v>
      </c>
      <c r="HN117" s="1">
        <v>13.933199999999999</v>
      </c>
      <c r="HO117" s="1">
        <v>1704.33</v>
      </c>
      <c r="HP117" s="1">
        <v>13.1218</v>
      </c>
      <c r="HQ117" s="1">
        <v>101.64700000000001</v>
      </c>
      <c r="HR117" s="1">
        <v>101.53</v>
      </c>
    </row>
    <row r="118" spans="1:226" x14ac:dyDescent="0.2">
      <c r="A118" s="1">
        <v>102</v>
      </c>
      <c r="B118" s="1">
        <v>1657121669.0999999</v>
      </c>
      <c r="C118" s="1">
        <v>566</v>
      </c>
      <c r="D118" s="1" t="s">
        <v>379</v>
      </c>
      <c r="E118" s="3">
        <v>0.44061342592592595</v>
      </c>
      <c r="F118" s="1">
        <v>5</v>
      </c>
      <c r="G118" s="1" t="s">
        <v>996</v>
      </c>
      <c r="H118" s="1" t="s">
        <v>274</v>
      </c>
      <c r="I118" s="1">
        <v>1657121661.5999899</v>
      </c>
      <c r="J118" s="1">
        <f t="shared" si="35"/>
        <v>1.9200052663769607E-3</v>
      </c>
      <c r="K118" s="1">
        <f t="shared" si="36"/>
        <v>1.9200052663769607</v>
      </c>
      <c r="L118" s="1">
        <f t="shared" si="37"/>
        <v>31.459673143418769</v>
      </c>
      <c r="M118" s="1">
        <f t="shared" si="38"/>
        <v>1615.03185185185</v>
      </c>
      <c r="N118" s="1">
        <f t="shared" si="39"/>
        <v>1148.2934272780258</v>
      </c>
      <c r="O118" s="1">
        <f t="shared" si="40"/>
        <v>85.194290400277893</v>
      </c>
      <c r="P118" s="1">
        <f t="shared" si="41"/>
        <v>119.82259004871176</v>
      </c>
      <c r="Q118" s="1">
        <f t="shared" si="42"/>
        <v>0.11966753669651911</v>
      </c>
      <c r="R118" s="1">
        <f t="shared" si="43"/>
        <v>2.4352698600360734</v>
      </c>
      <c r="S118" s="1">
        <f t="shared" si="44"/>
        <v>0.11649408836389011</v>
      </c>
      <c r="T118" s="1">
        <f t="shared" si="45"/>
        <v>7.3086917407512803E-2</v>
      </c>
      <c r="U118" s="1">
        <f t="shared" si="46"/>
        <v>321.51876876214908</v>
      </c>
      <c r="V118" s="1">
        <f t="shared" si="47"/>
        <v>21.234530954005582</v>
      </c>
      <c r="W118" s="1">
        <f t="shared" si="48"/>
        <v>19.949822222222199</v>
      </c>
      <c r="X118" s="1">
        <f t="shared" si="49"/>
        <v>2.3393314206872025</v>
      </c>
      <c r="Y118" s="1">
        <f t="shared" si="50"/>
        <v>50.13099871093214</v>
      </c>
      <c r="Z118" s="1">
        <f t="shared" si="51"/>
        <v>1.1452450535502336</v>
      </c>
      <c r="AA118" s="1">
        <f t="shared" si="52"/>
        <v>2.2845047635176843</v>
      </c>
      <c r="AB118" s="1">
        <f t="shared" si="53"/>
        <v>1.1940863671369688</v>
      </c>
      <c r="AC118" s="1">
        <f t="shared" si="54"/>
        <v>-84.67223224722396</v>
      </c>
      <c r="AD118" s="1">
        <f t="shared" si="55"/>
        <v>-50.187893379531772</v>
      </c>
      <c r="AE118" s="1">
        <f t="shared" si="56"/>
        <v>-4.1332592504160299</v>
      </c>
      <c r="AF118" s="1">
        <f t="shared" si="57"/>
        <v>182.52538388497732</v>
      </c>
      <c r="AG118" s="1">
        <f t="shared" si="58"/>
        <v>48.241322799783013</v>
      </c>
      <c r="AH118" s="1">
        <f t="shared" si="59"/>
        <v>1.9114636716564832</v>
      </c>
      <c r="AI118" s="1">
        <f t="shared" si="60"/>
        <v>31.459673143418769</v>
      </c>
      <c r="AJ118" s="1">
        <v>1714.9040671497801</v>
      </c>
      <c r="AK118" s="1">
        <v>1663.4243030303001</v>
      </c>
      <c r="AL118" s="1">
        <v>3.3229032572355899</v>
      </c>
      <c r="AM118" s="1">
        <v>65.361685950020401</v>
      </c>
      <c r="AN118" s="1">
        <f t="shared" si="34"/>
        <v>1.9200052663769607</v>
      </c>
      <c r="AO118" s="1">
        <v>13.181614580131599</v>
      </c>
      <c r="AP118" s="1">
        <v>15.449775757575701</v>
      </c>
      <c r="AQ118" s="2">
        <v>4.6513432158627399E-5</v>
      </c>
      <c r="AR118" s="1">
        <v>78.164141242065995</v>
      </c>
      <c r="AS118" s="1">
        <v>0</v>
      </c>
      <c r="AT118" s="1">
        <v>0</v>
      </c>
      <c r="AU118" s="1">
        <f t="shared" si="61"/>
        <v>1</v>
      </c>
      <c r="AV118" s="1">
        <f t="shared" si="62"/>
        <v>0</v>
      </c>
      <c r="AW118" s="1">
        <f t="shared" si="63"/>
        <v>40180.592626729762</v>
      </c>
      <c r="AX118" s="1">
        <f t="shared" si="64"/>
        <v>2000.0196296296201</v>
      </c>
      <c r="AY118" s="1">
        <f t="shared" si="65"/>
        <v>1681.2163002221771</v>
      </c>
      <c r="AZ118" s="1">
        <f t="shared" si="66"/>
        <v>0.84059989977874283</v>
      </c>
      <c r="BA118" s="1">
        <f t="shared" si="67"/>
        <v>0.16075780657297375</v>
      </c>
      <c r="BB118" s="1">
        <v>6</v>
      </c>
      <c r="BC118" s="1">
        <v>0.5</v>
      </c>
      <c r="BD118" s="1" t="s">
        <v>275</v>
      </c>
      <c r="BE118" s="1">
        <v>2</v>
      </c>
      <c r="BF118" s="1" t="b">
        <v>1</v>
      </c>
      <c r="BG118" s="1">
        <v>1657121661.5999899</v>
      </c>
      <c r="BH118" s="1">
        <v>1615.03185185185</v>
      </c>
      <c r="BI118" s="1">
        <v>1676.62518518518</v>
      </c>
      <c r="BJ118" s="1">
        <v>15.4362148148148</v>
      </c>
      <c r="BK118" s="1">
        <v>13.177892592592499</v>
      </c>
      <c r="BL118" s="1">
        <v>1625.9062962962901</v>
      </c>
      <c r="BM118" s="1">
        <v>15.5771</v>
      </c>
      <c r="BN118" s="1">
        <v>500.006037037037</v>
      </c>
      <c r="BO118" s="1">
        <v>74.092111111111095</v>
      </c>
      <c r="BP118" s="1">
        <v>9.9979844444444396E-2</v>
      </c>
      <c r="BQ118" s="1">
        <v>19.567555555555501</v>
      </c>
      <c r="BR118" s="1">
        <v>19.949822222222199</v>
      </c>
      <c r="BS118" s="1">
        <v>999.9</v>
      </c>
      <c r="BT118" s="1">
        <v>0</v>
      </c>
      <c r="BU118" s="1">
        <v>0</v>
      </c>
      <c r="BV118" s="1">
        <v>10001.946296296201</v>
      </c>
      <c r="BW118" s="1">
        <v>0</v>
      </c>
      <c r="BX118" s="1">
        <v>1357.41518518518</v>
      </c>
      <c r="BY118" s="1">
        <v>-61.592866666666602</v>
      </c>
      <c r="BZ118" s="1">
        <v>1640.35296296296</v>
      </c>
      <c r="CA118" s="1">
        <v>1699.0133333333299</v>
      </c>
      <c r="CB118" s="1">
        <v>2.2583333333333302</v>
      </c>
      <c r="CC118" s="1">
        <v>1676.62518518518</v>
      </c>
      <c r="CD118" s="1">
        <v>13.177892592592499</v>
      </c>
      <c r="CE118" s="1">
        <v>1.1437014814814801</v>
      </c>
      <c r="CF118" s="1">
        <v>0.97637740740740697</v>
      </c>
      <c r="CG118" s="1">
        <v>8.8882374074074004</v>
      </c>
      <c r="CH118" s="1">
        <v>6.5685588888888802</v>
      </c>
      <c r="CI118" s="1">
        <v>2000.0196296296201</v>
      </c>
      <c r="CJ118" s="1">
        <v>0.98000388888888901</v>
      </c>
      <c r="CK118" s="1">
        <v>1.9996285185185099E-2</v>
      </c>
      <c r="CL118" s="1">
        <v>0</v>
      </c>
      <c r="CM118" s="1">
        <v>2.2103333333333302</v>
      </c>
      <c r="CN118" s="1">
        <v>0</v>
      </c>
      <c r="CO118" s="1">
        <v>12883.322222222199</v>
      </c>
      <c r="CP118" s="1">
        <v>16749.644444444399</v>
      </c>
      <c r="CQ118" s="1">
        <v>38.499629629629602</v>
      </c>
      <c r="CR118" s="1">
        <v>39.666444444444402</v>
      </c>
      <c r="CS118" s="1">
        <v>39.094629629629601</v>
      </c>
      <c r="CT118" s="1">
        <v>37.643333333333302</v>
      </c>
      <c r="CU118" s="1">
        <v>37.122333333333302</v>
      </c>
      <c r="CV118" s="1">
        <v>1960.02555555555</v>
      </c>
      <c r="CW118" s="1">
        <v>39.993703703703702</v>
      </c>
      <c r="CX118" s="1">
        <v>0</v>
      </c>
      <c r="CY118" s="1">
        <v>1657121675</v>
      </c>
      <c r="CZ118" s="1">
        <v>0</v>
      </c>
      <c r="DA118" s="1">
        <v>1657119205.5999999</v>
      </c>
      <c r="DB118" s="3">
        <v>0.4120949074074074</v>
      </c>
      <c r="DC118" s="1">
        <v>1657119205.5999999</v>
      </c>
      <c r="DD118" s="1">
        <v>1657119202.0999999</v>
      </c>
      <c r="DE118" s="1">
        <v>2</v>
      </c>
      <c r="DF118" s="1">
        <v>0.621</v>
      </c>
      <c r="DG118" s="1">
        <v>-0.04</v>
      </c>
      <c r="DH118" s="1">
        <v>-4.3570000000000002</v>
      </c>
      <c r="DI118" s="1">
        <v>-0.13400000000000001</v>
      </c>
      <c r="DJ118" s="1">
        <v>420</v>
      </c>
      <c r="DK118" s="1">
        <v>16</v>
      </c>
      <c r="DL118" s="1">
        <v>0.22</v>
      </c>
      <c r="DM118" s="1">
        <v>0.08</v>
      </c>
      <c r="DN118" s="1">
        <v>-61.621077499999998</v>
      </c>
      <c r="DO118" s="1">
        <v>-0.73184577861154598</v>
      </c>
      <c r="DP118" s="1">
        <v>0.242446307960649</v>
      </c>
      <c r="DQ118" s="1">
        <v>0</v>
      </c>
      <c r="DR118" s="1">
        <v>2.2566799999999998</v>
      </c>
      <c r="DS118" s="1">
        <v>3.8322101313317501E-2</v>
      </c>
      <c r="DT118" s="1">
        <v>4.0887913862166902E-3</v>
      </c>
      <c r="DU118" s="1">
        <v>1</v>
      </c>
      <c r="DV118" s="1">
        <v>1</v>
      </c>
      <c r="DW118" s="1">
        <v>2</v>
      </c>
      <c r="DX118" s="4">
        <v>44563</v>
      </c>
      <c r="DY118" s="1">
        <v>2.9885299999999999</v>
      </c>
      <c r="DZ118" s="1">
        <v>2.72472</v>
      </c>
      <c r="EA118" s="1">
        <v>0.197548</v>
      </c>
      <c r="EB118" s="1">
        <v>0.19933699999999999</v>
      </c>
      <c r="EC118" s="1">
        <v>6.5852999999999995E-2</v>
      </c>
      <c r="ED118" s="1">
        <v>5.7476699999999999E-2</v>
      </c>
      <c r="EE118" s="1">
        <v>25691.5</v>
      </c>
      <c r="EF118" s="1">
        <v>25718.9</v>
      </c>
      <c r="EG118" s="1">
        <v>29715.9</v>
      </c>
      <c r="EH118" s="1">
        <v>29675.8</v>
      </c>
      <c r="EI118" s="1">
        <v>36806.9</v>
      </c>
      <c r="EJ118" s="1">
        <v>37187</v>
      </c>
      <c r="EK118" s="1">
        <v>41876.300000000003</v>
      </c>
      <c r="EL118" s="1">
        <v>42264.4</v>
      </c>
      <c r="EM118" s="1">
        <v>1.9819</v>
      </c>
      <c r="EN118" s="1">
        <v>2.31568</v>
      </c>
      <c r="EO118" s="1">
        <v>6.0565800000000003E-2</v>
      </c>
      <c r="EP118" s="1">
        <v>0</v>
      </c>
      <c r="EQ118" s="1">
        <v>18.9391</v>
      </c>
      <c r="ER118" s="1">
        <v>999.9</v>
      </c>
      <c r="ES118" s="1">
        <v>40.700000000000003</v>
      </c>
      <c r="ET118" s="1">
        <v>24.9</v>
      </c>
      <c r="EU118" s="1">
        <v>17.364699999999999</v>
      </c>
      <c r="EV118" s="1">
        <v>62.131999999999998</v>
      </c>
      <c r="EW118" s="1">
        <v>28.2973</v>
      </c>
      <c r="EX118" s="1">
        <v>2</v>
      </c>
      <c r="EY118" s="1">
        <v>-0.46078999999999998</v>
      </c>
      <c r="EZ118" s="1">
        <v>3.1537099999999998</v>
      </c>
      <c r="FA118" s="1">
        <v>20.3598</v>
      </c>
      <c r="FB118" s="1">
        <v>5.2202799999999998</v>
      </c>
      <c r="FC118" s="1">
        <v>12.0099</v>
      </c>
      <c r="FD118" s="1">
        <v>4.9913499999999997</v>
      </c>
      <c r="FE118" s="1">
        <v>3.2886500000000001</v>
      </c>
      <c r="FF118" s="1">
        <v>5105.3999999999996</v>
      </c>
      <c r="FG118" s="1">
        <v>9999</v>
      </c>
      <c r="FH118" s="1">
        <v>9999</v>
      </c>
      <c r="FI118" s="1">
        <v>86.5</v>
      </c>
      <c r="FJ118" s="1">
        <v>1.86713</v>
      </c>
      <c r="FK118" s="1">
        <v>1.86615</v>
      </c>
      <c r="FL118" s="1">
        <v>1.8656900000000001</v>
      </c>
      <c r="FM118" s="1">
        <v>1.8656600000000001</v>
      </c>
      <c r="FN118" s="1">
        <v>1.8673999999999999</v>
      </c>
      <c r="FO118" s="1">
        <v>1.86998</v>
      </c>
      <c r="FP118" s="1">
        <v>1.8686100000000001</v>
      </c>
      <c r="FQ118" s="1">
        <v>1.8700600000000001</v>
      </c>
      <c r="FR118" s="1">
        <v>0</v>
      </c>
      <c r="FS118" s="1">
        <v>0</v>
      </c>
      <c r="FT118" s="1">
        <v>0</v>
      </c>
      <c r="FU118" s="1">
        <v>0</v>
      </c>
      <c r="FV118" s="1">
        <v>0</v>
      </c>
      <c r="FW118" s="1" t="s">
        <v>276</v>
      </c>
      <c r="FX118" s="1" t="s">
        <v>277</v>
      </c>
      <c r="FY118" s="1" t="s">
        <v>277</v>
      </c>
      <c r="FZ118" s="1" t="s">
        <v>277</v>
      </c>
      <c r="GA118" s="1" t="s">
        <v>277</v>
      </c>
      <c r="GB118" s="1">
        <v>0</v>
      </c>
      <c r="GC118" s="1">
        <v>100</v>
      </c>
      <c r="GD118" s="1">
        <v>100</v>
      </c>
      <c r="GE118" s="1">
        <v>-11.01</v>
      </c>
      <c r="GF118" s="1">
        <v>-0.14069999999999999</v>
      </c>
      <c r="GG118" s="1">
        <v>-1.7115635259145201</v>
      </c>
      <c r="GH118" s="1">
        <v>-6.6878451854120897E-3</v>
      </c>
      <c r="GI118" s="2">
        <v>1.21362754937797E-6</v>
      </c>
      <c r="GJ118" s="2">
        <v>-3.4841582711024898E-10</v>
      </c>
      <c r="GK118" s="1">
        <v>-0.26415922596868802</v>
      </c>
      <c r="GL118" s="1">
        <v>-3.2847856600420498E-3</v>
      </c>
      <c r="GM118" s="1">
        <v>1.0584623776091499E-3</v>
      </c>
      <c r="GN118" s="2">
        <v>-2.1797319391351001E-5</v>
      </c>
      <c r="GO118" s="1">
        <v>3</v>
      </c>
      <c r="GP118" s="1">
        <v>2464</v>
      </c>
      <c r="GQ118" s="1">
        <v>1</v>
      </c>
      <c r="GR118" s="1">
        <v>19</v>
      </c>
      <c r="GS118" s="1">
        <v>41.1</v>
      </c>
      <c r="GT118" s="1">
        <v>41.1</v>
      </c>
      <c r="GU118" s="1">
        <v>3.8622999999999998</v>
      </c>
      <c r="GV118" s="1">
        <v>2.1594199999999999</v>
      </c>
      <c r="GW118" s="1">
        <v>1.94702</v>
      </c>
      <c r="GX118" s="1">
        <v>2.8002899999999999</v>
      </c>
      <c r="GY118" s="1">
        <v>2.19482</v>
      </c>
      <c r="GZ118" s="1">
        <v>2.3010299999999999</v>
      </c>
      <c r="HA118" s="1">
        <v>32.487499999999997</v>
      </c>
      <c r="HB118" s="1">
        <v>15.4016</v>
      </c>
      <c r="HC118" s="1">
        <v>18</v>
      </c>
      <c r="HD118" s="1">
        <v>451.15199999999999</v>
      </c>
      <c r="HE118" s="1">
        <v>697.745</v>
      </c>
      <c r="HF118" s="1">
        <v>13.937900000000001</v>
      </c>
      <c r="HG118" s="1">
        <v>21.360499999999998</v>
      </c>
      <c r="HH118" s="1">
        <v>30.000499999999999</v>
      </c>
      <c r="HI118" s="1">
        <v>21.195799999999998</v>
      </c>
      <c r="HJ118" s="1">
        <v>21.086099999999998</v>
      </c>
      <c r="HK118" s="1">
        <v>77.280600000000007</v>
      </c>
      <c r="HL118" s="1">
        <v>23.557099999999998</v>
      </c>
      <c r="HM118" s="1">
        <v>37.877899999999997</v>
      </c>
      <c r="HN118" s="1">
        <v>13.969900000000001</v>
      </c>
      <c r="HO118" s="1">
        <v>1724.36</v>
      </c>
      <c r="HP118" s="1">
        <v>13.107200000000001</v>
      </c>
      <c r="HQ118" s="1">
        <v>101.646</v>
      </c>
      <c r="HR118" s="1">
        <v>101.529</v>
      </c>
    </row>
    <row r="119" spans="1:226" x14ac:dyDescent="0.2">
      <c r="A119" s="1">
        <v>103</v>
      </c>
      <c r="B119" s="1">
        <v>1657121674.0999999</v>
      </c>
      <c r="C119" s="1">
        <v>571</v>
      </c>
      <c r="D119" s="1" t="s">
        <v>380</v>
      </c>
      <c r="E119" s="3">
        <v>0.44067129629629626</v>
      </c>
      <c r="F119" s="1">
        <v>5</v>
      </c>
      <c r="G119" s="1" t="s">
        <v>997</v>
      </c>
      <c r="H119" s="1" t="s">
        <v>274</v>
      </c>
      <c r="I119" s="1">
        <v>1657121666.31428</v>
      </c>
      <c r="J119" s="1">
        <f t="shared" si="35"/>
        <v>1.9242307314940488E-3</v>
      </c>
      <c r="K119" s="1">
        <f t="shared" si="36"/>
        <v>1.9242307314940488</v>
      </c>
      <c r="L119" s="1">
        <f t="shared" si="37"/>
        <v>31.578002770966826</v>
      </c>
      <c r="M119" s="1">
        <f t="shared" si="38"/>
        <v>1630.3435714285699</v>
      </c>
      <c r="N119" s="1">
        <f t="shared" si="39"/>
        <v>1163.0967114447228</v>
      </c>
      <c r="O119" s="1">
        <f t="shared" si="40"/>
        <v>86.293101684541043</v>
      </c>
      <c r="P119" s="1">
        <f t="shared" si="41"/>
        <v>120.9593339966293</v>
      </c>
      <c r="Q119" s="1">
        <f t="shared" si="42"/>
        <v>0.12008409648099469</v>
      </c>
      <c r="R119" s="1">
        <f t="shared" si="43"/>
        <v>2.4347177479812072</v>
      </c>
      <c r="S119" s="1">
        <f t="shared" si="44"/>
        <v>0.11688813014592164</v>
      </c>
      <c r="T119" s="1">
        <f t="shared" si="45"/>
        <v>7.3335141495869088E-2</v>
      </c>
      <c r="U119" s="1">
        <f t="shared" si="46"/>
        <v>321.51807878571316</v>
      </c>
      <c r="V119" s="1">
        <f t="shared" si="47"/>
        <v>21.234046700439357</v>
      </c>
      <c r="W119" s="1">
        <f t="shared" si="48"/>
        <v>19.9450892857142</v>
      </c>
      <c r="X119" s="1">
        <f t="shared" si="49"/>
        <v>2.3386456117314669</v>
      </c>
      <c r="Y119" s="1">
        <f t="shared" si="50"/>
        <v>50.160716406737436</v>
      </c>
      <c r="Z119" s="1">
        <f t="shared" si="51"/>
        <v>1.1459583966408184</v>
      </c>
      <c r="AA119" s="1">
        <f t="shared" si="52"/>
        <v>2.2845734246468949</v>
      </c>
      <c r="AB119" s="1">
        <f t="shared" si="53"/>
        <v>1.1926872150906485</v>
      </c>
      <c r="AC119" s="1">
        <f t="shared" si="54"/>
        <v>-84.858575258887555</v>
      </c>
      <c r="AD119" s="1">
        <f t="shared" si="55"/>
        <v>-49.491772742555924</v>
      </c>
      <c r="AE119" s="1">
        <f t="shared" si="56"/>
        <v>-4.0767652237133314</v>
      </c>
      <c r="AF119" s="1">
        <f t="shared" si="57"/>
        <v>183.09096556055636</v>
      </c>
      <c r="AG119" s="1">
        <f t="shared" si="58"/>
        <v>48.436184873904033</v>
      </c>
      <c r="AH119" s="1">
        <f t="shared" si="59"/>
        <v>1.9163834526638654</v>
      </c>
      <c r="AI119" s="1">
        <f t="shared" si="60"/>
        <v>31.578002770966826</v>
      </c>
      <c r="AJ119" s="1">
        <v>1731.8477413104499</v>
      </c>
      <c r="AK119" s="1">
        <v>1680.1955757575699</v>
      </c>
      <c r="AL119" s="1">
        <v>3.3301935230017699</v>
      </c>
      <c r="AM119" s="1">
        <v>65.361685950020401</v>
      </c>
      <c r="AN119" s="1">
        <f t="shared" si="34"/>
        <v>1.9242307314940488</v>
      </c>
      <c r="AO119" s="1">
        <v>13.1869873412383</v>
      </c>
      <c r="AP119" s="1">
        <v>15.459918787878699</v>
      </c>
      <c r="AQ119" s="2">
        <v>8.1734142388462905E-5</v>
      </c>
      <c r="AR119" s="1">
        <v>78.164141242065995</v>
      </c>
      <c r="AS119" s="1">
        <v>0</v>
      </c>
      <c r="AT119" s="1">
        <v>0</v>
      </c>
      <c r="AU119" s="1">
        <f t="shared" si="61"/>
        <v>1</v>
      </c>
      <c r="AV119" s="1">
        <f t="shared" si="62"/>
        <v>0</v>
      </c>
      <c r="AW119" s="1">
        <f t="shared" si="63"/>
        <v>40166.62261474604</v>
      </c>
      <c r="AX119" s="1">
        <f t="shared" si="64"/>
        <v>2000.01535714285</v>
      </c>
      <c r="AY119" s="1">
        <f t="shared" si="65"/>
        <v>1681.2127071428511</v>
      </c>
      <c r="AZ119" s="1">
        <f t="shared" si="66"/>
        <v>0.84059989896506149</v>
      </c>
      <c r="BA119" s="1">
        <f t="shared" si="67"/>
        <v>0.16075780500256873</v>
      </c>
      <c r="BB119" s="1">
        <v>6</v>
      </c>
      <c r="BC119" s="1">
        <v>0.5</v>
      </c>
      <c r="BD119" s="1" t="s">
        <v>275</v>
      </c>
      <c r="BE119" s="1">
        <v>2</v>
      </c>
      <c r="BF119" s="1" t="b">
        <v>1</v>
      </c>
      <c r="BG119" s="1">
        <v>1657121666.31428</v>
      </c>
      <c r="BH119" s="1">
        <v>1630.3435714285699</v>
      </c>
      <c r="BI119" s="1">
        <v>1692.21464285714</v>
      </c>
      <c r="BJ119" s="1">
        <v>15.4457357142857</v>
      </c>
      <c r="BK119" s="1">
        <v>13.1816535714285</v>
      </c>
      <c r="BL119" s="1">
        <v>1641.3039285714201</v>
      </c>
      <c r="BM119" s="1">
        <v>15.586499999999999</v>
      </c>
      <c r="BN119" s="1">
        <v>500.01282142857099</v>
      </c>
      <c r="BO119" s="1">
        <v>74.092524999999995</v>
      </c>
      <c r="BP119" s="1">
        <v>0.100017060714285</v>
      </c>
      <c r="BQ119" s="1">
        <v>19.5680392857142</v>
      </c>
      <c r="BR119" s="1">
        <v>19.9450892857142</v>
      </c>
      <c r="BS119" s="1">
        <v>999.9</v>
      </c>
      <c r="BT119" s="1">
        <v>0</v>
      </c>
      <c r="BU119" s="1">
        <v>0</v>
      </c>
      <c r="BV119" s="1">
        <v>9998.2796428571401</v>
      </c>
      <c r="BW119" s="1">
        <v>0</v>
      </c>
      <c r="BX119" s="1">
        <v>1357.69214285714</v>
      </c>
      <c r="BY119" s="1">
        <v>-61.870160714285703</v>
      </c>
      <c r="BZ119" s="1">
        <v>1655.9214285714199</v>
      </c>
      <c r="CA119" s="1">
        <v>1714.8182142857099</v>
      </c>
      <c r="CB119" s="1">
        <v>2.2640989285714199</v>
      </c>
      <c r="CC119" s="1">
        <v>1692.21464285714</v>
      </c>
      <c r="CD119" s="1">
        <v>13.1816535714285</v>
      </c>
      <c r="CE119" s="1">
        <v>1.1444135714285699</v>
      </c>
      <c r="CF119" s="1">
        <v>0.97666107142857095</v>
      </c>
      <c r="CG119" s="1">
        <v>8.8974475000000002</v>
      </c>
      <c r="CH119" s="1">
        <v>6.5727814285714201</v>
      </c>
      <c r="CI119" s="1">
        <v>2000.01535714285</v>
      </c>
      <c r="CJ119" s="1">
        <v>0.98000439285714203</v>
      </c>
      <c r="CK119" s="1">
        <v>1.9995860714285701E-2</v>
      </c>
      <c r="CL119" s="1">
        <v>0</v>
      </c>
      <c r="CM119" s="1">
        <v>2.2412749999999999</v>
      </c>
      <c r="CN119" s="1">
        <v>0</v>
      </c>
      <c r="CO119" s="1">
        <v>12879.092857142799</v>
      </c>
      <c r="CP119" s="1">
        <v>16749.6107142857</v>
      </c>
      <c r="CQ119" s="1">
        <v>38.434999999999903</v>
      </c>
      <c r="CR119" s="1">
        <v>39.6112857142857</v>
      </c>
      <c r="CS119" s="1">
        <v>39.026499999999899</v>
      </c>
      <c r="CT119" s="1">
        <v>37.580142857142803</v>
      </c>
      <c r="CU119" s="1">
        <v>37.0577857142857</v>
      </c>
      <c r="CV119" s="1">
        <v>1960.02178571428</v>
      </c>
      <c r="CW119" s="1">
        <v>39.9935714285714</v>
      </c>
      <c r="CX119" s="1">
        <v>0</v>
      </c>
      <c r="CY119" s="1">
        <v>1657121679.8</v>
      </c>
      <c r="CZ119" s="1">
        <v>0</v>
      </c>
      <c r="DA119" s="1">
        <v>1657119205.5999999</v>
      </c>
      <c r="DB119" s="3">
        <v>0.4120949074074074</v>
      </c>
      <c r="DC119" s="1">
        <v>1657119205.5999999</v>
      </c>
      <c r="DD119" s="1">
        <v>1657119202.0999999</v>
      </c>
      <c r="DE119" s="1">
        <v>2</v>
      </c>
      <c r="DF119" s="1">
        <v>0.621</v>
      </c>
      <c r="DG119" s="1">
        <v>-0.04</v>
      </c>
      <c r="DH119" s="1">
        <v>-4.3570000000000002</v>
      </c>
      <c r="DI119" s="1">
        <v>-0.13400000000000001</v>
      </c>
      <c r="DJ119" s="1">
        <v>420</v>
      </c>
      <c r="DK119" s="1">
        <v>16</v>
      </c>
      <c r="DL119" s="1">
        <v>0.22</v>
      </c>
      <c r="DM119" s="1">
        <v>0.08</v>
      </c>
      <c r="DN119" s="1">
        <v>-61.726455000000001</v>
      </c>
      <c r="DO119" s="1">
        <v>-3.1706634146341299</v>
      </c>
      <c r="DP119" s="1">
        <v>0.340053844229116</v>
      </c>
      <c r="DQ119" s="1">
        <v>0</v>
      </c>
      <c r="DR119" s="1">
        <v>2.2606864999999998</v>
      </c>
      <c r="DS119" s="1">
        <v>6.6423714821758795E-2</v>
      </c>
      <c r="DT119" s="1">
        <v>6.6902849528252401E-3</v>
      </c>
      <c r="DU119" s="1">
        <v>1</v>
      </c>
      <c r="DV119" s="1">
        <v>1</v>
      </c>
      <c r="DW119" s="1">
        <v>2</v>
      </c>
      <c r="DX119" s="4">
        <v>44563</v>
      </c>
      <c r="DY119" s="1">
        <v>2.9885799999999998</v>
      </c>
      <c r="DZ119" s="1">
        <v>2.72472</v>
      </c>
      <c r="EA119" s="1">
        <v>0.19873099999999999</v>
      </c>
      <c r="EB119" s="1">
        <v>0.20049700000000001</v>
      </c>
      <c r="EC119" s="1">
        <v>6.5881400000000007E-2</v>
      </c>
      <c r="ED119" s="1">
        <v>5.7442500000000001E-2</v>
      </c>
      <c r="EE119" s="1">
        <v>25653.200000000001</v>
      </c>
      <c r="EF119" s="1">
        <v>25681.1</v>
      </c>
      <c r="EG119" s="1">
        <v>29715.4</v>
      </c>
      <c r="EH119" s="1">
        <v>29675.200000000001</v>
      </c>
      <c r="EI119" s="1">
        <v>36805.4</v>
      </c>
      <c r="EJ119" s="1">
        <v>37187.4</v>
      </c>
      <c r="EK119" s="1">
        <v>41875.699999999997</v>
      </c>
      <c r="EL119" s="1">
        <v>42263.3</v>
      </c>
      <c r="EM119" s="1">
        <v>1.9821200000000001</v>
      </c>
      <c r="EN119" s="1">
        <v>2.3156500000000002</v>
      </c>
      <c r="EO119" s="1">
        <v>6.1221400000000002E-2</v>
      </c>
      <c r="EP119" s="1">
        <v>0</v>
      </c>
      <c r="EQ119" s="1">
        <v>18.9328</v>
      </c>
      <c r="ER119" s="1">
        <v>999.9</v>
      </c>
      <c r="ES119" s="1">
        <v>40.700000000000003</v>
      </c>
      <c r="ET119" s="1">
        <v>24.9</v>
      </c>
      <c r="EU119" s="1">
        <v>17.363900000000001</v>
      </c>
      <c r="EV119" s="1">
        <v>62.112000000000002</v>
      </c>
      <c r="EW119" s="1">
        <v>28.333300000000001</v>
      </c>
      <c r="EX119" s="1">
        <v>2</v>
      </c>
      <c r="EY119" s="1">
        <v>-0.46058700000000002</v>
      </c>
      <c r="EZ119" s="1">
        <v>3.10425</v>
      </c>
      <c r="FA119" s="1">
        <v>20.360700000000001</v>
      </c>
      <c r="FB119" s="1">
        <v>5.2204300000000003</v>
      </c>
      <c r="FC119" s="1">
        <v>12.0099</v>
      </c>
      <c r="FD119" s="1">
        <v>4.9917499999999997</v>
      </c>
      <c r="FE119" s="1">
        <v>3.2886500000000001</v>
      </c>
      <c r="FF119" s="1">
        <v>5105.3999999999996</v>
      </c>
      <c r="FG119" s="1">
        <v>9999</v>
      </c>
      <c r="FH119" s="1">
        <v>9999</v>
      </c>
      <c r="FI119" s="1">
        <v>86.5</v>
      </c>
      <c r="FJ119" s="1">
        <v>1.8671199999999999</v>
      </c>
      <c r="FK119" s="1">
        <v>1.86615</v>
      </c>
      <c r="FL119" s="1">
        <v>1.8656900000000001</v>
      </c>
      <c r="FM119" s="1">
        <v>1.8656699999999999</v>
      </c>
      <c r="FN119" s="1">
        <v>1.8673900000000001</v>
      </c>
      <c r="FO119" s="1">
        <v>1.87</v>
      </c>
      <c r="FP119" s="1">
        <v>1.8686100000000001</v>
      </c>
      <c r="FQ119" s="1">
        <v>1.8700699999999999</v>
      </c>
      <c r="FR119" s="1">
        <v>0</v>
      </c>
      <c r="FS119" s="1">
        <v>0</v>
      </c>
      <c r="FT119" s="1">
        <v>0</v>
      </c>
      <c r="FU119" s="1">
        <v>0</v>
      </c>
      <c r="FV119" s="1">
        <v>0</v>
      </c>
      <c r="FW119" s="1" t="s">
        <v>276</v>
      </c>
      <c r="FX119" s="1" t="s">
        <v>277</v>
      </c>
      <c r="FY119" s="1" t="s">
        <v>277</v>
      </c>
      <c r="FZ119" s="1" t="s">
        <v>277</v>
      </c>
      <c r="GA119" s="1" t="s">
        <v>277</v>
      </c>
      <c r="GB119" s="1">
        <v>0</v>
      </c>
      <c r="GC119" s="1">
        <v>100</v>
      </c>
      <c r="GD119" s="1">
        <v>100</v>
      </c>
      <c r="GE119" s="1">
        <v>-11.1</v>
      </c>
      <c r="GF119" s="1">
        <v>-0.14050000000000001</v>
      </c>
      <c r="GG119" s="1">
        <v>-1.7115635259145201</v>
      </c>
      <c r="GH119" s="1">
        <v>-6.6878451854120897E-3</v>
      </c>
      <c r="GI119" s="2">
        <v>1.21362754937797E-6</v>
      </c>
      <c r="GJ119" s="2">
        <v>-3.4841582711024898E-10</v>
      </c>
      <c r="GK119" s="1">
        <v>-0.26415922596868802</v>
      </c>
      <c r="GL119" s="1">
        <v>-3.2847856600420498E-3</v>
      </c>
      <c r="GM119" s="1">
        <v>1.0584623776091499E-3</v>
      </c>
      <c r="GN119" s="2">
        <v>-2.1797319391351001E-5</v>
      </c>
      <c r="GO119" s="1">
        <v>3</v>
      </c>
      <c r="GP119" s="1">
        <v>2464</v>
      </c>
      <c r="GQ119" s="1">
        <v>1</v>
      </c>
      <c r="GR119" s="1">
        <v>19</v>
      </c>
      <c r="GS119" s="1">
        <v>41.1</v>
      </c>
      <c r="GT119" s="1">
        <v>41.2</v>
      </c>
      <c r="GU119" s="1">
        <v>3.8915999999999999</v>
      </c>
      <c r="GV119" s="1">
        <v>2.1545399999999999</v>
      </c>
      <c r="GW119" s="1">
        <v>1.94702</v>
      </c>
      <c r="GX119" s="1">
        <v>2.7990699999999999</v>
      </c>
      <c r="GY119" s="1">
        <v>2.19482</v>
      </c>
      <c r="GZ119" s="1">
        <v>2.3156699999999999</v>
      </c>
      <c r="HA119" s="1">
        <v>32.487499999999997</v>
      </c>
      <c r="HB119" s="1">
        <v>15.410399999999999</v>
      </c>
      <c r="HC119" s="1">
        <v>18</v>
      </c>
      <c r="HD119" s="1">
        <v>451.33300000000003</v>
      </c>
      <c r="HE119" s="1">
        <v>697.81</v>
      </c>
      <c r="HF119" s="1">
        <v>13.979799999999999</v>
      </c>
      <c r="HG119" s="1">
        <v>21.366199999999999</v>
      </c>
      <c r="HH119" s="1">
        <v>30.000299999999999</v>
      </c>
      <c r="HI119" s="1">
        <v>21.202100000000002</v>
      </c>
      <c r="HJ119" s="1">
        <v>21.092199999999998</v>
      </c>
      <c r="HK119" s="1">
        <v>77.869500000000002</v>
      </c>
      <c r="HL119" s="1">
        <v>23.831900000000001</v>
      </c>
      <c r="HM119" s="1">
        <v>37.877899999999997</v>
      </c>
      <c r="HN119" s="1">
        <v>14.0116</v>
      </c>
      <c r="HO119" s="1">
        <v>1737.73</v>
      </c>
      <c r="HP119" s="1">
        <v>13.0845</v>
      </c>
      <c r="HQ119" s="1">
        <v>101.64400000000001</v>
      </c>
      <c r="HR119" s="1">
        <v>101.526</v>
      </c>
    </row>
    <row r="120" spans="1:226" x14ac:dyDescent="0.2">
      <c r="A120" s="1">
        <v>104</v>
      </c>
      <c r="B120" s="1">
        <v>1657121679.0999999</v>
      </c>
      <c r="C120" s="1">
        <v>576</v>
      </c>
      <c r="D120" s="1" t="s">
        <v>381</v>
      </c>
      <c r="E120" s="3">
        <v>0.44072916666666667</v>
      </c>
      <c r="F120" s="1">
        <v>5</v>
      </c>
      <c r="G120" s="1" t="s">
        <v>998</v>
      </c>
      <c r="H120" s="1" t="s">
        <v>274</v>
      </c>
      <c r="I120" s="1">
        <v>1657121671.5999899</v>
      </c>
      <c r="J120" s="1">
        <f t="shared" si="35"/>
        <v>1.9366572597535603E-3</v>
      </c>
      <c r="K120" s="1">
        <f t="shared" si="36"/>
        <v>1.9366572597535603</v>
      </c>
      <c r="L120" s="1">
        <f t="shared" si="37"/>
        <v>31.677990013647861</v>
      </c>
      <c r="M120" s="1">
        <f t="shared" si="38"/>
        <v>1647.68962962962</v>
      </c>
      <c r="N120" s="1">
        <f t="shared" si="39"/>
        <v>1181.7602452620376</v>
      </c>
      <c r="O120" s="1">
        <f t="shared" si="40"/>
        <v>87.677458795918056</v>
      </c>
      <c r="P120" s="1">
        <f t="shared" si="41"/>
        <v>122.24581101751266</v>
      </c>
      <c r="Q120" s="1">
        <f t="shared" si="42"/>
        <v>0.12097867915377888</v>
      </c>
      <c r="R120" s="1">
        <f t="shared" si="43"/>
        <v>2.4351479614883464</v>
      </c>
      <c r="S120" s="1">
        <f t="shared" si="44"/>
        <v>0.11773616675428082</v>
      </c>
      <c r="T120" s="1">
        <f t="shared" si="45"/>
        <v>7.3869192390651456E-2</v>
      </c>
      <c r="U120" s="1">
        <f t="shared" si="46"/>
        <v>321.51831744444314</v>
      </c>
      <c r="V120" s="1">
        <f t="shared" si="47"/>
        <v>21.229872587793054</v>
      </c>
      <c r="W120" s="1">
        <f t="shared" si="48"/>
        <v>19.942974074074002</v>
      </c>
      <c r="X120" s="1">
        <f t="shared" si="49"/>
        <v>2.3383391716463238</v>
      </c>
      <c r="Y120" s="1">
        <f t="shared" si="50"/>
        <v>50.189094908282513</v>
      </c>
      <c r="Z120" s="1">
        <f t="shared" si="51"/>
        <v>1.1466033979397132</v>
      </c>
      <c r="AA120" s="1">
        <f t="shared" si="52"/>
        <v>2.2845667969009211</v>
      </c>
      <c r="AB120" s="1">
        <f t="shared" si="53"/>
        <v>1.1917357737066105</v>
      </c>
      <c r="AC120" s="1">
        <f t="shared" si="54"/>
        <v>-85.406585155132007</v>
      </c>
      <c r="AD120" s="1">
        <f t="shared" si="55"/>
        <v>-49.228955157840353</v>
      </c>
      <c r="AE120" s="1">
        <f t="shared" si="56"/>
        <v>-4.0543549207597129</v>
      </c>
      <c r="AF120" s="1">
        <f t="shared" si="57"/>
        <v>182.8284222107111</v>
      </c>
      <c r="AG120" s="1">
        <f t="shared" si="58"/>
        <v>48.684662606589377</v>
      </c>
      <c r="AH120" s="1">
        <f t="shared" si="59"/>
        <v>1.9256449524443917</v>
      </c>
      <c r="AI120" s="1">
        <f t="shared" si="60"/>
        <v>31.677990013647861</v>
      </c>
      <c r="AJ120" s="1">
        <v>1749.0282307791799</v>
      </c>
      <c r="AK120" s="1">
        <v>1697.0918181818099</v>
      </c>
      <c r="AL120" s="1">
        <v>3.3707168143142598</v>
      </c>
      <c r="AM120" s="1">
        <v>65.361685950020401</v>
      </c>
      <c r="AN120" s="1">
        <f t="shared" si="34"/>
        <v>1.9366572597535603</v>
      </c>
      <c r="AO120" s="1">
        <v>13.1722587417357</v>
      </c>
      <c r="AP120" s="1">
        <v>15.4603709090909</v>
      </c>
      <c r="AQ120" s="2">
        <v>-9.4293908757735892E-6</v>
      </c>
      <c r="AR120" s="1">
        <v>78.164141242065995</v>
      </c>
      <c r="AS120" s="1">
        <v>0</v>
      </c>
      <c r="AT120" s="1">
        <v>0</v>
      </c>
      <c r="AU120" s="1">
        <f t="shared" si="61"/>
        <v>1</v>
      </c>
      <c r="AV120" s="1">
        <f t="shared" si="62"/>
        <v>0</v>
      </c>
      <c r="AW120" s="1">
        <f t="shared" si="63"/>
        <v>40177.464423259145</v>
      </c>
      <c r="AX120" s="1">
        <f t="shared" si="64"/>
        <v>2000.01814814814</v>
      </c>
      <c r="AY120" s="1">
        <f t="shared" si="65"/>
        <v>1681.2149444444374</v>
      </c>
      <c r="AZ120" s="1">
        <f t="shared" si="66"/>
        <v>0.84059984455696601</v>
      </c>
      <c r="BA120" s="1">
        <f t="shared" si="67"/>
        <v>0.16075769999494449</v>
      </c>
      <c r="BB120" s="1">
        <v>6</v>
      </c>
      <c r="BC120" s="1">
        <v>0.5</v>
      </c>
      <c r="BD120" s="1" t="s">
        <v>275</v>
      </c>
      <c r="BE120" s="1">
        <v>2</v>
      </c>
      <c r="BF120" s="1" t="b">
        <v>1</v>
      </c>
      <c r="BG120" s="1">
        <v>1657121671.5999899</v>
      </c>
      <c r="BH120" s="1">
        <v>1647.68962962962</v>
      </c>
      <c r="BI120" s="1">
        <v>1709.91888888888</v>
      </c>
      <c r="BJ120" s="1">
        <v>15.4544888888888</v>
      </c>
      <c r="BK120" s="1">
        <v>13.179418518518499</v>
      </c>
      <c r="BL120" s="1">
        <v>1658.7466666666601</v>
      </c>
      <c r="BM120" s="1">
        <v>15.595133333333299</v>
      </c>
      <c r="BN120" s="1">
        <v>499.99818518518498</v>
      </c>
      <c r="BO120" s="1">
        <v>74.092274074073998</v>
      </c>
      <c r="BP120" s="1">
        <v>9.99820518518518E-2</v>
      </c>
      <c r="BQ120" s="1">
        <v>19.5679925925925</v>
      </c>
      <c r="BR120" s="1">
        <v>19.942974074074002</v>
      </c>
      <c r="BS120" s="1">
        <v>999.9</v>
      </c>
      <c r="BT120" s="1">
        <v>0</v>
      </c>
      <c r="BU120" s="1">
        <v>0</v>
      </c>
      <c r="BV120" s="1">
        <v>10001.127037037</v>
      </c>
      <c r="BW120" s="1">
        <v>0</v>
      </c>
      <c r="BX120" s="1">
        <v>1357.77</v>
      </c>
      <c r="BY120" s="1">
        <v>-62.228292592592503</v>
      </c>
      <c r="BZ120" s="1">
        <v>1673.5551851851801</v>
      </c>
      <c r="CA120" s="1">
        <v>1732.7551851851799</v>
      </c>
      <c r="CB120" s="1">
        <v>2.27507444444444</v>
      </c>
      <c r="CC120" s="1">
        <v>1709.91888888888</v>
      </c>
      <c r="CD120" s="1">
        <v>13.179418518518499</v>
      </c>
      <c r="CE120" s="1">
        <v>1.1450581481481401</v>
      </c>
      <c r="CF120" s="1">
        <v>0.976492703703703</v>
      </c>
      <c r="CG120" s="1">
        <v>8.9057811111111107</v>
      </c>
      <c r="CH120" s="1">
        <v>6.5702744444444399</v>
      </c>
      <c r="CI120" s="1">
        <v>2000.01814814814</v>
      </c>
      <c r="CJ120" s="1">
        <v>0.98000600000000004</v>
      </c>
      <c r="CK120" s="1">
        <v>1.9994399999999999E-2</v>
      </c>
      <c r="CL120" s="1">
        <v>0</v>
      </c>
      <c r="CM120" s="1">
        <v>2.1098851851851799</v>
      </c>
      <c r="CN120" s="1">
        <v>0</v>
      </c>
      <c r="CO120" s="1">
        <v>12873.3888888888</v>
      </c>
      <c r="CP120" s="1">
        <v>16749.644444444399</v>
      </c>
      <c r="CQ120" s="1">
        <v>38.353888888888797</v>
      </c>
      <c r="CR120" s="1">
        <v>39.550703703703597</v>
      </c>
      <c r="CS120" s="1">
        <v>38.951185185185103</v>
      </c>
      <c r="CT120" s="1">
        <v>37.518185185185096</v>
      </c>
      <c r="CU120" s="1">
        <v>36.985777777777699</v>
      </c>
      <c r="CV120" s="1">
        <v>1960.02814814814</v>
      </c>
      <c r="CW120" s="1">
        <v>39.99</v>
      </c>
      <c r="CX120" s="1">
        <v>0</v>
      </c>
      <c r="CY120" s="1">
        <v>1657121685.2</v>
      </c>
      <c r="CZ120" s="1">
        <v>0</v>
      </c>
      <c r="DA120" s="1">
        <v>1657119205.5999999</v>
      </c>
      <c r="DB120" s="3">
        <v>0.4120949074074074</v>
      </c>
      <c r="DC120" s="1">
        <v>1657119205.5999999</v>
      </c>
      <c r="DD120" s="1">
        <v>1657119202.0999999</v>
      </c>
      <c r="DE120" s="1">
        <v>2</v>
      </c>
      <c r="DF120" s="1">
        <v>0.621</v>
      </c>
      <c r="DG120" s="1">
        <v>-0.04</v>
      </c>
      <c r="DH120" s="1">
        <v>-4.3570000000000002</v>
      </c>
      <c r="DI120" s="1">
        <v>-0.13400000000000001</v>
      </c>
      <c r="DJ120" s="1">
        <v>420</v>
      </c>
      <c r="DK120" s="1">
        <v>16</v>
      </c>
      <c r="DL120" s="1">
        <v>0.22</v>
      </c>
      <c r="DM120" s="1">
        <v>0.08</v>
      </c>
      <c r="DN120" s="1">
        <v>-62.028519512195103</v>
      </c>
      <c r="DO120" s="1">
        <v>-3.9138062717770898</v>
      </c>
      <c r="DP120" s="1">
        <v>0.39053573786031798</v>
      </c>
      <c r="DQ120" s="1">
        <v>0</v>
      </c>
      <c r="DR120" s="1">
        <v>2.27007170731707</v>
      </c>
      <c r="DS120" s="1">
        <v>0.12095268292682899</v>
      </c>
      <c r="DT120" s="1">
        <v>1.2598277641173499E-2</v>
      </c>
      <c r="DU120" s="1">
        <v>0</v>
      </c>
      <c r="DV120" s="1">
        <v>0</v>
      </c>
      <c r="DW120" s="1">
        <v>2</v>
      </c>
      <c r="DX120" s="1" t="s">
        <v>292</v>
      </c>
      <c r="DY120" s="1">
        <v>2.9883899999999999</v>
      </c>
      <c r="DZ120" s="1">
        <v>2.7248999999999999</v>
      </c>
      <c r="EA120" s="1">
        <v>0.199909</v>
      </c>
      <c r="EB120" s="1">
        <v>0.20165</v>
      </c>
      <c r="EC120" s="1">
        <v>6.5879599999999996E-2</v>
      </c>
      <c r="ED120" s="1">
        <v>5.7385100000000001E-2</v>
      </c>
      <c r="EE120" s="1">
        <v>25615.200000000001</v>
      </c>
      <c r="EF120" s="1">
        <v>25643.9</v>
      </c>
      <c r="EG120" s="1">
        <v>29714.9</v>
      </c>
      <c r="EH120" s="1">
        <v>29674.799999999999</v>
      </c>
      <c r="EI120" s="1">
        <v>36804.699999999997</v>
      </c>
      <c r="EJ120" s="1">
        <v>37189.599999999999</v>
      </c>
      <c r="EK120" s="1">
        <v>41874.800000000003</v>
      </c>
      <c r="EL120" s="1">
        <v>42263.199999999997</v>
      </c>
      <c r="EM120" s="1">
        <v>1.98183</v>
      </c>
      <c r="EN120" s="1">
        <v>2.3155999999999999</v>
      </c>
      <c r="EO120" s="1">
        <v>6.1661000000000001E-2</v>
      </c>
      <c r="EP120" s="1">
        <v>0</v>
      </c>
      <c r="EQ120" s="1">
        <v>18.9282</v>
      </c>
      <c r="ER120" s="1">
        <v>999.9</v>
      </c>
      <c r="ES120" s="1">
        <v>40.700000000000003</v>
      </c>
      <c r="ET120" s="1">
        <v>24.9</v>
      </c>
      <c r="EU120" s="1">
        <v>17.363299999999999</v>
      </c>
      <c r="EV120" s="1">
        <v>62.122</v>
      </c>
      <c r="EW120" s="1">
        <v>28.325299999999999</v>
      </c>
      <c r="EX120" s="1">
        <v>2</v>
      </c>
      <c r="EY120" s="1">
        <v>-0.46008900000000003</v>
      </c>
      <c r="EZ120" s="1">
        <v>3.0774699999999999</v>
      </c>
      <c r="FA120" s="1">
        <v>20.3611</v>
      </c>
      <c r="FB120" s="1">
        <v>5.2202799999999998</v>
      </c>
      <c r="FC120" s="1">
        <v>12.0099</v>
      </c>
      <c r="FD120" s="1">
        <v>4.9915500000000002</v>
      </c>
      <c r="FE120" s="1">
        <v>3.2886500000000001</v>
      </c>
      <c r="FF120" s="1">
        <v>5105.7</v>
      </c>
      <c r="FG120" s="1">
        <v>9999</v>
      </c>
      <c r="FH120" s="1">
        <v>9999</v>
      </c>
      <c r="FI120" s="1">
        <v>86.5</v>
      </c>
      <c r="FJ120" s="1">
        <v>1.86713</v>
      </c>
      <c r="FK120" s="1">
        <v>1.86615</v>
      </c>
      <c r="FL120" s="1">
        <v>1.8656900000000001</v>
      </c>
      <c r="FM120" s="1">
        <v>1.86564</v>
      </c>
      <c r="FN120" s="1">
        <v>1.8673900000000001</v>
      </c>
      <c r="FO120" s="1">
        <v>1.87</v>
      </c>
      <c r="FP120" s="1">
        <v>1.8686100000000001</v>
      </c>
      <c r="FQ120" s="1">
        <v>1.87008</v>
      </c>
      <c r="FR120" s="1">
        <v>0</v>
      </c>
      <c r="FS120" s="1">
        <v>0</v>
      </c>
      <c r="FT120" s="1">
        <v>0</v>
      </c>
      <c r="FU120" s="1">
        <v>0</v>
      </c>
      <c r="FV120" s="1">
        <v>0</v>
      </c>
      <c r="FW120" s="1" t="s">
        <v>276</v>
      </c>
      <c r="FX120" s="1" t="s">
        <v>277</v>
      </c>
      <c r="FY120" s="1" t="s">
        <v>277</v>
      </c>
      <c r="FZ120" s="1" t="s">
        <v>277</v>
      </c>
      <c r="GA120" s="1" t="s">
        <v>277</v>
      </c>
      <c r="GB120" s="1">
        <v>0</v>
      </c>
      <c r="GC120" s="1">
        <v>100</v>
      </c>
      <c r="GD120" s="1">
        <v>100</v>
      </c>
      <c r="GE120" s="1">
        <v>-11.19</v>
      </c>
      <c r="GF120" s="1">
        <v>-0.1406</v>
      </c>
      <c r="GG120" s="1">
        <v>-1.7115635259145201</v>
      </c>
      <c r="GH120" s="1">
        <v>-6.6878451854120897E-3</v>
      </c>
      <c r="GI120" s="2">
        <v>1.21362754937797E-6</v>
      </c>
      <c r="GJ120" s="2">
        <v>-3.4841582711024898E-10</v>
      </c>
      <c r="GK120" s="1">
        <v>-0.26415922596868802</v>
      </c>
      <c r="GL120" s="1">
        <v>-3.2847856600420498E-3</v>
      </c>
      <c r="GM120" s="1">
        <v>1.0584623776091499E-3</v>
      </c>
      <c r="GN120" s="2">
        <v>-2.1797319391351001E-5</v>
      </c>
      <c r="GO120" s="1">
        <v>3</v>
      </c>
      <c r="GP120" s="1">
        <v>2464</v>
      </c>
      <c r="GQ120" s="1">
        <v>1</v>
      </c>
      <c r="GR120" s="1">
        <v>19</v>
      </c>
      <c r="GS120" s="1">
        <v>41.2</v>
      </c>
      <c r="GT120" s="1">
        <v>41.3</v>
      </c>
      <c r="GU120" s="1">
        <v>3.9172400000000001</v>
      </c>
      <c r="GV120" s="1">
        <v>2.1520999999999999</v>
      </c>
      <c r="GW120" s="1">
        <v>1.94702</v>
      </c>
      <c r="GX120" s="1">
        <v>2.7990699999999999</v>
      </c>
      <c r="GY120" s="1">
        <v>2.19482</v>
      </c>
      <c r="GZ120" s="1">
        <v>2.3046899999999999</v>
      </c>
      <c r="HA120" s="1">
        <v>32.487499999999997</v>
      </c>
      <c r="HB120" s="1">
        <v>15.410399999999999</v>
      </c>
      <c r="HC120" s="1">
        <v>18</v>
      </c>
      <c r="HD120" s="1">
        <v>451.21199999999999</v>
      </c>
      <c r="HE120" s="1">
        <v>697.85</v>
      </c>
      <c r="HF120" s="1">
        <v>14.021000000000001</v>
      </c>
      <c r="HG120" s="1">
        <v>21.370899999999999</v>
      </c>
      <c r="HH120" s="1">
        <v>30.000499999999999</v>
      </c>
      <c r="HI120" s="1">
        <v>21.207899999999999</v>
      </c>
      <c r="HJ120" s="1">
        <v>21.098099999999999</v>
      </c>
      <c r="HK120" s="1">
        <v>78.380099999999999</v>
      </c>
      <c r="HL120" s="1">
        <v>24.104099999999999</v>
      </c>
      <c r="HM120" s="1">
        <v>37.877899999999997</v>
      </c>
      <c r="HN120" s="1">
        <v>14.051299999999999</v>
      </c>
      <c r="HO120" s="1">
        <v>1757.77</v>
      </c>
      <c r="HP120" s="1">
        <v>13.071400000000001</v>
      </c>
      <c r="HQ120" s="1">
        <v>101.642</v>
      </c>
      <c r="HR120" s="1">
        <v>101.526</v>
      </c>
    </row>
    <row r="121" spans="1:226" x14ac:dyDescent="0.2">
      <c r="A121" s="1">
        <v>105</v>
      </c>
      <c r="B121" s="1">
        <v>1657121684.0999999</v>
      </c>
      <c r="C121" s="1">
        <v>581</v>
      </c>
      <c r="D121" s="1" t="s">
        <v>382</v>
      </c>
      <c r="E121" s="3">
        <v>0.44078703703703703</v>
      </c>
      <c r="F121" s="1">
        <v>5</v>
      </c>
      <c r="G121" s="1" t="s">
        <v>999</v>
      </c>
      <c r="H121" s="1" t="s">
        <v>274</v>
      </c>
      <c r="I121" s="1">
        <v>1657121676.31428</v>
      </c>
      <c r="J121" s="1">
        <f t="shared" si="35"/>
        <v>1.9462519171964097E-3</v>
      </c>
      <c r="K121" s="1">
        <f t="shared" si="36"/>
        <v>1.9462519171964097</v>
      </c>
      <c r="L121" s="1">
        <f t="shared" si="37"/>
        <v>31.704809316069003</v>
      </c>
      <c r="M121" s="1">
        <f t="shared" si="38"/>
        <v>1663.2625</v>
      </c>
      <c r="N121" s="1">
        <f t="shared" si="39"/>
        <v>1198.6872366738542</v>
      </c>
      <c r="O121" s="1">
        <f t="shared" si="40"/>
        <v>88.93280309417284</v>
      </c>
      <c r="P121" s="1">
        <f t="shared" si="41"/>
        <v>123.40049337379256</v>
      </c>
      <c r="Q121" s="1">
        <f t="shared" si="42"/>
        <v>0.12159925278067901</v>
      </c>
      <c r="R121" s="1">
        <f t="shared" si="43"/>
        <v>2.4353925015490829</v>
      </c>
      <c r="S121" s="1">
        <f t="shared" si="44"/>
        <v>0.1183241936972203</v>
      </c>
      <c r="T121" s="1">
        <f t="shared" si="45"/>
        <v>7.423952504508774E-2</v>
      </c>
      <c r="U121" s="1">
        <f t="shared" si="46"/>
        <v>321.51823467857145</v>
      </c>
      <c r="V121" s="1">
        <f t="shared" si="47"/>
        <v>21.229022935474497</v>
      </c>
      <c r="W121" s="1">
        <f t="shared" si="48"/>
        <v>19.944175000000001</v>
      </c>
      <c r="X121" s="1">
        <f t="shared" si="49"/>
        <v>2.3385131507901269</v>
      </c>
      <c r="Y121" s="1">
        <f t="shared" si="50"/>
        <v>50.192119083019406</v>
      </c>
      <c r="Z121" s="1">
        <f t="shared" si="51"/>
        <v>1.146835359505858</v>
      </c>
      <c r="AA121" s="1">
        <f t="shared" si="52"/>
        <v>2.2848912946053441</v>
      </c>
      <c r="AB121" s="1">
        <f t="shared" si="53"/>
        <v>1.1916777912842689</v>
      </c>
      <c r="AC121" s="1">
        <f t="shared" si="54"/>
        <v>-85.829709548361663</v>
      </c>
      <c r="AD121" s="1">
        <f t="shared" si="55"/>
        <v>-49.091434717799082</v>
      </c>
      <c r="AE121" s="1">
        <f t="shared" si="56"/>
        <v>-4.0426953852969332</v>
      </c>
      <c r="AF121" s="1">
        <f t="shared" si="57"/>
        <v>182.55439502711374</v>
      </c>
      <c r="AG121" s="1">
        <f t="shared" si="58"/>
        <v>48.806685688297343</v>
      </c>
      <c r="AH121" s="1">
        <f t="shared" si="59"/>
        <v>1.9408601462142645</v>
      </c>
      <c r="AI121" s="1">
        <f t="shared" si="60"/>
        <v>31.704809316069003</v>
      </c>
      <c r="AJ121" s="1">
        <v>1765.7281799111299</v>
      </c>
      <c r="AK121" s="1">
        <v>1713.83096969696</v>
      </c>
      <c r="AL121" s="1">
        <v>3.3523942759777898</v>
      </c>
      <c r="AM121" s="1">
        <v>65.361685950020401</v>
      </c>
      <c r="AN121" s="1">
        <f t="shared" si="34"/>
        <v>1.9462519171964097</v>
      </c>
      <c r="AO121" s="1">
        <v>13.151322598983</v>
      </c>
      <c r="AP121" s="1">
        <v>15.450909090909001</v>
      </c>
      <c r="AQ121" s="2">
        <v>-1.6562669791823701E-5</v>
      </c>
      <c r="AR121" s="1">
        <v>78.164141242065995</v>
      </c>
      <c r="AS121" s="1">
        <v>0</v>
      </c>
      <c r="AT121" s="1">
        <v>0</v>
      </c>
      <c r="AU121" s="1">
        <f t="shared" si="61"/>
        <v>1</v>
      </c>
      <c r="AV121" s="1">
        <f t="shared" si="62"/>
        <v>0</v>
      </c>
      <c r="AW121" s="1">
        <f t="shared" si="63"/>
        <v>40183.303467222213</v>
      </c>
      <c r="AX121" s="1">
        <f t="shared" si="64"/>
        <v>2000.0174999999999</v>
      </c>
      <c r="AY121" s="1">
        <f t="shared" si="65"/>
        <v>1681.2144107142856</v>
      </c>
      <c r="AZ121" s="1">
        <f t="shared" si="66"/>
        <v>0.84059985010845439</v>
      </c>
      <c r="BA121" s="1">
        <f t="shared" si="67"/>
        <v>0.16075771070931702</v>
      </c>
      <c r="BB121" s="1">
        <v>6</v>
      </c>
      <c r="BC121" s="1">
        <v>0.5</v>
      </c>
      <c r="BD121" s="1" t="s">
        <v>275</v>
      </c>
      <c r="BE121" s="1">
        <v>2</v>
      </c>
      <c r="BF121" s="1" t="b">
        <v>1</v>
      </c>
      <c r="BG121" s="1">
        <v>1657121676.31428</v>
      </c>
      <c r="BH121" s="1">
        <v>1663.2625</v>
      </c>
      <c r="BI121" s="1">
        <v>1725.7067857142799</v>
      </c>
      <c r="BJ121" s="1">
        <v>15.4577035714285</v>
      </c>
      <c r="BK121" s="1">
        <v>13.1645821428571</v>
      </c>
      <c r="BL121" s="1">
        <v>1674.40571428571</v>
      </c>
      <c r="BM121" s="1">
        <v>15.598299999999901</v>
      </c>
      <c r="BN121" s="1">
        <v>499.980214285714</v>
      </c>
      <c r="BO121" s="1">
        <v>74.091853571428501</v>
      </c>
      <c r="BP121" s="1">
        <v>9.9979271428571395E-2</v>
      </c>
      <c r="BQ121" s="1">
        <v>19.570278571428499</v>
      </c>
      <c r="BR121" s="1">
        <v>19.944175000000001</v>
      </c>
      <c r="BS121" s="1">
        <v>999.9</v>
      </c>
      <c r="BT121" s="1">
        <v>0</v>
      </c>
      <c r="BU121" s="1">
        <v>0</v>
      </c>
      <c r="BV121" s="1">
        <v>10002.783214285701</v>
      </c>
      <c r="BW121" s="1">
        <v>0</v>
      </c>
      <c r="BX121" s="1">
        <v>1358.3842857142799</v>
      </c>
      <c r="BY121" s="1">
        <v>-62.444417857142803</v>
      </c>
      <c r="BZ121" s="1">
        <v>1689.37678571428</v>
      </c>
      <c r="CA121" s="1">
        <v>1748.7278571428501</v>
      </c>
      <c r="CB121" s="1">
        <v>2.2931228571428499</v>
      </c>
      <c r="CC121" s="1">
        <v>1725.7067857142799</v>
      </c>
      <c r="CD121" s="1">
        <v>13.1645821428571</v>
      </c>
      <c r="CE121" s="1">
        <v>1.14528964285714</v>
      </c>
      <c r="CF121" s="1">
        <v>0.97538785714285703</v>
      </c>
      <c r="CG121" s="1">
        <v>8.9087732142857092</v>
      </c>
      <c r="CH121" s="1">
        <v>6.5538121428571401</v>
      </c>
      <c r="CI121" s="1">
        <v>2000.0174999999999</v>
      </c>
      <c r="CJ121" s="1">
        <v>0.98000503571428499</v>
      </c>
      <c r="CK121" s="1">
        <v>1.99953642857142E-2</v>
      </c>
      <c r="CL121" s="1">
        <v>0</v>
      </c>
      <c r="CM121" s="1">
        <v>2.15997857142857</v>
      </c>
      <c r="CN121" s="1">
        <v>0</v>
      </c>
      <c r="CO121" s="1">
        <v>12868.9428571428</v>
      </c>
      <c r="CP121" s="1">
        <v>16749.6285714285</v>
      </c>
      <c r="CQ121" s="1">
        <v>38.280999999999899</v>
      </c>
      <c r="CR121" s="1">
        <v>39.4907857142857</v>
      </c>
      <c r="CS121" s="1">
        <v>38.888142857142803</v>
      </c>
      <c r="CT121" s="1">
        <v>37.463999999999999</v>
      </c>
      <c r="CU121" s="1">
        <v>36.9216428571428</v>
      </c>
      <c r="CV121" s="1">
        <v>1960.02714285714</v>
      </c>
      <c r="CW121" s="1">
        <v>39.9903571428571</v>
      </c>
      <c r="CX121" s="1">
        <v>0</v>
      </c>
      <c r="CY121" s="1">
        <v>1657121690</v>
      </c>
      <c r="CZ121" s="1">
        <v>0</v>
      </c>
      <c r="DA121" s="1">
        <v>1657119205.5999999</v>
      </c>
      <c r="DB121" s="3">
        <v>0.4120949074074074</v>
      </c>
      <c r="DC121" s="1">
        <v>1657119205.5999999</v>
      </c>
      <c r="DD121" s="1">
        <v>1657119202.0999999</v>
      </c>
      <c r="DE121" s="1">
        <v>2</v>
      </c>
      <c r="DF121" s="1">
        <v>0.621</v>
      </c>
      <c r="DG121" s="1">
        <v>-0.04</v>
      </c>
      <c r="DH121" s="1">
        <v>-4.3570000000000002</v>
      </c>
      <c r="DI121" s="1">
        <v>-0.13400000000000001</v>
      </c>
      <c r="DJ121" s="1">
        <v>420</v>
      </c>
      <c r="DK121" s="1">
        <v>16</v>
      </c>
      <c r="DL121" s="1">
        <v>0.22</v>
      </c>
      <c r="DM121" s="1">
        <v>0.08</v>
      </c>
      <c r="DN121" s="1">
        <v>-62.253921951219503</v>
      </c>
      <c r="DO121" s="1">
        <v>-3.1738578397213502</v>
      </c>
      <c r="DP121" s="1">
        <v>0.32279501047326598</v>
      </c>
      <c r="DQ121" s="1">
        <v>0</v>
      </c>
      <c r="DR121" s="1">
        <v>2.2818117073170701</v>
      </c>
      <c r="DS121" s="1">
        <v>0.19663818815331699</v>
      </c>
      <c r="DT121" s="1">
        <v>2.05287827567859E-2</v>
      </c>
      <c r="DU121" s="1">
        <v>0</v>
      </c>
      <c r="DV121" s="1">
        <v>0</v>
      </c>
      <c r="DW121" s="1">
        <v>2</v>
      </c>
      <c r="DX121" s="1" t="s">
        <v>292</v>
      </c>
      <c r="DY121" s="1">
        <v>2.9887299999999999</v>
      </c>
      <c r="DZ121" s="1">
        <v>2.72498</v>
      </c>
      <c r="EA121" s="1">
        <v>0.20107900000000001</v>
      </c>
      <c r="EB121" s="1">
        <v>0.202795</v>
      </c>
      <c r="EC121" s="1">
        <v>6.5846199999999994E-2</v>
      </c>
      <c r="ED121" s="1">
        <v>5.7262300000000002E-2</v>
      </c>
      <c r="EE121" s="1">
        <v>25577.7</v>
      </c>
      <c r="EF121" s="1">
        <v>25606.9</v>
      </c>
      <c r="EG121" s="1">
        <v>29714.7</v>
      </c>
      <c r="EH121" s="1">
        <v>29674.5</v>
      </c>
      <c r="EI121" s="1">
        <v>36805.599999999999</v>
      </c>
      <c r="EJ121" s="1">
        <v>37193.9</v>
      </c>
      <c r="EK121" s="1">
        <v>41874.300000000003</v>
      </c>
      <c r="EL121" s="1">
        <v>42262.6</v>
      </c>
      <c r="EM121" s="1">
        <v>1.9817499999999999</v>
      </c>
      <c r="EN121" s="1">
        <v>2.3152499999999998</v>
      </c>
      <c r="EO121" s="1">
        <v>6.17206E-2</v>
      </c>
      <c r="EP121" s="1">
        <v>0</v>
      </c>
      <c r="EQ121" s="1">
        <v>18.9236</v>
      </c>
      <c r="ER121" s="1">
        <v>999.9</v>
      </c>
      <c r="ES121" s="1">
        <v>40.700000000000003</v>
      </c>
      <c r="ET121" s="1">
        <v>24.9</v>
      </c>
      <c r="EU121" s="1">
        <v>17.362500000000001</v>
      </c>
      <c r="EV121" s="1">
        <v>61.981999999999999</v>
      </c>
      <c r="EW121" s="1">
        <v>28.3614</v>
      </c>
      <c r="EX121" s="1">
        <v>2</v>
      </c>
      <c r="EY121" s="1">
        <v>-0.459642</v>
      </c>
      <c r="EZ121" s="1">
        <v>3.0489299999999999</v>
      </c>
      <c r="FA121" s="1">
        <v>20.361599999999999</v>
      </c>
      <c r="FB121" s="1">
        <v>5.2195400000000003</v>
      </c>
      <c r="FC121" s="1">
        <v>12.0099</v>
      </c>
      <c r="FD121" s="1">
        <v>4.9908000000000001</v>
      </c>
      <c r="FE121" s="1">
        <v>3.2885300000000002</v>
      </c>
      <c r="FF121" s="1">
        <v>5105.7</v>
      </c>
      <c r="FG121" s="1">
        <v>9999</v>
      </c>
      <c r="FH121" s="1">
        <v>9999</v>
      </c>
      <c r="FI121" s="1">
        <v>86.5</v>
      </c>
      <c r="FJ121" s="1">
        <v>1.8671199999999999</v>
      </c>
      <c r="FK121" s="1">
        <v>1.86616</v>
      </c>
      <c r="FL121" s="1">
        <v>1.8656900000000001</v>
      </c>
      <c r="FM121" s="1">
        <v>1.86564</v>
      </c>
      <c r="FN121" s="1">
        <v>1.8673900000000001</v>
      </c>
      <c r="FO121" s="1">
        <v>1.87</v>
      </c>
      <c r="FP121" s="1">
        <v>1.8686100000000001</v>
      </c>
      <c r="FQ121" s="1">
        <v>1.8700600000000001</v>
      </c>
      <c r="FR121" s="1">
        <v>0</v>
      </c>
      <c r="FS121" s="1">
        <v>0</v>
      </c>
      <c r="FT121" s="1">
        <v>0</v>
      </c>
      <c r="FU121" s="1">
        <v>0</v>
      </c>
      <c r="FV121" s="1">
        <v>0</v>
      </c>
      <c r="FW121" s="1" t="s">
        <v>276</v>
      </c>
      <c r="FX121" s="1" t="s">
        <v>277</v>
      </c>
      <c r="FY121" s="1" t="s">
        <v>277</v>
      </c>
      <c r="FZ121" s="1" t="s">
        <v>277</v>
      </c>
      <c r="GA121" s="1" t="s">
        <v>277</v>
      </c>
      <c r="GB121" s="1">
        <v>0</v>
      </c>
      <c r="GC121" s="1">
        <v>100</v>
      </c>
      <c r="GD121" s="1">
        <v>100</v>
      </c>
      <c r="GE121" s="1">
        <v>-11.29</v>
      </c>
      <c r="GF121" s="1">
        <v>-0.14069999999999999</v>
      </c>
      <c r="GG121" s="1">
        <v>-1.7115635259145201</v>
      </c>
      <c r="GH121" s="1">
        <v>-6.6878451854120897E-3</v>
      </c>
      <c r="GI121" s="2">
        <v>1.21362754937797E-6</v>
      </c>
      <c r="GJ121" s="2">
        <v>-3.4841582711024898E-10</v>
      </c>
      <c r="GK121" s="1">
        <v>-0.26415922596868802</v>
      </c>
      <c r="GL121" s="1">
        <v>-3.2847856600420498E-3</v>
      </c>
      <c r="GM121" s="1">
        <v>1.0584623776091499E-3</v>
      </c>
      <c r="GN121" s="2">
        <v>-2.1797319391351001E-5</v>
      </c>
      <c r="GO121" s="1">
        <v>3</v>
      </c>
      <c r="GP121" s="1">
        <v>2464</v>
      </c>
      <c r="GQ121" s="1">
        <v>1</v>
      </c>
      <c r="GR121" s="1">
        <v>19</v>
      </c>
      <c r="GS121" s="1">
        <v>41.3</v>
      </c>
      <c r="GT121" s="1">
        <v>41.4</v>
      </c>
      <c r="GU121" s="1">
        <v>3.9465300000000001</v>
      </c>
      <c r="GV121" s="1">
        <v>2.1569799999999999</v>
      </c>
      <c r="GW121" s="1">
        <v>1.94702</v>
      </c>
      <c r="GX121" s="1">
        <v>2.7990699999999999</v>
      </c>
      <c r="GY121" s="1">
        <v>2.19482</v>
      </c>
      <c r="GZ121" s="1">
        <v>2.2912599999999999</v>
      </c>
      <c r="HA121" s="1">
        <v>32.509700000000002</v>
      </c>
      <c r="HB121" s="1">
        <v>15.4016</v>
      </c>
      <c r="HC121" s="1">
        <v>18</v>
      </c>
      <c r="HD121" s="1">
        <v>451.22199999999998</v>
      </c>
      <c r="HE121" s="1">
        <v>697.64599999999996</v>
      </c>
      <c r="HF121" s="1">
        <v>14.063000000000001</v>
      </c>
      <c r="HG121" s="1">
        <v>21.376999999999999</v>
      </c>
      <c r="HH121" s="1">
        <v>30.000499999999999</v>
      </c>
      <c r="HI121" s="1">
        <v>21.213999999999999</v>
      </c>
      <c r="HJ121" s="1">
        <v>21.105</v>
      </c>
      <c r="HK121" s="1">
        <v>78.9602</v>
      </c>
      <c r="HL121" s="1">
        <v>24.104099999999999</v>
      </c>
      <c r="HM121" s="1">
        <v>37.506999999999998</v>
      </c>
      <c r="HN121" s="1">
        <v>14.0875</v>
      </c>
      <c r="HO121" s="1">
        <v>1771.15</v>
      </c>
      <c r="HP121" s="1">
        <v>13.0726</v>
      </c>
      <c r="HQ121" s="1">
        <v>101.64100000000001</v>
      </c>
      <c r="HR121" s="1">
        <v>101.524</v>
      </c>
    </row>
    <row r="122" spans="1:226" x14ac:dyDescent="0.2">
      <c r="A122" s="1">
        <v>106</v>
      </c>
      <c r="B122" s="1">
        <v>1657121689.0999999</v>
      </c>
      <c r="C122" s="1">
        <v>586</v>
      </c>
      <c r="D122" s="1" t="s">
        <v>383</v>
      </c>
      <c r="E122" s="3">
        <v>0.44084490740740739</v>
      </c>
      <c r="F122" s="1">
        <v>5</v>
      </c>
      <c r="G122" s="1" t="s">
        <v>1000</v>
      </c>
      <c r="H122" s="1" t="s">
        <v>274</v>
      </c>
      <c r="I122" s="1">
        <v>1657121681.5999899</v>
      </c>
      <c r="J122" s="1">
        <f t="shared" si="35"/>
        <v>1.9618101248892938E-3</v>
      </c>
      <c r="K122" s="1">
        <f t="shared" si="36"/>
        <v>1.9618101248892938</v>
      </c>
      <c r="L122" s="1">
        <f t="shared" si="37"/>
        <v>31.953505990563411</v>
      </c>
      <c r="M122" s="1">
        <f t="shared" si="38"/>
        <v>1680.7377777777699</v>
      </c>
      <c r="N122" s="1">
        <f t="shared" si="39"/>
        <v>1215.374851597509</v>
      </c>
      <c r="O122" s="1">
        <f t="shared" si="40"/>
        <v>90.170193007762506</v>
      </c>
      <c r="P122" s="1">
        <f t="shared" si="41"/>
        <v>124.69605539266858</v>
      </c>
      <c r="Q122" s="1">
        <f t="shared" si="42"/>
        <v>0.12248450114555828</v>
      </c>
      <c r="R122" s="1">
        <f t="shared" si="43"/>
        <v>2.4364051161304356</v>
      </c>
      <c r="S122" s="1">
        <f t="shared" si="44"/>
        <v>0.11916362526183412</v>
      </c>
      <c r="T122" s="1">
        <f t="shared" si="45"/>
        <v>7.4768133799832909E-2</v>
      </c>
      <c r="U122" s="1">
        <f t="shared" si="46"/>
        <v>321.51737603130681</v>
      </c>
      <c r="V122" s="1">
        <f t="shared" si="47"/>
        <v>21.225708573010468</v>
      </c>
      <c r="W122" s="1">
        <f t="shared" si="48"/>
        <v>19.949025925925898</v>
      </c>
      <c r="X122" s="1">
        <f t="shared" si="49"/>
        <v>2.3392160239385271</v>
      </c>
      <c r="Y122" s="1">
        <f t="shared" si="50"/>
        <v>50.170103985768236</v>
      </c>
      <c r="Z122" s="1">
        <f t="shared" si="51"/>
        <v>1.1464860767782405</v>
      </c>
      <c r="AA122" s="1">
        <f t="shared" si="52"/>
        <v>2.2851977287180123</v>
      </c>
      <c r="AB122" s="1">
        <f t="shared" si="53"/>
        <v>1.1927299471602866</v>
      </c>
      <c r="AC122" s="1">
        <f t="shared" si="54"/>
        <v>-86.515826507617859</v>
      </c>
      <c r="AD122" s="1">
        <f t="shared" si="55"/>
        <v>-49.465505128196455</v>
      </c>
      <c r="AE122" s="1">
        <f t="shared" si="56"/>
        <v>-4.0719534428776898</v>
      </c>
      <c r="AF122" s="1">
        <f t="shared" si="57"/>
        <v>181.46409095261475</v>
      </c>
      <c r="AG122" s="1">
        <f t="shared" si="58"/>
        <v>48.984361747410659</v>
      </c>
      <c r="AH122" s="1">
        <f t="shared" si="59"/>
        <v>1.9584075974326403</v>
      </c>
      <c r="AI122" s="1">
        <f t="shared" si="60"/>
        <v>31.953505990563411</v>
      </c>
      <c r="AJ122" s="1">
        <v>1782.85347295934</v>
      </c>
      <c r="AK122" s="1">
        <v>1730.6072727272699</v>
      </c>
      <c r="AL122" s="1">
        <v>3.36475989437263</v>
      </c>
      <c r="AM122" s="1">
        <v>65.361685950020401</v>
      </c>
      <c r="AN122" s="1">
        <f t="shared" si="34"/>
        <v>1.9618101248892938</v>
      </c>
      <c r="AO122" s="1">
        <v>13.116259591017601</v>
      </c>
      <c r="AP122" s="1">
        <v>15.434452727272699</v>
      </c>
      <c r="AQ122" s="2">
        <v>-6.9173427098417705E-5</v>
      </c>
      <c r="AR122" s="1">
        <v>78.164141242065995</v>
      </c>
      <c r="AS122" s="1">
        <v>0</v>
      </c>
      <c r="AT122" s="1">
        <v>0</v>
      </c>
      <c r="AU122" s="1">
        <f t="shared" si="61"/>
        <v>1</v>
      </c>
      <c r="AV122" s="1">
        <f t="shared" si="62"/>
        <v>0</v>
      </c>
      <c r="AW122" s="1">
        <f t="shared" si="63"/>
        <v>40208.512830261461</v>
      </c>
      <c r="AX122" s="1">
        <f t="shared" si="64"/>
        <v>2000.01185185185</v>
      </c>
      <c r="AY122" s="1">
        <f t="shared" si="65"/>
        <v>1681.2096884445443</v>
      </c>
      <c r="AZ122" s="1">
        <f t="shared" si="66"/>
        <v>0.84059986288975208</v>
      </c>
      <c r="BA122" s="1">
        <f t="shared" si="67"/>
        <v>0.16075773537722168</v>
      </c>
      <c r="BB122" s="1">
        <v>6</v>
      </c>
      <c r="BC122" s="1">
        <v>0.5</v>
      </c>
      <c r="BD122" s="1" t="s">
        <v>275</v>
      </c>
      <c r="BE122" s="1">
        <v>2</v>
      </c>
      <c r="BF122" s="1" t="b">
        <v>1</v>
      </c>
      <c r="BG122" s="1">
        <v>1657121681.5999899</v>
      </c>
      <c r="BH122" s="1">
        <v>1680.7377777777699</v>
      </c>
      <c r="BI122" s="1">
        <v>1743.4696296296199</v>
      </c>
      <c r="BJ122" s="1">
        <v>15.4531148148148</v>
      </c>
      <c r="BK122" s="1">
        <v>13.139314814814799</v>
      </c>
      <c r="BL122" s="1">
        <v>1691.9777777777699</v>
      </c>
      <c r="BM122" s="1">
        <v>15.5937666666666</v>
      </c>
      <c r="BN122" s="1">
        <v>499.99414814814799</v>
      </c>
      <c r="BO122" s="1">
        <v>74.091277777777705</v>
      </c>
      <c r="BP122" s="1">
        <v>9.9983370370370306E-2</v>
      </c>
      <c r="BQ122" s="1">
        <v>19.572437037037002</v>
      </c>
      <c r="BR122" s="1">
        <v>19.949025925925898</v>
      </c>
      <c r="BS122" s="1">
        <v>999.9</v>
      </c>
      <c r="BT122" s="1">
        <v>0</v>
      </c>
      <c r="BU122" s="1">
        <v>0</v>
      </c>
      <c r="BV122" s="1">
        <v>10009.4851851851</v>
      </c>
      <c r="BW122" s="1">
        <v>0</v>
      </c>
      <c r="BX122" s="1">
        <v>1358.98814814814</v>
      </c>
      <c r="BY122" s="1">
        <v>-62.733088888888801</v>
      </c>
      <c r="BZ122" s="1">
        <v>1707.11777777777</v>
      </c>
      <c r="CA122" s="1">
        <v>1766.68259259259</v>
      </c>
      <c r="CB122" s="1">
        <v>2.3137929629629599</v>
      </c>
      <c r="CC122" s="1">
        <v>1743.4696296296199</v>
      </c>
      <c r="CD122" s="1">
        <v>13.139314814814799</v>
      </c>
      <c r="CE122" s="1">
        <v>1.1449411111111101</v>
      </c>
      <c r="CF122" s="1">
        <v>0.97350899999999996</v>
      </c>
      <c r="CG122" s="1">
        <v>8.9042640740740708</v>
      </c>
      <c r="CH122" s="1">
        <v>6.52579777777777</v>
      </c>
      <c r="CI122" s="1">
        <v>2000.01185185185</v>
      </c>
      <c r="CJ122" s="1">
        <v>0.98000399999999999</v>
      </c>
      <c r="CK122" s="1">
        <v>1.99963999999999E-2</v>
      </c>
      <c r="CL122" s="1">
        <v>0</v>
      </c>
      <c r="CM122" s="1">
        <v>2.22742222222222</v>
      </c>
      <c r="CN122" s="1">
        <v>0</v>
      </c>
      <c r="CO122" s="1">
        <v>12863.6</v>
      </c>
      <c r="CP122" s="1">
        <v>16749.5777777777</v>
      </c>
      <c r="CQ122" s="1">
        <v>38.205777777777698</v>
      </c>
      <c r="CR122" s="1">
        <v>39.425777777777697</v>
      </c>
      <c r="CS122" s="1">
        <v>38.819259259259198</v>
      </c>
      <c r="CT122" s="1">
        <v>37.397851851851797</v>
      </c>
      <c r="CU122" s="1">
        <v>36.858481481481398</v>
      </c>
      <c r="CV122" s="1">
        <v>1960.0214814814799</v>
      </c>
      <c r="CW122" s="1">
        <v>39.991111111111103</v>
      </c>
      <c r="CX122" s="1">
        <v>0</v>
      </c>
      <c r="CY122" s="1">
        <v>1657121694.8</v>
      </c>
      <c r="CZ122" s="1">
        <v>0</v>
      </c>
      <c r="DA122" s="1">
        <v>1657119205.5999999</v>
      </c>
      <c r="DB122" s="3">
        <v>0.4120949074074074</v>
      </c>
      <c r="DC122" s="1">
        <v>1657119205.5999999</v>
      </c>
      <c r="DD122" s="1">
        <v>1657119202.0999999</v>
      </c>
      <c r="DE122" s="1">
        <v>2</v>
      </c>
      <c r="DF122" s="1">
        <v>0.621</v>
      </c>
      <c r="DG122" s="1">
        <v>-0.04</v>
      </c>
      <c r="DH122" s="1">
        <v>-4.3570000000000002</v>
      </c>
      <c r="DI122" s="1">
        <v>-0.13400000000000001</v>
      </c>
      <c r="DJ122" s="1">
        <v>420</v>
      </c>
      <c r="DK122" s="1">
        <v>16</v>
      </c>
      <c r="DL122" s="1">
        <v>0.22</v>
      </c>
      <c r="DM122" s="1">
        <v>0.08</v>
      </c>
      <c r="DN122" s="1">
        <v>-62.5602374999999</v>
      </c>
      <c r="DO122" s="1">
        <v>-2.9914750469040201</v>
      </c>
      <c r="DP122" s="1">
        <v>0.30099999475705902</v>
      </c>
      <c r="DQ122" s="1">
        <v>0</v>
      </c>
      <c r="DR122" s="1">
        <v>2.3010027499999999</v>
      </c>
      <c r="DS122" s="1">
        <v>0.24919711069418199</v>
      </c>
      <c r="DT122" s="1">
        <v>2.45081035565279E-2</v>
      </c>
      <c r="DU122" s="1">
        <v>0</v>
      </c>
      <c r="DV122" s="1">
        <v>0</v>
      </c>
      <c r="DW122" s="1">
        <v>2</v>
      </c>
      <c r="DX122" s="1" t="s">
        <v>292</v>
      </c>
      <c r="DY122" s="1">
        <v>2.98847</v>
      </c>
      <c r="DZ122" s="1">
        <v>2.7248800000000002</v>
      </c>
      <c r="EA122" s="1">
        <v>0.202239</v>
      </c>
      <c r="EB122" s="1">
        <v>0.20393</v>
      </c>
      <c r="EC122" s="1">
        <v>6.5794699999999998E-2</v>
      </c>
      <c r="ED122" s="1">
        <v>5.7225600000000001E-2</v>
      </c>
      <c r="EE122" s="1">
        <v>25540.799999999999</v>
      </c>
      <c r="EF122" s="1">
        <v>25570</v>
      </c>
      <c r="EG122" s="1">
        <v>29714.9</v>
      </c>
      <c r="EH122" s="1">
        <v>29673.9</v>
      </c>
      <c r="EI122" s="1">
        <v>36807.800000000003</v>
      </c>
      <c r="EJ122" s="1">
        <v>37194.800000000003</v>
      </c>
      <c r="EK122" s="1">
        <v>41874.400000000001</v>
      </c>
      <c r="EL122" s="1">
        <v>42261.9</v>
      </c>
      <c r="EM122" s="1">
        <v>1.9817199999999999</v>
      </c>
      <c r="EN122" s="1">
        <v>2.31542</v>
      </c>
      <c r="EO122" s="1">
        <v>6.2826999999999994E-2</v>
      </c>
      <c r="EP122" s="1">
        <v>0</v>
      </c>
      <c r="EQ122" s="1">
        <v>18.919699999999999</v>
      </c>
      <c r="ER122" s="1">
        <v>999.9</v>
      </c>
      <c r="ES122" s="1">
        <v>40.6</v>
      </c>
      <c r="ET122" s="1">
        <v>24.9</v>
      </c>
      <c r="EU122" s="1">
        <v>17.320399999999999</v>
      </c>
      <c r="EV122" s="1">
        <v>62.142000000000003</v>
      </c>
      <c r="EW122" s="1">
        <v>28.2973</v>
      </c>
      <c r="EX122" s="1">
        <v>2</v>
      </c>
      <c r="EY122" s="1">
        <v>-0.45902700000000002</v>
      </c>
      <c r="EZ122" s="1">
        <v>3.0419200000000002</v>
      </c>
      <c r="FA122" s="1">
        <v>20.361499999999999</v>
      </c>
      <c r="FB122" s="1">
        <v>5.2196899999999999</v>
      </c>
      <c r="FC122" s="1">
        <v>12.0099</v>
      </c>
      <c r="FD122" s="1">
        <v>4.9914500000000004</v>
      </c>
      <c r="FE122" s="1">
        <v>3.2885</v>
      </c>
      <c r="FF122" s="1">
        <v>5105.8999999999996</v>
      </c>
      <c r="FG122" s="1">
        <v>9999</v>
      </c>
      <c r="FH122" s="1">
        <v>9999</v>
      </c>
      <c r="FI122" s="1">
        <v>86.5</v>
      </c>
      <c r="FJ122" s="1">
        <v>1.86714</v>
      </c>
      <c r="FK122" s="1">
        <v>1.8661700000000001</v>
      </c>
      <c r="FL122" s="1">
        <v>1.8656900000000001</v>
      </c>
      <c r="FM122" s="1">
        <v>1.86565</v>
      </c>
      <c r="FN122" s="1">
        <v>1.8673999999999999</v>
      </c>
      <c r="FO122" s="1">
        <v>1.87</v>
      </c>
      <c r="FP122" s="1">
        <v>1.8686100000000001</v>
      </c>
      <c r="FQ122" s="1">
        <v>1.87009</v>
      </c>
      <c r="FR122" s="1">
        <v>0</v>
      </c>
      <c r="FS122" s="1">
        <v>0</v>
      </c>
      <c r="FT122" s="1">
        <v>0</v>
      </c>
      <c r="FU122" s="1">
        <v>0</v>
      </c>
      <c r="FV122" s="1">
        <v>0</v>
      </c>
      <c r="FW122" s="1" t="s">
        <v>276</v>
      </c>
      <c r="FX122" s="1" t="s">
        <v>277</v>
      </c>
      <c r="FY122" s="1" t="s">
        <v>277</v>
      </c>
      <c r="FZ122" s="1" t="s">
        <v>277</v>
      </c>
      <c r="GA122" s="1" t="s">
        <v>277</v>
      </c>
      <c r="GB122" s="1">
        <v>0</v>
      </c>
      <c r="GC122" s="1">
        <v>100</v>
      </c>
      <c r="GD122" s="1">
        <v>100</v>
      </c>
      <c r="GE122" s="1">
        <v>-11.38</v>
      </c>
      <c r="GF122" s="1">
        <v>-0.1409</v>
      </c>
      <c r="GG122" s="1">
        <v>-1.7115635259145201</v>
      </c>
      <c r="GH122" s="1">
        <v>-6.6878451854120897E-3</v>
      </c>
      <c r="GI122" s="2">
        <v>1.21362754937797E-6</v>
      </c>
      <c r="GJ122" s="2">
        <v>-3.4841582711024898E-10</v>
      </c>
      <c r="GK122" s="1">
        <v>-0.26415922596868802</v>
      </c>
      <c r="GL122" s="1">
        <v>-3.2847856600420498E-3</v>
      </c>
      <c r="GM122" s="1">
        <v>1.0584623776091499E-3</v>
      </c>
      <c r="GN122" s="2">
        <v>-2.1797319391351001E-5</v>
      </c>
      <c r="GO122" s="1">
        <v>3</v>
      </c>
      <c r="GP122" s="1">
        <v>2464</v>
      </c>
      <c r="GQ122" s="1">
        <v>1</v>
      </c>
      <c r="GR122" s="1">
        <v>19</v>
      </c>
      <c r="GS122" s="1">
        <v>41.4</v>
      </c>
      <c r="GT122" s="1">
        <v>41.5</v>
      </c>
      <c r="GU122" s="1">
        <v>3.9721700000000002</v>
      </c>
      <c r="GV122" s="1">
        <v>2.1533199999999999</v>
      </c>
      <c r="GW122" s="1">
        <v>1.94702</v>
      </c>
      <c r="GX122" s="1">
        <v>2.7990699999999999</v>
      </c>
      <c r="GY122" s="1">
        <v>2.19482</v>
      </c>
      <c r="GZ122" s="1">
        <v>2.3132299999999999</v>
      </c>
      <c r="HA122" s="1">
        <v>32.509700000000002</v>
      </c>
      <c r="HB122" s="1">
        <v>15.410399999999999</v>
      </c>
      <c r="HC122" s="1">
        <v>18</v>
      </c>
      <c r="HD122" s="1">
        <v>451.26400000000001</v>
      </c>
      <c r="HE122" s="1">
        <v>697.88800000000003</v>
      </c>
      <c r="HF122" s="1">
        <v>14.0992</v>
      </c>
      <c r="HG122" s="1">
        <v>21.382300000000001</v>
      </c>
      <c r="HH122" s="1">
        <v>30.000699999999998</v>
      </c>
      <c r="HI122" s="1">
        <v>21.220600000000001</v>
      </c>
      <c r="HJ122" s="1">
        <v>21.111499999999999</v>
      </c>
      <c r="HK122" s="1">
        <v>79.474999999999994</v>
      </c>
      <c r="HL122" s="1">
        <v>24.104099999999999</v>
      </c>
      <c r="HM122" s="1">
        <v>37.506999999999998</v>
      </c>
      <c r="HN122" s="1">
        <v>14.1226</v>
      </c>
      <c r="HO122" s="1">
        <v>1791.2</v>
      </c>
      <c r="HP122" s="1">
        <v>13.0784</v>
      </c>
      <c r="HQ122" s="1">
        <v>101.642</v>
      </c>
      <c r="HR122" s="1">
        <v>101.52200000000001</v>
      </c>
    </row>
    <row r="123" spans="1:226" x14ac:dyDescent="0.2">
      <c r="A123" s="1">
        <v>107</v>
      </c>
      <c r="B123" s="1">
        <v>1657121694.0999999</v>
      </c>
      <c r="C123" s="1">
        <v>591</v>
      </c>
      <c r="D123" s="1" t="s">
        <v>384</v>
      </c>
      <c r="E123" s="3">
        <v>0.44090277777777781</v>
      </c>
      <c r="F123" s="1">
        <v>5</v>
      </c>
      <c r="G123" s="1" t="s">
        <v>1001</v>
      </c>
      <c r="H123" s="1" t="s">
        <v>274</v>
      </c>
      <c r="I123" s="1">
        <v>1657121686.31428</v>
      </c>
      <c r="J123" s="1">
        <f t="shared" si="35"/>
        <v>1.9598163930866588E-3</v>
      </c>
      <c r="K123" s="1">
        <f t="shared" si="36"/>
        <v>1.9598163930866588</v>
      </c>
      <c r="L123" s="1">
        <f t="shared" si="37"/>
        <v>32.452935364804809</v>
      </c>
      <c r="M123" s="1">
        <f t="shared" si="38"/>
        <v>1696.30892857142</v>
      </c>
      <c r="N123" s="1">
        <f t="shared" si="39"/>
        <v>1222.953188093132</v>
      </c>
      <c r="O123" s="1">
        <f t="shared" si="40"/>
        <v>90.732633194490546</v>
      </c>
      <c r="P123" s="1">
        <f t="shared" si="41"/>
        <v>125.85156758174222</v>
      </c>
      <c r="Q123" s="1">
        <f t="shared" si="42"/>
        <v>0.12220738777087456</v>
      </c>
      <c r="R123" s="1">
        <f t="shared" si="43"/>
        <v>2.4359051518839783</v>
      </c>
      <c r="S123" s="1">
        <f t="shared" si="44"/>
        <v>0.11890064424639794</v>
      </c>
      <c r="T123" s="1">
        <f t="shared" si="45"/>
        <v>7.4602547769044292E-2</v>
      </c>
      <c r="U123" s="1">
        <f t="shared" si="46"/>
        <v>321.51914531584077</v>
      </c>
      <c r="V123" s="1">
        <f t="shared" si="47"/>
        <v>21.227140592685448</v>
      </c>
      <c r="W123" s="1">
        <f t="shared" si="48"/>
        <v>19.953735714285699</v>
      </c>
      <c r="X123" s="1">
        <f t="shared" si="49"/>
        <v>2.3398986241217767</v>
      </c>
      <c r="Y123" s="1">
        <f t="shared" si="50"/>
        <v>50.136037875181962</v>
      </c>
      <c r="Z123" s="1">
        <f t="shared" si="51"/>
        <v>1.1457423332197938</v>
      </c>
      <c r="AA123" s="1">
        <f t="shared" si="52"/>
        <v>2.2852670090768226</v>
      </c>
      <c r="AB123" s="1">
        <f t="shared" si="53"/>
        <v>1.1941562909019829</v>
      </c>
      <c r="AC123" s="1">
        <f t="shared" si="54"/>
        <v>-86.427902935121651</v>
      </c>
      <c r="AD123" s="1">
        <f t="shared" si="55"/>
        <v>-50.009783711629751</v>
      </c>
      <c r="AE123" s="1">
        <f t="shared" si="56"/>
        <v>-4.1177125918789699</v>
      </c>
      <c r="AF123" s="1">
        <f t="shared" si="57"/>
        <v>180.9637460772104</v>
      </c>
      <c r="AG123" s="1">
        <f t="shared" si="58"/>
        <v>49.097386691970918</v>
      </c>
      <c r="AH123" s="1">
        <f t="shared" si="59"/>
        <v>1.9653161462803526</v>
      </c>
      <c r="AI123" s="1">
        <f t="shared" si="60"/>
        <v>32.452935364804809</v>
      </c>
      <c r="AJ123" s="1">
        <v>1799.6571949003401</v>
      </c>
      <c r="AK123" s="1">
        <v>1747.16351515151</v>
      </c>
      <c r="AL123" s="1">
        <v>3.2750393901239701</v>
      </c>
      <c r="AM123" s="1">
        <v>65.361685950020401</v>
      </c>
      <c r="AN123" s="1">
        <f t="shared" si="34"/>
        <v>1.9598163930866588</v>
      </c>
      <c r="AO123" s="1">
        <v>13.1100473949377</v>
      </c>
      <c r="AP123" s="1">
        <v>15.425763030302999</v>
      </c>
      <c r="AQ123" s="2">
        <v>-5.8024501634289499E-5</v>
      </c>
      <c r="AR123" s="1">
        <v>78.164141242065995</v>
      </c>
      <c r="AS123" s="1">
        <v>0</v>
      </c>
      <c r="AT123" s="1">
        <v>0</v>
      </c>
      <c r="AU123" s="1">
        <f t="shared" si="61"/>
        <v>1</v>
      </c>
      <c r="AV123" s="1">
        <f t="shared" si="62"/>
        <v>0</v>
      </c>
      <c r="AW123" s="1">
        <f t="shared" si="63"/>
        <v>40195.848291897302</v>
      </c>
      <c r="AX123" s="1">
        <f t="shared" si="64"/>
        <v>2000.02178571428</v>
      </c>
      <c r="AY123" s="1">
        <f t="shared" si="65"/>
        <v>1681.2181281429182</v>
      </c>
      <c r="AZ123" s="1">
        <f t="shared" si="66"/>
        <v>0.8405999075367544</v>
      </c>
      <c r="BA123" s="1">
        <f t="shared" si="67"/>
        <v>0.16075782154593615</v>
      </c>
      <c r="BB123" s="1">
        <v>6</v>
      </c>
      <c r="BC123" s="1">
        <v>0.5</v>
      </c>
      <c r="BD123" s="1" t="s">
        <v>275</v>
      </c>
      <c r="BE123" s="1">
        <v>2</v>
      </c>
      <c r="BF123" s="1" t="b">
        <v>1</v>
      </c>
      <c r="BG123" s="1">
        <v>1657121686.31428</v>
      </c>
      <c r="BH123" s="1">
        <v>1696.30892857142</v>
      </c>
      <c r="BI123" s="1">
        <v>1759.22464285714</v>
      </c>
      <c r="BJ123" s="1">
        <v>15.4430571428571</v>
      </c>
      <c r="BK123" s="1">
        <v>13.121160714285701</v>
      </c>
      <c r="BL123" s="1">
        <v>1707.6364285714201</v>
      </c>
      <c r="BM123" s="1">
        <v>15.58385</v>
      </c>
      <c r="BN123" s="1">
        <v>500.01342857142799</v>
      </c>
      <c r="BO123" s="1">
        <v>74.091378571428507</v>
      </c>
      <c r="BP123" s="1">
        <v>0.10004108214285699</v>
      </c>
      <c r="BQ123" s="1">
        <v>19.572925000000001</v>
      </c>
      <c r="BR123" s="1">
        <v>19.953735714285699</v>
      </c>
      <c r="BS123" s="1">
        <v>999.9</v>
      </c>
      <c r="BT123" s="1">
        <v>0</v>
      </c>
      <c r="BU123" s="1">
        <v>0</v>
      </c>
      <c r="BV123" s="1">
        <v>10006.2007142857</v>
      </c>
      <c r="BW123" s="1">
        <v>0</v>
      </c>
      <c r="BX123" s="1">
        <v>1359.76821428571</v>
      </c>
      <c r="BY123" s="1">
        <v>-62.916610714285703</v>
      </c>
      <c r="BZ123" s="1">
        <v>1722.91571428571</v>
      </c>
      <c r="CA123" s="1">
        <v>1782.6146428571401</v>
      </c>
      <c r="CB123" s="1">
        <v>2.32190214285714</v>
      </c>
      <c r="CC123" s="1">
        <v>1759.22464285714</v>
      </c>
      <c r="CD123" s="1">
        <v>13.121160714285701</v>
      </c>
      <c r="CE123" s="1">
        <v>1.1441982142857099</v>
      </c>
      <c r="CF123" s="1">
        <v>0.97216496428571397</v>
      </c>
      <c r="CG123" s="1">
        <v>8.8946517857142808</v>
      </c>
      <c r="CH123" s="1">
        <v>6.5057489285714203</v>
      </c>
      <c r="CI123" s="1">
        <v>2000.02178571428</v>
      </c>
      <c r="CJ123" s="1">
        <v>0.98000321428571402</v>
      </c>
      <c r="CK123" s="1">
        <v>1.9997185714285701E-2</v>
      </c>
      <c r="CL123" s="1">
        <v>0</v>
      </c>
      <c r="CM123" s="1">
        <v>2.3080535714285699</v>
      </c>
      <c r="CN123" s="1">
        <v>0</v>
      </c>
      <c r="CO123" s="1">
        <v>12859.757142857099</v>
      </c>
      <c r="CP123" s="1">
        <v>16749.657142857101</v>
      </c>
      <c r="CQ123" s="1">
        <v>38.138071428571401</v>
      </c>
      <c r="CR123" s="1">
        <v>39.367999999999903</v>
      </c>
      <c r="CS123" s="1">
        <v>38.758607142857102</v>
      </c>
      <c r="CT123" s="1">
        <v>37.347928571428497</v>
      </c>
      <c r="CU123" s="1">
        <v>36.803357142857102</v>
      </c>
      <c r="CV123" s="1">
        <v>1960.02821428571</v>
      </c>
      <c r="CW123" s="1">
        <v>39.994285714285702</v>
      </c>
      <c r="CX123" s="1">
        <v>0</v>
      </c>
      <c r="CY123" s="1">
        <v>1657121700.2</v>
      </c>
      <c r="CZ123" s="1">
        <v>0</v>
      </c>
      <c r="DA123" s="1">
        <v>1657119205.5999999</v>
      </c>
      <c r="DB123" s="3">
        <v>0.4120949074074074</v>
      </c>
      <c r="DC123" s="1">
        <v>1657119205.5999999</v>
      </c>
      <c r="DD123" s="1">
        <v>1657119202.0999999</v>
      </c>
      <c r="DE123" s="1">
        <v>2</v>
      </c>
      <c r="DF123" s="1">
        <v>0.621</v>
      </c>
      <c r="DG123" s="1">
        <v>-0.04</v>
      </c>
      <c r="DH123" s="1">
        <v>-4.3570000000000002</v>
      </c>
      <c r="DI123" s="1">
        <v>-0.13400000000000001</v>
      </c>
      <c r="DJ123" s="1">
        <v>420</v>
      </c>
      <c r="DK123" s="1">
        <v>16</v>
      </c>
      <c r="DL123" s="1">
        <v>0.22</v>
      </c>
      <c r="DM123" s="1">
        <v>0.08</v>
      </c>
      <c r="DN123" s="1">
        <v>-62.79316</v>
      </c>
      <c r="DO123" s="1">
        <v>-2.58134634146331</v>
      </c>
      <c r="DP123" s="1">
        <v>0.268043374102028</v>
      </c>
      <c r="DQ123" s="1">
        <v>0</v>
      </c>
      <c r="DR123" s="1">
        <v>2.3134134999999998</v>
      </c>
      <c r="DS123" s="1">
        <v>0.12735309568479999</v>
      </c>
      <c r="DT123" s="1">
        <v>1.6636853601267199E-2</v>
      </c>
      <c r="DU123" s="1">
        <v>0</v>
      </c>
      <c r="DV123" s="1">
        <v>0</v>
      </c>
      <c r="DW123" s="1">
        <v>2</v>
      </c>
      <c r="DX123" s="1" t="s">
        <v>292</v>
      </c>
      <c r="DY123" s="1">
        <v>2.9885199999999998</v>
      </c>
      <c r="DZ123" s="1">
        <v>2.7246899999999998</v>
      </c>
      <c r="EA123" s="1">
        <v>0.20338200000000001</v>
      </c>
      <c r="EB123" s="1">
        <v>0.205071</v>
      </c>
      <c r="EC123" s="1">
        <v>6.5767699999999998E-2</v>
      </c>
      <c r="ED123" s="1">
        <v>5.7238900000000002E-2</v>
      </c>
      <c r="EE123" s="1">
        <v>25503.7</v>
      </c>
      <c r="EF123" s="1">
        <v>25532.5</v>
      </c>
      <c r="EG123" s="1">
        <v>29714.2</v>
      </c>
      <c r="EH123" s="1">
        <v>29672.799999999999</v>
      </c>
      <c r="EI123" s="1">
        <v>36808.1</v>
      </c>
      <c r="EJ123" s="1">
        <v>37192.800000000003</v>
      </c>
      <c r="EK123" s="1">
        <v>41873.599999999999</v>
      </c>
      <c r="EL123" s="1">
        <v>42260.1</v>
      </c>
      <c r="EM123" s="1">
        <v>1.9818</v>
      </c>
      <c r="EN123" s="1">
        <v>2.3152300000000001</v>
      </c>
      <c r="EO123" s="1">
        <v>6.3039399999999995E-2</v>
      </c>
      <c r="EP123" s="1">
        <v>0</v>
      </c>
      <c r="EQ123" s="1">
        <v>18.916399999999999</v>
      </c>
      <c r="ER123" s="1">
        <v>999.9</v>
      </c>
      <c r="ES123" s="1">
        <v>40.6</v>
      </c>
      <c r="ET123" s="1">
        <v>24.9</v>
      </c>
      <c r="EU123" s="1">
        <v>17.319500000000001</v>
      </c>
      <c r="EV123" s="1">
        <v>62.031999999999996</v>
      </c>
      <c r="EW123" s="1">
        <v>28.3614</v>
      </c>
      <c r="EX123" s="1">
        <v>2</v>
      </c>
      <c r="EY123" s="1">
        <v>-0.45834599999999998</v>
      </c>
      <c r="EZ123" s="1">
        <v>3.0259499999999999</v>
      </c>
      <c r="FA123" s="1">
        <v>20.361799999999999</v>
      </c>
      <c r="FB123" s="1">
        <v>5.2204300000000003</v>
      </c>
      <c r="FC123" s="1">
        <v>12.0099</v>
      </c>
      <c r="FD123" s="1">
        <v>4.9916</v>
      </c>
      <c r="FE123" s="1">
        <v>3.2885</v>
      </c>
      <c r="FF123" s="1">
        <v>5105.8999999999996</v>
      </c>
      <c r="FG123" s="1">
        <v>9999</v>
      </c>
      <c r="FH123" s="1">
        <v>9999</v>
      </c>
      <c r="FI123" s="1">
        <v>86.5</v>
      </c>
      <c r="FJ123" s="1">
        <v>1.8670899999999999</v>
      </c>
      <c r="FK123" s="1">
        <v>1.8661799999999999</v>
      </c>
      <c r="FL123" s="1">
        <v>1.8656900000000001</v>
      </c>
      <c r="FM123" s="1">
        <v>1.8656200000000001</v>
      </c>
      <c r="FN123" s="1">
        <v>1.8674200000000001</v>
      </c>
      <c r="FO123" s="1">
        <v>1.87</v>
      </c>
      <c r="FP123" s="1">
        <v>1.8686</v>
      </c>
      <c r="FQ123" s="1">
        <v>1.8701000000000001</v>
      </c>
      <c r="FR123" s="1">
        <v>0</v>
      </c>
      <c r="FS123" s="1">
        <v>0</v>
      </c>
      <c r="FT123" s="1">
        <v>0</v>
      </c>
      <c r="FU123" s="1">
        <v>0</v>
      </c>
      <c r="FV123" s="1">
        <v>0</v>
      </c>
      <c r="FW123" s="1" t="s">
        <v>276</v>
      </c>
      <c r="FX123" s="1" t="s">
        <v>277</v>
      </c>
      <c r="FY123" s="1" t="s">
        <v>277</v>
      </c>
      <c r="FZ123" s="1" t="s">
        <v>277</v>
      </c>
      <c r="GA123" s="1" t="s">
        <v>277</v>
      </c>
      <c r="GB123" s="1">
        <v>0</v>
      </c>
      <c r="GC123" s="1">
        <v>100</v>
      </c>
      <c r="GD123" s="1">
        <v>100</v>
      </c>
      <c r="GE123" s="1">
        <v>-11.47</v>
      </c>
      <c r="GF123" s="1">
        <v>-0.14099999999999999</v>
      </c>
      <c r="GG123" s="1">
        <v>-1.7115635259145201</v>
      </c>
      <c r="GH123" s="1">
        <v>-6.6878451854120897E-3</v>
      </c>
      <c r="GI123" s="2">
        <v>1.21362754937797E-6</v>
      </c>
      <c r="GJ123" s="2">
        <v>-3.4841582711024898E-10</v>
      </c>
      <c r="GK123" s="1">
        <v>-0.26415922596868802</v>
      </c>
      <c r="GL123" s="1">
        <v>-3.2847856600420498E-3</v>
      </c>
      <c r="GM123" s="1">
        <v>1.0584623776091499E-3</v>
      </c>
      <c r="GN123" s="2">
        <v>-2.1797319391351001E-5</v>
      </c>
      <c r="GO123" s="1">
        <v>3</v>
      </c>
      <c r="GP123" s="1">
        <v>2464</v>
      </c>
      <c r="GQ123" s="1">
        <v>1</v>
      </c>
      <c r="GR123" s="1">
        <v>19</v>
      </c>
      <c r="GS123" s="1">
        <v>41.5</v>
      </c>
      <c r="GT123" s="1">
        <v>41.5</v>
      </c>
      <c r="GU123" s="1">
        <v>4.0014599999999998</v>
      </c>
      <c r="GV123" s="1">
        <v>2.1508799999999999</v>
      </c>
      <c r="GW123" s="1">
        <v>1.94702</v>
      </c>
      <c r="GX123" s="1">
        <v>2.7990699999999999</v>
      </c>
      <c r="GY123" s="1">
        <v>2.19482</v>
      </c>
      <c r="GZ123" s="1">
        <v>2.3071299999999999</v>
      </c>
      <c r="HA123" s="1">
        <v>32.531799999999997</v>
      </c>
      <c r="HB123" s="1">
        <v>15.410399999999999</v>
      </c>
      <c r="HC123" s="1">
        <v>18</v>
      </c>
      <c r="HD123" s="1">
        <v>451.36500000000001</v>
      </c>
      <c r="HE123" s="1">
        <v>697.81700000000001</v>
      </c>
      <c r="HF123" s="1">
        <v>14.133800000000001</v>
      </c>
      <c r="HG123" s="1">
        <v>21.388100000000001</v>
      </c>
      <c r="HH123" s="1">
        <v>30.000699999999998</v>
      </c>
      <c r="HI123" s="1">
        <v>21.227399999999999</v>
      </c>
      <c r="HJ123" s="1">
        <v>21.1187</v>
      </c>
      <c r="HK123" s="1">
        <v>80.051900000000003</v>
      </c>
      <c r="HL123" s="1">
        <v>24.104099999999999</v>
      </c>
      <c r="HM123" s="1">
        <v>37.506999999999998</v>
      </c>
      <c r="HN123" s="1">
        <v>14.1515</v>
      </c>
      <c r="HO123" s="1">
        <v>1804.58</v>
      </c>
      <c r="HP123" s="1">
        <v>13.0814</v>
      </c>
      <c r="HQ123" s="1">
        <v>101.64</v>
      </c>
      <c r="HR123" s="1">
        <v>101.518</v>
      </c>
    </row>
    <row r="124" spans="1:226" x14ac:dyDescent="0.2">
      <c r="A124" s="1">
        <v>108</v>
      </c>
      <c r="B124" s="1">
        <v>1657121699.0999999</v>
      </c>
      <c r="C124" s="1">
        <v>596</v>
      </c>
      <c r="D124" s="1" t="s">
        <v>385</v>
      </c>
      <c r="E124" s="3">
        <v>0.44096064814814812</v>
      </c>
      <c r="F124" s="1">
        <v>5</v>
      </c>
      <c r="G124" s="1" t="s">
        <v>1002</v>
      </c>
      <c r="H124" s="1" t="s">
        <v>274</v>
      </c>
      <c r="I124" s="1">
        <v>1657121691.5999899</v>
      </c>
      <c r="J124" s="1">
        <f t="shared" si="35"/>
        <v>1.9568624514227397E-3</v>
      </c>
      <c r="K124" s="1">
        <f t="shared" si="36"/>
        <v>1.9568624514227397</v>
      </c>
      <c r="L124" s="1">
        <f t="shared" si="37"/>
        <v>32.250758399263013</v>
      </c>
      <c r="M124" s="1">
        <f t="shared" si="38"/>
        <v>1713.7485185185101</v>
      </c>
      <c r="N124" s="1">
        <f t="shared" si="39"/>
        <v>1241.3709739036692</v>
      </c>
      <c r="O124" s="1">
        <f t="shared" si="40"/>
        <v>92.09895800493203</v>
      </c>
      <c r="P124" s="1">
        <f t="shared" si="41"/>
        <v>127.14527418159108</v>
      </c>
      <c r="Q124" s="1">
        <f t="shared" si="42"/>
        <v>0.12185818341106618</v>
      </c>
      <c r="R124" s="1">
        <f t="shared" si="43"/>
        <v>2.4357201221438185</v>
      </c>
      <c r="S124" s="1">
        <f t="shared" si="44"/>
        <v>0.11856979444106829</v>
      </c>
      <c r="T124" s="1">
        <f t="shared" si="45"/>
        <v>7.4394178950675571E-2</v>
      </c>
      <c r="U124" s="1">
        <f t="shared" si="46"/>
        <v>321.51998680895503</v>
      </c>
      <c r="V124" s="1">
        <f t="shared" si="47"/>
        <v>21.227251825891017</v>
      </c>
      <c r="W124" s="1">
        <f t="shared" si="48"/>
        <v>19.958714814814801</v>
      </c>
      <c r="X124" s="1">
        <f t="shared" si="49"/>
        <v>2.3406204461125544</v>
      </c>
      <c r="Y124" s="1">
        <f t="shared" si="50"/>
        <v>50.103725565026366</v>
      </c>
      <c r="Z124" s="1">
        <f t="shared" si="51"/>
        <v>1.1449378465967488</v>
      </c>
      <c r="AA124" s="1">
        <f t="shared" si="52"/>
        <v>2.2851351544922709</v>
      </c>
      <c r="AB124" s="1">
        <f t="shared" si="53"/>
        <v>1.1956825995158056</v>
      </c>
      <c r="AC124" s="1">
        <f t="shared" si="54"/>
        <v>-86.297634107742823</v>
      </c>
      <c r="AD124" s="1">
        <f t="shared" si="55"/>
        <v>-50.781765615925771</v>
      </c>
      <c r="AE124" s="1">
        <f t="shared" si="56"/>
        <v>-4.1816806121326264</v>
      </c>
      <c r="AF124" s="1">
        <f t="shared" si="57"/>
        <v>180.25890647315379</v>
      </c>
      <c r="AG124" s="1">
        <f t="shared" si="58"/>
        <v>49.331585162955768</v>
      </c>
      <c r="AH124" s="1">
        <f t="shared" si="59"/>
        <v>1.9624319380101083</v>
      </c>
      <c r="AI124" s="1">
        <f t="shared" si="60"/>
        <v>32.250758399263013</v>
      </c>
      <c r="AJ124" s="1">
        <v>1816.7497488056599</v>
      </c>
      <c r="AK124" s="1">
        <v>1764.0924848484799</v>
      </c>
      <c r="AL124" s="1">
        <v>3.3782364906398499</v>
      </c>
      <c r="AM124" s="1">
        <v>65.361685950020401</v>
      </c>
      <c r="AN124" s="1">
        <f t="shared" si="34"/>
        <v>1.9568624514227397</v>
      </c>
      <c r="AO124" s="1">
        <v>13.1150262036581</v>
      </c>
      <c r="AP124" s="1">
        <v>15.4268599999999</v>
      </c>
      <c r="AQ124" s="2">
        <v>1.45509684780856E-5</v>
      </c>
      <c r="AR124" s="1">
        <v>78.164141242065995</v>
      </c>
      <c r="AS124" s="1">
        <v>0</v>
      </c>
      <c r="AT124" s="1">
        <v>0</v>
      </c>
      <c r="AU124" s="1">
        <f t="shared" si="61"/>
        <v>1</v>
      </c>
      <c r="AV124" s="1">
        <f t="shared" si="62"/>
        <v>0</v>
      </c>
      <c r="AW124" s="1">
        <f t="shared" si="63"/>
        <v>40191.3107080236</v>
      </c>
      <c r="AX124" s="1">
        <f t="shared" si="64"/>
        <v>2000.0259259259201</v>
      </c>
      <c r="AY124" s="1">
        <f t="shared" si="65"/>
        <v>1681.2216995555855</v>
      </c>
      <c r="AZ124" s="1">
        <f t="shared" si="66"/>
        <v>0.8405999531117363</v>
      </c>
      <c r="BA124" s="1">
        <f t="shared" si="67"/>
        <v>0.16075790950565105</v>
      </c>
      <c r="BB124" s="1">
        <v>6</v>
      </c>
      <c r="BC124" s="1">
        <v>0.5</v>
      </c>
      <c r="BD124" s="1" t="s">
        <v>275</v>
      </c>
      <c r="BE124" s="1">
        <v>2</v>
      </c>
      <c r="BF124" s="1" t="b">
        <v>1</v>
      </c>
      <c r="BG124" s="1">
        <v>1657121691.5999899</v>
      </c>
      <c r="BH124" s="1">
        <v>1713.7485185185101</v>
      </c>
      <c r="BI124" s="1">
        <v>1776.9792592592501</v>
      </c>
      <c r="BJ124" s="1">
        <v>15.432233333333301</v>
      </c>
      <c r="BK124" s="1">
        <v>13.1137629629629</v>
      </c>
      <c r="BL124" s="1">
        <v>1725.17518518518</v>
      </c>
      <c r="BM124" s="1">
        <v>15.573170370370301</v>
      </c>
      <c r="BN124" s="1">
        <v>500.02292592592499</v>
      </c>
      <c r="BO124" s="1">
        <v>74.091274074073993</v>
      </c>
      <c r="BP124" s="1">
        <v>0.10005143703703701</v>
      </c>
      <c r="BQ124" s="1">
        <v>19.571996296296199</v>
      </c>
      <c r="BR124" s="1">
        <v>19.958714814814801</v>
      </c>
      <c r="BS124" s="1">
        <v>999.9</v>
      </c>
      <c r="BT124" s="1">
        <v>0</v>
      </c>
      <c r="BU124" s="1">
        <v>0</v>
      </c>
      <c r="BV124" s="1">
        <v>10005.004444444399</v>
      </c>
      <c r="BW124" s="1">
        <v>0</v>
      </c>
      <c r="BX124" s="1">
        <v>1360.67962962962</v>
      </c>
      <c r="BY124" s="1">
        <v>-63.229611111111097</v>
      </c>
      <c r="BZ124" s="1">
        <v>1740.61037037037</v>
      </c>
      <c r="CA124" s="1">
        <v>1800.5907407407401</v>
      </c>
      <c r="CB124" s="1">
        <v>2.3184670370370299</v>
      </c>
      <c r="CC124" s="1">
        <v>1776.9792592592501</v>
      </c>
      <c r="CD124" s="1">
        <v>13.1137629629629</v>
      </c>
      <c r="CE124" s="1">
        <v>1.1433948148148101</v>
      </c>
      <c r="CF124" s="1">
        <v>0.97161611111111101</v>
      </c>
      <c r="CG124" s="1">
        <v>8.8842540740740699</v>
      </c>
      <c r="CH124" s="1">
        <v>6.4975570370370299</v>
      </c>
      <c r="CI124" s="1">
        <v>2000.0259259259201</v>
      </c>
      <c r="CJ124" s="1">
        <v>0.98000233333333298</v>
      </c>
      <c r="CK124" s="1">
        <v>1.9998066666666599E-2</v>
      </c>
      <c r="CL124" s="1">
        <v>0</v>
      </c>
      <c r="CM124" s="1">
        <v>2.2513629629629599</v>
      </c>
      <c r="CN124" s="1">
        <v>0</v>
      </c>
      <c r="CO124" s="1">
        <v>12855.537037037</v>
      </c>
      <c r="CP124" s="1">
        <v>16749.688888888799</v>
      </c>
      <c r="CQ124" s="1">
        <v>38.069185185185098</v>
      </c>
      <c r="CR124" s="1">
        <v>39.309999999999903</v>
      </c>
      <c r="CS124" s="1">
        <v>38.684962962962899</v>
      </c>
      <c r="CT124" s="1">
        <v>37.277444444444399</v>
      </c>
      <c r="CU124" s="1">
        <v>36.7427407407407</v>
      </c>
      <c r="CV124" s="1">
        <v>1960.02925925925</v>
      </c>
      <c r="CW124" s="1">
        <v>39.997407407407401</v>
      </c>
      <c r="CX124" s="1">
        <v>0</v>
      </c>
      <c r="CY124" s="1">
        <v>1657121705</v>
      </c>
      <c r="CZ124" s="1">
        <v>0</v>
      </c>
      <c r="DA124" s="1">
        <v>1657119205.5999999</v>
      </c>
      <c r="DB124" s="3">
        <v>0.4120949074074074</v>
      </c>
      <c r="DC124" s="1">
        <v>1657119205.5999999</v>
      </c>
      <c r="DD124" s="1">
        <v>1657119202.0999999</v>
      </c>
      <c r="DE124" s="1">
        <v>2</v>
      </c>
      <c r="DF124" s="1">
        <v>0.621</v>
      </c>
      <c r="DG124" s="1">
        <v>-0.04</v>
      </c>
      <c r="DH124" s="1">
        <v>-4.3570000000000002</v>
      </c>
      <c r="DI124" s="1">
        <v>-0.13400000000000001</v>
      </c>
      <c r="DJ124" s="1">
        <v>420</v>
      </c>
      <c r="DK124" s="1">
        <v>16</v>
      </c>
      <c r="DL124" s="1">
        <v>0.22</v>
      </c>
      <c r="DM124" s="1">
        <v>0.08</v>
      </c>
      <c r="DN124" s="1">
        <v>-63.036627499999902</v>
      </c>
      <c r="DO124" s="1">
        <v>-3.39168517823635</v>
      </c>
      <c r="DP124" s="1">
        <v>0.33951984845329702</v>
      </c>
      <c r="DQ124" s="1">
        <v>0</v>
      </c>
      <c r="DR124" s="1">
        <v>2.3185994999999999</v>
      </c>
      <c r="DS124" s="1">
        <v>-3.4295009380867499E-2</v>
      </c>
      <c r="DT124" s="1">
        <v>9.6898263529332403E-3</v>
      </c>
      <c r="DU124" s="1">
        <v>1</v>
      </c>
      <c r="DV124" s="1">
        <v>1</v>
      </c>
      <c r="DW124" s="1">
        <v>2</v>
      </c>
      <c r="DX124" s="4">
        <v>44563</v>
      </c>
      <c r="DY124" s="1">
        <v>2.9884400000000002</v>
      </c>
      <c r="DZ124" s="1">
        <v>2.7247400000000002</v>
      </c>
      <c r="EA124" s="1">
        <v>0.20453199999999999</v>
      </c>
      <c r="EB124" s="1">
        <v>0.206202</v>
      </c>
      <c r="EC124" s="1">
        <v>6.5769599999999998E-2</v>
      </c>
      <c r="ED124" s="1">
        <v>5.7267100000000001E-2</v>
      </c>
      <c r="EE124" s="1">
        <v>25467.3</v>
      </c>
      <c r="EF124" s="1">
        <v>25495.8</v>
      </c>
      <c r="EG124" s="1">
        <v>29714.6</v>
      </c>
      <c r="EH124" s="1">
        <v>29672.3</v>
      </c>
      <c r="EI124" s="1">
        <v>36808.800000000003</v>
      </c>
      <c r="EJ124" s="1">
        <v>37191</v>
      </c>
      <c r="EK124" s="1">
        <v>41874.400000000001</v>
      </c>
      <c r="EL124" s="1">
        <v>42259.4</v>
      </c>
      <c r="EM124" s="1">
        <v>1.9815</v>
      </c>
      <c r="EN124" s="1">
        <v>2.3151999999999999</v>
      </c>
      <c r="EO124" s="1">
        <v>6.3814200000000001E-2</v>
      </c>
      <c r="EP124" s="1">
        <v>0</v>
      </c>
      <c r="EQ124" s="1">
        <v>18.912199999999999</v>
      </c>
      <c r="ER124" s="1">
        <v>999.9</v>
      </c>
      <c r="ES124" s="1">
        <v>40.6</v>
      </c>
      <c r="ET124" s="1">
        <v>24.9</v>
      </c>
      <c r="EU124" s="1">
        <v>17.3203</v>
      </c>
      <c r="EV124" s="1">
        <v>62.101999999999997</v>
      </c>
      <c r="EW124" s="1">
        <v>28.317299999999999</v>
      </c>
      <c r="EX124" s="1">
        <v>2</v>
      </c>
      <c r="EY124" s="1">
        <v>-0.45786300000000002</v>
      </c>
      <c r="EZ124" s="1">
        <v>3.02257</v>
      </c>
      <c r="FA124" s="1">
        <v>20.361999999999998</v>
      </c>
      <c r="FB124" s="1">
        <v>5.2193899999999998</v>
      </c>
      <c r="FC124" s="1">
        <v>12.0099</v>
      </c>
      <c r="FD124" s="1">
        <v>4.9912999999999998</v>
      </c>
      <c r="FE124" s="1">
        <v>3.2885</v>
      </c>
      <c r="FF124" s="1">
        <v>5106.2</v>
      </c>
      <c r="FG124" s="1">
        <v>9999</v>
      </c>
      <c r="FH124" s="1">
        <v>9999</v>
      </c>
      <c r="FI124" s="1">
        <v>86.5</v>
      </c>
      <c r="FJ124" s="1">
        <v>1.8670899999999999</v>
      </c>
      <c r="FK124" s="1">
        <v>1.8661799999999999</v>
      </c>
      <c r="FL124" s="1">
        <v>1.8656900000000001</v>
      </c>
      <c r="FM124" s="1">
        <v>1.8656200000000001</v>
      </c>
      <c r="FN124" s="1">
        <v>1.8673999999999999</v>
      </c>
      <c r="FO124" s="1">
        <v>1.87002</v>
      </c>
      <c r="FP124" s="1">
        <v>1.8686</v>
      </c>
      <c r="FQ124" s="1">
        <v>1.8700699999999999</v>
      </c>
      <c r="FR124" s="1">
        <v>0</v>
      </c>
      <c r="FS124" s="1">
        <v>0</v>
      </c>
      <c r="FT124" s="1">
        <v>0</v>
      </c>
      <c r="FU124" s="1">
        <v>0</v>
      </c>
      <c r="FV124" s="1">
        <v>0</v>
      </c>
      <c r="FW124" s="1" t="s">
        <v>276</v>
      </c>
      <c r="FX124" s="1" t="s">
        <v>277</v>
      </c>
      <c r="FY124" s="1" t="s">
        <v>277</v>
      </c>
      <c r="FZ124" s="1" t="s">
        <v>277</v>
      </c>
      <c r="GA124" s="1" t="s">
        <v>277</v>
      </c>
      <c r="GB124" s="1">
        <v>0</v>
      </c>
      <c r="GC124" s="1">
        <v>100</v>
      </c>
      <c r="GD124" s="1">
        <v>100</v>
      </c>
      <c r="GE124" s="1">
        <v>-11.57</v>
      </c>
      <c r="GF124" s="1">
        <v>-0.14099999999999999</v>
      </c>
      <c r="GG124" s="1">
        <v>-1.7115635259145201</v>
      </c>
      <c r="GH124" s="1">
        <v>-6.6878451854120897E-3</v>
      </c>
      <c r="GI124" s="2">
        <v>1.21362754937797E-6</v>
      </c>
      <c r="GJ124" s="2">
        <v>-3.4841582711024898E-10</v>
      </c>
      <c r="GK124" s="1">
        <v>-0.26415922596868802</v>
      </c>
      <c r="GL124" s="1">
        <v>-3.2847856600420498E-3</v>
      </c>
      <c r="GM124" s="1">
        <v>1.0584623776091499E-3</v>
      </c>
      <c r="GN124" s="2">
        <v>-2.1797319391351001E-5</v>
      </c>
      <c r="GO124" s="1">
        <v>3</v>
      </c>
      <c r="GP124" s="1">
        <v>2464</v>
      </c>
      <c r="GQ124" s="1">
        <v>1</v>
      </c>
      <c r="GR124" s="1">
        <v>19</v>
      </c>
      <c r="GS124" s="1">
        <v>41.6</v>
      </c>
      <c r="GT124" s="1">
        <v>41.6</v>
      </c>
      <c r="GU124" s="1">
        <v>4.0258799999999999</v>
      </c>
      <c r="GV124" s="1">
        <v>2.1508799999999999</v>
      </c>
      <c r="GW124" s="1">
        <v>1.94702</v>
      </c>
      <c r="GX124" s="1">
        <v>2.7990699999999999</v>
      </c>
      <c r="GY124" s="1">
        <v>2.19482</v>
      </c>
      <c r="GZ124" s="1">
        <v>2.2949199999999998</v>
      </c>
      <c r="HA124" s="1">
        <v>32.531799999999997</v>
      </c>
      <c r="HB124" s="1">
        <v>15.4016</v>
      </c>
      <c r="HC124" s="1">
        <v>18</v>
      </c>
      <c r="HD124" s="1">
        <v>451.24700000000001</v>
      </c>
      <c r="HE124" s="1">
        <v>697.88800000000003</v>
      </c>
      <c r="HF124" s="1">
        <v>14.161799999999999</v>
      </c>
      <c r="HG124" s="1">
        <v>21.3934</v>
      </c>
      <c r="HH124" s="1">
        <v>30.000699999999998</v>
      </c>
      <c r="HI124" s="1">
        <v>21.233499999999999</v>
      </c>
      <c r="HJ124" s="1">
        <v>21.125299999999999</v>
      </c>
      <c r="HK124" s="1">
        <v>80.5535</v>
      </c>
      <c r="HL124" s="1">
        <v>24.104099999999999</v>
      </c>
      <c r="HM124" s="1">
        <v>37.506999999999998</v>
      </c>
      <c r="HN124" s="1">
        <v>14.1793</v>
      </c>
      <c r="HO124" s="1">
        <v>1824.61</v>
      </c>
      <c r="HP124" s="1">
        <v>13.077400000000001</v>
      </c>
      <c r="HQ124" s="1">
        <v>101.64100000000001</v>
      </c>
      <c r="HR124" s="1">
        <v>101.517</v>
      </c>
    </row>
    <row r="125" spans="1:226" x14ac:dyDescent="0.2">
      <c r="A125" s="1">
        <v>109</v>
      </c>
      <c r="B125" s="1">
        <v>1657121704.0999999</v>
      </c>
      <c r="C125" s="1">
        <v>601</v>
      </c>
      <c r="D125" s="1" t="s">
        <v>386</v>
      </c>
      <c r="E125" s="3">
        <v>0.44101851851851853</v>
      </c>
      <c r="F125" s="1">
        <v>5</v>
      </c>
      <c r="G125" s="1" t="s">
        <v>1003</v>
      </c>
      <c r="H125" s="1" t="s">
        <v>274</v>
      </c>
      <c r="I125" s="1">
        <v>1657121696.31428</v>
      </c>
      <c r="J125" s="1">
        <f t="shared" si="35"/>
        <v>1.9506759952348158E-3</v>
      </c>
      <c r="K125" s="1">
        <f t="shared" si="36"/>
        <v>1.9506759952348158</v>
      </c>
      <c r="L125" s="1">
        <f t="shared" si="37"/>
        <v>32.358764176139999</v>
      </c>
      <c r="M125" s="1">
        <f t="shared" si="38"/>
        <v>1729.2892857142799</v>
      </c>
      <c r="N125" s="1">
        <f t="shared" si="39"/>
        <v>1253.4028102712016</v>
      </c>
      <c r="O125" s="1">
        <f t="shared" si="40"/>
        <v>92.991469916211685</v>
      </c>
      <c r="P125" s="1">
        <f t="shared" si="41"/>
        <v>128.29806289817719</v>
      </c>
      <c r="Q125" s="1">
        <f t="shared" si="42"/>
        <v>0.12138260702907847</v>
      </c>
      <c r="R125" s="1">
        <f t="shared" si="43"/>
        <v>2.4348037976372305</v>
      </c>
      <c r="S125" s="1">
        <f t="shared" si="44"/>
        <v>0.11811827260257758</v>
      </c>
      <c r="T125" s="1">
        <f t="shared" si="45"/>
        <v>7.4109895810153606E-2</v>
      </c>
      <c r="U125" s="1">
        <f t="shared" si="46"/>
        <v>321.51976158643333</v>
      </c>
      <c r="V125" s="1">
        <f t="shared" si="47"/>
        <v>21.228105774982225</v>
      </c>
      <c r="W125" s="1">
        <f t="shared" si="48"/>
        <v>19.961607142857101</v>
      </c>
      <c r="X125" s="1">
        <f t="shared" si="49"/>
        <v>2.3410398375321404</v>
      </c>
      <c r="Y125" s="1">
        <f t="shared" si="50"/>
        <v>50.093333629013614</v>
      </c>
      <c r="Z125" s="1">
        <f t="shared" si="51"/>
        <v>1.144583552720754</v>
      </c>
      <c r="AA125" s="1">
        <f t="shared" si="52"/>
        <v>2.2849019416384406</v>
      </c>
      <c r="AB125" s="1">
        <f t="shared" si="53"/>
        <v>1.1964562848113864</v>
      </c>
      <c r="AC125" s="1">
        <f t="shared" si="54"/>
        <v>-86.024811389855373</v>
      </c>
      <c r="AD125" s="1">
        <f t="shared" si="55"/>
        <v>-51.357955743911397</v>
      </c>
      <c r="AE125" s="1">
        <f t="shared" si="56"/>
        <v>-4.2307463634431164</v>
      </c>
      <c r="AF125" s="1">
        <f t="shared" si="57"/>
        <v>179.90624808922345</v>
      </c>
      <c r="AG125" s="1">
        <f t="shared" si="58"/>
        <v>49.510241105886756</v>
      </c>
      <c r="AH125" s="1">
        <f t="shared" si="59"/>
        <v>1.9541409771552876</v>
      </c>
      <c r="AI125" s="1">
        <f t="shared" si="60"/>
        <v>32.358764176139999</v>
      </c>
      <c r="AJ125" s="1">
        <v>1833.68293769466</v>
      </c>
      <c r="AK125" s="1">
        <v>1780.8474545454501</v>
      </c>
      <c r="AL125" s="1">
        <v>3.3894050709742798</v>
      </c>
      <c r="AM125" s="1">
        <v>65.361685950020401</v>
      </c>
      <c r="AN125" s="1">
        <f t="shared" si="34"/>
        <v>1.9506759952348158</v>
      </c>
      <c r="AO125" s="1">
        <v>13.124135463092101</v>
      </c>
      <c r="AP125" s="1">
        <v>15.4289012121212</v>
      </c>
      <c r="AQ125" s="2">
        <v>-1.6965092151086001E-5</v>
      </c>
      <c r="AR125" s="1">
        <v>78.164141242065995</v>
      </c>
      <c r="AS125" s="1">
        <v>0</v>
      </c>
      <c r="AT125" s="1">
        <v>0</v>
      </c>
      <c r="AU125" s="1">
        <f t="shared" si="61"/>
        <v>1</v>
      </c>
      <c r="AV125" s="1">
        <f t="shared" si="62"/>
        <v>0</v>
      </c>
      <c r="AW125" s="1">
        <f t="shared" si="63"/>
        <v>40168.443706013277</v>
      </c>
      <c r="AX125" s="1">
        <f t="shared" si="64"/>
        <v>2000.02357142857</v>
      </c>
      <c r="AY125" s="1">
        <f t="shared" si="65"/>
        <v>1681.2197997857158</v>
      </c>
      <c r="AZ125" s="1">
        <f t="shared" si="66"/>
        <v>0.84059999282151454</v>
      </c>
      <c r="BA125" s="1">
        <f t="shared" si="67"/>
        <v>0.16075798614552292</v>
      </c>
      <c r="BB125" s="1">
        <v>6</v>
      </c>
      <c r="BC125" s="1">
        <v>0.5</v>
      </c>
      <c r="BD125" s="1" t="s">
        <v>275</v>
      </c>
      <c r="BE125" s="1">
        <v>2</v>
      </c>
      <c r="BF125" s="1" t="b">
        <v>1</v>
      </c>
      <c r="BG125" s="1">
        <v>1657121696.31428</v>
      </c>
      <c r="BH125" s="1">
        <v>1729.2892857142799</v>
      </c>
      <c r="BI125" s="1">
        <v>1792.75642857142</v>
      </c>
      <c r="BJ125" s="1">
        <v>15.4274821428571</v>
      </c>
      <c r="BK125" s="1">
        <v>13.1187</v>
      </c>
      <c r="BL125" s="1">
        <v>1740.8039285714201</v>
      </c>
      <c r="BM125" s="1">
        <v>15.5684857142857</v>
      </c>
      <c r="BN125" s="1">
        <v>500.00217857142798</v>
      </c>
      <c r="BO125" s="1">
        <v>74.091192857142801</v>
      </c>
      <c r="BP125" s="1">
        <v>0.100016189285714</v>
      </c>
      <c r="BQ125" s="1">
        <v>19.570353571428502</v>
      </c>
      <c r="BR125" s="1">
        <v>19.961607142857101</v>
      </c>
      <c r="BS125" s="1">
        <v>999.9</v>
      </c>
      <c r="BT125" s="1">
        <v>0</v>
      </c>
      <c r="BU125" s="1">
        <v>0</v>
      </c>
      <c r="BV125" s="1">
        <v>9999.0221428571404</v>
      </c>
      <c r="BW125" s="1">
        <v>0</v>
      </c>
      <c r="BX125" s="1">
        <v>1361.19821428571</v>
      </c>
      <c r="BY125" s="1">
        <v>-63.465282142857099</v>
      </c>
      <c r="BZ125" s="1">
        <v>1756.38571428571</v>
      </c>
      <c r="CA125" s="1">
        <v>1816.5864285714199</v>
      </c>
      <c r="CB125" s="1">
        <v>2.30878571428571</v>
      </c>
      <c r="CC125" s="1">
        <v>1792.75642857142</v>
      </c>
      <c r="CD125" s="1">
        <v>13.1187</v>
      </c>
      <c r="CE125" s="1">
        <v>1.14304071428571</v>
      </c>
      <c r="CF125" s="1">
        <v>0.97198024999999999</v>
      </c>
      <c r="CG125" s="1">
        <v>8.8796796428571394</v>
      </c>
      <c r="CH125" s="1">
        <v>6.5029967857142799</v>
      </c>
      <c r="CI125" s="1">
        <v>2000.02357142857</v>
      </c>
      <c r="CJ125" s="1">
        <v>0.98000139285714205</v>
      </c>
      <c r="CK125" s="1">
        <v>1.99990071428571E-2</v>
      </c>
      <c r="CL125" s="1">
        <v>0</v>
      </c>
      <c r="CM125" s="1">
        <v>2.1869999999999998</v>
      </c>
      <c r="CN125" s="1">
        <v>0</v>
      </c>
      <c r="CO125" s="1">
        <v>12852.560714285701</v>
      </c>
      <c r="CP125" s="1">
        <v>16749.6642857142</v>
      </c>
      <c r="CQ125" s="1">
        <v>37.999678571428497</v>
      </c>
      <c r="CR125" s="1">
        <v>39.251892857142799</v>
      </c>
      <c r="CS125" s="1">
        <v>38.620214285714198</v>
      </c>
      <c r="CT125" s="1">
        <v>37.213999999999999</v>
      </c>
      <c r="CU125" s="1">
        <v>36.682857142857102</v>
      </c>
      <c r="CV125" s="1">
        <v>1960.0239285714199</v>
      </c>
      <c r="CW125" s="1">
        <v>40</v>
      </c>
      <c r="CX125" s="1">
        <v>0</v>
      </c>
      <c r="CY125" s="1">
        <v>1657121709.8</v>
      </c>
      <c r="CZ125" s="1">
        <v>0</v>
      </c>
      <c r="DA125" s="1">
        <v>1657119205.5999999</v>
      </c>
      <c r="DB125" s="3">
        <v>0.4120949074074074</v>
      </c>
      <c r="DC125" s="1">
        <v>1657119205.5999999</v>
      </c>
      <c r="DD125" s="1">
        <v>1657119202.0999999</v>
      </c>
      <c r="DE125" s="1">
        <v>2</v>
      </c>
      <c r="DF125" s="1">
        <v>0.621</v>
      </c>
      <c r="DG125" s="1">
        <v>-0.04</v>
      </c>
      <c r="DH125" s="1">
        <v>-4.3570000000000002</v>
      </c>
      <c r="DI125" s="1">
        <v>-0.13400000000000001</v>
      </c>
      <c r="DJ125" s="1">
        <v>420</v>
      </c>
      <c r="DK125" s="1">
        <v>16</v>
      </c>
      <c r="DL125" s="1">
        <v>0.22</v>
      </c>
      <c r="DM125" s="1">
        <v>0.08</v>
      </c>
      <c r="DN125" s="1">
        <v>-63.320045</v>
      </c>
      <c r="DO125" s="1">
        <v>-3.3919654784240998</v>
      </c>
      <c r="DP125" s="1">
        <v>0.33831669109726198</v>
      </c>
      <c r="DQ125" s="1">
        <v>0</v>
      </c>
      <c r="DR125" s="1">
        <v>2.31482425</v>
      </c>
      <c r="DS125" s="1">
        <v>-0.118286566604125</v>
      </c>
      <c r="DT125" s="1">
        <v>1.15981000356739E-2</v>
      </c>
      <c r="DU125" s="1">
        <v>0</v>
      </c>
      <c r="DV125" s="1">
        <v>0</v>
      </c>
      <c r="DW125" s="1">
        <v>2</v>
      </c>
      <c r="DX125" s="1" t="s">
        <v>292</v>
      </c>
      <c r="DY125" s="1">
        <v>2.9884599999999999</v>
      </c>
      <c r="DZ125" s="1">
        <v>2.7247400000000002</v>
      </c>
      <c r="EA125" s="1">
        <v>0.20567299999999999</v>
      </c>
      <c r="EB125" s="1">
        <v>0.207318</v>
      </c>
      <c r="EC125" s="1">
        <v>6.5781000000000006E-2</v>
      </c>
      <c r="ED125" s="1">
        <v>5.7290099999999997E-2</v>
      </c>
      <c r="EE125" s="1">
        <v>25430.2</v>
      </c>
      <c r="EF125" s="1">
        <v>25460.3</v>
      </c>
      <c r="EG125" s="1">
        <v>29713.9</v>
      </c>
      <c r="EH125" s="1">
        <v>29672.5</v>
      </c>
      <c r="EI125" s="1">
        <v>36807.5</v>
      </c>
      <c r="EJ125" s="1">
        <v>37190.6</v>
      </c>
      <c r="EK125" s="1">
        <v>41873.4</v>
      </c>
      <c r="EL125" s="1">
        <v>42259.9</v>
      </c>
      <c r="EM125" s="1">
        <v>1.9816199999999999</v>
      </c>
      <c r="EN125" s="1">
        <v>2.31507</v>
      </c>
      <c r="EO125" s="1">
        <v>6.3173499999999994E-2</v>
      </c>
      <c r="EP125" s="1">
        <v>0</v>
      </c>
      <c r="EQ125" s="1">
        <v>18.906600000000001</v>
      </c>
      <c r="ER125" s="1">
        <v>999.9</v>
      </c>
      <c r="ES125" s="1">
        <v>40.6</v>
      </c>
      <c r="ET125" s="1">
        <v>24.9</v>
      </c>
      <c r="EU125" s="1">
        <v>17.321000000000002</v>
      </c>
      <c r="EV125" s="1">
        <v>62.262</v>
      </c>
      <c r="EW125" s="1">
        <v>28.369399999999999</v>
      </c>
      <c r="EX125" s="1">
        <v>2</v>
      </c>
      <c r="EY125" s="1">
        <v>-0.45730399999999999</v>
      </c>
      <c r="EZ125" s="1">
        <v>3.0050500000000002</v>
      </c>
      <c r="FA125" s="1">
        <v>20.362200000000001</v>
      </c>
      <c r="FB125" s="1">
        <v>5.2195400000000003</v>
      </c>
      <c r="FC125" s="1">
        <v>12.0099</v>
      </c>
      <c r="FD125" s="1">
        <v>4.9913499999999997</v>
      </c>
      <c r="FE125" s="1">
        <v>3.2884799999999998</v>
      </c>
      <c r="FF125" s="1">
        <v>5106.2</v>
      </c>
      <c r="FG125" s="1">
        <v>9999</v>
      </c>
      <c r="FH125" s="1">
        <v>9999</v>
      </c>
      <c r="FI125" s="1">
        <v>86.5</v>
      </c>
      <c r="FJ125" s="1">
        <v>1.86711</v>
      </c>
      <c r="FK125" s="1">
        <v>1.8661799999999999</v>
      </c>
      <c r="FL125" s="1">
        <v>1.8656900000000001</v>
      </c>
      <c r="FM125" s="1">
        <v>1.86565</v>
      </c>
      <c r="FN125" s="1">
        <v>1.8674200000000001</v>
      </c>
      <c r="FO125" s="1">
        <v>1.87005</v>
      </c>
      <c r="FP125" s="1">
        <v>1.8686100000000001</v>
      </c>
      <c r="FQ125" s="1">
        <v>1.8701099999999999</v>
      </c>
      <c r="FR125" s="1">
        <v>0</v>
      </c>
      <c r="FS125" s="1">
        <v>0</v>
      </c>
      <c r="FT125" s="1">
        <v>0</v>
      </c>
      <c r="FU125" s="1">
        <v>0</v>
      </c>
      <c r="FV125" s="1">
        <v>0</v>
      </c>
      <c r="FW125" s="1" t="s">
        <v>276</v>
      </c>
      <c r="FX125" s="1" t="s">
        <v>277</v>
      </c>
      <c r="FY125" s="1" t="s">
        <v>277</v>
      </c>
      <c r="FZ125" s="1" t="s">
        <v>277</v>
      </c>
      <c r="GA125" s="1" t="s">
        <v>277</v>
      </c>
      <c r="GB125" s="1">
        <v>0</v>
      </c>
      <c r="GC125" s="1">
        <v>100</v>
      </c>
      <c r="GD125" s="1">
        <v>100</v>
      </c>
      <c r="GE125" s="1">
        <v>-11.66</v>
      </c>
      <c r="GF125" s="1">
        <v>-0.14099999999999999</v>
      </c>
      <c r="GG125" s="1">
        <v>-1.7115635259145201</v>
      </c>
      <c r="GH125" s="1">
        <v>-6.6878451854120897E-3</v>
      </c>
      <c r="GI125" s="2">
        <v>1.21362754937797E-6</v>
      </c>
      <c r="GJ125" s="2">
        <v>-3.4841582711024898E-10</v>
      </c>
      <c r="GK125" s="1">
        <v>-0.26415922596868802</v>
      </c>
      <c r="GL125" s="1">
        <v>-3.2847856600420498E-3</v>
      </c>
      <c r="GM125" s="1">
        <v>1.0584623776091499E-3</v>
      </c>
      <c r="GN125" s="2">
        <v>-2.1797319391351001E-5</v>
      </c>
      <c r="GO125" s="1">
        <v>3</v>
      </c>
      <c r="GP125" s="1">
        <v>2464</v>
      </c>
      <c r="GQ125" s="1">
        <v>1</v>
      </c>
      <c r="GR125" s="1">
        <v>19</v>
      </c>
      <c r="GS125" s="1">
        <v>41.6</v>
      </c>
      <c r="GT125" s="1">
        <v>41.7</v>
      </c>
      <c r="GU125" s="1">
        <v>4.05396</v>
      </c>
      <c r="GV125" s="1">
        <v>2.1520999999999999</v>
      </c>
      <c r="GW125" s="1">
        <v>1.94702</v>
      </c>
      <c r="GX125" s="1">
        <v>2.7990699999999999</v>
      </c>
      <c r="GY125" s="1">
        <v>2.19482</v>
      </c>
      <c r="GZ125" s="1">
        <v>2.3278799999999999</v>
      </c>
      <c r="HA125" s="1">
        <v>32.553899999999999</v>
      </c>
      <c r="HB125" s="1">
        <v>15.410399999999999</v>
      </c>
      <c r="HC125" s="1">
        <v>18</v>
      </c>
      <c r="HD125" s="1">
        <v>451.37599999999998</v>
      </c>
      <c r="HE125" s="1">
        <v>697.875</v>
      </c>
      <c r="HF125" s="1">
        <v>14.1882</v>
      </c>
      <c r="HG125" s="1">
        <v>21.398900000000001</v>
      </c>
      <c r="HH125" s="1">
        <v>30.000599999999999</v>
      </c>
      <c r="HI125" s="1">
        <v>21.240400000000001</v>
      </c>
      <c r="HJ125" s="1">
        <v>21.132000000000001</v>
      </c>
      <c r="HK125" s="1">
        <v>81.125100000000003</v>
      </c>
      <c r="HL125" s="1">
        <v>24.104099999999999</v>
      </c>
      <c r="HM125" s="1">
        <v>37.506999999999998</v>
      </c>
      <c r="HN125" s="1">
        <v>14.202299999999999</v>
      </c>
      <c r="HO125" s="1">
        <v>1837.97</v>
      </c>
      <c r="HP125" s="1">
        <v>13.069699999999999</v>
      </c>
      <c r="HQ125" s="1">
        <v>101.639</v>
      </c>
      <c r="HR125" s="1">
        <v>101.518</v>
      </c>
    </row>
    <row r="126" spans="1:226" x14ac:dyDescent="0.2">
      <c r="A126" s="1">
        <v>110</v>
      </c>
      <c r="B126" s="1">
        <v>1657121709.0999999</v>
      </c>
      <c r="C126" s="1">
        <v>606</v>
      </c>
      <c r="D126" s="1" t="s">
        <v>387</v>
      </c>
      <c r="E126" s="3">
        <v>0.44107638888888889</v>
      </c>
      <c r="F126" s="1">
        <v>5</v>
      </c>
      <c r="G126" s="1" t="s">
        <v>1004</v>
      </c>
      <c r="H126" s="1" t="s">
        <v>274</v>
      </c>
      <c r="I126" s="1">
        <v>1657121701.5999899</v>
      </c>
      <c r="J126" s="1">
        <f t="shared" si="35"/>
        <v>1.9503449867307385E-3</v>
      </c>
      <c r="K126" s="1">
        <f t="shared" si="36"/>
        <v>1.9503449867307385</v>
      </c>
      <c r="L126" s="1">
        <f t="shared" si="37"/>
        <v>32.724933175398156</v>
      </c>
      <c r="M126" s="1">
        <f t="shared" si="38"/>
        <v>1746.7311111111101</v>
      </c>
      <c r="N126" s="1">
        <f t="shared" si="39"/>
        <v>1265.5849955535248</v>
      </c>
      <c r="O126" s="1">
        <f t="shared" si="40"/>
        <v>93.894438074954664</v>
      </c>
      <c r="P126" s="1">
        <f t="shared" si="41"/>
        <v>129.59092966655084</v>
      </c>
      <c r="Q126" s="1">
        <f t="shared" si="42"/>
        <v>0.12139880417250655</v>
      </c>
      <c r="R126" s="1">
        <f t="shared" si="43"/>
        <v>2.4351712168012645</v>
      </c>
      <c r="S126" s="1">
        <f t="shared" si="44"/>
        <v>0.11813408951442081</v>
      </c>
      <c r="T126" s="1">
        <f t="shared" si="45"/>
        <v>7.4119814814696927E-2</v>
      </c>
      <c r="U126" s="1">
        <f t="shared" si="46"/>
        <v>321.52043333333205</v>
      </c>
      <c r="V126" s="1">
        <f t="shared" si="47"/>
        <v>21.226685783053451</v>
      </c>
      <c r="W126" s="1">
        <f t="shared" si="48"/>
        <v>19.959840740740699</v>
      </c>
      <c r="X126" s="1">
        <f t="shared" si="49"/>
        <v>2.3407836990452435</v>
      </c>
      <c r="Y126" s="1">
        <f t="shared" si="50"/>
        <v>50.102490184047213</v>
      </c>
      <c r="Z126" s="1">
        <f t="shared" si="51"/>
        <v>1.1447004517901096</v>
      </c>
      <c r="AA126" s="1">
        <f t="shared" si="52"/>
        <v>2.2847176808680576</v>
      </c>
      <c r="AB126" s="1">
        <f t="shared" si="53"/>
        <v>1.1960832472551339</v>
      </c>
      <c r="AC126" s="1">
        <f t="shared" si="54"/>
        <v>-86.01021391482557</v>
      </c>
      <c r="AD126" s="1">
        <f t="shared" si="55"/>
        <v>-51.30421374795614</v>
      </c>
      <c r="AE126" s="1">
        <f t="shared" si="56"/>
        <v>-4.2256152072948066</v>
      </c>
      <c r="AF126" s="1">
        <f t="shared" si="57"/>
        <v>179.98039046325553</v>
      </c>
      <c r="AG126" s="1">
        <f t="shared" si="58"/>
        <v>49.722318440910719</v>
      </c>
      <c r="AH126" s="1">
        <f t="shared" si="59"/>
        <v>1.9485309912319326</v>
      </c>
      <c r="AI126" s="1">
        <f t="shared" si="60"/>
        <v>32.724933175398156</v>
      </c>
      <c r="AJ126" s="1">
        <v>1850.6685596698701</v>
      </c>
      <c r="AK126" s="1">
        <v>1797.5872727272699</v>
      </c>
      <c r="AL126" s="1">
        <v>3.3389964224858</v>
      </c>
      <c r="AM126" s="1">
        <v>65.361685950020401</v>
      </c>
      <c r="AN126" s="1">
        <f t="shared" si="34"/>
        <v>1.9503449867307385</v>
      </c>
      <c r="AO126" s="1">
        <v>13.1319366764293</v>
      </c>
      <c r="AP126" s="1">
        <v>15.436107272727201</v>
      </c>
      <c r="AQ126" s="2">
        <v>3.0540729742785299E-5</v>
      </c>
      <c r="AR126" s="1">
        <v>78.164141242065995</v>
      </c>
      <c r="AS126" s="1">
        <v>0</v>
      </c>
      <c r="AT126" s="1">
        <v>0</v>
      </c>
      <c r="AU126" s="1">
        <f t="shared" si="61"/>
        <v>1</v>
      </c>
      <c r="AV126" s="1">
        <f t="shared" si="62"/>
        <v>0</v>
      </c>
      <c r="AW126" s="1">
        <f t="shared" si="63"/>
        <v>40177.8663499268</v>
      </c>
      <c r="AX126" s="1">
        <f t="shared" si="64"/>
        <v>2000.0277777777701</v>
      </c>
      <c r="AY126" s="1">
        <f t="shared" si="65"/>
        <v>1681.2233333333268</v>
      </c>
      <c r="AZ126" s="1">
        <f t="shared" si="66"/>
        <v>0.84059999166678234</v>
      </c>
      <c r="BA126" s="1">
        <f t="shared" si="67"/>
        <v>0.16075798391689003</v>
      </c>
      <c r="BB126" s="1">
        <v>6</v>
      </c>
      <c r="BC126" s="1">
        <v>0.5</v>
      </c>
      <c r="BD126" s="1" t="s">
        <v>275</v>
      </c>
      <c r="BE126" s="1">
        <v>2</v>
      </c>
      <c r="BF126" s="1" t="b">
        <v>1</v>
      </c>
      <c r="BG126" s="1">
        <v>1657121701.5999899</v>
      </c>
      <c r="BH126" s="1">
        <v>1746.7311111111101</v>
      </c>
      <c r="BI126" s="1">
        <v>1810.4829629629601</v>
      </c>
      <c r="BJ126" s="1">
        <v>15.429196296296199</v>
      </c>
      <c r="BK126" s="1">
        <v>13.127007407407399</v>
      </c>
      <c r="BL126" s="1">
        <v>1758.3455555555499</v>
      </c>
      <c r="BM126" s="1">
        <v>15.570174074074</v>
      </c>
      <c r="BN126" s="1">
        <v>499.99374074074001</v>
      </c>
      <c r="BO126" s="1">
        <v>74.090555555555497</v>
      </c>
      <c r="BP126" s="1">
        <v>9.9987477777777695E-2</v>
      </c>
      <c r="BQ126" s="1">
        <v>19.569055555555501</v>
      </c>
      <c r="BR126" s="1">
        <v>19.959840740740699</v>
      </c>
      <c r="BS126" s="1">
        <v>999.9</v>
      </c>
      <c r="BT126" s="1">
        <v>0</v>
      </c>
      <c r="BU126" s="1">
        <v>0</v>
      </c>
      <c r="BV126" s="1">
        <v>10001.5111111111</v>
      </c>
      <c r="BW126" s="1">
        <v>0</v>
      </c>
      <c r="BX126" s="1">
        <v>1361.7311111111101</v>
      </c>
      <c r="BY126" s="1">
        <v>-63.749962962962897</v>
      </c>
      <c r="BZ126" s="1">
        <v>1774.10481481481</v>
      </c>
      <c r="CA126" s="1">
        <v>1834.5644444444399</v>
      </c>
      <c r="CB126" s="1">
        <v>2.3021866666666599</v>
      </c>
      <c r="CC126" s="1">
        <v>1810.4829629629601</v>
      </c>
      <c r="CD126" s="1">
        <v>13.127007407407399</v>
      </c>
      <c r="CE126" s="1">
        <v>1.1431574074074</v>
      </c>
      <c r="CF126" s="1">
        <v>0.97258711111111096</v>
      </c>
      <c r="CG126" s="1">
        <v>8.8811870370370301</v>
      </c>
      <c r="CH126" s="1">
        <v>6.51206</v>
      </c>
      <c r="CI126" s="1">
        <v>2000.0277777777701</v>
      </c>
      <c r="CJ126" s="1">
        <v>0.98000044444444401</v>
      </c>
      <c r="CK126" s="1">
        <v>1.9999955555555501E-2</v>
      </c>
      <c r="CL126" s="1">
        <v>0</v>
      </c>
      <c r="CM126" s="1">
        <v>2.1708037037037</v>
      </c>
      <c r="CN126" s="1">
        <v>0</v>
      </c>
      <c r="CO126" s="1">
        <v>12849.825925925899</v>
      </c>
      <c r="CP126" s="1">
        <v>16749.688888888799</v>
      </c>
      <c r="CQ126" s="1">
        <v>37.925703703703697</v>
      </c>
      <c r="CR126" s="1">
        <v>39.191925925925901</v>
      </c>
      <c r="CS126" s="1">
        <v>38.550703703703697</v>
      </c>
      <c r="CT126" s="1">
        <v>37.147925925925897</v>
      </c>
      <c r="CU126" s="1">
        <v>36.6177407407407</v>
      </c>
      <c r="CV126" s="1">
        <v>1960.0277777777701</v>
      </c>
      <c r="CW126" s="1">
        <v>40</v>
      </c>
      <c r="CX126" s="1">
        <v>0</v>
      </c>
      <c r="CY126" s="1">
        <v>1657121715.2</v>
      </c>
      <c r="CZ126" s="1">
        <v>0</v>
      </c>
      <c r="DA126" s="1">
        <v>1657119205.5999999</v>
      </c>
      <c r="DB126" s="3">
        <v>0.4120949074074074</v>
      </c>
      <c r="DC126" s="1">
        <v>1657119205.5999999</v>
      </c>
      <c r="DD126" s="1">
        <v>1657119202.0999999</v>
      </c>
      <c r="DE126" s="1">
        <v>2</v>
      </c>
      <c r="DF126" s="1">
        <v>0.621</v>
      </c>
      <c r="DG126" s="1">
        <v>-0.04</v>
      </c>
      <c r="DH126" s="1">
        <v>-4.3570000000000002</v>
      </c>
      <c r="DI126" s="1">
        <v>-0.13400000000000001</v>
      </c>
      <c r="DJ126" s="1">
        <v>420</v>
      </c>
      <c r="DK126" s="1">
        <v>16</v>
      </c>
      <c r="DL126" s="1">
        <v>0.22</v>
      </c>
      <c r="DM126" s="1">
        <v>0.08</v>
      </c>
      <c r="DN126" s="1">
        <v>-63.570741463414599</v>
      </c>
      <c r="DO126" s="1">
        <v>-3.2861184668990302</v>
      </c>
      <c r="DP126" s="1">
        <v>0.335386283280179</v>
      </c>
      <c r="DQ126" s="1">
        <v>0</v>
      </c>
      <c r="DR126" s="1">
        <v>2.30674902439024</v>
      </c>
      <c r="DS126" s="1">
        <v>-7.9164459930312001E-2</v>
      </c>
      <c r="DT126" s="1">
        <v>8.2619051735641404E-3</v>
      </c>
      <c r="DU126" s="1">
        <v>1</v>
      </c>
      <c r="DV126" s="1">
        <v>1</v>
      </c>
      <c r="DW126" s="1">
        <v>2</v>
      </c>
      <c r="DX126" s="4">
        <v>44563</v>
      </c>
      <c r="DY126" s="1">
        <v>2.9883899999999999</v>
      </c>
      <c r="DZ126" s="1">
        <v>2.7247400000000002</v>
      </c>
      <c r="EA126" s="1">
        <v>0.20680499999999999</v>
      </c>
      <c r="EB126" s="1">
        <v>0.208425</v>
      </c>
      <c r="EC126" s="1">
        <v>6.5796400000000005E-2</v>
      </c>
      <c r="ED126" s="1">
        <v>5.7315699999999997E-2</v>
      </c>
      <c r="EE126" s="1">
        <v>25393.9</v>
      </c>
      <c r="EF126" s="1">
        <v>25424.3</v>
      </c>
      <c r="EG126" s="1">
        <v>29713.8</v>
      </c>
      <c r="EH126" s="1">
        <v>29671.9</v>
      </c>
      <c r="EI126" s="1">
        <v>36806.699999999997</v>
      </c>
      <c r="EJ126" s="1">
        <v>37188.6</v>
      </c>
      <c r="EK126" s="1">
        <v>41873.199999999997</v>
      </c>
      <c r="EL126" s="1">
        <v>42258.9</v>
      </c>
      <c r="EM126" s="1">
        <v>1.9810700000000001</v>
      </c>
      <c r="EN126" s="1">
        <v>2.3149199999999999</v>
      </c>
      <c r="EO126" s="1">
        <v>6.3683799999999999E-2</v>
      </c>
      <c r="EP126" s="1">
        <v>0</v>
      </c>
      <c r="EQ126" s="1">
        <v>18.901900000000001</v>
      </c>
      <c r="ER126" s="1">
        <v>999.9</v>
      </c>
      <c r="ES126" s="1">
        <v>40.5</v>
      </c>
      <c r="ET126" s="1">
        <v>25</v>
      </c>
      <c r="EU126" s="1">
        <v>17.3811</v>
      </c>
      <c r="EV126" s="1">
        <v>62.302</v>
      </c>
      <c r="EW126" s="1">
        <v>28.293299999999999</v>
      </c>
      <c r="EX126" s="1">
        <v>2</v>
      </c>
      <c r="EY126" s="1">
        <v>-0.45668700000000001</v>
      </c>
      <c r="EZ126" s="1">
        <v>2.9814500000000002</v>
      </c>
      <c r="FA126" s="1">
        <v>20.362400000000001</v>
      </c>
      <c r="FB126" s="1">
        <v>5.2195400000000003</v>
      </c>
      <c r="FC126" s="1">
        <v>12.0099</v>
      </c>
      <c r="FD126" s="1">
        <v>4.9911500000000002</v>
      </c>
      <c r="FE126" s="1">
        <v>3.2884500000000001</v>
      </c>
      <c r="FF126" s="1">
        <v>5106.5</v>
      </c>
      <c r="FG126" s="1">
        <v>9999</v>
      </c>
      <c r="FH126" s="1">
        <v>9999</v>
      </c>
      <c r="FI126" s="1">
        <v>86.5</v>
      </c>
      <c r="FJ126" s="1">
        <v>1.86713</v>
      </c>
      <c r="FK126" s="1">
        <v>1.86619</v>
      </c>
      <c r="FL126" s="1">
        <v>1.8656900000000001</v>
      </c>
      <c r="FM126" s="1">
        <v>1.86565</v>
      </c>
      <c r="FN126" s="1">
        <v>1.8674299999999999</v>
      </c>
      <c r="FO126" s="1">
        <v>1.8700399999999999</v>
      </c>
      <c r="FP126" s="1">
        <v>1.86859</v>
      </c>
      <c r="FQ126" s="1">
        <v>1.8700699999999999</v>
      </c>
      <c r="FR126" s="1">
        <v>0</v>
      </c>
      <c r="FS126" s="1">
        <v>0</v>
      </c>
      <c r="FT126" s="1">
        <v>0</v>
      </c>
      <c r="FU126" s="1">
        <v>0</v>
      </c>
      <c r="FV126" s="1">
        <v>0</v>
      </c>
      <c r="FW126" s="1" t="s">
        <v>276</v>
      </c>
      <c r="FX126" s="1" t="s">
        <v>277</v>
      </c>
      <c r="FY126" s="1" t="s">
        <v>277</v>
      </c>
      <c r="FZ126" s="1" t="s">
        <v>277</v>
      </c>
      <c r="GA126" s="1" t="s">
        <v>277</v>
      </c>
      <c r="GB126" s="1">
        <v>0</v>
      </c>
      <c r="GC126" s="1">
        <v>100</v>
      </c>
      <c r="GD126" s="1">
        <v>100</v>
      </c>
      <c r="GE126" s="1">
        <v>-11.76</v>
      </c>
      <c r="GF126" s="1">
        <v>-0.1409</v>
      </c>
      <c r="GG126" s="1">
        <v>-1.7115635259145201</v>
      </c>
      <c r="GH126" s="1">
        <v>-6.6878451854120897E-3</v>
      </c>
      <c r="GI126" s="2">
        <v>1.21362754937797E-6</v>
      </c>
      <c r="GJ126" s="2">
        <v>-3.4841582711024898E-10</v>
      </c>
      <c r="GK126" s="1">
        <v>-0.26415922596868802</v>
      </c>
      <c r="GL126" s="1">
        <v>-3.2847856600420498E-3</v>
      </c>
      <c r="GM126" s="1">
        <v>1.0584623776091499E-3</v>
      </c>
      <c r="GN126" s="2">
        <v>-2.1797319391351001E-5</v>
      </c>
      <c r="GO126" s="1">
        <v>3</v>
      </c>
      <c r="GP126" s="1">
        <v>2464</v>
      </c>
      <c r="GQ126" s="1">
        <v>1</v>
      </c>
      <c r="GR126" s="1">
        <v>19</v>
      </c>
      <c r="GS126" s="1">
        <v>41.7</v>
      </c>
      <c r="GT126" s="1">
        <v>41.8</v>
      </c>
      <c r="GU126" s="1">
        <v>4.0795899999999996</v>
      </c>
      <c r="GV126" s="1">
        <v>2.1520999999999999</v>
      </c>
      <c r="GW126" s="1">
        <v>1.94702</v>
      </c>
      <c r="GX126" s="1">
        <v>2.8002899999999999</v>
      </c>
      <c r="GY126" s="1">
        <v>2.19482</v>
      </c>
      <c r="GZ126" s="1">
        <v>2.31934</v>
      </c>
      <c r="HA126" s="1">
        <v>32.553899999999999</v>
      </c>
      <c r="HB126" s="1">
        <v>15.410399999999999</v>
      </c>
      <c r="HC126" s="1">
        <v>18</v>
      </c>
      <c r="HD126" s="1">
        <v>451.11900000000003</v>
      </c>
      <c r="HE126" s="1">
        <v>697.84400000000005</v>
      </c>
      <c r="HF126" s="1">
        <v>14.211</v>
      </c>
      <c r="HG126" s="1">
        <v>21.404299999999999</v>
      </c>
      <c r="HH126" s="1">
        <v>30.000699999999998</v>
      </c>
      <c r="HI126" s="1">
        <v>21.246700000000001</v>
      </c>
      <c r="HJ126" s="1">
        <v>21.138999999999999</v>
      </c>
      <c r="HK126" s="1">
        <v>81.627899999999997</v>
      </c>
      <c r="HL126" s="1">
        <v>24.379200000000001</v>
      </c>
      <c r="HM126" s="1">
        <v>37.506999999999998</v>
      </c>
      <c r="HN126" s="1">
        <v>14.2347</v>
      </c>
      <c r="HO126" s="1">
        <v>1858.01</v>
      </c>
      <c r="HP126" s="1">
        <v>13.062099999999999</v>
      </c>
      <c r="HQ126" s="1">
        <v>101.63800000000001</v>
      </c>
      <c r="HR126" s="1">
        <v>101.515</v>
      </c>
    </row>
    <row r="127" spans="1:226" x14ac:dyDescent="0.2">
      <c r="A127" s="1">
        <v>111</v>
      </c>
      <c r="B127" s="1">
        <v>1657121714.0999999</v>
      </c>
      <c r="C127" s="1">
        <v>611</v>
      </c>
      <c r="D127" s="1" t="s">
        <v>388</v>
      </c>
      <c r="E127" s="3">
        <v>0.44113425925925925</v>
      </c>
      <c r="F127" s="1">
        <v>5</v>
      </c>
      <c r="G127" s="1" t="s">
        <v>1005</v>
      </c>
      <c r="H127" s="1" t="s">
        <v>274</v>
      </c>
      <c r="I127" s="1">
        <v>1657121706.31428</v>
      </c>
      <c r="J127" s="1">
        <f t="shared" si="35"/>
        <v>1.9476472775181023E-3</v>
      </c>
      <c r="K127" s="1">
        <f t="shared" si="36"/>
        <v>1.9476472775181024</v>
      </c>
      <c r="L127" s="1">
        <f t="shared" si="37"/>
        <v>33.221722420652149</v>
      </c>
      <c r="M127" s="1">
        <f t="shared" si="38"/>
        <v>1762.31321428571</v>
      </c>
      <c r="N127" s="1">
        <f t="shared" si="39"/>
        <v>1273.7346947804492</v>
      </c>
      <c r="O127" s="1">
        <f t="shared" si="40"/>
        <v>94.498391767436729</v>
      </c>
      <c r="P127" s="1">
        <f t="shared" si="41"/>
        <v>130.74603779180805</v>
      </c>
      <c r="Q127" s="1">
        <f t="shared" si="42"/>
        <v>0.12127774235477025</v>
      </c>
      <c r="R127" s="1">
        <f t="shared" si="43"/>
        <v>2.4358380853863135</v>
      </c>
      <c r="S127" s="1">
        <f t="shared" si="44"/>
        <v>0.11802030788929482</v>
      </c>
      <c r="T127" s="1">
        <f t="shared" si="45"/>
        <v>7.4048072517678892E-2</v>
      </c>
      <c r="U127" s="1">
        <f t="shared" si="46"/>
        <v>321.52107299999909</v>
      </c>
      <c r="V127" s="1">
        <f t="shared" si="47"/>
        <v>21.223564245064651</v>
      </c>
      <c r="W127" s="1">
        <f t="shared" si="48"/>
        <v>19.958264285714201</v>
      </c>
      <c r="X127" s="1">
        <f t="shared" si="49"/>
        <v>2.3405551247193315</v>
      </c>
      <c r="Y127" s="1">
        <f t="shared" si="50"/>
        <v>50.125950221812801</v>
      </c>
      <c r="Z127" s="1">
        <f t="shared" si="51"/>
        <v>1.1449839875732155</v>
      </c>
      <c r="AA127" s="1">
        <f t="shared" si="52"/>
        <v>2.2842140298718259</v>
      </c>
      <c r="AB127" s="1">
        <f t="shared" si="53"/>
        <v>1.195571137146116</v>
      </c>
      <c r="AC127" s="1">
        <f t="shared" si="54"/>
        <v>-85.891244938548311</v>
      </c>
      <c r="AD127" s="1">
        <f t="shared" si="55"/>
        <v>-51.577222604451876</v>
      </c>
      <c r="AE127" s="1">
        <f t="shared" si="56"/>
        <v>-4.2468267687392922</v>
      </c>
      <c r="AF127" s="1">
        <f t="shared" si="57"/>
        <v>179.80577868825958</v>
      </c>
      <c r="AG127" s="1">
        <f t="shared" si="58"/>
        <v>49.889167194466097</v>
      </c>
      <c r="AH127" s="1">
        <f t="shared" si="59"/>
        <v>1.9482577779266241</v>
      </c>
      <c r="AI127" s="1">
        <f t="shared" si="60"/>
        <v>33.221722420652149</v>
      </c>
      <c r="AJ127" s="1">
        <v>1867.7716568415599</v>
      </c>
      <c r="AK127" s="1">
        <v>1814.28363636363</v>
      </c>
      <c r="AL127" s="1">
        <v>3.2895124713331998</v>
      </c>
      <c r="AM127" s="1">
        <v>65.361685950020401</v>
      </c>
      <c r="AN127" s="1">
        <f t="shared" si="34"/>
        <v>1.9476472775181024</v>
      </c>
      <c r="AO127" s="1">
        <v>13.1398011012036</v>
      </c>
      <c r="AP127" s="1">
        <v>15.440752727272701</v>
      </c>
      <c r="AQ127" s="2">
        <v>2.8960657970314199E-5</v>
      </c>
      <c r="AR127" s="1">
        <v>78.164141242065995</v>
      </c>
      <c r="AS127" s="1">
        <v>0</v>
      </c>
      <c r="AT127" s="1">
        <v>0</v>
      </c>
      <c r="AU127" s="1">
        <f t="shared" si="61"/>
        <v>1</v>
      </c>
      <c r="AV127" s="1">
        <f t="shared" si="62"/>
        <v>0</v>
      </c>
      <c r="AW127" s="1">
        <f t="shared" si="63"/>
        <v>40195.147478947401</v>
      </c>
      <c r="AX127" s="1">
        <f t="shared" si="64"/>
        <v>2000.03178571428</v>
      </c>
      <c r="AY127" s="1">
        <f t="shared" si="65"/>
        <v>1681.2266999999952</v>
      </c>
      <c r="AZ127" s="1">
        <f t="shared" si="66"/>
        <v>0.84059999046443723</v>
      </c>
      <c r="BA127" s="1">
        <f t="shared" si="67"/>
        <v>0.16075798159636392</v>
      </c>
      <c r="BB127" s="1">
        <v>6</v>
      </c>
      <c r="BC127" s="1">
        <v>0.5</v>
      </c>
      <c r="BD127" s="1" t="s">
        <v>275</v>
      </c>
      <c r="BE127" s="1">
        <v>2</v>
      </c>
      <c r="BF127" s="1" t="b">
        <v>1</v>
      </c>
      <c r="BG127" s="1">
        <v>1657121706.31428</v>
      </c>
      <c r="BH127" s="1">
        <v>1762.31321428571</v>
      </c>
      <c r="BI127" s="1">
        <v>1826.3003571428501</v>
      </c>
      <c r="BJ127" s="1">
        <v>15.433128571428499</v>
      </c>
      <c r="BK127" s="1">
        <v>13.1313</v>
      </c>
      <c r="BL127" s="1">
        <v>1774.0157142857099</v>
      </c>
      <c r="BM127" s="1">
        <v>15.5740571428571</v>
      </c>
      <c r="BN127" s="1">
        <v>499.99989285714202</v>
      </c>
      <c r="BO127" s="1">
        <v>74.090039285714198</v>
      </c>
      <c r="BP127" s="1">
        <v>9.99723035714285E-2</v>
      </c>
      <c r="BQ127" s="1">
        <v>19.565507142857101</v>
      </c>
      <c r="BR127" s="1">
        <v>19.958264285714201</v>
      </c>
      <c r="BS127" s="1">
        <v>999.9</v>
      </c>
      <c r="BT127" s="1">
        <v>0</v>
      </c>
      <c r="BU127" s="1">
        <v>0</v>
      </c>
      <c r="BV127" s="1">
        <v>10005.9428571428</v>
      </c>
      <c r="BW127" s="1">
        <v>0</v>
      </c>
      <c r="BX127" s="1">
        <v>1362.21928571428</v>
      </c>
      <c r="BY127" s="1">
        <v>-63.986539285714201</v>
      </c>
      <c r="BZ127" s="1">
        <v>1789.9375</v>
      </c>
      <c r="CA127" s="1">
        <v>1850.6010714285701</v>
      </c>
      <c r="CB127" s="1">
        <v>2.3018360714285699</v>
      </c>
      <c r="CC127" s="1">
        <v>1826.3003571428501</v>
      </c>
      <c r="CD127" s="1">
        <v>13.1313</v>
      </c>
      <c r="CE127" s="1">
        <v>1.1434407142857099</v>
      </c>
      <c r="CF127" s="1">
        <v>0.97289817857142802</v>
      </c>
      <c r="CG127" s="1">
        <v>8.8848624999999899</v>
      </c>
      <c r="CH127" s="1">
        <v>6.516705</v>
      </c>
      <c r="CI127" s="1">
        <v>2000.03178571428</v>
      </c>
      <c r="CJ127" s="1">
        <v>0.979999678571428</v>
      </c>
      <c r="CK127" s="1">
        <v>2.0000707142857101E-2</v>
      </c>
      <c r="CL127" s="1">
        <v>0</v>
      </c>
      <c r="CM127" s="1">
        <v>2.2111571428571399</v>
      </c>
      <c r="CN127" s="1">
        <v>0</v>
      </c>
      <c r="CO127" s="1">
        <v>12848.478571428501</v>
      </c>
      <c r="CP127" s="1">
        <v>16749.717857142801</v>
      </c>
      <c r="CQ127" s="1">
        <v>37.852428571428497</v>
      </c>
      <c r="CR127" s="1">
        <v>39.142571428571401</v>
      </c>
      <c r="CS127" s="1">
        <v>38.4862857142857</v>
      </c>
      <c r="CT127" s="1">
        <v>37.102428571428497</v>
      </c>
      <c r="CU127" s="1">
        <v>36.553357142857102</v>
      </c>
      <c r="CV127" s="1">
        <v>1960.03178571428</v>
      </c>
      <c r="CW127" s="1">
        <v>40</v>
      </c>
      <c r="CX127" s="1">
        <v>0</v>
      </c>
      <c r="CY127" s="1">
        <v>1657121720</v>
      </c>
      <c r="CZ127" s="1">
        <v>0</v>
      </c>
      <c r="DA127" s="1">
        <v>1657119205.5999999</v>
      </c>
      <c r="DB127" s="3">
        <v>0.4120949074074074</v>
      </c>
      <c r="DC127" s="1">
        <v>1657119205.5999999</v>
      </c>
      <c r="DD127" s="1">
        <v>1657119202.0999999</v>
      </c>
      <c r="DE127" s="1">
        <v>2</v>
      </c>
      <c r="DF127" s="1">
        <v>0.621</v>
      </c>
      <c r="DG127" s="1">
        <v>-0.04</v>
      </c>
      <c r="DH127" s="1">
        <v>-4.3570000000000002</v>
      </c>
      <c r="DI127" s="1">
        <v>-0.13400000000000001</v>
      </c>
      <c r="DJ127" s="1">
        <v>420</v>
      </c>
      <c r="DK127" s="1">
        <v>16</v>
      </c>
      <c r="DL127" s="1">
        <v>0.22</v>
      </c>
      <c r="DM127" s="1">
        <v>0.08</v>
      </c>
      <c r="DN127" s="1">
        <v>-63.800473170731699</v>
      </c>
      <c r="DO127" s="1">
        <v>-2.7574954703832302</v>
      </c>
      <c r="DP127" s="1">
        <v>0.27822760381402201</v>
      </c>
      <c r="DQ127" s="1">
        <v>0</v>
      </c>
      <c r="DR127" s="1">
        <v>2.3033251219512101</v>
      </c>
      <c r="DS127" s="1">
        <v>-3.2435331010453601E-2</v>
      </c>
      <c r="DT127" s="1">
        <v>5.2615411458079601E-3</v>
      </c>
      <c r="DU127" s="1">
        <v>1</v>
      </c>
      <c r="DV127" s="1">
        <v>1</v>
      </c>
      <c r="DW127" s="1">
        <v>2</v>
      </c>
      <c r="DX127" s="4">
        <v>44563</v>
      </c>
      <c r="DY127" s="1">
        <v>2.9883799999999998</v>
      </c>
      <c r="DZ127" s="1">
        <v>2.72479</v>
      </c>
      <c r="EA127" s="1">
        <v>0.207924</v>
      </c>
      <c r="EB127" s="1">
        <v>0.209533</v>
      </c>
      <c r="EC127" s="1">
        <v>6.5809800000000002E-2</v>
      </c>
      <c r="ED127" s="1">
        <v>5.7258799999999999E-2</v>
      </c>
      <c r="EE127" s="1">
        <v>25357.9</v>
      </c>
      <c r="EF127" s="1">
        <v>25388.7</v>
      </c>
      <c r="EG127" s="1">
        <v>29713.4</v>
      </c>
      <c r="EH127" s="1">
        <v>29671.8</v>
      </c>
      <c r="EI127" s="1">
        <v>36805.9</v>
      </c>
      <c r="EJ127" s="1">
        <v>37190.699999999997</v>
      </c>
      <c r="EK127" s="1">
        <v>41872.9</v>
      </c>
      <c r="EL127" s="1">
        <v>42258.7</v>
      </c>
      <c r="EM127" s="1">
        <v>1.9813499999999999</v>
      </c>
      <c r="EN127" s="1">
        <v>2.3149500000000001</v>
      </c>
      <c r="EO127" s="1">
        <v>6.4276200000000006E-2</v>
      </c>
      <c r="EP127" s="1">
        <v>0</v>
      </c>
      <c r="EQ127" s="1">
        <v>18.8962</v>
      </c>
      <c r="ER127" s="1">
        <v>999.9</v>
      </c>
      <c r="ES127" s="1">
        <v>40.5</v>
      </c>
      <c r="ET127" s="1">
        <v>25</v>
      </c>
      <c r="EU127" s="1">
        <v>17.381399999999999</v>
      </c>
      <c r="EV127" s="1">
        <v>62.101999999999997</v>
      </c>
      <c r="EW127" s="1">
        <v>28.401399999999999</v>
      </c>
      <c r="EX127" s="1">
        <v>2</v>
      </c>
      <c r="EY127" s="1">
        <v>-0.45638699999999999</v>
      </c>
      <c r="EZ127" s="1">
        <v>2.92971</v>
      </c>
      <c r="FA127" s="1">
        <v>20.363299999999999</v>
      </c>
      <c r="FB127" s="1">
        <v>5.2198399999999996</v>
      </c>
      <c r="FC127" s="1">
        <v>12.0099</v>
      </c>
      <c r="FD127" s="1">
        <v>4.9913999999999996</v>
      </c>
      <c r="FE127" s="1">
        <v>3.2886500000000001</v>
      </c>
      <c r="FF127" s="1">
        <v>5106.5</v>
      </c>
      <c r="FG127" s="1">
        <v>9999</v>
      </c>
      <c r="FH127" s="1">
        <v>9999</v>
      </c>
      <c r="FI127" s="1">
        <v>86.5</v>
      </c>
      <c r="FJ127" s="1">
        <v>1.8671199999999999</v>
      </c>
      <c r="FK127" s="1">
        <v>1.86619</v>
      </c>
      <c r="FL127" s="1">
        <v>1.8656900000000001</v>
      </c>
      <c r="FM127" s="1">
        <v>1.86564</v>
      </c>
      <c r="FN127" s="1">
        <v>1.8673999999999999</v>
      </c>
      <c r="FO127" s="1">
        <v>1.87002</v>
      </c>
      <c r="FP127" s="1">
        <v>1.8686199999999999</v>
      </c>
      <c r="FQ127" s="1">
        <v>1.8701000000000001</v>
      </c>
      <c r="FR127" s="1">
        <v>0</v>
      </c>
      <c r="FS127" s="1">
        <v>0</v>
      </c>
      <c r="FT127" s="1">
        <v>0</v>
      </c>
      <c r="FU127" s="1">
        <v>0</v>
      </c>
      <c r="FV127" s="1">
        <v>0</v>
      </c>
      <c r="FW127" s="1" t="s">
        <v>276</v>
      </c>
      <c r="FX127" s="1" t="s">
        <v>277</v>
      </c>
      <c r="FY127" s="1" t="s">
        <v>277</v>
      </c>
      <c r="FZ127" s="1" t="s">
        <v>277</v>
      </c>
      <c r="GA127" s="1" t="s">
        <v>277</v>
      </c>
      <c r="GB127" s="1">
        <v>0</v>
      </c>
      <c r="GC127" s="1">
        <v>100</v>
      </c>
      <c r="GD127" s="1">
        <v>100</v>
      </c>
      <c r="GE127" s="1">
        <v>-11.85</v>
      </c>
      <c r="GF127" s="1">
        <v>-0.14080000000000001</v>
      </c>
      <c r="GG127" s="1">
        <v>-1.7115635259145201</v>
      </c>
      <c r="GH127" s="1">
        <v>-6.6878451854120897E-3</v>
      </c>
      <c r="GI127" s="2">
        <v>1.21362754937797E-6</v>
      </c>
      <c r="GJ127" s="2">
        <v>-3.4841582711024898E-10</v>
      </c>
      <c r="GK127" s="1">
        <v>-0.26415922596868802</v>
      </c>
      <c r="GL127" s="1">
        <v>-3.2847856600420498E-3</v>
      </c>
      <c r="GM127" s="1">
        <v>1.0584623776091499E-3</v>
      </c>
      <c r="GN127" s="2">
        <v>-2.1797319391351001E-5</v>
      </c>
      <c r="GO127" s="1">
        <v>3</v>
      </c>
      <c r="GP127" s="1">
        <v>2464</v>
      </c>
      <c r="GQ127" s="1">
        <v>1</v>
      </c>
      <c r="GR127" s="1">
        <v>19</v>
      </c>
      <c r="GS127" s="1">
        <v>41.8</v>
      </c>
      <c r="GT127" s="1">
        <v>41.9</v>
      </c>
      <c r="GU127" s="1">
        <v>4.1088899999999997</v>
      </c>
      <c r="GV127" s="1">
        <v>2.1557599999999999</v>
      </c>
      <c r="GW127" s="1">
        <v>1.94702</v>
      </c>
      <c r="GX127" s="1">
        <v>2.7990699999999999</v>
      </c>
      <c r="GY127" s="1">
        <v>2.19482</v>
      </c>
      <c r="GZ127" s="1">
        <v>2.2961399999999998</v>
      </c>
      <c r="HA127" s="1">
        <v>32.576099999999997</v>
      </c>
      <c r="HB127" s="1">
        <v>15.4016</v>
      </c>
      <c r="HC127" s="1">
        <v>18</v>
      </c>
      <c r="HD127" s="1">
        <v>451.33100000000002</v>
      </c>
      <c r="HE127" s="1">
        <v>697.96100000000001</v>
      </c>
      <c r="HF127" s="1">
        <v>14.2416</v>
      </c>
      <c r="HG127" s="1">
        <v>21.4102</v>
      </c>
      <c r="HH127" s="1">
        <v>30.000599999999999</v>
      </c>
      <c r="HI127" s="1">
        <v>21.253299999999999</v>
      </c>
      <c r="HJ127" s="1">
        <v>21.145800000000001</v>
      </c>
      <c r="HK127" s="1">
        <v>82.194800000000001</v>
      </c>
      <c r="HL127" s="1">
        <v>24.379200000000001</v>
      </c>
      <c r="HM127" s="1">
        <v>37.506999999999998</v>
      </c>
      <c r="HN127" s="1">
        <v>14.2654</v>
      </c>
      <c r="HO127" s="1">
        <v>1871.36</v>
      </c>
      <c r="HP127" s="1">
        <v>13.052199999999999</v>
      </c>
      <c r="HQ127" s="1">
        <v>101.63800000000001</v>
      </c>
      <c r="HR127" s="1">
        <v>101.515</v>
      </c>
    </row>
    <row r="128" spans="1:226" x14ac:dyDescent="0.2">
      <c r="A128" s="1">
        <v>112</v>
      </c>
      <c r="B128" s="1">
        <v>1657121719.0999999</v>
      </c>
      <c r="C128" s="1">
        <v>616</v>
      </c>
      <c r="D128" s="1" t="s">
        <v>389</v>
      </c>
      <c r="E128" s="3">
        <v>0.44119212962962967</v>
      </c>
      <c r="F128" s="1">
        <v>5</v>
      </c>
      <c r="G128" s="1" t="s">
        <v>1006</v>
      </c>
      <c r="H128" s="1" t="s">
        <v>274</v>
      </c>
      <c r="I128" s="1">
        <v>1657121711.5999899</v>
      </c>
      <c r="J128" s="1">
        <f t="shared" si="35"/>
        <v>1.9609938460861897E-3</v>
      </c>
      <c r="K128" s="1">
        <f t="shared" si="36"/>
        <v>1.9609938460861898</v>
      </c>
      <c r="L128" s="1">
        <f t="shared" si="37"/>
        <v>33.209102406192258</v>
      </c>
      <c r="M128" s="1">
        <f t="shared" si="38"/>
        <v>1779.7533333333299</v>
      </c>
      <c r="N128" s="1">
        <f t="shared" si="39"/>
        <v>1294.1364620856045</v>
      </c>
      <c r="O128" s="1">
        <f t="shared" si="40"/>
        <v>96.011949990479991</v>
      </c>
      <c r="P128" s="1">
        <f t="shared" si="41"/>
        <v>132.03985286065335</v>
      </c>
      <c r="Q128" s="1">
        <f t="shared" si="42"/>
        <v>0.1221896638445818</v>
      </c>
      <c r="R128" s="1">
        <f t="shared" si="43"/>
        <v>2.4356685459832037</v>
      </c>
      <c r="S128" s="1">
        <f t="shared" si="44"/>
        <v>0.11888355366919058</v>
      </c>
      <c r="T128" s="1">
        <f t="shared" si="45"/>
        <v>7.4591811028525426E-2</v>
      </c>
      <c r="U128" s="1">
        <f t="shared" si="46"/>
        <v>321.52468141101093</v>
      </c>
      <c r="V128" s="1">
        <f t="shared" si="47"/>
        <v>21.216325426465108</v>
      </c>
      <c r="W128" s="1">
        <f t="shared" si="48"/>
        <v>19.9567074074074</v>
      </c>
      <c r="X128" s="1">
        <f t="shared" si="49"/>
        <v>2.3403294080686559</v>
      </c>
      <c r="Y128" s="1">
        <f t="shared" si="50"/>
        <v>50.150195893771709</v>
      </c>
      <c r="Z128" s="1">
        <f t="shared" si="51"/>
        <v>1.1453077178502302</v>
      </c>
      <c r="AA128" s="1">
        <f t="shared" si="52"/>
        <v>2.2837552225642836</v>
      </c>
      <c r="AB128" s="1">
        <f t="shared" si="53"/>
        <v>1.1950216902184256</v>
      </c>
      <c r="AC128" s="1">
        <f t="shared" si="54"/>
        <v>-86.479828612400965</v>
      </c>
      <c r="AD128" s="1">
        <f t="shared" si="55"/>
        <v>-51.793736248336437</v>
      </c>
      <c r="AE128" s="1">
        <f t="shared" si="56"/>
        <v>-4.2648465239148727</v>
      </c>
      <c r="AF128" s="1">
        <f t="shared" si="57"/>
        <v>178.98627002635865</v>
      </c>
      <c r="AG128" s="1">
        <f t="shared" si="58"/>
        <v>50.104439524911562</v>
      </c>
      <c r="AH128" s="1">
        <f t="shared" si="59"/>
        <v>1.9527143006853553</v>
      </c>
      <c r="AI128" s="1">
        <f t="shared" si="60"/>
        <v>33.209102406192258</v>
      </c>
      <c r="AJ128" s="1">
        <v>1884.7623282956199</v>
      </c>
      <c r="AK128" s="1">
        <v>1831.0576363636301</v>
      </c>
      <c r="AL128" s="1">
        <v>3.3479068222583099</v>
      </c>
      <c r="AM128" s="1">
        <v>65.361685950020401</v>
      </c>
      <c r="AN128" s="1">
        <f t="shared" si="34"/>
        <v>1.9609938460861898</v>
      </c>
      <c r="AO128" s="1">
        <v>13.121014636679501</v>
      </c>
      <c r="AP128" s="1">
        <v>15.437899393939301</v>
      </c>
      <c r="AQ128" s="2">
        <v>-8.5608830655689897E-6</v>
      </c>
      <c r="AR128" s="1">
        <v>78.164141242065995</v>
      </c>
      <c r="AS128" s="1">
        <v>0</v>
      </c>
      <c r="AT128" s="1">
        <v>0</v>
      </c>
      <c r="AU128" s="1">
        <f t="shared" si="61"/>
        <v>1</v>
      </c>
      <c r="AV128" s="1">
        <f t="shared" si="62"/>
        <v>0</v>
      </c>
      <c r="AW128" s="1">
        <f t="shared" si="63"/>
        <v>40191.31788315341</v>
      </c>
      <c r="AX128" s="1">
        <f t="shared" si="64"/>
        <v>2000.0533333333301</v>
      </c>
      <c r="AY128" s="1">
        <f t="shared" si="65"/>
        <v>1681.2448877777233</v>
      </c>
      <c r="AZ128" s="1">
        <f t="shared" si="66"/>
        <v>0.84060002788811938</v>
      </c>
      <c r="BA128" s="1">
        <f t="shared" si="67"/>
        <v>0.16075805382407041</v>
      </c>
      <c r="BB128" s="1">
        <v>6</v>
      </c>
      <c r="BC128" s="1">
        <v>0.5</v>
      </c>
      <c r="BD128" s="1" t="s">
        <v>275</v>
      </c>
      <c r="BE128" s="1">
        <v>2</v>
      </c>
      <c r="BF128" s="1" t="b">
        <v>1</v>
      </c>
      <c r="BG128" s="1">
        <v>1657121711.5999899</v>
      </c>
      <c r="BH128" s="1">
        <v>1779.7533333333299</v>
      </c>
      <c r="BI128" s="1">
        <v>1844.04851851851</v>
      </c>
      <c r="BJ128" s="1">
        <v>15.4375</v>
      </c>
      <c r="BK128" s="1">
        <v>13.130437037037</v>
      </c>
      <c r="BL128" s="1">
        <v>1791.55481481481</v>
      </c>
      <c r="BM128" s="1">
        <v>15.5783777777777</v>
      </c>
      <c r="BN128" s="1">
        <v>500.00437037037</v>
      </c>
      <c r="BO128" s="1">
        <v>74.0899851851851</v>
      </c>
      <c r="BP128" s="1">
        <v>9.9988440740740703E-2</v>
      </c>
      <c r="BQ128" s="1">
        <v>19.562274074074001</v>
      </c>
      <c r="BR128" s="1">
        <v>19.9567074074074</v>
      </c>
      <c r="BS128" s="1">
        <v>999.9</v>
      </c>
      <c r="BT128" s="1">
        <v>0</v>
      </c>
      <c r="BU128" s="1">
        <v>0</v>
      </c>
      <c r="BV128" s="1">
        <v>10004.8411111111</v>
      </c>
      <c r="BW128" s="1">
        <v>0</v>
      </c>
      <c r="BX128" s="1">
        <v>1363.4399999999901</v>
      </c>
      <c r="BY128" s="1">
        <v>-64.295311111111104</v>
      </c>
      <c r="BZ128" s="1">
        <v>1807.65962962962</v>
      </c>
      <c r="CA128" s="1">
        <v>1868.58481481481</v>
      </c>
      <c r="CB128" s="1">
        <v>2.3070755555555502</v>
      </c>
      <c r="CC128" s="1">
        <v>1844.04851851851</v>
      </c>
      <c r="CD128" s="1">
        <v>13.130437037037</v>
      </c>
      <c r="CE128" s="1">
        <v>1.14376407407407</v>
      </c>
      <c r="CF128" s="1">
        <v>0.97283344444444397</v>
      </c>
      <c r="CG128" s="1">
        <v>8.8890474074074</v>
      </c>
      <c r="CH128" s="1">
        <v>6.5157377777777699</v>
      </c>
      <c r="CI128" s="1">
        <v>2000.0533333333301</v>
      </c>
      <c r="CJ128" s="1">
        <v>0.979998777777777</v>
      </c>
      <c r="CK128" s="1">
        <v>2.0001581481481401E-2</v>
      </c>
      <c r="CL128" s="1">
        <v>0</v>
      </c>
      <c r="CM128" s="1">
        <v>2.2267185185185099</v>
      </c>
      <c r="CN128" s="1">
        <v>0</v>
      </c>
      <c r="CO128" s="1">
        <v>12844</v>
      </c>
      <c r="CP128" s="1">
        <v>16749.8925925925</v>
      </c>
      <c r="CQ128" s="1">
        <v>37.777518518518498</v>
      </c>
      <c r="CR128" s="1">
        <v>39.085444444444398</v>
      </c>
      <c r="CS128" s="1">
        <v>38.416444444444402</v>
      </c>
      <c r="CT128" s="1">
        <v>37.050703703703697</v>
      </c>
      <c r="CU128" s="1">
        <v>36.488074074073999</v>
      </c>
      <c r="CV128" s="1">
        <v>1960.0522222222201</v>
      </c>
      <c r="CW128" s="1">
        <v>40.002962962962897</v>
      </c>
      <c r="CX128" s="1">
        <v>0</v>
      </c>
      <c r="CY128" s="1">
        <v>1657121724.8</v>
      </c>
      <c r="CZ128" s="1">
        <v>0</v>
      </c>
      <c r="DA128" s="1">
        <v>1657119205.5999999</v>
      </c>
      <c r="DB128" s="3">
        <v>0.4120949074074074</v>
      </c>
      <c r="DC128" s="1">
        <v>1657119205.5999999</v>
      </c>
      <c r="DD128" s="1">
        <v>1657119202.0999999</v>
      </c>
      <c r="DE128" s="1">
        <v>2</v>
      </c>
      <c r="DF128" s="1">
        <v>0.621</v>
      </c>
      <c r="DG128" s="1">
        <v>-0.04</v>
      </c>
      <c r="DH128" s="1">
        <v>-4.3570000000000002</v>
      </c>
      <c r="DI128" s="1">
        <v>-0.13400000000000001</v>
      </c>
      <c r="DJ128" s="1">
        <v>420</v>
      </c>
      <c r="DK128" s="1">
        <v>16</v>
      </c>
      <c r="DL128" s="1">
        <v>0.22</v>
      </c>
      <c r="DM128" s="1">
        <v>0.08</v>
      </c>
      <c r="DN128" s="1">
        <v>-64.130592682926803</v>
      </c>
      <c r="DO128" s="1">
        <v>-3.54043275261348</v>
      </c>
      <c r="DP128" s="1">
        <v>0.35842579487847298</v>
      </c>
      <c r="DQ128" s="1">
        <v>0</v>
      </c>
      <c r="DR128" s="1">
        <v>2.3051741463414599</v>
      </c>
      <c r="DS128" s="1">
        <v>5.8266898954704799E-2</v>
      </c>
      <c r="DT128" s="1">
        <v>7.6548581658682398E-3</v>
      </c>
      <c r="DU128" s="1">
        <v>1</v>
      </c>
      <c r="DV128" s="1">
        <v>1</v>
      </c>
      <c r="DW128" s="1">
        <v>2</v>
      </c>
      <c r="DX128" s="4">
        <v>44563</v>
      </c>
      <c r="DY128" s="1">
        <v>2.9884900000000001</v>
      </c>
      <c r="DZ128" s="1">
        <v>2.7246600000000001</v>
      </c>
      <c r="EA128" s="1">
        <v>0.20904200000000001</v>
      </c>
      <c r="EB128" s="1">
        <v>0.21063699999999999</v>
      </c>
      <c r="EC128" s="1">
        <v>6.5799800000000006E-2</v>
      </c>
      <c r="ED128" s="1">
        <v>5.7275899999999998E-2</v>
      </c>
      <c r="EE128" s="1">
        <v>25322.1</v>
      </c>
      <c r="EF128" s="1">
        <v>25353.1</v>
      </c>
      <c r="EG128" s="1">
        <v>29713.3</v>
      </c>
      <c r="EH128" s="1">
        <v>29671.4</v>
      </c>
      <c r="EI128" s="1">
        <v>36806.300000000003</v>
      </c>
      <c r="EJ128" s="1">
        <v>37189.699999999997</v>
      </c>
      <c r="EK128" s="1">
        <v>41872.800000000003</v>
      </c>
      <c r="EL128" s="1">
        <v>42258.3</v>
      </c>
      <c r="EM128" s="1">
        <v>1.98123</v>
      </c>
      <c r="EN128" s="1">
        <v>2.3146300000000002</v>
      </c>
      <c r="EO128" s="1">
        <v>6.4261299999999993E-2</v>
      </c>
      <c r="EP128" s="1">
        <v>0</v>
      </c>
      <c r="EQ128" s="1">
        <v>18.890799999999999</v>
      </c>
      <c r="ER128" s="1">
        <v>999.9</v>
      </c>
      <c r="ES128" s="1">
        <v>40.5</v>
      </c>
      <c r="ET128" s="1">
        <v>25</v>
      </c>
      <c r="EU128" s="1">
        <v>17.381699999999999</v>
      </c>
      <c r="EV128" s="1">
        <v>61.872</v>
      </c>
      <c r="EW128" s="1">
        <v>28.2652</v>
      </c>
      <c r="EX128" s="1">
        <v>2</v>
      </c>
      <c r="EY128" s="1">
        <v>-0.45585399999999998</v>
      </c>
      <c r="EZ128" s="1">
        <v>2.9070200000000002</v>
      </c>
      <c r="FA128" s="1">
        <v>20.363700000000001</v>
      </c>
      <c r="FB128" s="1">
        <v>5.2198399999999996</v>
      </c>
      <c r="FC128" s="1">
        <v>12.0099</v>
      </c>
      <c r="FD128" s="1">
        <v>4.9916</v>
      </c>
      <c r="FE128" s="1">
        <v>3.2886500000000001</v>
      </c>
      <c r="FF128" s="1">
        <v>5106.8</v>
      </c>
      <c r="FG128" s="1">
        <v>9999</v>
      </c>
      <c r="FH128" s="1">
        <v>9999</v>
      </c>
      <c r="FI128" s="1">
        <v>86.5</v>
      </c>
      <c r="FJ128" s="1">
        <v>1.8671199999999999</v>
      </c>
      <c r="FK128" s="1">
        <v>1.86619</v>
      </c>
      <c r="FL128" s="1">
        <v>1.8656900000000001</v>
      </c>
      <c r="FM128" s="1">
        <v>1.86565</v>
      </c>
      <c r="FN128" s="1">
        <v>1.8673999999999999</v>
      </c>
      <c r="FO128" s="1">
        <v>1.87002</v>
      </c>
      <c r="FP128" s="1">
        <v>1.8686199999999999</v>
      </c>
      <c r="FQ128" s="1">
        <v>1.8701000000000001</v>
      </c>
      <c r="FR128" s="1">
        <v>0</v>
      </c>
      <c r="FS128" s="1">
        <v>0</v>
      </c>
      <c r="FT128" s="1">
        <v>0</v>
      </c>
      <c r="FU128" s="1">
        <v>0</v>
      </c>
      <c r="FV128" s="1">
        <v>0</v>
      </c>
      <c r="FW128" s="1" t="s">
        <v>276</v>
      </c>
      <c r="FX128" s="1" t="s">
        <v>277</v>
      </c>
      <c r="FY128" s="1" t="s">
        <v>277</v>
      </c>
      <c r="FZ128" s="1" t="s">
        <v>277</v>
      </c>
      <c r="GA128" s="1" t="s">
        <v>277</v>
      </c>
      <c r="GB128" s="1">
        <v>0</v>
      </c>
      <c r="GC128" s="1">
        <v>100</v>
      </c>
      <c r="GD128" s="1">
        <v>100</v>
      </c>
      <c r="GE128" s="1">
        <v>-11.94</v>
      </c>
      <c r="GF128" s="1">
        <v>-0.1409</v>
      </c>
      <c r="GG128" s="1">
        <v>-1.7115635259145201</v>
      </c>
      <c r="GH128" s="1">
        <v>-6.6878451854120897E-3</v>
      </c>
      <c r="GI128" s="2">
        <v>1.21362754937797E-6</v>
      </c>
      <c r="GJ128" s="2">
        <v>-3.4841582711024898E-10</v>
      </c>
      <c r="GK128" s="1">
        <v>-0.26415922596868802</v>
      </c>
      <c r="GL128" s="1">
        <v>-3.2847856600420498E-3</v>
      </c>
      <c r="GM128" s="1">
        <v>1.0584623776091499E-3</v>
      </c>
      <c r="GN128" s="2">
        <v>-2.1797319391351001E-5</v>
      </c>
      <c r="GO128" s="1">
        <v>3</v>
      </c>
      <c r="GP128" s="1">
        <v>2464</v>
      </c>
      <c r="GQ128" s="1">
        <v>1</v>
      </c>
      <c r="GR128" s="1">
        <v>19</v>
      </c>
      <c r="GS128" s="1">
        <v>41.9</v>
      </c>
      <c r="GT128" s="1">
        <v>42</v>
      </c>
      <c r="GU128" s="1">
        <v>4.1333000000000002</v>
      </c>
      <c r="GV128" s="1">
        <v>2.1484399999999999</v>
      </c>
      <c r="GW128" s="1">
        <v>1.94702</v>
      </c>
      <c r="GX128" s="1">
        <v>2.8002899999999999</v>
      </c>
      <c r="GY128" s="1">
        <v>2.19482</v>
      </c>
      <c r="GZ128" s="1">
        <v>2.3132299999999999</v>
      </c>
      <c r="HA128" s="1">
        <v>32.576099999999997</v>
      </c>
      <c r="HB128" s="1">
        <v>15.4016</v>
      </c>
      <c r="HC128" s="1">
        <v>18</v>
      </c>
      <c r="HD128" s="1">
        <v>451.31700000000001</v>
      </c>
      <c r="HE128" s="1">
        <v>697.76700000000005</v>
      </c>
      <c r="HF128" s="1">
        <v>14.2712</v>
      </c>
      <c r="HG128" s="1">
        <v>21.415600000000001</v>
      </c>
      <c r="HH128" s="1">
        <v>30.000599999999999</v>
      </c>
      <c r="HI128" s="1">
        <v>21.259899999999998</v>
      </c>
      <c r="HJ128" s="1">
        <v>21.151900000000001</v>
      </c>
      <c r="HK128" s="1">
        <v>82.686700000000002</v>
      </c>
      <c r="HL128" s="1">
        <v>24.663499999999999</v>
      </c>
      <c r="HM128" s="1">
        <v>37.506999999999998</v>
      </c>
      <c r="HN128" s="1">
        <v>14.2934</v>
      </c>
      <c r="HO128" s="1">
        <v>1891.4</v>
      </c>
      <c r="HP128" s="1">
        <v>13.051500000000001</v>
      </c>
      <c r="HQ128" s="1">
        <v>101.637</v>
      </c>
      <c r="HR128" s="1">
        <v>101.514</v>
      </c>
    </row>
    <row r="129" spans="1:226" x14ac:dyDescent="0.2">
      <c r="A129" s="1">
        <v>113</v>
      </c>
      <c r="B129" s="1">
        <v>1657121724.0999999</v>
      </c>
      <c r="C129" s="1">
        <v>621</v>
      </c>
      <c r="D129" s="1" t="s">
        <v>390</v>
      </c>
      <c r="E129" s="3">
        <v>0.44124999999999998</v>
      </c>
      <c r="F129" s="1">
        <v>5</v>
      </c>
      <c r="G129" s="1" t="s">
        <v>1007</v>
      </c>
      <c r="H129" s="1" t="s">
        <v>274</v>
      </c>
      <c r="I129" s="1">
        <v>1657121716.31428</v>
      </c>
      <c r="J129" s="1">
        <f t="shared" si="35"/>
        <v>1.9528567150582452E-3</v>
      </c>
      <c r="K129" s="1">
        <f t="shared" si="36"/>
        <v>1.9528567150582452</v>
      </c>
      <c r="L129" s="1">
        <f t="shared" si="37"/>
        <v>33.239757526446652</v>
      </c>
      <c r="M129" s="1">
        <f t="shared" si="38"/>
        <v>1795.29607142857</v>
      </c>
      <c r="N129" s="1">
        <f t="shared" si="39"/>
        <v>1307.0636943069967</v>
      </c>
      <c r="O129" s="1">
        <f t="shared" si="40"/>
        <v>96.971484795042585</v>
      </c>
      <c r="P129" s="1">
        <f t="shared" si="41"/>
        <v>133.19360521710374</v>
      </c>
      <c r="Q129" s="1">
        <f t="shared" si="42"/>
        <v>0.12167746511110238</v>
      </c>
      <c r="R129" s="1">
        <f t="shared" si="43"/>
        <v>2.4356120112039834</v>
      </c>
      <c r="S129" s="1">
        <f t="shared" si="44"/>
        <v>0.11839853979135666</v>
      </c>
      <c r="T129" s="1">
        <f t="shared" si="45"/>
        <v>7.428632609495503E-2</v>
      </c>
      <c r="U129" s="1">
        <f t="shared" si="46"/>
        <v>321.52358846759086</v>
      </c>
      <c r="V129" s="1">
        <f t="shared" si="47"/>
        <v>21.216867776372769</v>
      </c>
      <c r="W129" s="1">
        <f t="shared" si="48"/>
        <v>19.956553571428501</v>
      </c>
      <c r="X129" s="1">
        <f t="shared" si="49"/>
        <v>2.340307105921084</v>
      </c>
      <c r="Y129" s="1">
        <f t="shared" si="50"/>
        <v>50.158914579773409</v>
      </c>
      <c r="Z129" s="1">
        <f t="shared" si="51"/>
        <v>1.1453635389943042</v>
      </c>
      <c r="AA129" s="1">
        <f t="shared" si="52"/>
        <v>2.283469545922296</v>
      </c>
      <c r="AB129" s="1">
        <f t="shared" si="53"/>
        <v>1.1949435669267798</v>
      </c>
      <c r="AC129" s="1">
        <f t="shared" si="54"/>
        <v>-86.120981134068614</v>
      </c>
      <c r="AD129" s="1">
        <f t="shared" si="55"/>
        <v>-52.03670573524542</v>
      </c>
      <c r="AE129" s="1">
        <f t="shared" si="56"/>
        <v>-4.2849052338946541</v>
      </c>
      <c r="AF129" s="1">
        <f t="shared" si="57"/>
        <v>179.08099636438214</v>
      </c>
      <c r="AG129" s="1">
        <f t="shared" si="58"/>
        <v>50.309688418573842</v>
      </c>
      <c r="AH129" s="1">
        <f t="shared" si="59"/>
        <v>1.9601964179421825</v>
      </c>
      <c r="AI129" s="1">
        <f t="shared" si="60"/>
        <v>33.239757526446652</v>
      </c>
      <c r="AJ129" s="1">
        <v>1901.7031706484499</v>
      </c>
      <c r="AK129" s="1">
        <v>1847.8779393939301</v>
      </c>
      <c r="AL129" s="1">
        <v>3.36881720953913</v>
      </c>
      <c r="AM129" s="1">
        <v>65.361685950020401</v>
      </c>
      <c r="AN129" s="1">
        <f t="shared" si="34"/>
        <v>1.9528567150582452</v>
      </c>
      <c r="AO129" s="1">
        <v>13.1277729253476</v>
      </c>
      <c r="AP129" s="1">
        <v>15.434958787878699</v>
      </c>
      <c r="AQ129" s="2">
        <v>1.27680454781343E-5</v>
      </c>
      <c r="AR129" s="1">
        <v>78.164141242065995</v>
      </c>
      <c r="AS129" s="1">
        <v>0</v>
      </c>
      <c r="AT129" s="1">
        <v>0</v>
      </c>
      <c r="AU129" s="1">
        <f t="shared" si="61"/>
        <v>1</v>
      </c>
      <c r="AV129" s="1">
        <f t="shared" si="62"/>
        <v>0</v>
      </c>
      <c r="AW129" s="1">
        <f t="shared" si="63"/>
        <v>40190.178007408264</v>
      </c>
      <c r="AX129" s="1">
        <f t="shared" si="64"/>
        <v>2000.04535714285</v>
      </c>
      <c r="AY129" s="1">
        <f t="shared" si="65"/>
        <v>1681.238281071285</v>
      </c>
      <c r="AZ129" s="1">
        <f t="shared" si="66"/>
        <v>0.84060007692675809</v>
      </c>
      <c r="BA129" s="1">
        <f t="shared" si="67"/>
        <v>0.16075814846864322</v>
      </c>
      <c r="BB129" s="1">
        <v>6</v>
      </c>
      <c r="BC129" s="1">
        <v>0.5</v>
      </c>
      <c r="BD129" s="1" t="s">
        <v>275</v>
      </c>
      <c r="BE129" s="1">
        <v>2</v>
      </c>
      <c r="BF129" s="1" t="b">
        <v>1</v>
      </c>
      <c r="BG129" s="1">
        <v>1657121716.31428</v>
      </c>
      <c r="BH129" s="1">
        <v>1795.29607142857</v>
      </c>
      <c r="BI129" s="1">
        <v>1859.89035714285</v>
      </c>
      <c r="BJ129" s="1">
        <v>15.4381785714285</v>
      </c>
      <c r="BK129" s="1">
        <v>13.1222678571428</v>
      </c>
      <c r="BL129" s="1">
        <v>1807.18571428571</v>
      </c>
      <c r="BM129" s="1">
        <v>15.5790357142857</v>
      </c>
      <c r="BN129" s="1">
        <v>500.00232142857101</v>
      </c>
      <c r="BO129" s="1">
        <v>74.090357142857101</v>
      </c>
      <c r="BP129" s="1">
        <v>9.9971314285714194E-2</v>
      </c>
      <c r="BQ129" s="1">
        <v>19.5602607142857</v>
      </c>
      <c r="BR129" s="1">
        <v>19.956553571428501</v>
      </c>
      <c r="BS129" s="1">
        <v>999.9</v>
      </c>
      <c r="BT129" s="1">
        <v>0</v>
      </c>
      <c r="BU129" s="1">
        <v>0</v>
      </c>
      <c r="BV129" s="1">
        <v>10004.4210714285</v>
      </c>
      <c r="BW129" s="1">
        <v>0</v>
      </c>
      <c r="BX129" s="1">
        <v>1364.4282142857101</v>
      </c>
      <c r="BY129" s="1">
        <v>-64.595557142857103</v>
      </c>
      <c r="BZ129" s="1">
        <v>1823.4460714285699</v>
      </c>
      <c r="CA129" s="1">
        <v>1884.62214285714</v>
      </c>
      <c r="CB129" s="1">
        <v>2.3159185714285702</v>
      </c>
      <c r="CC129" s="1">
        <v>1859.89035714285</v>
      </c>
      <c r="CD129" s="1">
        <v>13.1222678571428</v>
      </c>
      <c r="CE129" s="1">
        <v>1.1438196428571401</v>
      </c>
      <c r="CF129" s="1">
        <v>0.97223310714285704</v>
      </c>
      <c r="CG129" s="1">
        <v>8.88976928571428</v>
      </c>
      <c r="CH129" s="1">
        <v>6.5067682142857102</v>
      </c>
      <c r="CI129" s="1">
        <v>2000.04535714285</v>
      </c>
      <c r="CJ129" s="1">
        <v>0.97999785714285703</v>
      </c>
      <c r="CK129" s="1">
        <v>2.0002471428571401E-2</v>
      </c>
      <c r="CL129" s="1">
        <v>0</v>
      </c>
      <c r="CM129" s="1">
        <v>2.2326321428571401</v>
      </c>
      <c r="CN129" s="1">
        <v>0</v>
      </c>
      <c r="CO129" s="1">
        <v>12839.882142857099</v>
      </c>
      <c r="CP129" s="1">
        <v>16749.825000000001</v>
      </c>
      <c r="CQ129" s="1">
        <v>37.709571428571401</v>
      </c>
      <c r="CR129" s="1">
        <v>39.035499999999999</v>
      </c>
      <c r="CS129" s="1">
        <v>38.356857142857102</v>
      </c>
      <c r="CT129" s="1">
        <v>37.0019285714285</v>
      </c>
      <c r="CU129" s="1">
        <v>36.426107142857099</v>
      </c>
      <c r="CV129" s="1">
        <v>1960.0410714285699</v>
      </c>
      <c r="CW129" s="1">
        <v>40.006071428571403</v>
      </c>
      <c r="CX129" s="1">
        <v>0</v>
      </c>
      <c r="CY129" s="1">
        <v>1657121730.2</v>
      </c>
      <c r="CZ129" s="1">
        <v>0</v>
      </c>
      <c r="DA129" s="1">
        <v>1657119205.5999999</v>
      </c>
      <c r="DB129" s="3">
        <v>0.4120949074074074</v>
      </c>
      <c r="DC129" s="1">
        <v>1657119205.5999999</v>
      </c>
      <c r="DD129" s="1">
        <v>1657119202.0999999</v>
      </c>
      <c r="DE129" s="1">
        <v>2</v>
      </c>
      <c r="DF129" s="1">
        <v>0.621</v>
      </c>
      <c r="DG129" s="1">
        <v>-0.04</v>
      </c>
      <c r="DH129" s="1">
        <v>-4.3570000000000002</v>
      </c>
      <c r="DI129" s="1">
        <v>-0.13400000000000001</v>
      </c>
      <c r="DJ129" s="1">
        <v>420</v>
      </c>
      <c r="DK129" s="1">
        <v>16</v>
      </c>
      <c r="DL129" s="1">
        <v>0.22</v>
      </c>
      <c r="DM129" s="1">
        <v>0.08</v>
      </c>
      <c r="DN129" s="1">
        <v>-64.351795121951199</v>
      </c>
      <c r="DO129" s="1">
        <v>-3.7948620209057</v>
      </c>
      <c r="DP129" s="1">
        <v>0.38134424493747798</v>
      </c>
      <c r="DQ129" s="1">
        <v>0</v>
      </c>
      <c r="DR129" s="1">
        <v>2.3089448780487798</v>
      </c>
      <c r="DS129" s="1">
        <v>8.8471567944246599E-2</v>
      </c>
      <c r="DT129" s="1">
        <v>1.0400195852272E-2</v>
      </c>
      <c r="DU129" s="1">
        <v>1</v>
      </c>
      <c r="DV129" s="1">
        <v>1</v>
      </c>
      <c r="DW129" s="1">
        <v>2</v>
      </c>
      <c r="DX129" s="4">
        <v>44563</v>
      </c>
      <c r="DY129" s="1">
        <v>2.9884400000000002</v>
      </c>
      <c r="DZ129" s="1">
        <v>2.7247499999999998</v>
      </c>
      <c r="EA129" s="1">
        <v>0.21016399999999999</v>
      </c>
      <c r="EB129" s="1">
        <v>0.21173600000000001</v>
      </c>
      <c r="EC129" s="1">
        <v>6.5784700000000002E-2</v>
      </c>
      <c r="ED129" s="1">
        <v>5.7117500000000002E-2</v>
      </c>
      <c r="EE129" s="1">
        <v>25286.400000000001</v>
      </c>
      <c r="EF129" s="1">
        <v>25317.7</v>
      </c>
      <c r="EG129" s="1">
        <v>29713.5</v>
      </c>
      <c r="EH129" s="1">
        <v>29671.3</v>
      </c>
      <c r="EI129" s="1">
        <v>36807.199999999997</v>
      </c>
      <c r="EJ129" s="1">
        <v>37195.800000000003</v>
      </c>
      <c r="EK129" s="1">
        <v>41873.1</v>
      </c>
      <c r="EL129" s="1">
        <v>42258</v>
      </c>
      <c r="EM129" s="1">
        <v>1.9810700000000001</v>
      </c>
      <c r="EN129" s="1">
        <v>2.3147700000000002</v>
      </c>
      <c r="EO129" s="1">
        <v>6.4291100000000004E-2</v>
      </c>
      <c r="EP129" s="1">
        <v>0</v>
      </c>
      <c r="EQ129" s="1">
        <v>18.8841</v>
      </c>
      <c r="ER129" s="1">
        <v>999.9</v>
      </c>
      <c r="ES129" s="1">
        <v>40.5</v>
      </c>
      <c r="ET129" s="1">
        <v>25</v>
      </c>
      <c r="EU129" s="1">
        <v>17.381</v>
      </c>
      <c r="EV129" s="1">
        <v>62.271999999999998</v>
      </c>
      <c r="EW129" s="1">
        <v>28.385400000000001</v>
      </c>
      <c r="EX129" s="1">
        <v>2</v>
      </c>
      <c r="EY129" s="1">
        <v>-0.45539400000000002</v>
      </c>
      <c r="EZ129" s="1">
        <v>2.8654099999999998</v>
      </c>
      <c r="FA129" s="1">
        <v>20.3645</v>
      </c>
      <c r="FB129" s="1">
        <v>5.2202799999999998</v>
      </c>
      <c r="FC129" s="1">
        <v>12.0099</v>
      </c>
      <c r="FD129" s="1">
        <v>4.9915500000000002</v>
      </c>
      <c r="FE129" s="1">
        <v>3.2886500000000001</v>
      </c>
      <c r="FF129" s="1">
        <v>5106.8</v>
      </c>
      <c r="FG129" s="1">
        <v>9999</v>
      </c>
      <c r="FH129" s="1">
        <v>9999</v>
      </c>
      <c r="FI129" s="1">
        <v>86.5</v>
      </c>
      <c r="FJ129" s="1">
        <v>1.86711</v>
      </c>
      <c r="FK129" s="1">
        <v>1.8661799999999999</v>
      </c>
      <c r="FL129" s="1">
        <v>1.8656900000000001</v>
      </c>
      <c r="FM129" s="1">
        <v>1.8656299999999999</v>
      </c>
      <c r="FN129" s="1">
        <v>1.8673999999999999</v>
      </c>
      <c r="FO129" s="1">
        <v>1.87</v>
      </c>
      <c r="FP129" s="1">
        <v>1.8686199999999999</v>
      </c>
      <c r="FQ129" s="1">
        <v>1.8701000000000001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 t="s">
        <v>276</v>
      </c>
      <c r="FX129" s="1" t="s">
        <v>277</v>
      </c>
      <c r="FY129" s="1" t="s">
        <v>277</v>
      </c>
      <c r="FZ129" s="1" t="s">
        <v>277</v>
      </c>
      <c r="GA129" s="1" t="s">
        <v>277</v>
      </c>
      <c r="GB129" s="1">
        <v>0</v>
      </c>
      <c r="GC129" s="1">
        <v>100</v>
      </c>
      <c r="GD129" s="1">
        <v>100</v>
      </c>
      <c r="GE129" s="1">
        <v>-12.04</v>
      </c>
      <c r="GF129" s="1">
        <v>-0.1409</v>
      </c>
      <c r="GG129" s="1">
        <v>-1.7115635259145201</v>
      </c>
      <c r="GH129" s="1">
        <v>-6.6878451854120897E-3</v>
      </c>
      <c r="GI129" s="2">
        <v>1.21362754937797E-6</v>
      </c>
      <c r="GJ129" s="2">
        <v>-3.4841582711024898E-10</v>
      </c>
      <c r="GK129" s="1">
        <v>-0.26415922596868802</v>
      </c>
      <c r="GL129" s="1">
        <v>-3.2847856600420498E-3</v>
      </c>
      <c r="GM129" s="1">
        <v>1.0584623776091499E-3</v>
      </c>
      <c r="GN129" s="2">
        <v>-2.1797319391351001E-5</v>
      </c>
      <c r="GO129" s="1">
        <v>3</v>
      </c>
      <c r="GP129" s="1">
        <v>2464</v>
      </c>
      <c r="GQ129" s="1">
        <v>1</v>
      </c>
      <c r="GR129" s="1">
        <v>19</v>
      </c>
      <c r="GS129" s="1">
        <v>42</v>
      </c>
      <c r="GT129" s="1">
        <v>42</v>
      </c>
      <c r="GU129" s="1">
        <v>4.1613800000000003</v>
      </c>
      <c r="GV129" s="1">
        <v>2.1508799999999999</v>
      </c>
      <c r="GW129" s="1">
        <v>1.94702</v>
      </c>
      <c r="GX129" s="1">
        <v>2.7990699999999999</v>
      </c>
      <c r="GY129" s="1">
        <v>2.19482</v>
      </c>
      <c r="GZ129" s="1">
        <v>2.31934</v>
      </c>
      <c r="HA129" s="1">
        <v>32.598199999999999</v>
      </c>
      <c r="HB129" s="1">
        <v>15.410399999999999</v>
      </c>
      <c r="HC129" s="1">
        <v>18</v>
      </c>
      <c r="HD129" s="1">
        <v>451.28199999999998</v>
      </c>
      <c r="HE129" s="1">
        <v>697.98500000000001</v>
      </c>
      <c r="HF129" s="1">
        <v>14.300800000000001</v>
      </c>
      <c r="HG129" s="1">
        <v>21.4207</v>
      </c>
      <c r="HH129" s="1">
        <v>30.000499999999999</v>
      </c>
      <c r="HI129" s="1">
        <v>21.265899999999998</v>
      </c>
      <c r="HJ129" s="1">
        <v>21.158200000000001</v>
      </c>
      <c r="HK129" s="1">
        <v>83.239199999999997</v>
      </c>
      <c r="HL129" s="1">
        <v>24.663499999999999</v>
      </c>
      <c r="HM129" s="1">
        <v>37.136499999999998</v>
      </c>
      <c r="HN129" s="1">
        <v>14.3249</v>
      </c>
      <c r="HO129" s="1">
        <v>1904.77</v>
      </c>
      <c r="HP129" s="1">
        <v>13.0509</v>
      </c>
      <c r="HQ129" s="1">
        <v>101.63800000000001</v>
      </c>
      <c r="HR129" s="1">
        <v>101.51300000000001</v>
      </c>
    </row>
    <row r="130" spans="1:226" x14ac:dyDescent="0.2">
      <c r="A130" s="1">
        <v>114</v>
      </c>
      <c r="B130" s="1">
        <v>1657121729.0999999</v>
      </c>
      <c r="C130" s="1">
        <v>626</v>
      </c>
      <c r="D130" s="1" t="s">
        <v>391</v>
      </c>
      <c r="E130" s="3">
        <v>0.44130787037037034</v>
      </c>
      <c r="F130" s="1">
        <v>5</v>
      </c>
      <c r="G130" s="1" t="s">
        <v>1008</v>
      </c>
      <c r="H130" s="1" t="s">
        <v>274</v>
      </c>
      <c r="I130" s="1">
        <v>1657121721.5999899</v>
      </c>
      <c r="J130" s="1">
        <f t="shared" si="35"/>
        <v>1.9798852084474418E-3</v>
      </c>
      <c r="K130" s="1">
        <f t="shared" si="36"/>
        <v>1.9798852084474419</v>
      </c>
      <c r="L130" s="1">
        <f t="shared" si="37"/>
        <v>33.365982048037786</v>
      </c>
      <c r="M130" s="1">
        <f t="shared" si="38"/>
        <v>1812.74814814814</v>
      </c>
      <c r="N130" s="1">
        <f t="shared" si="39"/>
        <v>1328.473831011235</v>
      </c>
      <c r="O130" s="1">
        <f t="shared" si="40"/>
        <v>98.560671486301331</v>
      </c>
      <c r="P130" s="1">
        <f t="shared" si="41"/>
        <v>134.4894197735378</v>
      </c>
      <c r="Q130" s="1">
        <f t="shared" si="42"/>
        <v>0.12341344570229962</v>
      </c>
      <c r="R130" s="1">
        <f t="shared" si="43"/>
        <v>2.4339906784783616</v>
      </c>
      <c r="S130" s="1">
        <f t="shared" si="44"/>
        <v>0.12003950775966517</v>
      </c>
      <c r="T130" s="1">
        <f t="shared" si="45"/>
        <v>7.5320144438342992E-2</v>
      </c>
      <c r="U130" s="1">
        <f t="shared" si="46"/>
        <v>321.5238470927506</v>
      </c>
      <c r="V130" s="1">
        <f t="shared" si="47"/>
        <v>21.207245478668238</v>
      </c>
      <c r="W130" s="1">
        <f t="shared" si="48"/>
        <v>19.9536814814814</v>
      </c>
      <c r="X130" s="1">
        <f t="shared" si="49"/>
        <v>2.3398907630466619</v>
      </c>
      <c r="Y130" s="1">
        <f t="shared" si="50"/>
        <v>50.147981277294399</v>
      </c>
      <c r="Z130" s="1">
        <f t="shared" si="51"/>
        <v>1.1449535644298245</v>
      </c>
      <c r="AA130" s="1">
        <f t="shared" si="52"/>
        <v>2.2831498602082863</v>
      </c>
      <c r="AB130" s="1">
        <f t="shared" si="53"/>
        <v>1.1949371986168373</v>
      </c>
      <c r="AC130" s="1">
        <f t="shared" si="54"/>
        <v>-87.312937692532188</v>
      </c>
      <c r="AD130" s="1">
        <f t="shared" si="55"/>
        <v>-51.920868535925528</v>
      </c>
      <c r="AE130" s="1">
        <f t="shared" si="56"/>
        <v>-4.2781023047758682</v>
      </c>
      <c r="AF130" s="1">
        <f t="shared" si="57"/>
        <v>178.01193855951701</v>
      </c>
      <c r="AG130" s="1">
        <f t="shared" si="58"/>
        <v>50.437394840320763</v>
      </c>
      <c r="AH130" s="1">
        <f t="shared" si="59"/>
        <v>1.9758858208279715</v>
      </c>
      <c r="AI130" s="1">
        <f t="shared" si="60"/>
        <v>33.365982048037786</v>
      </c>
      <c r="AJ130" s="1">
        <v>1918.44765918606</v>
      </c>
      <c r="AK130" s="1">
        <v>1864.6366666666599</v>
      </c>
      <c r="AL130" s="1">
        <v>3.32705375014385</v>
      </c>
      <c r="AM130" s="1">
        <v>65.361685950020401</v>
      </c>
      <c r="AN130" s="1">
        <f t="shared" si="34"/>
        <v>1.9798852084474419</v>
      </c>
      <c r="AO130" s="1">
        <v>13.0730482107697</v>
      </c>
      <c r="AP130" s="1">
        <v>15.412584242424201</v>
      </c>
      <c r="AQ130" s="2">
        <v>-7.0154359657628894E-5</v>
      </c>
      <c r="AR130" s="1">
        <v>78.164141242065995</v>
      </c>
      <c r="AS130" s="1">
        <v>0</v>
      </c>
      <c r="AT130" s="1">
        <v>0</v>
      </c>
      <c r="AU130" s="1">
        <f t="shared" si="61"/>
        <v>1</v>
      </c>
      <c r="AV130" s="1">
        <f t="shared" si="62"/>
        <v>0</v>
      </c>
      <c r="AW130" s="1">
        <f t="shared" si="63"/>
        <v>40149.642876627069</v>
      </c>
      <c r="AX130" s="1">
        <f t="shared" si="64"/>
        <v>2000.04555555555</v>
      </c>
      <c r="AY130" s="1">
        <f t="shared" si="65"/>
        <v>1681.2385653330273</v>
      </c>
      <c r="AZ130" s="1">
        <f t="shared" si="66"/>
        <v>0.84060013566342584</v>
      </c>
      <c r="BA130" s="1">
        <f t="shared" si="67"/>
        <v>0.16075826183041184</v>
      </c>
      <c r="BB130" s="1">
        <v>6</v>
      </c>
      <c r="BC130" s="1">
        <v>0.5</v>
      </c>
      <c r="BD130" s="1" t="s">
        <v>275</v>
      </c>
      <c r="BE130" s="1">
        <v>2</v>
      </c>
      <c r="BF130" s="1" t="b">
        <v>1</v>
      </c>
      <c r="BG130" s="1">
        <v>1657121721.5999899</v>
      </c>
      <c r="BH130" s="1">
        <v>1812.74814814814</v>
      </c>
      <c r="BI130" s="1">
        <v>1877.57</v>
      </c>
      <c r="BJ130" s="1">
        <v>15.4325333333333</v>
      </c>
      <c r="BK130" s="1">
        <v>13.0981037037037</v>
      </c>
      <c r="BL130" s="1">
        <v>1824.73814814814</v>
      </c>
      <c r="BM130" s="1">
        <v>15.5734629629629</v>
      </c>
      <c r="BN130" s="1">
        <v>500.00896296296298</v>
      </c>
      <c r="BO130" s="1">
        <v>74.090896296296293</v>
      </c>
      <c r="BP130" s="1">
        <v>0.10000546296296201</v>
      </c>
      <c r="BQ130" s="1">
        <v>19.558007407407398</v>
      </c>
      <c r="BR130" s="1">
        <v>19.9536814814814</v>
      </c>
      <c r="BS130" s="1">
        <v>999.9</v>
      </c>
      <c r="BT130" s="1">
        <v>0</v>
      </c>
      <c r="BU130" s="1">
        <v>0</v>
      </c>
      <c r="BV130" s="1">
        <v>9993.7451851851802</v>
      </c>
      <c r="BW130" s="1">
        <v>0</v>
      </c>
      <c r="BX130" s="1">
        <v>1365.4374074074001</v>
      </c>
      <c r="BY130" s="1">
        <v>-64.823192592592505</v>
      </c>
      <c r="BZ130" s="1">
        <v>1841.16148148148</v>
      </c>
      <c r="CA130" s="1">
        <v>1902.4903703703701</v>
      </c>
      <c r="CB130" s="1">
        <v>2.3344259259259199</v>
      </c>
      <c r="CC130" s="1">
        <v>1877.57</v>
      </c>
      <c r="CD130" s="1">
        <v>13.0981037037037</v>
      </c>
      <c r="CE130" s="1">
        <v>1.14340925925925</v>
      </c>
      <c r="CF130" s="1">
        <v>0.97045011111111101</v>
      </c>
      <c r="CG130" s="1">
        <v>8.8844537037037004</v>
      </c>
      <c r="CH130" s="1">
        <v>6.4800933333333299</v>
      </c>
      <c r="CI130" s="1">
        <v>2000.04555555555</v>
      </c>
      <c r="CJ130" s="1">
        <v>0.97999666666666596</v>
      </c>
      <c r="CK130" s="1">
        <v>2.0003640740740701E-2</v>
      </c>
      <c r="CL130" s="1">
        <v>0</v>
      </c>
      <c r="CM130" s="1">
        <v>2.1935333333333298</v>
      </c>
      <c r="CN130" s="1">
        <v>0</v>
      </c>
      <c r="CO130" s="1">
        <v>12834.3777777777</v>
      </c>
      <c r="CP130" s="1">
        <v>16749.822222222199</v>
      </c>
      <c r="CQ130" s="1">
        <v>37.638592592592502</v>
      </c>
      <c r="CR130" s="1">
        <v>38.978888888888797</v>
      </c>
      <c r="CS130" s="1">
        <v>38.291444444444402</v>
      </c>
      <c r="CT130" s="1">
        <v>36.939666666666596</v>
      </c>
      <c r="CU130" s="1">
        <v>36.372370370370298</v>
      </c>
      <c r="CV130" s="1">
        <v>1960.0377777777701</v>
      </c>
      <c r="CW130" s="1">
        <v>40.01</v>
      </c>
      <c r="CX130" s="1">
        <v>0</v>
      </c>
      <c r="CY130" s="1">
        <v>1657121735</v>
      </c>
      <c r="CZ130" s="1">
        <v>0</v>
      </c>
      <c r="DA130" s="1">
        <v>1657119205.5999999</v>
      </c>
      <c r="DB130" s="3">
        <v>0.4120949074074074</v>
      </c>
      <c r="DC130" s="1">
        <v>1657119205.5999999</v>
      </c>
      <c r="DD130" s="1">
        <v>1657119202.0999999</v>
      </c>
      <c r="DE130" s="1">
        <v>2</v>
      </c>
      <c r="DF130" s="1">
        <v>0.621</v>
      </c>
      <c r="DG130" s="1">
        <v>-0.04</v>
      </c>
      <c r="DH130" s="1">
        <v>-4.3570000000000002</v>
      </c>
      <c r="DI130" s="1">
        <v>-0.13400000000000001</v>
      </c>
      <c r="DJ130" s="1">
        <v>420</v>
      </c>
      <c r="DK130" s="1">
        <v>16</v>
      </c>
      <c r="DL130" s="1">
        <v>0.22</v>
      </c>
      <c r="DM130" s="1">
        <v>0.08</v>
      </c>
      <c r="DN130" s="1">
        <v>-64.6443175</v>
      </c>
      <c r="DO130" s="1">
        <v>-2.8667718574107801</v>
      </c>
      <c r="DP130" s="1">
        <v>0.30007416073989102</v>
      </c>
      <c r="DQ130" s="1">
        <v>0</v>
      </c>
      <c r="DR130" s="1">
        <v>2.32511475</v>
      </c>
      <c r="DS130" s="1">
        <v>0.20399043151969401</v>
      </c>
      <c r="DT130" s="1">
        <v>2.1624576757418801E-2</v>
      </c>
      <c r="DU130" s="1">
        <v>0</v>
      </c>
      <c r="DV130" s="1">
        <v>0</v>
      </c>
      <c r="DW130" s="1">
        <v>2</v>
      </c>
      <c r="DX130" s="1" t="s">
        <v>292</v>
      </c>
      <c r="DY130" s="1">
        <v>2.9883299999999999</v>
      </c>
      <c r="DZ130" s="1">
        <v>2.7245400000000002</v>
      </c>
      <c r="EA130" s="1">
        <v>0.21126800000000001</v>
      </c>
      <c r="EB130" s="1">
        <v>0.212814</v>
      </c>
      <c r="EC130" s="1">
        <v>6.5714800000000004E-2</v>
      </c>
      <c r="ED130" s="1">
        <v>5.7035000000000002E-2</v>
      </c>
      <c r="EE130" s="1">
        <v>25250.6</v>
      </c>
      <c r="EF130" s="1">
        <v>25282.799999999999</v>
      </c>
      <c r="EG130" s="1">
        <v>29712.799999999999</v>
      </c>
      <c r="EH130" s="1">
        <v>29670.799999999999</v>
      </c>
      <c r="EI130" s="1">
        <v>36809</v>
      </c>
      <c r="EJ130" s="1">
        <v>37198.5</v>
      </c>
      <c r="EK130" s="1">
        <v>41872</v>
      </c>
      <c r="EL130" s="1">
        <v>42257.4</v>
      </c>
      <c r="EM130" s="1">
        <v>1.9810000000000001</v>
      </c>
      <c r="EN130" s="1">
        <v>2.3146300000000002</v>
      </c>
      <c r="EO130" s="1">
        <v>6.47977E-2</v>
      </c>
      <c r="EP130" s="1">
        <v>0</v>
      </c>
      <c r="EQ130" s="1">
        <v>18.8766</v>
      </c>
      <c r="ER130" s="1">
        <v>999.9</v>
      </c>
      <c r="ES130" s="1">
        <v>40.5</v>
      </c>
      <c r="ET130" s="1">
        <v>25</v>
      </c>
      <c r="EU130" s="1">
        <v>17.379899999999999</v>
      </c>
      <c r="EV130" s="1">
        <v>62.072000000000003</v>
      </c>
      <c r="EW130" s="1">
        <v>28.241199999999999</v>
      </c>
      <c r="EX130" s="1">
        <v>2</v>
      </c>
      <c r="EY130" s="1">
        <v>-0.45501000000000003</v>
      </c>
      <c r="EZ130" s="1">
        <v>2.81968</v>
      </c>
      <c r="FA130" s="1">
        <v>20.365100000000002</v>
      </c>
      <c r="FB130" s="1">
        <v>5.2196899999999999</v>
      </c>
      <c r="FC130" s="1">
        <v>12.0099</v>
      </c>
      <c r="FD130" s="1">
        <v>4.9913999999999996</v>
      </c>
      <c r="FE130" s="1">
        <v>3.2885499999999999</v>
      </c>
      <c r="FF130" s="1">
        <v>5107.1000000000004</v>
      </c>
      <c r="FG130" s="1">
        <v>9999</v>
      </c>
      <c r="FH130" s="1">
        <v>9999</v>
      </c>
      <c r="FI130" s="1">
        <v>86.6</v>
      </c>
      <c r="FJ130" s="1">
        <v>1.86713</v>
      </c>
      <c r="FK130" s="1">
        <v>1.86619</v>
      </c>
      <c r="FL130" s="1">
        <v>1.8656999999999999</v>
      </c>
      <c r="FM130" s="1">
        <v>1.8656299999999999</v>
      </c>
      <c r="FN130" s="1">
        <v>1.8674299999999999</v>
      </c>
      <c r="FO130" s="1">
        <v>1.87002</v>
      </c>
      <c r="FP130" s="1">
        <v>1.8686199999999999</v>
      </c>
      <c r="FQ130" s="1">
        <v>1.87012</v>
      </c>
      <c r="FR130" s="1">
        <v>0</v>
      </c>
      <c r="FS130" s="1">
        <v>0</v>
      </c>
      <c r="FT130" s="1">
        <v>0</v>
      </c>
      <c r="FU130" s="1">
        <v>0</v>
      </c>
      <c r="FV130" s="1">
        <v>0</v>
      </c>
      <c r="FW130" s="1" t="s">
        <v>276</v>
      </c>
      <c r="FX130" s="1" t="s">
        <v>277</v>
      </c>
      <c r="FY130" s="1" t="s">
        <v>277</v>
      </c>
      <c r="FZ130" s="1" t="s">
        <v>277</v>
      </c>
      <c r="GA130" s="1" t="s">
        <v>277</v>
      </c>
      <c r="GB130" s="1">
        <v>0</v>
      </c>
      <c r="GC130" s="1">
        <v>100</v>
      </c>
      <c r="GD130" s="1">
        <v>100</v>
      </c>
      <c r="GE130" s="1">
        <v>-12.14</v>
      </c>
      <c r="GF130" s="1">
        <v>-0.14119999999999999</v>
      </c>
      <c r="GG130" s="1">
        <v>-1.7115635259145201</v>
      </c>
      <c r="GH130" s="1">
        <v>-6.6878451854120897E-3</v>
      </c>
      <c r="GI130" s="2">
        <v>1.21362754937797E-6</v>
      </c>
      <c r="GJ130" s="2">
        <v>-3.4841582711024898E-10</v>
      </c>
      <c r="GK130" s="1">
        <v>-0.26415922596868802</v>
      </c>
      <c r="GL130" s="1">
        <v>-3.2847856600420498E-3</v>
      </c>
      <c r="GM130" s="1">
        <v>1.0584623776091499E-3</v>
      </c>
      <c r="GN130" s="2">
        <v>-2.1797319391351001E-5</v>
      </c>
      <c r="GO130" s="1">
        <v>3</v>
      </c>
      <c r="GP130" s="1">
        <v>2464</v>
      </c>
      <c r="GQ130" s="1">
        <v>1</v>
      </c>
      <c r="GR130" s="1">
        <v>19</v>
      </c>
      <c r="GS130" s="1">
        <v>42.1</v>
      </c>
      <c r="GT130" s="1">
        <v>42.1</v>
      </c>
      <c r="GU130" s="1">
        <v>4.1857899999999999</v>
      </c>
      <c r="GV130" s="1">
        <v>2.1545399999999999</v>
      </c>
      <c r="GW130" s="1">
        <v>1.94702</v>
      </c>
      <c r="GX130" s="1">
        <v>2.8002899999999999</v>
      </c>
      <c r="GY130" s="1">
        <v>2.19482</v>
      </c>
      <c r="GZ130" s="1">
        <v>2.3022499999999999</v>
      </c>
      <c r="HA130" s="1">
        <v>32.598199999999999</v>
      </c>
      <c r="HB130" s="1">
        <v>15.410399999999999</v>
      </c>
      <c r="HC130" s="1">
        <v>18</v>
      </c>
      <c r="HD130" s="1">
        <v>451.291</v>
      </c>
      <c r="HE130" s="1">
        <v>697.94200000000001</v>
      </c>
      <c r="HF130" s="1">
        <v>14.330500000000001</v>
      </c>
      <c r="HG130" s="1">
        <v>21.426100000000002</v>
      </c>
      <c r="HH130" s="1">
        <v>30.000499999999999</v>
      </c>
      <c r="HI130" s="1">
        <v>21.271899999999999</v>
      </c>
      <c r="HJ130" s="1">
        <v>21.164300000000001</v>
      </c>
      <c r="HK130" s="1">
        <v>83.735799999999998</v>
      </c>
      <c r="HL130" s="1">
        <v>24.663499999999999</v>
      </c>
      <c r="HM130" s="1">
        <v>37.136499999999998</v>
      </c>
      <c r="HN130" s="1">
        <v>14.3607</v>
      </c>
      <c r="HO130" s="1">
        <v>1924.9</v>
      </c>
      <c r="HP130" s="1">
        <v>13.055099999999999</v>
      </c>
      <c r="HQ130" s="1">
        <v>101.63500000000001</v>
      </c>
      <c r="HR130" s="1">
        <v>101.512</v>
      </c>
    </row>
    <row r="131" spans="1:226" x14ac:dyDescent="0.2">
      <c r="A131" s="1">
        <v>115</v>
      </c>
      <c r="B131" s="1">
        <v>1657121734.0999999</v>
      </c>
      <c r="C131" s="1">
        <v>631</v>
      </c>
      <c r="D131" s="1" t="s">
        <v>392</v>
      </c>
      <c r="E131" s="3">
        <v>0.44136574074074075</v>
      </c>
      <c r="F131" s="1">
        <v>5</v>
      </c>
      <c r="G131" s="1" t="s">
        <v>1009</v>
      </c>
      <c r="H131" s="1" t="s">
        <v>274</v>
      </c>
      <c r="I131" s="1">
        <v>1657121726.31428</v>
      </c>
      <c r="J131" s="1">
        <f t="shared" si="35"/>
        <v>1.9795096788524278E-3</v>
      </c>
      <c r="K131" s="1">
        <f t="shared" si="36"/>
        <v>1.9795096788524278</v>
      </c>
      <c r="L131" s="1">
        <f t="shared" si="37"/>
        <v>33.725573767188088</v>
      </c>
      <c r="M131" s="1">
        <f t="shared" si="38"/>
        <v>1828.31071428571</v>
      </c>
      <c r="N131" s="1">
        <f t="shared" si="39"/>
        <v>1338.7459833297194</v>
      </c>
      <c r="O131" s="1">
        <f t="shared" si="40"/>
        <v>99.323012835136311</v>
      </c>
      <c r="P131" s="1">
        <f t="shared" si="41"/>
        <v>135.64434986386229</v>
      </c>
      <c r="Q131" s="1">
        <f t="shared" si="42"/>
        <v>0.12336550076816045</v>
      </c>
      <c r="R131" s="1">
        <f t="shared" si="43"/>
        <v>2.4342340392745587</v>
      </c>
      <c r="S131" s="1">
        <f t="shared" si="44"/>
        <v>0.11999447237397573</v>
      </c>
      <c r="T131" s="1">
        <f t="shared" si="45"/>
        <v>7.5291746177082577E-2</v>
      </c>
      <c r="U131" s="1">
        <f t="shared" si="46"/>
        <v>321.52207126489918</v>
      </c>
      <c r="V131" s="1">
        <f t="shared" si="47"/>
        <v>21.204436227596659</v>
      </c>
      <c r="W131" s="1">
        <f t="shared" si="48"/>
        <v>19.949614285714201</v>
      </c>
      <c r="X131" s="1">
        <f t="shared" si="49"/>
        <v>2.3393012867028373</v>
      </c>
      <c r="Y131" s="1">
        <f t="shared" si="50"/>
        <v>50.120418041430639</v>
      </c>
      <c r="Z131" s="1">
        <f t="shared" si="51"/>
        <v>1.1441277000702403</v>
      </c>
      <c r="AA131" s="1">
        <f t="shared" si="52"/>
        <v>2.2827576959244023</v>
      </c>
      <c r="AB131" s="1">
        <f t="shared" si="53"/>
        <v>1.195173586632597</v>
      </c>
      <c r="AC131" s="1">
        <f t="shared" si="54"/>
        <v>-87.29637683739206</v>
      </c>
      <c r="AD131" s="1">
        <f t="shared" si="55"/>
        <v>-51.755107872187203</v>
      </c>
      <c r="AE131" s="1">
        <f t="shared" si="56"/>
        <v>-4.2638685886672629</v>
      </c>
      <c r="AF131" s="1">
        <f t="shared" si="57"/>
        <v>178.20671796665263</v>
      </c>
      <c r="AG131" s="1">
        <f t="shared" si="58"/>
        <v>50.544787133572669</v>
      </c>
      <c r="AH131" s="1">
        <f t="shared" si="59"/>
        <v>1.9840889451323405</v>
      </c>
      <c r="AI131" s="1">
        <f t="shared" si="60"/>
        <v>33.725573767188088</v>
      </c>
      <c r="AJ131" s="1">
        <v>1935.37620147858</v>
      </c>
      <c r="AK131" s="1">
        <v>1881.2073939393899</v>
      </c>
      <c r="AL131" s="1">
        <v>3.3071827904600801</v>
      </c>
      <c r="AM131" s="1">
        <v>65.361685950020401</v>
      </c>
      <c r="AN131" s="1">
        <f t="shared" si="34"/>
        <v>1.9795096788524278</v>
      </c>
      <c r="AO131" s="1">
        <v>13.052978344254701</v>
      </c>
      <c r="AP131" s="1">
        <v>15.400997575757501</v>
      </c>
      <c r="AQ131" s="1">
        <v>-1.93653748607364E-3</v>
      </c>
      <c r="AR131" s="1">
        <v>78.164141242065995</v>
      </c>
      <c r="AS131" s="1">
        <v>0</v>
      </c>
      <c r="AT131" s="1">
        <v>0</v>
      </c>
      <c r="AU131" s="1">
        <f t="shared" si="61"/>
        <v>1</v>
      </c>
      <c r="AV131" s="1">
        <f t="shared" si="62"/>
        <v>0</v>
      </c>
      <c r="AW131" s="1">
        <f t="shared" si="63"/>
        <v>40156.158774300719</v>
      </c>
      <c r="AX131" s="1">
        <f t="shared" si="64"/>
        <v>2000.03428571428</v>
      </c>
      <c r="AY131" s="1">
        <f t="shared" si="65"/>
        <v>1681.2291104999433</v>
      </c>
      <c r="AZ131" s="1">
        <f t="shared" si="66"/>
        <v>0.84060014496177471</v>
      </c>
      <c r="BA131" s="1">
        <f t="shared" si="67"/>
        <v>0.16075827977622531</v>
      </c>
      <c r="BB131" s="1">
        <v>6</v>
      </c>
      <c r="BC131" s="1">
        <v>0.5</v>
      </c>
      <c r="BD131" s="1" t="s">
        <v>275</v>
      </c>
      <c r="BE131" s="1">
        <v>2</v>
      </c>
      <c r="BF131" s="1" t="b">
        <v>1</v>
      </c>
      <c r="BG131" s="1">
        <v>1657121726.31428</v>
      </c>
      <c r="BH131" s="1">
        <v>1828.31071428571</v>
      </c>
      <c r="BI131" s="1">
        <v>1893.3167857142801</v>
      </c>
      <c r="BJ131" s="1">
        <v>15.421364285714199</v>
      </c>
      <c r="BK131" s="1">
        <v>13.077199999999999</v>
      </c>
      <c r="BL131" s="1">
        <v>1840.3910714285701</v>
      </c>
      <c r="BM131" s="1">
        <v>15.5624392857142</v>
      </c>
      <c r="BN131" s="1">
        <v>500.00546428571403</v>
      </c>
      <c r="BO131" s="1">
        <v>74.091089285714204</v>
      </c>
      <c r="BP131" s="1">
        <v>9.9992571428571403E-2</v>
      </c>
      <c r="BQ131" s="1">
        <v>19.555242857142801</v>
      </c>
      <c r="BR131" s="1">
        <v>19.949614285714201</v>
      </c>
      <c r="BS131" s="1">
        <v>999.9</v>
      </c>
      <c r="BT131" s="1">
        <v>0</v>
      </c>
      <c r="BU131" s="1">
        <v>0</v>
      </c>
      <c r="BV131" s="1">
        <v>9995.3103571428492</v>
      </c>
      <c r="BW131" s="1">
        <v>0</v>
      </c>
      <c r="BX131" s="1">
        <v>1365.84499999999</v>
      </c>
      <c r="BY131" s="1">
        <v>-65.006803571428506</v>
      </c>
      <c r="BZ131" s="1">
        <v>1856.9467857142799</v>
      </c>
      <c r="CA131" s="1">
        <v>1918.4046428571401</v>
      </c>
      <c r="CB131" s="1">
        <v>2.3441496428571398</v>
      </c>
      <c r="CC131" s="1">
        <v>1893.3167857142801</v>
      </c>
      <c r="CD131" s="1">
        <v>13.077199999999999</v>
      </c>
      <c r="CE131" s="1">
        <v>1.142585</v>
      </c>
      <c r="CF131" s="1">
        <v>0.968904428571428</v>
      </c>
      <c r="CG131" s="1">
        <v>8.8737696428571393</v>
      </c>
      <c r="CH131" s="1">
        <v>6.4569546428571396</v>
      </c>
      <c r="CI131" s="1">
        <v>2000.03428571428</v>
      </c>
      <c r="CJ131" s="1">
        <v>0.979995821428571</v>
      </c>
      <c r="CK131" s="1">
        <v>2.0004478571428501E-2</v>
      </c>
      <c r="CL131" s="1">
        <v>0</v>
      </c>
      <c r="CM131" s="1">
        <v>2.2326678571428502</v>
      </c>
      <c r="CN131" s="1">
        <v>0</v>
      </c>
      <c r="CO131" s="1">
        <v>12832.282142857101</v>
      </c>
      <c r="CP131" s="1">
        <v>16749.7214285714</v>
      </c>
      <c r="CQ131" s="1">
        <v>37.575714285714199</v>
      </c>
      <c r="CR131" s="1">
        <v>38.928357142857102</v>
      </c>
      <c r="CS131" s="1">
        <v>38.227428571428497</v>
      </c>
      <c r="CT131" s="1">
        <v>36.8858928571428</v>
      </c>
      <c r="CU131" s="1">
        <v>36.312321428571401</v>
      </c>
      <c r="CV131" s="1">
        <v>1960.02428571428</v>
      </c>
      <c r="CW131" s="1">
        <v>40.010357142857103</v>
      </c>
      <c r="CX131" s="1">
        <v>0</v>
      </c>
      <c r="CY131" s="1">
        <v>1657121739.8</v>
      </c>
      <c r="CZ131" s="1">
        <v>0</v>
      </c>
      <c r="DA131" s="1">
        <v>1657119205.5999999</v>
      </c>
      <c r="DB131" s="3">
        <v>0.4120949074074074</v>
      </c>
      <c r="DC131" s="1">
        <v>1657119205.5999999</v>
      </c>
      <c r="DD131" s="1">
        <v>1657119202.0999999</v>
      </c>
      <c r="DE131" s="1">
        <v>2</v>
      </c>
      <c r="DF131" s="1">
        <v>0.621</v>
      </c>
      <c r="DG131" s="1">
        <v>-0.04</v>
      </c>
      <c r="DH131" s="1">
        <v>-4.3570000000000002</v>
      </c>
      <c r="DI131" s="1">
        <v>-0.13400000000000001</v>
      </c>
      <c r="DJ131" s="1">
        <v>420</v>
      </c>
      <c r="DK131" s="1">
        <v>16</v>
      </c>
      <c r="DL131" s="1">
        <v>0.22</v>
      </c>
      <c r="DM131" s="1">
        <v>0.08</v>
      </c>
      <c r="DN131" s="1">
        <v>-64.856436585365799</v>
      </c>
      <c r="DO131" s="1">
        <v>-2.2824229965156602</v>
      </c>
      <c r="DP131" s="1">
        <v>0.24316290510192701</v>
      </c>
      <c r="DQ131" s="1">
        <v>0</v>
      </c>
      <c r="DR131" s="1">
        <v>2.3357041463414601</v>
      </c>
      <c r="DS131" s="1">
        <v>0.166876933797904</v>
      </c>
      <c r="DT131" s="1">
        <v>1.9699449661201001E-2</v>
      </c>
      <c r="DU131" s="1">
        <v>0</v>
      </c>
      <c r="DV131" s="1">
        <v>0</v>
      </c>
      <c r="DW131" s="1">
        <v>2</v>
      </c>
      <c r="DX131" s="1" t="s">
        <v>292</v>
      </c>
      <c r="DY131" s="1">
        <v>2.98847</v>
      </c>
      <c r="DZ131" s="1">
        <v>2.72465</v>
      </c>
      <c r="EA131" s="1">
        <v>0.21235699999999999</v>
      </c>
      <c r="EB131" s="1">
        <v>0.213889</v>
      </c>
      <c r="EC131" s="1">
        <v>6.5684599999999996E-2</v>
      </c>
      <c r="ED131" s="1">
        <v>5.7051999999999999E-2</v>
      </c>
      <c r="EE131" s="1">
        <v>25215.5</v>
      </c>
      <c r="EF131" s="1">
        <v>25248</v>
      </c>
      <c r="EG131" s="1">
        <v>29712.5</v>
      </c>
      <c r="EH131" s="1">
        <v>29670.400000000001</v>
      </c>
      <c r="EI131" s="1">
        <v>36810</v>
      </c>
      <c r="EJ131" s="1">
        <v>37197.4</v>
      </c>
      <c r="EK131" s="1">
        <v>41871.699999999997</v>
      </c>
      <c r="EL131" s="1">
        <v>42256.9</v>
      </c>
      <c r="EM131" s="1">
        <v>1.98105</v>
      </c>
      <c r="EN131" s="1">
        <v>2.3144800000000001</v>
      </c>
      <c r="EO131" s="1">
        <v>6.5088300000000002E-2</v>
      </c>
      <c r="EP131" s="1">
        <v>0</v>
      </c>
      <c r="EQ131" s="1">
        <v>18.867699999999999</v>
      </c>
      <c r="ER131" s="1">
        <v>999.9</v>
      </c>
      <c r="ES131" s="1">
        <v>40.4</v>
      </c>
      <c r="ET131" s="1">
        <v>25</v>
      </c>
      <c r="EU131" s="1">
        <v>17.337399999999999</v>
      </c>
      <c r="EV131" s="1">
        <v>62.112000000000002</v>
      </c>
      <c r="EW131" s="1">
        <v>28.385400000000001</v>
      </c>
      <c r="EX131" s="1">
        <v>2</v>
      </c>
      <c r="EY131" s="1">
        <v>-0.45467200000000002</v>
      </c>
      <c r="EZ131" s="1">
        <v>2.7586599999999999</v>
      </c>
      <c r="FA131" s="1">
        <v>20.366</v>
      </c>
      <c r="FB131" s="1">
        <v>5.2198399999999996</v>
      </c>
      <c r="FC131" s="1">
        <v>12.0099</v>
      </c>
      <c r="FD131" s="1">
        <v>4.99125</v>
      </c>
      <c r="FE131" s="1">
        <v>3.2885800000000001</v>
      </c>
      <c r="FF131" s="1">
        <v>5107.1000000000004</v>
      </c>
      <c r="FG131" s="1">
        <v>9999</v>
      </c>
      <c r="FH131" s="1">
        <v>9999</v>
      </c>
      <c r="FI131" s="1">
        <v>86.6</v>
      </c>
      <c r="FJ131" s="1">
        <v>1.8671199999999999</v>
      </c>
      <c r="FK131" s="1">
        <v>1.8661799999999999</v>
      </c>
      <c r="FL131" s="1">
        <v>1.8656900000000001</v>
      </c>
      <c r="FM131" s="1">
        <v>1.8656600000000001</v>
      </c>
      <c r="FN131" s="1">
        <v>1.8674500000000001</v>
      </c>
      <c r="FO131" s="1">
        <v>1.8700300000000001</v>
      </c>
      <c r="FP131" s="1">
        <v>1.86863</v>
      </c>
      <c r="FQ131" s="1">
        <v>1.87009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 t="s">
        <v>276</v>
      </c>
      <c r="FX131" s="1" t="s">
        <v>277</v>
      </c>
      <c r="FY131" s="1" t="s">
        <v>277</v>
      </c>
      <c r="FZ131" s="1" t="s">
        <v>277</v>
      </c>
      <c r="GA131" s="1" t="s">
        <v>277</v>
      </c>
      <c r="GB131" s="1">
        <v>0</v>
      </c>
      <c r="GC131" s="1">
        <v>100</v>
      </c>
      <c r="GD131" s="1">
        <v>100</v>
      </c>
      <c r="GE131" s="1">
        <v>-12.23</v>
      </c>
      <c r="GF131" s="1">
        <v>-0.1414</v>
      </c>
      <c r="GG131" s="1">
        <v>-1.7115635259145201</v>
      </c>
      <c r="GH131" s="1">
        <v>-6.6878451854120897E-3</v>
      </c>
      <c r="GI131" s="2">
        <v>1.21362754937797E-6</v>
      </c>
      <c r="GJ131" s="2">
        <v>-3.4841582711024898E-10</v>
      </c>
      <c r="GK131" s="1">
        <v>-0.26415922596868802</v>
      </c>
      <c r="GL131" s="1">
        <v>-3.2847856600420498E-3</v>
      </c>
      <c r="GM131" s="1">
        <v>1.0584623776091499E-3</v>
      </c>
      <c r="GN131" s="2">
        <v>-2.1797319391351001E-5</v>
      </c>
      <c r="GO131" s="1">
        <v>3</v>
      </c>
      <c r="GP131" s="1">
        <v>2464</v>
      </c>
      <c r="GQ131" s="1">
        <v>1</v>
      </c>
      <c r="GR131" s="1">
        <v>19</v>
      </c>
      <c r="GS131" s="1">
        <v>42.1</v>
      </c>
      <c r="GT131" s="1">
        <v>42.2</v>
      </c>
      <c r="GU131" s="1">
        <v>4.21387</v>
      </c>
      <c r="GV131" s="1">
        <v>2.1533199999999999</v>
      </c>
      <c r="GW131" s="1">
        <v>1.94702</v>
      </c>
      <c r="GX131" s="1">
        <v>2.7990699999999999</v>
      </c>
      <c r="GY131" s="1">
        <v>2.19482</v>
      </c>
      <c r="GZ131" s="1">
        <v>2.2900399999999999</v>
      </c>
      <c r="HA131" s="1">
        <v>32.620399999999997</v>
      </c>
      <c r="HB131" s="1">
        <v>15.392899999999999</v>
      </c>
      <c r="HC131" s="1">
        <v>18</v>
      </c>
      <c r="HD131" s="1">
        <v>451.37099999999998</v>
      </c>
      <c r="HE131" s="1">
        <v>697.90200000000004</v>
      </c>
      <c r="HF131" s="1">
        <v>14.367000000000001</v>
      </c>
      <c r="HG131" s="1">
        <v>21.430599999999998</v>
      </c>
      <c r="HH131" s="1">
        <v>30.000499999999999</v>
      </c>
      <c r="HI131" s="1">
        <v>21.277999999999999</v>
      </c>
      <c r="HJ131" s="1">
        <v>21.1706</v>
      </c>
      <c r="HK131" s="1">
        <v>84.300700000000006</v>
      </c>
      <c r="HL131" s="1">
        <v>24.663499999999999</v>
      </c>
      <c r="HM131" s="1">
        <v>37.136499999999998</v>
      </c>
      <c r="HN131" s="1">
        <v>14.3964</v>
      </c>
      <c r="HO131" s="1">
        <v>1938.33</v>
      </c>
      <c r="HP131" s="1">
        <v>13.055099999999999</v>
      </c>
      <c r="HQ131" s="1">
        <v>101.63500000000001</v>
      </c>
      <c r="HR131" s="1">
        <v>101.51</v>
      </c>
    </row>
    <row r="132" spans="1:226" x14ac:dyDescent="0.2">
      <c r="A132" s="1">
        <v>116</v>
      </c>
      <c r="B132" s="1">
        <v>1657121739.0999999</v>
      </c>
      <c r="C132" s="1">
        <v>636</v>
      </c>
      <c r="D132" s="1" t="s">
        <v>393</v>
      </c>
      <c r="E132" s="3">
        <v>0.44142361111111111</v>
      </c>
      <c r="F132" s="1">
        <v>5</v>
      </c>
      <c r="G132" s="1" t="s">
        <v>1010</v>
      </c>
      <c r="H132" s="1" t="s">
        <v>274</v>
      </c>
      <c r="I132" s="1">
        <v>1657121731.5999899</v>
      </c>
      <c r="J132" s="1">
        <f t="shared" si="35"/>
        <v>1.9783304703988162E-3</v>
      </c>
      <c r="K132" s="1">
        <f t="shared" si="36"/>
        <v>1.9783304703988163</v>
      </c>
      <c r="L132" s="1">
        <f t="shared" si="37"/>
        <v>33.402550483685879</v>
      </c>
      <c r="M132" s="1">
        <f t="shared" si="38"/>
        <v>1845.7940740740701</v>
      </c>
      <c r="N132" s="1">
        <f t="shared" si="39"/>
        <v>1359.4490224318845</v>
      </c>
      <c r="O132" s="1">
        <f t="shared" si="40"/>
        <v>100.85871257771099</v>
      </c>
      <c r="P132" s="1">
        <f t="shared" si="41"/>
        <v>136.94107754158662</v>
      </c>
      <c r="Q132" s="1">
        <f t="shared" si="42"/>
        <v>0.12321201469697003</v>
      </c>
      <c r="R132" s="1">
        <f t="shared" si="43"/>
        <v>2.43363298531446</v>
      </c>
      <c r="S132" s="1">
        <f t="shared" si="44"/>
        <v>0.11984844003679269</v>
      </c>
      <c r="T132" s="1">
        <f t="shared" si="45"/>
        <v>7.5199830658542466E-2</v>
      </c>
      <c r="U132" s="1">
        <f t="shared" si="46"/>
        <v>321.51890534878015</v>
      </c>
      <c r="V132" s="1">
        <f t="shared" si="47"/>
        <v>21.200527043388917</v>
      </c>
      <c r="W132" s="1">
        <f t="shared" si="48"/>
        <v>19.947966666666598</v>
      </c>
      <c r="X132" s="1">
        <f t="shared" si="49"/>
        <v>2.3390625271572243</v>
      </c>
      <c r="Y132" s="1">
        <f t="shared" si="50"/>
        <v>50.091522674214502</v>
      </c>
      <c r="Z132" s="1">
        <f t="shared" si="51"/>
        <v>1.1431387733715206</v>
      </c>
      <c r="AA132" s="1">
        <f t="shared" si="52"/>
        <v>2.2821002683553306</v>
      </c>
      <c r="AB132" s="1">
        <f t="shared" si="53"/>
        <v>1.1959237537857037</v>
      </c>
      <c r="AC132" s="1">
        <f t="shared" si="54"/>
        <v>-87.24437374458779</v>
      </c>
      <c r="AD132" s="1">
        <f t="shared" si="55"/>
        <v>-52.134338078247225</v>
      </c>
      <c r="AE132" s="1">
        <f t="shared" si="56"/>
        <v>-4.2960341677349509</v>
      </c>
      <c r="AF132" s="1">
        <f t="shared" si="57"/>
        <v>177.84415935821019</v>
      </c>
      <c r="AG132" s="1">
        <f t="shared" si="58"/>
        <v>50.700539912750493</v>
      </c>
      <c r="AH132" s="1">
        <f t="shared" si="59"/>
        <v>1.9869691851570952</v>
      </c>
      <c r="AI132" s="1">
        <f t="shared" si="60"/>
        <v>33.402550483685879</v>
      </c>
      <c r="AJ132" s="1">
        <v>1952.586594049</v>
      </c>
      <c r="AK132" s="1">
        <v>1898.31866666666</v>
      </c>
      <c r="AL132" s="1">
        <v>3.43087453719665</v>
      </c>
      <c r="AM132" s="1">
        <v>65.361685950020401</v>
      </c>
      <c r="AN132" s="1">
        <f t="shared" si="34"/>
        <v>1.9783304703988163</v>
      </c>
      <c r="AO132" s="1">
        <v>13.059836022481401</v>
      </c>
      <c r="AP132" s="1">
        <v>15.398989696969601</v>
      </c>
      <c r="AQ132" s="1">
        <v>-3.6453875841739201E-4</v>
      </c>
      <c r="AR132" s="1">
        <v>78.164141242065995</v>
      </c>
      <c r="AS132" s="1">
        <v>0</v>
      </c>
      <c r="AT132" s="1">
        <v>0</v>
      </c>
      <c r="AU132" s="1">
        <f t="shared" si="61"/>
        <v>1</v>
      </c>
      <c r="AV132" s="1">
        <f t="shared" si="62"/>
        <v>0</v>
      </c>
      <c r="AW132" s="1">
        <f t="shared" si="63"/>
        <v>40141.644624025343</v>
      </c>
      <c r="AX132" s="1">
        <f t="shared" si="64"/>
        <v>2000.01444444444</v>
      </c>
      <c r="AY132" s="1">
        <f t="shared" si="65"/>
        <v>1681.2124442221627</v>
      </c>
      <c r="AZ132" s="1">
        <f t="shared" si="66"/>
        <v>0.84060015110999187</v>
      </c>
      <c r="BA132" s="1">
        <f t="shared" si="67"/>
        <v>0.16075829164228414</v>
      </c>
      <c r="BB132" s="1">
        <v>6</v>
      </c>
      <c r="BC132" s="1">
        <v>0.5</v>
      </c>
      <c r="BD132" s="1" t="s">
        <v>275</v>
      </c>
      <c r="BE132" s="1">
        <v>2</v>
      </c>
      <c r="BF132" s="1" t="b">
        <v>1</v>
      </c>
      <c r="BG132" s="1">
        <v>1657121731.5999899</v>
      </c>
      <c r="BH132" s="1">
        <v>1845.7940740740701</v>
      </c>
      <c r="BI132" s="1">
        <v>1911.0351851851799</v>
      </c>
      <c r="BJ132" s="1">
        <v>15.4080777777777</v>
      </c>
      <c r="BK132" s="1">
        <v>13.060474074074</v>
      </c>
      <c r="BL132" s="1">
        <v>1857.9759259259199</v>
      </c>
      <c r="BM132" s="1">
        <v>15.549337037037001</v>
      </c>
      <c r="BN132" s="1">
        <v>500.004444444444</v>
      </c>
      <c r="BO132" s="1">
        <v>74.090862962962902</v>
      </c>
      <c r="BP132" s="1">
        <v>0.10001210000000001</v>
      </c>
      <c r="BQ132" s="1">
        <v>19.550607407407401</v>
      </c>
      <c r="BR132" s="1">
        <v>19.947966666666598</v>
      </c>
      <c r="BS132" s="1">
        <v>999.9</v>
      </c>
      <c r="BT132" s="1">
        <v>0</v>
      </c>
      <c r="BU132" s="1">
        <v>0</v>
      </c>
      <c r="BV132" s="1">
        <v>9991.4111111111106</v>
      </c>
      <c r="BW132" s="1">
        <v>0</v>
      </c>
      <c r="BX132" s="1">
        <v>1366.4877777777699</v>
      </c>
      <c r="BY132" s="1">
        <v>-65.241585185185102</v>
      </c>
      <c r="BZ132" s="1">
        <v>1874.6781481481401</v>
      </c>
      <c r="CA132" s="1">
        <v>1936.3244444444399</v>
      </c>
      <c r="CB132" s="1">
        <v>2.3475903703703702</v>
      </c>
      <c r="CC132" s="1">
        <v>1911.0351851851799</v>
      </c>
      <c r="CD132" s="1">
        <v>13.060474074074</v>
      </c>
      <c r="CE132" s="1">
        <v>1.1415977777777699</v>
      </c>
      <c r="CF132" s="1">
        <v>0.96766251851851803</v>
      </c>
      <c r="CG132" s="1">
        <v>8.8609755555555498</v>
      </c>
      <c r="CH132" s="1">
        <v>6.4383648148148103</v>
      </c>
      <c r="CI132" s="1">
        <v>2000.01444444444</v>
      </c>
      <c r="CJ132" s="1">
        <v>0.97999488888888897</v>
      </c>
      <c r="CK132" s="1">
        <v>2.00054111111111E-2</v>
      </c>
      <c r="CL132" s="1">
        <v>0</v>
      </c>
      <c r="CM132" s="1">
        <v>2.2362296296296198</v>
      </c>
      <c r="CN132" s="1">
        <v>0</v>
      </c>
      <c r="CO132" s="1">
        <v>12829.185185185101</v>
      </c>
      <c r="CP132" s="1">
        <v>16749.5518518518</v>
      </c>
      <c r="CQ132" s="1">
        <v>37.509</v>
      </c>
      <c r="CR132" s="1">
        <v>38.870037037037001</v>
      </c>
      <c r="CS132" s="1">
        <v>38.157185185185099</v>
      </c>
      <c r="CT132" s="1">
        <v>36.826185185185103</v>
      </c>
      <c r="CU132" s="1">
        <v>36.252000000000002</v>
      </c>
      <c r="CV132" s="1">
        <v>1960.00444444444</v>
      </c>
      <c r="CW132" s="1">
        <v>40.010370370370303</v>
      </c>
      <c r="CX132" s="1">
        <v>0</v>
      </c>
      <c r="CY132" s="1">
        <v>1657121745.2</v>
      </c>
      <c r="CZ132" s="1">
        <v>0</v>
      </c>
      <c r="DA132" s="1">
        <v>1657119205.5999999</v>
      </c>
      <c r="DB132" s="3">
        <v>0.4120949074074074</v>
      </c>
      <c r="DC132" s="1">
        <v>1657119205.5999999</v>
      </c>
      <c r="DD132" s="1">
        <v>1657119202.0999999</v>
      </c>
      <c r="DE132" s="1">
        <v>2</v>
      </c>
      <c r="DF132" s="1">
        <v>0.621</v>
      </c>
      <c r="DG132" s="1">
        <v>-0.04</v>
      </c>
      <c r="DH132" s="1">
        <v>-4.3570000000000002</v>
      </c>
      <c r="DI132" s="1">
        <v>-0.13400000000000001</v>
      </c>
      <c r="DJ132" s="1">
        <v>420</v>
      </c>
      <c r="DK132" s="1">
        <v>16</v>
      </c>
      <c r="DL132" s="1">
        <v>0.22</v>
      </c>
      <c r="DM132" s="1">
        <v>0.08</v>
      </c>
      <c r="DN132" s="1">
        <v>-65.1209025</v>
      </c>
      <c r="DO132" s="1">
        <v>-2.7767088180113002</v>
      </c>
      <c r="DP132" s="1">
        <v>0.28580259401158298</v>
      </c>
      <c r="DQ132" s="1">
        <v>0</v>
      </c>
      <c r="DR132" s="1">
        <v>2.3419964999999898</v>
      </c>
      <c r="DS132" s="1">
        <v>4.40902063789834E-2</v>
      </c>
      <c r="DT132" s="1">
        <v>1.5744998658304098E-2</v>
      </c>
      <c r="DU132" s="1">
        <v>1</v>
      </c>
      <c r="DV132" s="1">
        <v>1</v>
      </c>
      <c r="DW132" s="1">
        <v>2</v>
      </c>
      <c r="DX132" s="4">
        <v>44563</v>
      </c>
      <c r="DY132" s="1">
        <v>2.98841</v>
      </c>
      <c r="DZ132" s="1">
        <v>2.7245499999999998</v>
      </c>
      <c r="EA132" s="1">
        <v>0.21346300000000001</v>
      </c>
      <c r="EB132" s="1">
        <v>0.214976</v>
      </c>
      <c r="EC132" s="1">
        <v>6.5677899999999997E-2</v>
      </c>
      <c r="ED132" s="1">
        <v>5.7084700000000002E-2</v>
      </c>
      <c r="EE132" s="1">
        <v>25179.7</v>
      </c>
      <c r="EF132" s="1">
        <v>25212.400000000001</v>
      </c>
      <c r="EG132" s="1">
        <v>29711.9</v>
      </c>
      <c r="EH132" s="1">
        <v>29669.4</v>
      </c>
      <c r="EI132" s="1">
        <v>36809.300000000003</v>
      </c>
      <c r="EJ132" s="1">
        <v>37195.300000000003</v>
      </c>
      <c r="EK132" s="1">
        <v>41870.6</v>
      </c>
      <c r="EL132" s="1">
        <v>42255.9</v>
      </c>
      <c r="EM132" s="1">
        <v>1.98102</v>
      </c>
      <c r="EN132" s="1">
        <v>2.3143699999999998</v>
      </c>
      <c r="EO132" s="1">
        <v>6.5513000000000002E-2</v>
      </c>
      <c r="EP132" s="1">
        <v>0</v>
      </c>
      <c r="EQ132" s="1">
        <v>18.860299999999999</v>
      </c>
      <c r="ER132" s="1">
        <v>999.9</v>
      </c>
      <c r="ES132" s="1">
        <v>40.4</v>
      </c>
      <c r="ET132" s="1">
        <v>25</v>
      </c>
      <c r="EU132" s="1">
        <v>17.338000000000001</v>
      </c>
      <c r="EV132" s="1">
        <v>62.061999999999998</v>
      </c>
      <c r="EW132" s="1">
        <v>28.241199999999999</v>
      </c>
      <c r="EX132" s="1">
        <v>2</v>
      </c>
      <c r="EY132" s="1">
        <v>-0.45429599999999998</v>
      </c>
      <c r="EZ132" s="1">
        <v>2.7324099999999998</v>
      </c>
      <c r="FA132" s="1">
        <v>20.366299999999999</v>
      </c>
      <c r="FB132" s="1">
        <v>5.2204300000000003</v>
      </c>
      <c r="FC132" s="1">
        <v>12.0099</v>
      </c>
      <c r="FD132" s="1">
        <v>4.9915500000000002</v>
      </c>
      <c r="FE132" s="1">
        <v>3.2886500000000001</v>
      </c>
      <c r="FF132" s="1">
        <v>5107.3</v>
      </c>
      <c r="FG132" s="1">
        <v>9999</v>
      </c>
      <c r="FH132" s="1">
        <v>9999</v>
      </c>
      <c r="FI132" s="1">
        <v>86.6</v>
      </c>
      <c r="FJ132" s="1">
        <v>1.86713</v>
      </c>
      <c r="FK132" s="1">
        <v>1.8661700000000001</v>
      </c>
      <c r="FL132" s="1">
        <v>1.8656900000000001</v>
      </c>
      <c r="FM132" s="1">
        <v>1.86565</v>
      </c>
      <c r="FN132" s="1">
        <v>1.8674599999999999</v>
      </c>
      <c r="FO132" s="1">
        <v>1.87001</v>
      </c>
      <c r="FP132" s="1">
        <v>1.8686199999999999</v>
      </c>
      <c r="FQ132" s="1">
        <v>1.8701099999999999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 t="s">
        <v>276</v>
      </c>
      <c r="FX132" s="1" t="s">
        <v>277</v>
      </c>
      <c r="FY132" s="1" t="s">
        <v>277</v>
      </c>
      <c r="FZ132" s="1" t="s">
        <v>277</v>
      </c>
      <c r="GA132" s="1" t="s">
        <v>277</v>
      </c>
      <c r="GB132" s="1">
        <v>0</v>
      </c>
      <c r="GC132" s="1">
        <v>100</v>
      </c>
      <c r="GD132" s="1">
        <v>100</v>
      </c>
      <c r="GE132" s="1">
        <v>-12.33</v>
      </c>
      <c r="GF132" s="1">
        <v>-0.1414</v>
      </c>
      <c r="GG132" s="1">
        <v>-1.7115635259145201</v>
      </c>
      <c r="GH132" s="1">
        <v>-6.6878451854120897E-3</v>
      </c>
      <c r="GI132" s="2">
        <v>1.21362754937797E-6</v>
      </c>
      <c r="GJ132" s="2">
        <v>-3.4841582711024898E-10</v>
      </c>
      <c r="GK132" s="1">
        <v>-0.26415922596868802</v>
      </c>
      <c r="GL132" s="1">
        <v>-3.2847856600420498E-3</v>
      </c>
      <c r="GM132" s="1">
        <v>1.0584623776091499E-3</v>
      </c>
      <c r="GN132" s="2">
        <v>-2.1797319391351001E-5</v>
      </c>
      <c r="GO132" s="1">
        <v>3</v>
      </c>
      <c r="GP132" s="1">
        <v>2464</v>
      </c>
      <c r="GQ132" s="1">
        <v>1</v>
      </c>
      <c r="GR132" s="1">
        <v>19</v>
      </c>
      <c r="GS132" s="1">
        <v>42.2</v>
      </c>
      <c r="GT132" s="1">
        <v>42.3</v>
      </c>
      <c r="GU132" s="1">
        <v>4.2382799999999996</v>
      </c>
      <c r="GV132" s="1">
        <v>2.1508799999999999</v>
      </c>
      <c r="GW132" s="1">
        <v>1.94702</v>
      </c>
      <c r="GX132" s="1">
        <v>2.8002899999999999</v>
      </c>
      <c r="GY132" s="1">
        <v>2.19482</v>
      </c>
      <c r="GZ132" s="1">
        <v>2.3046899999999999</v>
      </c>
      <c r="HA132" s="1">
        <v>32.642600000000002</v>
      </c>
      <c r="HB132" s="1">
        <v>15.4016</v>
      </c>
      <c r="HC132" s="1">
        <v>18</v>
      </c>
      <c r="HD132" s="1">
        <v>451.41</v>
      </c>
      <c r="HE132" s="1">
        <v>697.90899999999999</v>
      </c>
      <c r="HF132" s="1">
        <v>14.404299999999999</v>
      </c>
      <c r="HG132" s="1">
        <v>21.435600000000001</v>
      </c>
      <c r="HH132" s="1">
        <v>30.000499999999999</v>
      </c>
      <c r="HI132" s="1">
        <v>21.284300000000002</v>
      </c>
      <c r="HJ132" s="1">
        <v>21.177299999999999</v>
      </c>
      <c r="HK132" s="1">
        <v>84.789299999999997</v>
      </c>
      <c r="HL132" s="1">
        <v>24.663499999999999</v>
      </c>
      <c r="HM132" s="1">
        <v>37.136499999999998</v>
      </c>
      <c r="HN132" s="1">
        <v>14.4337</v>
      </c>
      <c r="HO132" s="1">
        <v>1958.46</v>
      </c>
      <c r="HP132" s="1">
        <v>13.055099999999999</v>
      </c>
      <c r="HQ132" s="1">
        <v>101.63200000000001</v>
      </c>
      <c r="HR132" s="1">
        <v>101.508</v>
      </c>
    </row>
    <row r="133" spans="1:226" x14ac:dyDescent="0.2">
      <c r="A133" s="1">
        <v>117</v>
      </c>
      <c r="B133" s="1">
        <v>1657121744.0999999</v>
      </c>
      <c r="C133" s="1">
        <v>641</v>
      </c>
      <c r="D133" s="1" t="s">
        <v>394</v>
      </c>
      <c r="E133" s="3">
        <v>0.44148148148148153</v>
      </c>
      <c r="F133" s="1">
        <v>5</v>
      </c>
      <c r="G133" s="1" t="s">
        <v>1011</v>
      </c>
      <c r="H133" s="1" t="s">
        <v>274</v>
      </c>
      <c r="I133" s="1">
        <v>1657121736.31428</v>
      </c>
      <c r="J133" s="1">
        <f t="shared" si="35"/>
        <v>1.9745290497392531E-3</v>
      </c>
      <c r="K133" s="1">
        <f t="shared" si="36"/>
        <v>1.9745290497392531</v>
      </c>
      <c r="L133" s="1">
        <f t="shared" si="37"/>
        <v>33.891144916953436</v>
      </c>
      <c r="M133" s="1">
        <f t="shared" si="38"/>
        <v>1861.41107142857</v>
      </c>
      <c r="N133" s="1">
        <f t="shared" si="39"/>
        <v>1367.3429180670955</v>
      </c>
      <c r="O133" s="1">
        <f t="shared" si="40"/>
        <v>101.44371530852924</v>
      </c>
      <c r="P133" s="1">
        <f t="shared" si="41"/>
        <v>138.09882825083562</v>
      </c>
      <c r="Q133" s="1">
        <f t="shared" si="42"/>
        <v>0.12295605369215865</v>
      </c>
      <c r="R133" s="1">
        <f t="shared" si="43"/>
        <v>2.4345215352227405</v>
      </c>
      <c r="S133" s="1">
        <f t="shared" si="44"/>
        <v>0.11960742170081949</v>
      </c>
      <c r="T133" s="1">
        <f t="shared" si="45"/>
        <v>7.5047903691104451E-2</v>
      </c>
      <c r="U133" s="1">
        <f t="shared" si="46"/>
        <v>321.52085399999908</v>
      </c>
      <c r="V133" s="1">
        <f t="shared" si="47"/>
        <v>21.20124634645412</v>
      </c>
      <c r="W133" s="1">
        <f t="shared" si="48"/>
        <v>19.945260714285698</v>
      </c>
      <c r="X133" s="1">
        <f t="shared" si="49"/>
        <v>2.3386704488899119</v>
      </c>
      <c r="Y133" s="1">
        <f t="shared" si="50"/>
        <v>50.069410738605214</v>
      </c>
      <c r="Z133" s="1">
        <f t="shared" si="51"/>
        <v>1.1426399704078165</v>
      </c>
      <c r="AA133" s="1">
        <f t="shared" si="52"/>
        <v>2.282111879393065</v>
      </c>
      <c r="AB133" s="1">
        <f t="shared" si="53"/>
        <v>1.1960304784820954</v>
      </c>
      <c r="AC133" s="1">
        <f t="shared" si="54"/>
        <v>-87.076731093501067</v>
      </c>
      <c r="AD133" s="1">
        <f t="shared" si="55"/>
        <v>-51.787470409885863</v>
      </c>
      <c r="AE133" s="1">
        <f t="shared" si="56"/>
        <v>-4.2658362611959539</v>
      </c>
      <c r="AF133" s="1">
        <f t="shared" si="57"/>
        <v>178.39081623541622</v>
      </c>
      <c r="AG133" s="1">
        <f t="shared" si="58"/>
        <v>50.905580730927767</v>
      </c>
      <c r="AH133" s="1">
        <f t="shared" si="59"/>
        <v>1.978770816556735</v>
      </c>
      <c r="AI133" s="1">
        <f t="shared" si="60"/>
        <v>33.891144916953436</v>
      </c>
      <c r="AJ133" s="1">
        <v>1969.7298052506801</v>
      </c>
      <c r="AK133" s="1">
        <v>1915.13327272727</v>
      </c>
      <c r="AL133" s="1">
        <v>3.3637921169784102</v>
      </c>
      <c r="AM133" s="1">
        <v>65.361685950020401</v>
      </c>
      <c r="AN133" s="1">
        <f t="shared" si="34"/>
        <v>1.9745290497392531</v>
      </c>
      <c r="AO133" s="1">
        <v>13.069768786930799</v>
      </c>
      <c r="AP133" s="1">
        <v>15.402403030303001</v>
      </c>
      <c r="AQ133" s="2">
        <v>7.3139865690212907E-5</v>
      </c>
      <c r="AR133" s="1">
        <v>78.164141242065995</v>
      </c>
      <c r="AS133" s="1">
        <v>0</v>
      </c>
      <c r="AT133" s="1">
        <v>0</v>
      </c>
      <c r="AU133" s="1">
        <f t="shared" si="61"/>
        <v>1</v>
      </c>
      <c r="AV133" s="1">
        <f t="shared" si="62"/>
        <v>0</v>
      </c>
      <c r="AW133" s="1">
        <f t="shared" si="63"/>
        <v>40164.014154671262</v>
      </c>
      <c r="AX133" s="1">
        <f t="shared" si="64"/>
        <v>2000.0267857142801</v>
      </c>
      <c r="AY133" s="1">
        <f t="shared" si="65"/>
        <v>1681.222799999995</v>
      </c>
      <c r="AZ133" s="1">
        <f t="shared" si="66"/>
        <v>0.84060014196238431</v>
      </c>
      <c r="BA133" s="1">
        <f t="shared" si="67"/>
        <v>0.16075827398740195</v>
      </c>
      <c r="BB133" s="1">
        <v>6</v>
      </c>
      <c r="BC133" s="1">
        <v>0.5</v>
      </c>
      <c r="BD133" s="1" t="s">
        <v>275</v>
      </c>
      <c r="BE133" s="1">
        <v>2</v>
      </c>
      <c r="BF133" s="1" t="b">
        <v>1</v>
      </c>
      <c r="BG133" s="1">
        <v>1657121736.31428</v>
      </c>
      <c r="BH133" s="1">
        <v>1861.41107142857</v>
      </c>
      <c r="BI133" s="1">
        <v>1926.9189285714201</v>
      </c>
      <c r="BJ133" s="1">
        <v>15.401453571428499</v>
      </c>
      <c r="BK133" s="1">
        <v>13.0634571428571</v>
      </c>
      <c r="BL133" s="1">
        <v>1873.6842857142799</v>
      </c>
      <c r="BM133" s="1">
        <v>15.5428035714285</v>
      </c>
      <c r="BN133" s="1">
        <v>499.990892857142</v>
      </c>
      <c r="BO133" s="1">
        <v>74.090442857142804</v>
      </c>
      <c r="BP133" s="1">
        <v>9.9955153571428507E-2</v>
      </c>
      <c r="BQ133" s="1">
        <v>19.550689285714199</v>
      </c>
      <c r="BR133" s="1">
        <v>19.945260714285698</v>
      </c>
      <c r="BS133" s="1">
        <v>999.9</v>
      </c>
      <c r="BT133" s="1">
        <v>0</v>
      </c>
      <c r="BU133" s="1">
        <v>0</v>
      </c>
      <c r="BV133" s="1">
        <v>9997.2775000000001</v>
      </c>
      <c r="BW133" s="1">
        <v>0</v>
      </c>
      <c r="BX133" s="1">
        <v>1366.8192857142801</v>
      </c>
      <c r="BY133" s="1">
        <v>-65.508303571428499</v>
      </c>
      <c r="BZ133" s="1">
        <v>1890.52642857142</v>
      </c>
      <c r="CA133" s="1">
        <v>1952.42392857142</v>
      </c>
      <c r="CB133" s="1">
        <v>2.3379942857142799</v>
      </c>
      <c r="CC133" s="1">
        <v>1926.9189285714201</v>
      </c>
      <c r="CD133" s="1">
        <v>13.0634571428571</v>
      </c>
      <c r="CE133" s="1">
        <v>1.1411010714285701</v>
      </c>
      <c r="CF133" s="1">
        <v>0.967877428571428</v>
      </c>
      <c r="CG133" s="1">
        <v>8.8545339285714295</v>
      </c>
      <c r="CH133" s="1">
        <v>6.4415860714285698</v>
      </c>
      <c r="CI133" s="1">
        <v>2000.0267857142801</v>
      </c>
      <c r="CJ133" s="1">
        <v>0.97999453571428596</v>
      </c>
      <c r="CK133" s="1">
        <v>2.0005764285714201E-2</v>
      </c>
      <c r="CL133" s="1">
        <v>0</v>
      </c>
      <c r="CM133" s="1">
        <v>2.2453571428571402</v>
      </c>
      <c r="CN133" s="1">
        <v>0</v>
      </c>
      <c r="CO133" s="1">
        <v>12826.089285714201</v>
      </c>
      <c r="CP133" s="1">
        <v>16749.653571428498</v>
      </c>
      <c r="CQ133" s="1">
        <v>37.4462857142857</v>
      </c>
      <c r="CR133" s="1">
        <v>38.816749999999999</v>
      </c>
      <c r="CS133" s="1">
        <v>38.097928571428497</v>
      </c>
      <c r="CT133" s="1">
        <v>36.780999999999999</v>
      </c>
      <c r="CU133" s="1">
        <v>36.189535714285697</v>
      </c>
      <c r="CV133" s="1">
        <v>1960.0167857142801</v>
      </c>
      <c r="CW133" s="1">
        <v>40.01</v>
      </c>
      <c r="CX133" s="1">
        <v>0</v>
      </c>
      <c r="CY133" s="1">
        <v>1657121750</v>
      </c>
      <c r="CZ133" s="1">
        <v>0</v>
      </c>
      <c r="DA133" s="1">
        <v>1657119205.5999999</v>
      </c>
      <c r="DB133" s="3">
        <v>0.4120949074074074</v>
      </c>
      <c r="DC133" s="1">
        <v>1657119205.5999999</v>
      </c>
      <c r="DD133" s="1">
        <v>1657119202.0999999</v>
      </c>
      <c r="DE133" s="1">
        <v>2</v>
      </c>
      <c r="DF133" s="1">
        <v>0.621</v>
      </c>
      <c r="DG133" s="1">
        <v>-0.04</v>
      </c>
      <c r="DH133" s="1">
        <v>-4.3570000000000002</v>
      </c>
      <c r="DI133" s="1">
        <v>-0.13400000000000001</v>
      </c>
      <c r="DJ133" s="1">
        <v>420</v>
      </c>
      <c r="DK133" s="1">
        <v>16</v>
      </c>
      <c r="DL133" s="1">
        <v>0.22</v>
      </c>
      <c r="DM133" s="1">
        <v>0.08</v>
      </c>
      <c r="DN133" s="1">
        <v>-65.341374999999999</v>
      </c>
      <c r="DO133" s="1">
        <v>-3.3453793621010899</v>
      </c>
      <c r="DP133" s="1">
        <v>0.32993801747449403</v>
      </c>
      <c r="DQ133" s="1">
        <v>0</v>
      </c>
      <c r="DR133" s="1">
        <v>2.3437695000000001</v>
      </c>
      <c r="DS133" s="1">
        <v>-0.120038949343345</v>
      </c>
      <c r="DT133" s="1">
        <v>1.2144157226831299E-2</v>
      </c>
      <c r="DU133" s="1">
        <v>0</v>
      </c>
      <c r="DV133" s="1">
        <v>0</v>
      </c>
      <c r="DW133" s="1">
        <v>2</v>
      </c>
      <c r="DX133" s="1" t="s">
        <v>292</v>
      </c>
      <c r="DY133" s="1">
        <v>2.9883799999999998</v>
      </c>
      <c r="DZ133" s="1">
        <v>2.72471</v>
      </c>
      <c r="EA133" s="1">
        <v>0.21455099999999999</v>
      </c>
      <c r="EB133" s="1">
        <v>0.21604000000000001</v>
      </c>
      <c r="EC133" s="1">
        <v>6.5688399999999994E-2</v>
      </c>
      <c r="ED133" s="1">
        <v>5.7111200000000001E-2</v>
      </c>
      <c r="EE133" s="1">
        <v>25144.400000000001</v>
      </c>
      <c r="EF133" s="1">
        <v>25178.1</v>
      </c>
      <c r="EG133" s="1">
        <v>29711.3</v>
      </c>
      <c r="EH133" s="1">
        <v>29669.200000000001</v>
      </c>
      <c r="EI133" s="1">
        <v>36808.400000000001</v>
      </c>
      <c r="EJ133" s="1">
        <v>37193.800000000003</v>
      </c>
      <c r="EK133" s="1">
        <v>41870</v>
      </c>
      <c r="EL133" s="1">
        <v>42255.4</v>
      </c>
      <c r="EM133" s="1">
        <v>1.98075</v>
      </c>
      <c r="EN133" s="1">
        <v>2.3142200000000002</v>
      </c>
      <c r="EO133" s="1">
        <v>6.5594899999999998E-2</v>
      </c>
      <c r="EP133" s="1">
        <v>0</v>
      </c>
      <c r="EQ133" s="1">
        <v>18.8538</v>
      </c>
      <c r="ER133" s="1">
        <v>999.9</v>
      </c>
      <c r="ES133" s="1">
        <v>40.4</v>
      </c>
      <c r="ET133" s="1">
        <v>25</v>
      </c>
      <c r="EU133" s="1">
        <v>17.337599999999998</v>
      </c>
      <c r="EV133" s="1">
        <v>62.012</v>
      </c>
      <c r="EW133" s="1">
        <v>28.3614</v>
      </c>
      <c r="EX133" s="1">
        <v>2</v>
      </c>
      <c r="EY133" s="1">
        <v>-0.45383099999999998</v>
      </c>
      <c r="EZ133" s="1">
        <v>2.6823299999999999</v>
      </c>
      <c r="FA133" s="1">
        <v>20.367100000000001</v>
      </c>
      <c r="FB133" s="1">
        <v>5.2193899999999998</v>
      </c>
      <c r="FC133" s="1">
        <v>12.0099</v>
      </c>
      <c r="FD133" s="1">
        <v>4.9912000000000001</v>
      </c>
      <c r="FE133" s="1">
        <v>3.2884799999999998</v>
      </c>
      <c r="FF133" s="1">
        <v>5107.3</v>
      </c>
      <c r="FG133" s="1">
        <v>9999</v>
      </c>
      <c r="FH133" s="1">
        <v>9999</v>
      </c>
      <c r="FI133" s="1">
        <v>86.6</v>
      </c>
      <c r="FJ133" s="1">
        <v>1.86713</v>
      </c>
      <c r="FK133" s="1">
        <v>1.86619</v>
      </c>
      <c r="FL133" s="1">
        <v>1.8656900000000001</v>
      </c>
      <c r="FM133" s="1">
        <v>1.8656600000000001</v>
      </c>
      <c r="FN133" s="1">
        <v>1.8674299999999999</v>
      </c>
      <c r="FO133" s="1">
        <v>1.87002</v>
      </c>
      <c r="FP133" s="1">
        <v>1.8686400000000001</v>
      </c>
      <c r="FQ133" s="1">
        <v>1.8701099999999999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 t="s">
        <v>276</v>
      </c>
      <c r="FX133" s="1" t="s">
        <v>277</v>
      </c>
      <c r="FY133" s="1" t="s">
        <v>277</v>
      </c>
      <c r="FZ133" s="1" t="s">
        <v>277</v>
      </c>
      <c r="GA133" s="1" t="s">
        <v>277</v>
      </c>
      <c r="GB133" s="1">
        <v>0</v>
      </c>
      <c r="GC133" s="1">
        <v>100</v>
      </c>
      <c r="GD133" s="1">
        <v>100</v>
      </c>
      <c r="GE133" s="1">
        <v>-12.42</v>
      </c>
      <c r="GF133" s="1">
        <v>-0.1414</v>
      </c>
      <c r="GG133" s="1">
        <v>-1.7115635259145201</v>
      </c>
      <c r="GH133" s="1">
        <v>-6.6878451854120897E-3</v>
      </c>
      <c r="GI133" s="2">
        <v>1.21362754937797E-6</v>
      </c>
      <c r="GJ133" s="2">
        <v>-3.4841582711024898E-10</v>
      </c>
      <c r="GK133" s="1">
        <v>-0.26415922596868802</v>
      </c>
      <c r="GL133" s="1">
        <v>-3.2847856600420498E-3</v>
      </c>
      <c r="GM133" s="1">
        <v>1.0584623776091499E-3</v>
      </c>
      <c r="GN133" s="2">
        <v>-2.1797319391351001E-5</v>
      </c>
      <c r="GO133" s="1">
        <v>3</v>
      </c>
      <c r="GP133" s="1">
        <v>2464</v>
      </c>
      <c r="GQ133" s="1">
        <v>1</v>
      </c>
      <c r="GR133" s="1">
        <v>19</v>
      </c>
      <c r="GS133" s="1">
        <v>42.3</v>
      </c>
      <c r="GT133" s="1">
        <v>42.4</v>
      </c>
      <c r="GU133" s="1">
        <v>4.2663599999999997</v>
      </c>
      <c r="GV133" s="1">
        <v>2.1435499999999998</v>
      </c>
      <c r="GW133" s="1">
        <v>1.94702</v>
      </c>
      <c r="GX133" s="1">
        <v>2.8002899999999999</v>
      </c>
      <c r="GY133" s="1">
        <v>2.19482</v>
      </c>
      <c r="GZ133" s="1">
        <v>2.31812</v>
      </c>
      <c r="HA133" s="1">
        <v>32.642600000000002</v>
      </c>
      <c r="HB133" s="1">
        <v>15.4016</v>
      </c>
      <c r="HC133" s="1">
        <v>18</v>
      </c>
      <c r="HD133" s="1">
        <v>451.30799999999999</v>
      </c>
      <c r="HE133" s="1">
        <v>697.87199999999996</v>
      </c>
      <c r="HF133" s="1">
        <v>14.4434</v>
      </c>
      <c r="HG133" s="1">
        <v>21.4406</v>
      </c>
      <c r="HH133" s="1">
        <v>30.000499999999999</v>
      </c>
      <c r="HI133" s="1">
        <v>21.290500000000002</v>
      </c>
      <c r="HJ133" s="1">
        <v>21.183800000000002</v>
      </c>
      <c r="HK133" s="1">
        <v>85.343800000000002</v>
      </c>
      <c r="HL133" s="1">
        <v>24.663499999999999</v>
      </c>
      <c r="HM133" s="1">
        <v>37.136499999999998</v>
      </c>
      <c r="HN133" s="1">
        <v>14.4732</v>
      </c>
      <c r="HO133" s="1">
        <v>1971.91</v>
      </c>
      <c r="HP133" s="1">
        <v>13.055099999999999</v>
      </c>
      <c r="HQ133" s="1">
        <v>101.63</v>
      </c>
      <c r="HR133" s="1">
        <v>101.50700000000001</v>
      </c>
    </row>
    <row r="134" spans="1:226" x14ac:dyDescent="0.2">
      <c r="A134" s="1">
        <v>118</v>
      </c>
      <c r="B134" s="1">
        <v>1657121749.0999999</v>
      </c>
      <c r="C134" s="1">
        <v>646</v>
      </c>
      <c r="D134" s="1" t="s">
        <v>395</v>
      </c>
      <c r="E134" s="3">
        <v>0.44153935185185184</v>
      </c>
      <c r="F134" s="1">
        <v>5</v>
      </c>
      <c r="G134" s="1" t="s">
        <v>1012</v>
      </c>
      <c r="H134" s="1" t="s">
        <v>274</v>
      </c>
      <c r="I134" s="1">
        <v>1657121741.5999899</v>
      </c>
      <c r="J134" s="1">
        <f t="shared" si="35"/>
        <v>1.9703083965376933E-3</v>
      </c>
      <c r="K134" s="1">
        <f t="shared" si="36"/>
        <v>1.9703083965376935</v>
      </c>
      <c r="L134" s="1">
        <f t="shared" si="37"/>
        <v>33.928384888801936</v>
      </c>
      <c r="M134" s="1">
        <f t="shared" si="38"/>
        <v>1878.9622222222199</v>
      </c>
      <c r="N134" s="1">
        <f t="shared" si="39"/>
        <v>1382.958847075236</v>
      </c>
      <c r="O134" s="1">
        <f t="shared" si="40"/>
        <v>102.6019303677473</v>
      </c>
      <c r="P134" s="1">
        <f t="shared" si="41"/>
        <v>139.40049734363788</v>
      </c>
      <c r="Q134" s="1">
        <f t="shared" si="42"/>
        <v>0.12267866883394825</v>
      </c>
      <c r="R134" s="1">
        <f t="shared" si="43"/>
        <v>2.4341960107113292</v>
      </c>
      <c r="S134" s="1">
        <f t="shared" si="44"/>
        <v>0.1193444752647394</v>
      </c>
      <c r="T134" s="1">
        <f t="shared" si="45"/>
        <v>7.4882313277879309E-2</v>
      </c>
      <c r="U134" s="1">
        <f t="shared" si="46"/>
        <v>321.52280723771895</v>
      </c>
      <c r="V134" s="1">
        <f t="shared" si="47"/>
        <v>21.204786463345929</v>
      </c>
      <c r="W134" s="1">
        <f t="shared" si="48"/>
        <v>19.945611111111099</v>
      </c>
      <c r="X134" s="1">
        <f t="shared" si="49"/>
        <v>2.3387212163008675</v>
      </c>
      <c r="Y134" s="1">
        <f t="shared" si="50"/>
        <v>50.062359787706015</v>
      </c>
      <c r="Z134" s="1">
        <f t="shared" si="51"/>
        <v>1.1426220768920095</v>
      </c>
      <c r="AA134" s="1">
        <f t="shared" si="52"/>
        <v>2.282397557241413</v>
      </c>
      <c r="AB134" s="1">
        <f t="shared" si="53"/>
        <v>1.196099139408858</v>
      </c>
      <c r="AC134" s="1">
        <f t="shared" si="54"/>
        <v>-86.890600287312282</v>
      </c>
      <c r="AD134" s="1">
        <f t="shared" si="55"/>
        <v>-51.562172358616515</v>
      </c>
      <c r="AE134" s="1">
        <f t="shared" si="56"/>
        <v>-4.2478974581727629</v>
      </c>
      <c r="AF134" s="1">
        <f t="shared" si="57"/>
        <v>178.82213713361739</v>
      </c>
      <c r="AG134" s="1">
        <f t="shared" si="58"/>
        <v>51.107864157556719</v>
      </c>
      <c r="AH134" s="1">
        <f t="shared" si="59"/>
        <v>1.9706149378078766</v>
      </c>
      <c r="AI134" s="1">
        <f t="shared" si="60"/>
        <v>33.928384888801936</v>
      </c>
      <c r="AJ134" s="1">
        <v>1986.63425974503</v>
      </c>
      <c r="AK134" s="1">
        <v>1931.9436969696901</v>
      </c>
      <c r="AL134" s="1">
        <v>3.3760931777413998</v>
      </c>
      <c r="AM134" s="1">
        <v>65.361685950020401</v>
      </c>
      <c r="AN134" s="1">
        <f t="shared" si="34"/>
        <v>1.9703083965376935</v>
      </c>
      <c r="AO134" s="1">
        <v>13.078804409537</v>
      </c>
      <c r="AP134" s="1">
        <v>15.406986060606</v>
      </c>
      <c r="AQ134" s="2">
        <v>-4.5514774885982797E-5</v>
      </c>
      <c r="AR134" s="1">
        <v>78.164141242065995</v>
      </c>
      <c r="AS134" s="1">
        <v>0</v>
      </c>
      <c r="AT134" s="1">
        <v>0</v>
      </c>
      <c r="AU134" s="1">
        <f t="shared" si="61"/>
        <v>1</v>
      </c>
      <c r="AV134" s="1">
        <f t="shared" si="62"/>
        <v>0</v>
      </c>
      <c r="AW134" s="1">
        <f t="shared" si="63"/>
        <v>40155.528574703065</v>
      </c>
      <c r="AX134" s="1">
        <f t="shared" si="64"/>
        <v>2000.0403703703701</v>
      </c>
      <c r="AY134" s="1">
        <f t="shared" si="65"/>
        <v>1681.2340997777471</v>
      </c>
      <c r="AZ134" s="1">
        <f t="shared" si="66"/>
        <v>0.84060008222054738</v>
      </c>
      <c r="BA134" s="1">
        <f t="shared" si="67"/>
        <v>0.1607581586856564</v>
      </c>
      <c r="BB134" s="1">
        <v>6</v>
      </c>
      <c r="BC134" s="1">
        <v>0.5</v>
      </c>
      <c r="BD134" s="1" t="s">
        <v>275</v>
      </c>
      <c r="BE134" s="1">
        <v>2</v>
      </c>
      <c r="BF134" s="1" t="b">
        <v>1</v>
      </c>
      <c r="BG134" s="1">
        <v>1657121741.5999899</v>
      </c>
      <c r="BH134" s="1">
        <v>1878.9622222222199</v>
      </c>
      <c r="BI134" s="1">
        <v>1944.73555555555</v>
      </c>
      <c r="BJ134" s="1">
        <v>15.4012629629629</v>
      </c>
      <c r="BK134" s="1">
        <v>13.0729222222222</v>
      </c>
      <c r="BL134" s="1">
        <v>1891.33851851851</v>
      </c>
      <c r="BM134" s="1">
        <v>15.542614814814799</v>
      </c>
      <c r="BN134" s="1">
        <v>499.99511111111099</v>
      </c>
      <c r="BO134" s="1">
        <v>74.090162962962907</v>
      </c>
      <c r="BP134" s="1">
        <v>9.9991418518518504E-2</v>
      </c>
      <c r="BQ134" s="1">
        <v>19.552703703703699</v>
      </c>
      <c r="BR134" s="1">
        <v>19.945611111111099</v>
      </c>
      <c r="BS134" s="1">
        <v>999.9</v>
      </c>
      <c r="BT134" s="1">
        <v>0</v>
      </c>
      <c r="BU134" s="1">
        <v>0</v>
      </c>
      <c r="BV134" s="1">
        <v>9995.1866666666592</v>
      </c>
      <c r="BW134" s="1">
        <v>0</v>
      </c>
      <c r="BX134" s="1">
        <v>1367.3040740740701</v>
      </c>
      <c r="BY134" s="1">
        <v>-65.773581481481401</v>
      </c>
      <c r="BZ134" s="1">
        <v>1908.3518518518499</v>
      </c>
      <c r="CA134" s="1">
        <v>1970.4948148148101</v>
      </c>
      <c r="CB134" s="1">
        <v>2.3283322222222198</v>
      </c>
      <c r="CC134" s="1">
        <v>1944.73555555555</v>
      </c>
      <c r="CD134" s="1">
        <v>13.0729222222222</v>
      </c>
      <c r="CE134" s="1">
        <v>1.1410822222222201</v>
      </c>
      <c r="CF134" s="1">
        <v>0.96857477777777701</v>
      </c>
      <c r="CG134" s="1">
        <v>8.8542862962962907</v>
      </c>
      <c r="CH134" s="1">
        <v>6.4520403703703701</v>
      </c>
      <c r="CI134" s="1">
        <v>2000.0403703703701</v>
      </c>
      <c r="CJ134" s="1">
        <v>0.97999611111111096</v>
      </c>
      <c r="CK134" s="1">
        <v>2.0004114814814799E-2</v>
      </c>
      <c r="CL134" s="1">
        <v>0</v>
      </c>
      <c r="CM134" s="1">
        <v>2.2498925925925901</v>
      </c>
      <c r="CN134" s="1">
        <v>0</v>
      </c>
      <c r="CO134" s="1">
        <v>12822.0222222222</v>
      </c>
      <c r="CP134" s="1">
        <v>16749.785185185101</v>
      </c>
      <c r="CQ134" s="1">
        <v>37.384</v>
      </c>
      <c r="CR134" s="1">
        <v>38.768259259259203</v>
      </c>
      <c r="CS134" s="1">
        <v>38.036777777777701</v>
      </c>
      <c r="CT134" s="1">
        <v>36.724296296296203</v>
      </c>
      <c r="CU134" s="1">
        <v>36.1293333333333</v>
      </c>
      <c r="CV134" s="1">
        <v>1960.0344444444399</v>
      </c>
      <c r="CW134" s="1">
        <v>40.006296296296298</v>
      </c>
      <c r="CX134" s="1">
        <v>0</v>
      </c>
      <c r="CY134" s="1">
        <v>1657121754.8</v>
      </c>
      <c r="CZ134" s="1">
        <v>0</v>
      </c>
      <c r="DA134" s="1">
        <v>1657119205.5999999</v>
      </c>
      <c r="DB134" s="3">
        <v>0.4120949074074074</v>
      </c>
      <c r="DC134" s="1">
        <v>1657119205.5999999</v>
      </c>
      <c r="DD134" s="1">
        <v>1657119202.0999999</v>
      </c>
      <c r="DE134" s="1">
        <v>2</v>
      </c>
      <c r="DF134" s="1">
        <v>0.621</v>
      </c>
      <c r="DG134" s="1">
        <v>-0.04</v>
      </c>
      <c r="DH134" s="1">
        <v>-4.3570000000000002</v>
      </c>
      <c r="DI134" s="1">
        <v>-0.13400000000000001</v>
      </c>
      <c r="DJ134" s="1">
        <v>420</v>
      </c>
      <c r="DK134" s="1">
        <v>16</v>
      </c>
      <c r="DL134" s="1">
        <v>0.22</v>
      </c>
      <c r="DM134" s="1">
        <v>0.08</v>
      </c>
      <c r="DN134" s="1">
        <v>-65.608039024390195</v>
      </c>
      <c r="DO134" s="1">
        <v>-2.9523721254355202</v>
      </c>
      <c r="DP134" s="1">
        <v>0.299093007704267</v>
      </c>
      <c r="DQ134" s="1">
        <v>0</v>
      </c>
      <c r="DR134" s="1">
        <v>2.3345690243902402</v>
      </c>
      <c r="DS134" s="1">
        <v>-0.109182857142857</v>
      </c>
      <c r="DT134" s="1">
        <v>1.11505394827112E-2</v>
      </c>
      <c r="DU134" s="1">
        <v>0</v>
      </c>
      <c r="DV134" s="1">
        <v>0</v>
      </c>
      <c r="DW134" s="1">
        <v>2</v>
      </c>
      <c r="DX134" s="1" t="s">
        <v>292</v>
      </c>
      <c r="DY134" s="1">
        <v>2.9883999999999999</v>
      </c>
      <c r="DZ134" s="1">
        <v>2.72471</v>
      </c>
      <c r="EA134" s="1">
        <v>0.215641</v>
      </c>
      <c r="EB134" s="1">
        <v>0.217112</v>
      </c>
      <c r="EC134" s="1">
        <v>6.57031E-2</v>
      </c>
      <c r="ED134" s="1">
        <v>5.7140299999999998E-2</v>
      </c>
      <c r="EE134" s="1">
        <v>25109.7</v>
      </c>
      <c r="EF134" s="1">
        <v>25143.7</v>
      </c>
      <c r="EG134" s="1">
        <v>29711.4</v>
      </c>
      <c r="EH134" s="1">
        <v>29669.1</v>
      </c>
      <c r="EI134" s="1">
        <v>36807.800000000003</v>
      </c>
      <c r="EJ134" s="1">
        <v>37192.6</v>
      </c>
      <c r="EK134" s="1">
        <v>41870</v>
      </c>
      <c r="EL134" s="1">
        <v>42255.3</v>
      </c>
      <c r="EM134" s="1">
        <v>1.98065</v>
      </c>
      <c r="EN134" s="1">
        <v>2.3141500000000002</v>
      </c>
      <c r="EO134" s="1">
        <v>6.6705E-2</v>
      </c>
      <c r="EP134" s="1">
        <v>0</v>
      </c>
      <c r="EQ134" s="1">
        <v>18.845600000000001</v>
      </c>
      <c r="ER134" s="1">
        <v>999.9</v>
      </c>
      <c r="ES134" s="1">
        <v>40.4</v>
      </c>
      <c r="ET134" s="1">
        <v>25</v>
      </c>
      <c r="EU134" s="1">
        <v>17.339400000000001</v>
      </c>
      <c r="EV134" s="1">
        <v>62.082000000000001</v>
      </c>
      <c r="EW134" s="1">
        <v>28.305299999999999</v>
      </c>
      <c r="EX134" s="1">
        <v>2</v>
      </c>
      <c r="EY134" s="1">
        <v>-0.45348300000000002</v>
      </c>
      <c r="EZ134" s="1">
        <v>2.64798</v>
      </c>
      <c r="FA134" s="1">
        <v>20.367899999999999</v>
      </c>
      <c r="FB134" s="1">
        <v>5.2190899999999996</v>
      </c>
      <c r="FC134" s="1">
        <v>12.0099</v>
      </c>
      <c r="FD134" s="1">
        <v>4.9912000000000001</v>
      </c>
      <c r="FE134" s="1">
        <v>3.2884799999999998</v>
      </c>
      <c r="FF134" s="1">
        <v>5107.3</v>
      </c>
      <c r="FG134" s="1">
        <v>9999</v>
      </c>
      <c r="FH134" s="1">
        <v>9999</v>
      </c>
      <c r="FI134" s="1">
        <v>86.6</v>
      </c>
      <c r="FJ134" s="1">
        <v>1.86714</v>
      </c>
      <c r="FK134" s="1">
        <v>1.86619</v>
      </c>
      <c r="FL134" s="1">
        <v>1.8656900000000001</v>
      </c>
      <c r="FM134" s="1">
        <v>1.86564</v>
      </c>
      <c r="FN134" s="1">
        <v>1.86741</v>
      </c>
      <c r="FO134" s="1">
        <v>1.87001</v>
      </c>
      <c r="FP134" s="1">
        <v>1.8686400000000001</v>
      </c>
      <c r="FQ134" s="1">
        <v>1.87012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 t="s">
        <v>276</v>
      </c>
      <c r="FX134" s="1" t="s">
        <v>277</v>
      </c>
      <c r="FY134" s="1" t="s">
        <v>277</v>
      </c>
      <c r="FZ134" s="1" t="s">
        <v>277</v>
      </c>
      <c r="GA134" s="1" t="s">
        <v>277</v>
      </c>
      <c r="GB134" s="1">
        <v>0</v>
      </c>
      <c r="GC134" s="1">
        <v>100</v>
      </c>
      <c r="GD134" s="1">
        <v>100</v>
      </c>
      <c r="GE134" s="1">
        <v>-12.52</v>
      </c>
      <c r="GF134" s="1">
        <v>-0.14130000000000001</v>
      </c>
      <c r="GG134" s="1">
        <v>-1.7115635259145201</v>
      </c>
      <c r="GH134" s="1">
        <v>-6.6878451854120897E-3</v>
      </c>
      <c r="GI134" s="2">
        <v>1.21362754937797E-6</v>
      </c>
      <c r="GJ134" s="2">
        <v>-3.4841582711024898E-10</v>
      </c>
      <c r="GK134" s="1">
        <v>-0.26415922596868802</v>
      </c>
      <c r="GL134" s="1">
        <v>-3.2847856600420498E-3</v>
      </c>
      <c r="GM134" s="1">
        <v>1.0584623776091499E-3</v>
      </c>
      <c r="GN134" s="2">
        <v>-2.1797319391351001E-5</v>
      </c>
      <c r="GO134" s="1">
        <v>3</v>
      </c>
      <c r="GP134" s="1">
        <v>2464</v>
      </c>
      <c r="GQ134" s="1">
        <v>1</v>
      </c>
      <c r="GR134" s="1">
        <v>19</v>
      </c>
      <c r="GS134" s="1">
        <v>42.4</v>
      </c>
      <c r="GT134" s="1">
        <v>42.5</v>
      </c>
      <c r="GU134" s="1">
        <v>4.2895500000000002</v>
      </c>
      <c r="GV134" s="1">
        <v>2.1447799999999999</v>
      </c>
      <c r="GW134" s="1">
        <v>1.94702</v>
      </c>
      <c r="GX134" s="1">
        <v>2.7990699999999999</v>
      </c>
      <c r="GY134" s="1">
        <v>2.19482</v>
      </c>
      <c r="GZ134" s="1">
        <v>2.34131</v>
      </c>
      <c r="HA134" s="1">
        <v>32.6648</v>
      </c>
      <c r="HB134" s="1">
        <v>15.410399999999999</v>
      </c>
      <c r="HC134" s="1">
        <v>18</v>
      </c>
      <c r="HD134" s="1">
        <v>451.30599999999998</v>
      </c>
      <c r="HE134" s="1">
        <v>697.89599999999996</v>
      </c>
      <c r="HF134" s="1">
        <v>14.484</v>
      </c>
      <c r="HG134" s="1">
        <v>21.446000000000002</v>
      </c>
      <c r="HH134" s="1">
        <v>30.000499999999999</v>
      </c>
      <c r="HI134" s="1">
        <v>21.297000000000001</v>
      </c>
      <c r="HJ134" s="1">
        <v>21.190200000000001</v>
      </c>
      <c r="HK134" s="1">
        <v>85.832599999999999</v>
      </c>
      <c r="HL134" s="1">
        <v>24.663499999999999</v>
      </c>
      <c r="HM134" s="1">
        <v>37.136499999999998</v>
      </c>
      <c r="HN134" s="1">
        <v>14.5128</v>
      </c>
      <c r="HO134" s="1">
        <v>1985.34</v>
      </c>
      <c r="HP134" s="1">
        <v>13.055099999999999</v>
      </c>
      <c r="HQ134" s="1">
        <v>101.631</v>
      </c>
      <c r="HR134" s="1">
        <v>101.506</v>
      </c>
    </row>
    <row r="135" spans="1:226" x14ac:dyDescent="0.2">
      <c r="A135" s="1">
        <v>119</v>
      </c>
      <c r="B135" s="1">
        <v>1657122729.5</v>
      </c>
      <c r="C135" s="1">
        <v>1626.4000000953599</v>
      </c>
      <c r="D135" s="1" t="s">
        <v>396</v>
      </c>
      <c r="E135" s="3">
        <v>0.45288194444444446</v>
      </c>
      <c r="F135" s="1">
        <v>5</v>
      </c>
      <c r="G135" s="1" t="s">
        <v>1013</v>
      </c>
      <c r="H135" s="1" t="s">
        <v>274</v>
      </c>
      <c r="I135" s="1">
        <v>1657122721.75</v>
      </c>
      <c r="J135" s="1">
        <f t="shared" si="35"/>
        <v>6.6245999155498374E-4</v>
      </c>
      <c r="K135" s="1">
        <f t="shared" si="36"/>
        <v>0.6624599915549837</v>
      </c>
      <c r="L135" s="1">
        <f t="shared" si="37"/>
        <v>2.2897480208823904</v>
      </c>
      <c r="M135" s="1">
        <f t="shared" si="38"/>
        <v>416.946566666666</v>
      </c>
      <c r="N135" s="1">
        <f t="shared" si="39"/>
        <v>312.88558584518319</v>
      </c>
      <c r="O135" s="1">
        <f t="shared" si="40"/>
        <v>23.213546306630608</v>
      </c>
      <c r="P135" s="1">
        <f t="shared" si="41"/>
        <v>30.934018281993993</v>
      </c>
      <c r="Q135" s="1">
        <f t="shared" si="42"/>
        <v>3.9221198438102158E-2</v>
      </c>
      <c r="R135" s="1">
        <f t="shared" si="43"/>
        <v>2.4353012369635767</v>
      </c>
      <c r="S135" s="1">
        <f t="shared" si="44"/>
        <v>3.8873628678744908E-2</v>
      </c>
      <c r="T135" s="1">
        <f t="shared" si="45"/>
        <v>2.4326988864538504E-2</v>
      </c>
      <c r="U135" s="1">
        <f t="shared" si="46"/>
        <v>321.51712339999892</v>
      </c>
      <c r="V135" s="1">
        <f t="shared" si="47"/>
        <v>21.106273532969006</v>
      </c>
      <c r="W135" s="1">
        <f t="shared" si="48"/>
        <v>19.993679999999902</v>
      </c>
      <c r="X135" s="1">
        <f t="shared" si="49"/>
        <v>2.3456948599994054</v>
      </c>
      <c r="Y135" s="1">
        <f t="shared" si="50"/>
        <v>50.22184881691576</v>
      </c>
      <c r="Z135" s="1">
        <f t="shared" si="51"/>
        <v>1.1108165181249603</v>
      </c>
      <c r="AA135" s="1">
        <f t="shared" si="52"/>
        <v>2.2118192465881785</v>
      </c>
      <c r="AB135" s="1">
        <f t="shared" si="53"/>
        <v>1.2348783418744451</v>
      </c>
      <c r="AC135" s="1">
        <f t="shared" si="54"/>
        <v>-29.214485627574785</v>
      </c>
      <c r="AD135" s="1">
        <f t="shared" si="55"/>
        <v>-124.13654845151632</v>
      </c>
      <c r="AE135" s="1">
        <f t="shared" si="56"/>
        <v>-10.198355696306765</v>
      </c>
      <c r="AF135" s="1">
        <f t="shared" si="57"/>
        <v>157.96773362460107</v>
      </c>
      <c r="AG135" s="1">
        <f t="shared" si="58"/>
        <v>2.2856095252326591</v>
      </c>
      <c r="AH135" s="1">
        <f t="shared" si="59"/>
        <v>0.66109700750383571</v>
      </c>
      <c r="AI135" s="1">
        <f t="shared" si="60"/>
        <v>2.2897480208823904</v>
      </c>
      <c r="AJ135" s="1">
        <v>426.10033097186198</v>
      </c>
      <c r="AK135" s="1">
        <v>423.311278787878</v>
      </c>
      <c r="AL135" s="1">
        <v>4.4303937398884401E-4</v>
      </c>
      <c r="AM135" s="1">
        <v>65.601824950462301</v>
      </c>
      <c r="AN135" s="1">
        <f t="shared" si="34"/>
        <v>0.6624599915549837</v>
      </c>
      <c r="AO135" s="1">
        <v>14.1913457641019</v>
      </c>
      <c r="AP135" s="1">
        <v>14.974464242424199</v>
      </c>
      <c r="AQ135" s="2">
        <v>-1.30869875055117E-5</v>
      </c>
      <c r="AR135" s="1">
        <v>78.269757289278601</v>
      </c>
      <c r="AS135" s="1">
        <v>0</v>
      </c>
      <c r="AT135" s="1">
        <v>0</v>
      </c>
      <c r="AU135" s="1">
        <f t="shared" si="61"/>
        <v>1</v>
      </c>
      <c r="AV135" s="1">
        <f t="shared" si="62"/>
        <v>0</v>
      </c>
      <c r="AW135" s="1">
        <f t="shared" si="63"/>
        <v>40252.835535314778</v>
      </c>
      <c r="AX135" s="1">
        <f t="shared" si="64"/>
        <v>2000.01066666666</v>
      </c>
      <c r="AY135" s="1">
        <f t="shared" si="65"/>
        <v>1681.2086599999946</v>
      </c>
      <c r="AZ135" s="1">
        <f t="shared" si="66"/>
        <v>0.84059984680081712</v>
      </c>
      <c r="BA135" s="1">
        <f t="shared" si="67"/>
        <v>0.16075770432557693</v>
      </c>
      <c r="BB135" s="1">
        <v>6</v>
      </c>
      <c r="BC135" s="1">
        <v>0.5</v>
      </c>
      <c r="BD135" s="1" t="s">
        <v>275</v>
      </c>
      <c r="BE135" s="1">
        <v>2</v>
      </c>
      <c r="BF135" s="1" t="b">
        <v>1</v>
      </c>
      <c r="BG135" s="1">
        <v>1657122721.75</v>
      </c>
      <c r="BH135" s="1">
        <v>416.946566666666</v>
      </c>
      <c r="BI135" s="1">
        <v>420.02010000000001</v>
      </c>
      <c r="BJ135" s="1">
        <v>14.9722266666666</v>
      </c>
      <c r="BK135" s="1">
        <v>14.19078</v>
      </c>
      <c r="BL135" s="1">
        <v>421.28626666666599</v>
      </c>
      <c r="BM135" s="1">
        <v>15.1194233333333</v>
      </c>
      <c r="BN135" s="1">
        <v>499.99489999999997</v>
      </c>
      <c r="BO135" s="1">
        <v>74.091843333333301</v>
      </c>
      <c r="BP135" s="1">
        <v>9.9961456666666601E-2</v>
      </c>
      <c r="BQ135" s="1">
        <v>19.048179999999999</v>
      </c>
      <c r="BR135" s="1">
        <v>19.993679999999902</v>
      </c>
      <c r="BS135" s="1">
        <v>999.9</v>
      </c>
      <c r="BT135" s="1">
        <v>0</v>
      </c>
      <c r="BU135" s="1">
        <v>0</v>
      </c>
      <c r="BV135" s="1">
        <v>10002.187666666599</v>
      </c>
      <c r="BW135" s="1">
        <v>0</v>
      </c>
      <c r="BX135" s="1">
        <v>1593.8816666666601</v>
      </c>
      <c r="BY135" s="1">
        <v>-3.0735583333333301</v>
      </c>
      <c r="BZ135" s="1">
        <v>423.28399999999999</v>
      </c>
      <c r="CA135" s="1">
        <v>426.06626666666602</v>
      </c>
      <c r="CB135" s="1">
        <v>0.78145546666666599</v>
      </c>
      <c r="CC135" s="1">
        <v>420.02010000000001</v>
      </c>
      <c r="CD135" s="1">
        <v>14.19078</v>
      </c>
      <c r="CE135" s="1">
        <v>1.1093200000000001</v>
      </c>
      <c r="CF135" s="1">
        <v>1.05141966666666</v>
      </c>
      <c r="CG135" s="1">
        <v>8.4372309999999899</v>
      </c>
      <c r="CH135" s="1">
        <v>7.6490993333333304</v>
      </c>
      <c r="CI135" s="1">
        <v>2000.01066666666</v>
      </c>
      <c r="CJ135" s="1">
        <v>0.98000600000000004</v>
      </c>
      <c r="CK135" s="1">
        <v>1.9994499999999901E-2</v>
      </c>
      <c r="CL135" s="1">
        <v>0</v>
      </c>
      <c r="CM135" s="1">
        <v>2.24714666666666</v>
      </c>
      <c r="CN135" s="1">
        <v>0</v>
      </c>
      <c r="CO135" s="1">
        <v>4689.9973333333301</v>
      </c>
      <c r="CP135" s="1">
        <v>16749.586666666601</v>
      </c>
      <c r="CQ135" s="1">
        <v>38.412266666666603</v>
      </c>
      <c r="CR135" s="1">
        <v>39.753866666666603</v>
      </c>
      <c r="CS135" s="1">
        <v>38.753866666666603</v>
      </c>
      <c r="CT135" s="1">
        <v>38.095599999999898</v>
      </c>
      <c r="CU135" s="1">
        <v>37.103999999999999</v>
      </c>
      <c r="CV135" s="1">
        <v>1960.02066666666</v>
      </c>
      <c r="CW135" s="1">
        <v>39.99</v>
      </c>
      <c r="CX135" s="1">
        <v>0</v>
      </c>
      <c r="CY135" s="1">
        <v>1657122735.8</v>
      </c>
      <c r="CZ135" s="1">
        <v>0</v>
      </c>
      <c r="DA135" s="1">
        <v>1657119205.5999999</v>
      </c>
      <c r="DB135" s="3">
        <v>0.4120949074074074</v>
      </c>
      <c r="DC135" s="1">
        <v>1657119205.5999999</v>
      </c>
      <c r="DD135" s="1">
        <v>1657119202.0999999</v>
      </c>
      <c r="DE135" s="1">
        <v>2</v>
      </c>
      <c r="DF135" s="1">
        <v>0.621</v>
      </c>
      <c r="DG135" s="1">
        <v>-0.04</v>
      </c>
      <c r="DH135" s="1">
        <v>-4.3570000000000002</v>
      </c>
      <c r="DI135" s="1">
        <v>-0.13400000000000001</v>
      </c>
      <c r="DJ135" s="1">
        <v>420</v>
      </c>
      <c r="DK135" s="1">
        <v>16</v>
      </c>
      <c r="DL135" s="1">
        <v>0.22</v>
      </c>
      <c r="DM135" s="1">
        <v>0.08</v>
      </c>
      <c r="DN135" s="1">
        <v>-3.0803909756097498</v>
      </c>
      <c r="DO135" s="1">
        <v>-6.2383275261809399E-4</v>
      </c>
      <c r="DP135" s="1">
        <v>3.0989839783062599E-2</v>
      </c>
      <c r="DQ135" s="1">
        <v>1</v>
      </c>
      <c r="DR135" s="1">
        <v>0.77887980487804798</v>
      </c>
      <c r="DS135" s="1">
        <v>4.6629428571428502E-2</v>
      </c>
      <c r="DT135" s="1">
        <v>5.1215409134147396E-3</v>
      </c>
      <c r="DU135" s="1">
        <v>1</v>
      </c>
      <c r="DV135" s="1">
        <v>2</v>
      </c>
      <c r="DW135" s="1">
        <v>2</v>
      </c>
      <c r="DX135" s="4">
        <v>44594</v>
      </c>
      <c r="DY135" s="1">
        <v>2.98746</v>
      </c>
      <c r="DZ135" s="1">
        <v>2.7246800000000002</v>
      </c>
      <c r="EA135" s="1">
        <v>7.8914600000000001E-2</v>
      </c>
      <c r="EB135" s="1">
        <v>7.7979099999999996E-2</v>
      </c>
      <c r="EC135" s="1">
        <v>6.4269300000000001E-2</v>
      </c>
      <c r="ED135" s="1">
        <v>6.0559500000000002E-2</v>
      </c>
      <c r="EE135" s="1">
        <v>29469.4</v>
      </c>
      <c r="EF135" s="1">
        <v>29590.6</v>
      </c>
      <c r="EG135" s="1">
        <v>29707.4</v>
      </c>
      <c r="EH135" s="1">
        <v>29660.3</v>
      </c>
      <c r="EI135" s="1">
        <v>36858.800000000003</v>
      </c>
      <c r="EJ135" s="1">
        <v>37043.9</v>
      </c>
      <c r="EK135" s="1">
        <v>41865.300000000003</v>
      </c>
      <c r="EL135" s="1">
        <v>42245</v>
      </c>
      <c r="EM135" s="1">
        <v>1.9956199999999999</v>
      </c>
      <c r="EN135" s="1">
        <v>2.2910200000000001</v>
      </c>
      <c r="EO135" s="1">
        <v>3.2845899999999997E-2</v>
      </c>
      <c r="EP135" s="1">
        <v>0</v>
      </c>
      <c r="EQ135" s="1">
        <v>19.431899999999999</v>
      </c>
      <c r="ER135" s="1">
        <v>999.9</v>
      </c>
      <c r="ES135" s="1">
        <v>37.6</v>
      </c>
      <c r="ET135" s="1">
        <v>26.6</v>
      </c>
      <c r="EU135" s="1">
        <v>17.7408</v>
      </c>
      <c r="EV135" s="1">
        <v>62.362200000000001</v>
      </c>
      <c r="EW135" s="1">
        <v>28.385400000000001</v>
      </c>
      <c r="EX135" s="1">
        <v>2</v>
      </c>
      <c r="EY135" s="1">
        <v>-0.41619699999999998</v>
      </c>
      <c r="EZ135" s="1">
        <v>5.5952299999999999</v>
      </c>
      <c r="FA135" s="1">
        <v>20.303899999999999</v>
      </c>
      <c r="FB135" s="1">
        <v>5.2252299999999998</v>
      </c>
      <c r="FC135" s="1">
        <v>12.0099</v>
      </c>
      <c r="FD135" s="1">
        <v>4.9924999999999997</v>
      </c>
      <c r="FE135" s="1">
        <v>3.2892299999999999</v>
      </c>
      <c r="FF135" s="1">
        <v>5133.2</v>
      </c>
      <c r="FG135" s="1">
        <v>9999</v>
      </c>
      <c r="FH135" s="1">
        <v>9999</v>
      </c>
      <c r="FI135" s="1">
        <v>86.8</v>
      </c>
      <c r="FJ135" s="1">
        <v>1.8670800000000001</v>
      </c>
      <c r="FK135" s="1">
        <v>1.86615</v>
      </c>
      <c r="FL135" s="1">
        <v>1.8656900000000001</v>
      </c>
      <c r="FM135" s="1">
        <v>1.86555</v>
      </c>
      <c r="FN135" s="1">
        <v>1.86737</v>
      </c>
      <c r="FO135" s="1">
        <v>1.8699600000000001</v>
      </c>
      <c r="FP135" s="1">
        <v>1.86859</v>
      </c>
      <c r="FQ135" s="1">
        <v>1.86999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 t="s">
        <v>276</v>
      </c>
      <c r="FX135" s="1" t="s">
        <v>277</v>
      </c>
      <c r="FY135" s="1" t="s">
        <v>277</v>
      </c>
      <c r="FZ135" s="1" t="s">
        <v>277</v>
      </c>
      <c r="GA135" s="1" t="s">
        <v>277</v>
      </c>
      <c r="GB135" s="1">
        <v>0</v>
      </c>
      <c r="GC135" s="1">
        <v>100</v>
      </c>
      <c r="GD135" s="1">
        <v>100</v>
      </c>
      <c r="GE135" s="1">
        <v>-4.34</v>
      </c>
      <c r="GF135" s="1">
        <v>-0.1472</v>
      </c>
      <c r="GG135" s="1">
        <v>-1.7115635259145201</v>
      </c>
      <c r="GH135" s="1">
        <v>-6.6878451854120897E-3</v>
      </c>
      <c r="GI135" s="2">
        <v>1.21362754937797E-6</v>
      </c>
      <c r="GJ135" s="2">
        <v>-3.4841582711024898E-10</v>
      </c>
      <c r="GK135" s="1">
        <v>-0.26415922596868802</v>
      </c>
      <c r="GL135" s="1">
        <v>-3.2847856600420498E-3</v>
      </c>
      <c r="GM135" s="1">
        <v>1.0584623776091499E-3</v>
      </c>
      <c r="GN135" s="2">
        <v>-2.1797319391351001E-5</v>
      </c>
      <c r="GO135" s="1">
        <v>3</v>
      </c>
      <c r="GP135" s="1">
        <v>2464</v>
      </c>
      <c r="GQ135" s="1">
        <v>1</v>
      </c>
      <c r="GR135" s="1">
        <v>19</v>
      </c>
      <c r="GS135" s="1">
        <v>58.7</v>
      </c>
      <c r="GT135" s="1">
        <v>58.8</v>
      </c>
      <c r="GU135" s="1">
        <v>1.31104</v>
      </c>
      <c r="GV135" s="1">
        <v>2.18384</v>
      </c>
      <c r="GW135" s="1">
        <v>1.94702</v>
      </c>
      <c r="GX135" s="1">
        <v>2.79175</v>
      </c>
      <c r="GY135" s="1">
        <v>2.19482</v>
      </c>
      <c r="GZ135" s="1">
        <v>2.3168899999999999</v>
      </c>
      <c r="HA135" s="1">
        <v>32.975999999999999</v>
      </c>
      <c r="HB135" s="1">
        <v>15.138999999999999</v>
      </c>
      <c r="HC135" s="1">
        <v>18</v>
      </c>
      <c r="HD135" s="1">
        <v>465.32100000000003</v>
      </c>
      <c r="HE135" s="1">
        <v>687.02300000000002</v>
      </c>
      <c r="HF135" s="1">
        <v>11.8704</v>
      </c>
      <c r="HG135" s="1">
        <v>22.0733</v>
      </c>
      <c r="HH135" s="1">
        <v>30.0001</v>
      </c>
      <c r="HI135" s="1">
        <v>21.925799999999999</v>
      </c>
      <c r="HJ135" s="1">
        <v>21.834</v>
      </c>
      <c r="HK135" s="1">
        <v>26.253399999999999</v>
      </c>
      <c r="HL135" s="1">
        <v>20.258700000000001</v>
      </c>
      <c r="HM135" s="1">
        <v>30.0502</v>
      </c>
      <c r="HN135" s="1">
        <v>11.867900000000001</v>
      </c>
      <c r="HO135" s="1">
        <v>413.35500000000002</v>
      </c>
      <c r="HP135" s="1">
        <v>14.132400000000001</v>
      </c>
      <c r="HQ135" s="1">
        <v>101.61799999999999</v>
      </c>
      <c r="HR135" s="1">
        <v>101.479</v>
      </c>
    </row>
    <row r="136" spans="1:226" x14ac:dyDescent="0.2">
      <c r="A136" s="1">
        <v>120</v>
      </c>
      <c r="B136" s="1">
        <v>1657122734.5</v>
      </c>
      <c r="C136" s="1">
        <v>1631.4000000953599</v>
      </c>
      <c r="D136" s="1" t="s">
        <v>397</v>
      </c>
      <c r="E136" s="3">
        <v>0.45293981481481477</v>
      </c>
      <c r="F136" s="1">
        <v>5</v>
      </c>
      <c r="G136" s="1" t="s">
        <v>1014</v>
      </c>
      <c r="H136" s="1" t="s">
        <v>274</v>
      </c>
      <c r="I136" s="1">
        <v>1657122726.65517</v>
      </c>
      <c r="J136" s="1">
        <f t="shared" si="35"/>
        <v>6.6200949375590907E-4</v>
      </c>
      <c r="K136" s="1">
        <f t="shared" si="36"/>
        <v>0.66200949375590912</v>
      </c>
      <c r="L136" s="1">
        <f t="shared" si="37"/>
        <v>2.2784522789065131</v>
      </c>
      <c r="M136" s="1">
        <f t="shared" si="38"/>
        <v>416.938275862068</v>
      </c>
      <c r="N136" s="1">
        <f t="shared" si="39"/>
        <v>313.46906276867901</v>
      </c>
      <c r="O136" s="1">
        <f t="shared" si="40"/>
        <v>23.257023895546507</v>
      </c>
      <c r="P136" s="1">
        <f t="shared" si="41"/>
        <v>30.933653736182826</v>
      </c>
      <c r="Q136" s="1">
        <f t="shared" si="42"/>
        <v>3.9270359947563178E-2</v>
      </c>
      <c r="R136" s="1">
        <f t="shared" si="43"/>
        <v>2.4346832283864281</v>
      </c>
      <c r="S136" s="1">
        <f t="shared" si="44"/>
        <v>3.8921834902099092E-2</v>
      </c>
      <c r="T136" s="1">
        <f t="shared" si="45"/>
        <v>2.4357202493393751E-2</v>
      </c>
      <c r="U136" s="1">
        <f t="shared" si="46"/>
        <v>321.515421</v>
      </c>
      <c r="V136" s="1">
        <f t="shared" si="47"/>
        <v>21.098352527404423</v>
      </c>
      <c r="W136" s="1">
        <f t="shared" si="48"/>
        <v>19.979082758620599</v>
      </c>
      <c r="X136" s="1">
        <f t="shared" si="49"/>
        <v>2.343575226248209</v>
      </c>
      <c r="Y136" s="1">
        <f t="shared" si="50"/>
        <v>50.258678787586575</v>
      </c>
      <c r="Z136" s="1">
        <f t="shared" si="51"/>
        <v>1.1110386953726437</v>
      </c>
      <c r="AA136" s="1">
        <f t="shared" si="52"/>
        <v>2.210640474789122</v>
      </c>
      <c r="AB136" s="1">
        <f t="shared" si="53"/>
        <v>1.2325365308755654</v>
      </c>
      <c r="AC136" s="1">
        <f t="shared" si="54"/>
        <v>-29.194618674635588</v>
      </c>
      <c r="AD136" s="1">
        <f t="shared" si="55"/>
        <v>-123.31070511501511</v>
      </c>
      <c r="AE136" s="1">
        <f t="shared" si="56"/>
        <v>-10.131877762158084</v>
      </c>
      <c r="AF136" s="1">
        <f t="shared" si="57"/>
        <v>158.87821944819123</v>
      </c>
      <c r="AG136" s="1">
        <f t="shared" si="58"/>
        <v>2.1194444918171422</v>
      </c>
      <c r="AH136" s="1">
        <f t="shared" si="59"/>
        <v>0.66315001787734695</v>
      </c>
      <c r="AI136" s="1">
        <f t="shared" si="60"/>
        <v>2.2784522789065131</v>
      </c>
      <c r="AJ136" s="1">
        <v>425.87880044502202</v>
      </c>
      <c r="AK136" s="1">
        <v>423.21530303030301</v>
      </c>
      <c r="AL136" s="1">
        <v>-2.7532445249325001E-2</v>
      </c>
      <c r="AM136" s="1">
        <v>65.601824950462301</v>
      </c>
      <c r="AN136" s="1">
        <f t="shared" si="34"/>
        <v>0.66200949375590912</v>
      </c>
      <c r="AO136" s="1">
        <v>14.1914726440886</v>
      </c>
      <c r="AP136" s="1">
        <v>14.974024848484801</v>
      </c>
      <c r="AQ136" s="2">
        <v>2.97861536300002E-6</v>
      </c>
      <c r="AR136" s="1">
        <v>78.269757289278601</v>
      </c>
      <c r="AS136" s="1">
        <v>0</v>
      </c>
      <c r="AT136" s="1">
        <v>0</v>
      </c>
      <c r="AU136" s="1">
        <f t="shared" si="61"/>
        <v>1</v>
      </c>
      <c r="AV136" s="1">
        <f t="shared" si="62"/>
        <v>0</v>
      </c>
      <c r="AW136" s="1">
        <f t="shared" si="63"/>
        <v>40238.425450314106</v>
      </c>
      <c r="AX136" s="1">
        <f t="shared" si="64"/>
        <v>2000</v>
      </c>
      <c r="AY136" s="1">
        <f t="shared" si="65"/>
        <v>1681.1997000000001</v>
      </c>
      <c r="AZ136" s="1">
        <f t="shared" si="66"/>
        <v>0.84059985000000004</v>
      </c>
      <c r="BA136" s="1">
        <f t="shared" si="67"/>
        <v>0.16075771050000001</v>
      </c>
      <c r="BB136" s="1">
        <v>6</v>
      </c>
      <c r="BC136" s="1">
        <v>0.5</v>
      </c>
      <c r="BD136" s="1" t="s">
        <v>275</v>
      </c>
      <c r="BE136" s="1">
        <v>2</v>
      </c>
      <c r="BF136" s="1" t="b">
        <v>1</v>
      </c>
      <c r="BG136" s="1">
        <v>1657122726.65517</v>
      </c>
      <c r="BH136" s="1">
        <v>416.938275862068</v>
      </c>
      <c r="BI136" s="1">
        <v>419.81358620689599</v>
      </c>
      <c r="BJ136" s="1">
        <v>14.975099999999999</v>
      </c>
      <c r="BK136" s="1">
        <v>14.1911862068965</v>
      </c>
      <c r="BL136" s="1">
        <v>421.27793103448198</v>
      </c>
      <c r="BM136" s="1">
        <v>15.122244827586201</v>
      </c>
      <c r="BN136" s="1">
        <v>499.96768965517202</v>
      </c>
      <c r="BO136" s="1">
        <v>74.092451724137902</v>
      </c>
      <c r="BP136" s="1">
        <v>9.9954027586206806E-2</v>
      </c>
      <c r="BQ136" s="1">
        <v>19.039634482758601</v>
      </c>
      <c r="BR136" s="1">
        <v>19.979082758620599</v>
      </c>
      <c r="BS136" s="1">
        <v>999.9</v>
      </c>
      <c r="BT136" s="1">
        <v>0</v>
      </c>
      <c r="BU136" s="1">
        <v>0</v>
      </c>
      <c r="BV136" s="1">
        <v>9998.0637931034398</v>
      </c>
      <c r="BW136" s="1">
        <v>0</v>
      </c>
      <c r="BX136" s="1">
        <v>1594.43034482758</v>
      </c>
      <c r="BY136" s="1">
        <v>-2.8753073448275801</v>
      </c>
      <c r="BZ136" s="1">
        <v>423.27682758620602</v>
      </c>
      <c r="CA136" s="1">
        <v>425.85696551724101</v>
      </c>
      <c r="CB136" s="1">
        <v>0.78391268965517202</v>
      </c>
      <c r="CC136" s="1">
        <v>419.81358620689599</v>
      </c>
      <c r="CD136" s="1">
        <v>14.1911862068965</v>
      </c>
      <c r="CE136" s="1">
        <v>1.10954206896551</v>
      </c>
      <c r="CF136" s="1">
        <v>1.0514582758620601</v>
      </c>
      <c r="CG136" s="1">
        <v>8.4401755172413804</v>
      </c>
      <c r="CH136" s="1">
        <v>7.6496420689655098</v>
      </c>
      <c r="CI136" s="1">
        <v>2000</v>
      </c>
      <c r="CJ136" s="1">
        <v>0.98000524137931</v>
      </c>
      <c r="CK136" s="1">
        <v>1.9995258620689599E-2</v>
      </c>
      <c r="CL136" s="1">
        <v>0</v>
      </c>
      <c r="CM136" s="1">
        <v>2.1952379310344798</v>
      </c>
      <c r="CN136" s="1">
        <v>0</v>
      </c>
      <c r="CO136" s="1">
        <v>4691.74517241379</v>
      </c>
      <c r="CP136" s="1">
        <v>16749.486206896501</v>
      </c>
      <c r="CQ136" s="1">
        <v>38.368275862068899</v>
      </c>
      <c r="CR136" s="1">
        <v>39.713068965517202</v>
      </c>
      <c r="CS136" s="1">
        <v>38.708793103448201</v>
      </c>
      <c r="CT136" s="1">
        <v>38.057931034482699</v>
      </c>
      <c r="CU136" s="1">
        <v>37.070896551724097</v>
      </c>
      <c r="CV136" s="1">
        <v>1960.00999999999</v>
      </c>
      <c r="CW136" s="1">
        <v>39.99</v>
      </c>
      <c r="CX136" s="1">
        <v>0</v>
      </c>
      <c r="CY136" s="1">
        <v>1657122740.5999999</v>
      </c>
      <c r="CZ136" s="1">
        <v>0</v>
      </c>
      <c r="DA136" s="1">
        <v>1657119205.5999999</v>
      </c>
      <c r="DB136" s="3">
        <v>0.4120949074074074</v>
      </c>
      <c r="DC136" s="1">
        <v>1657119205.5999999</v>
      </c>
      <c r="DD136" s="1">
        <v>1657119202.0999999</v>
      </c>
      <c r="DE136" s="1">
        <v>2</v>
      </c>
      <c r="DF136" s="1">
        <v>0.621</v>
      </c>
      <c r="DG136" s="1">
        <v>-0.04</v>
      </c>
      <c r="DH136" s="1">
        <v>-4.3570000000000002</v>
      </c>
      <c r="DI136" s="1">
        <v>-0.13400000000000001</v>
      </c>
      <c r="DJ136" s="1">
        <v>420</v>
      </c>
      <c r="DK136" s="1">
        <v>16</v>
      </c>
      <c r="DL136" s="1">
        <v>0.22</v>
      </c>
      <c r="DM136" s="1">
        <v>0.08</v>
      </c>
      <c r="DN136" s="1">
        <v>-2.9806204878048699</v>
      </c>
      <c r="DO136" s="1">
        <v>1.45222327526132</v>
      </c>
      <c r="DP136" s="1">
        <v>0.29708577473682801</v>
      </c>
      <c r="DQ136" s="1">
        <v>0</v>
      </c>
      <c r="DR136" s="1">
        <v>0.78158063414634105</v>
      </c>
      <c r="DS136" s="1">
        <v>3.0389498257838599E-2</v>
      </c>
      <c r="DT136" s="1">
        <v>3.9532748866687303E-3</v>
      </c>
      <c r="DU136" s="1">
        <v>1</v>
      </c>
      <c r="DV136" s="1">
        <v>1</v>
      </c>
      <c r="DW136" s="1">
        <v>2</v>
      </c>
      <c r="DX136" s="4">
        <v>44563</v>
      </c>
      <c r="DY136" s="1">
        <v>2.9876299999999998</v>
      </c>
      <c r="DZ136" s="1">
        <v>2.7246299999999999</v>
      </c>
      <c r="EA136" s="1">
        <v>7.8884599999999999E-2</v>
      </c>
      <c r="EB136" s="1">
        <v>7.7561199999999997E-2</v>
      </c>
      <c r="EC136" s="1">
        <v>6.4265699999999995E-2</v>
      </c>
      <c r="ED136" s="1">
        <v>6.0552500000000002E-2</v>
      </c>
      <c r="EE136" s="1">
        <v>29469.8</v>
      </c>
      <c r="EF136" s="1">
        <v>29604.5</v>
      </c>
      <c r="EG136" s="1">
        <v>29706.9</v>
      </c>
      <c r="EH136" s="1">
        <v>29660.7</v>
      </c>
      <c r="EI136" s="1">
        <v>36858.400000000001</v>
      </c>
      <c r="EJ136" s="1">
        <v>37044.5</v>
      </c>
      <c r="EK136" s="1">
        <v>41864.800000000003</v>
      </c>
      <c r="EL136" s="1">
        <v>42245.4</v>
      </c>
      <c r="EM136" s="1">
        <v>1.9955700000000001</v>
      </c>
      <c r="EN136" s="1">
        <v>2.2910200000000001</v>
      </c>
      <c r="EO136" s="1">
        <v>3.0942299999999999E-2</v>
      </c>
      <c r="EP136" s="1">
        <v>0</v>
      </c>
      <c r="EQ136" s="1">
        <v>19.4268</v>
      </c>
      <c r="ER136" s="1">
        <v>999.9</v>
      </c>
      <c r="ES136" s="1">
        <v>37.6</v>
      </c>
      <c r="ET136" s="1">
        <v>26.6</v>
      </c>
      <c r="EU136" s="1">
        <v>17.7393</v>
      </c>
      <c r="EV136" s="1">
        <v>62.282200000000003</v>
      </c>
      <c r="EW136" s="1">
        <v>28.517600000000002</v>
      </c>
      <c r="EX136" s="1">
        <v>2</v>
      </c>
      <c r="EY136" s="1">
        <v>-0.41614299999999999</v>
      </c>
      <c r="EZ136" s="1">
        <v>5.5606200000000001</v>
      </c>
      <c r="FA136" s="1">
        <v>20.304300000000001</v>
      </c>
      <c r="FB136" s="1">
        <v>5.2223800000000002</v>
      </c>
      <c r="FC136" s="1">
        <v>12.0099</v>
      </c>
      <c r="FD136" s="1">
        <v>4.9918500000000003</v>
      </c>
      <c r="FE136" s="1">
        <v>3.2886500000000001</v>
      </c>
      <c r="FF136" s="1">
        <v>5133.2</v>
      </c>
      <c r="FG136" s="1">
        <v>9999</v>
      </c>
      <c r="FH136" s="1">
        <v>9999</v>
      </c>
      <c r="FI136" s="1">
        <v>86.8</v>
      </c>
      <c r="FJ136" s="1">
        <v>1.8670899999999999</v>
      </c>
      <c r="FK136" s="1">
        <v>1.86615</v>
      </c>
      <c r="FL136" s="1">
        <v>1.8656900000000001</v>
      </c>
      <c r="FM136" s="1">
        <v>1.86558</v>
      </c>
      <c r="FN136" s="1">
        <v>1.8673900000000001</v>
      </c>
      <c r="FO136" s="1">
        <v>1.8699600000000001</v>
      </c>
      <c r="FP136" s="1">
        <v>1.86859</v>
      </c>
      <c r="FQ136" s="1">
        <v>1.87002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 t="s">
        <v>276</v>
      </c>
      <c r="FX136" s="1" t="s">
        <v>277</v>
      </c>
      <c r="FY136" s="1" t="s">
        <v>277</v>
      </c>
      <c r="FZ136" s="1" t="s">
        <v>277</v>
      </c>
      <c r="GA136" s="1" t="s">
        <v>277</v>
      </c>
      <c r="GB136" s="1">
        <v>0</v>
      </c>
      <c r="GC136" s="1">
        <v>100</v>
      </c>
      <c r="GD136" s="1">
        <v>100</v>
      </c>
      <c r="GE136" s="1">
        <v>-4.3390000000000004</v>
      </c>
      <c r="GF136" s="1">
        <v>-0.14710000000000001</v>
      </c>
      <c r="GG136" s="1">
        <v>-1.7115635259145201</v>
      </c>
      <c r="GH136" s="1">
        <v>-6.6878451854120897E-3</v>
      </c>
      <c r="GI136" s="2">
        <v>1.21362754937797E-6</v>
      </c>
      <c r="GJ136" s="2">
        <v>-3.4841582711024898E-10</v>
      </c>
      <c r="GK136" s="1">
        <v>-0.26415922596868802</v>
      </c>
      <c r="GL136" s="1">
        <v>-3.2847856600420498E-3</v>
      </c>
      <c r="GM136" s="1">
        <v>1.0584623776091499E-3</v>
      </c>
      <c r="GN136" s="2">
        <v>-2.1797319391351001E-5</v>
      </c>
      <c r="GO136" s="1">
        <v>3</v>
      </c>
      <c r="GP136" s="1">
        <v>2464</v>
      </c>
      <c r="GQ136" s="1">
        <v>1</v>
      </c>
      <c r="GR136" s="1">
        <v>19</v>
      </c>
      <c r="GS136" s="1">
        <v>58.8</v>
      </c>
      <c r="GT136" s="1">
        <v>58.9</v>
      </c>
      <c r="GU136" s="1">
        <v>1.2878400000000001</v>
      </c>
      <c r="GV136" s="1">
        <v>2.19482</v>
      </c>
      <c r="GW136" s="1">
        <v>1.94702</v>
      </c>
      <c r="GX136" s="1">
        <v>2.79175</v>
      </c>
      <c r="GY136" s="1">
        <v>2.19482</v>
      </c>
      <c r="GZ136" s="1">
        <v>2.323</v>
      </c>
      <c r="HA136" s="1">
        <v>32.953699999999998</v>
      </c>
      <c r="HB136" s="1">
        <v>15.138999999999999</v>
      </c>
      <c r="HC136" s="1">
        <v>18</v>
      </c>
      <c r="HD136" s="1">
        <v>465.30799999999999</v>
      </c>
      <c r="HE136" s="1">
        <v>687.024</v>
      </c>
      <c r="HF136" s="1">
        <v>11.8744</v>
      </c>
      <c r="HG136" s="1">
        <v>22.0747</v>
      </c>
      <c r="HH136" s="1">
        <v>30.0002</v>
      </c>
      <c r="HI136" s="1">
        <v>21.927600000000002</v>
      </c>
      <c r="HJ136" s="1">
        <v>21.834099999999999</v>
      </c>
      <c r="HK136" s="1">
        <v>25.736799999999999</v>
      </c>
      <c r="HL136" s="1">
        <v>20.258700000000001</v>
      </c>
      <c r="HM136" s="1">
        <v>30.0502</v>
      </c>
      <c r="HN136" s="1">
        <v>11.885199999999999</v>
      </c>
      <c r="HO136" s="1">
        <v>399.96199999999999</v>
      </c>
      <c r="HP136" s="1">
        <v>14.132400000000001</v>
      </c>
      <c r="HQ136" s="1">
        <v>101.617</v>
      </c>
      <c r="HR136" s="1">
        <v>101.48099999999999</v>
      </c>
    </row>
    <row r="137" spans="1:226" x14ac:dyDescent="0.2">
      <c r="A137" s="1">
        <v>121</v>
      </c>
      <c r="B137" s="1">
        <v>1657122739.5</v>
      </c>
      <c r="C137" s="1">
        <v>1636.4000000953599</v>
      </c>
      <c r="D137" s="1" t="s">
        <v>398</v>
      </c>
      <c r="E137" s="3">
        <v>0.45299768518518518</v>
      </c>
      <c r="F137" s="1">
        <v>5</v>
      </c>
      <c r="G137" s="1" t="s">
        <v>1015</v>
      </c>
      <c r="H137" s="1" t="s">
        <v>274</v>
      </c>
      <c r="I137" s="1">
        <v>1657122731.7321401</v>
      </c>
      <c r="J137" s="1">
        <f t="shared" si="35"/>
        <v>6.6194516644050227E-4</v>
      </c>
      <c r="K137" s="1">
        <f t="shared" si="36"/>
        <v>0.66194516644050228</v>
      </c>
      <c r="L137" s="1">
        <f t="shared" si="37"/>
        <v>2.4928668606339257</v>
      </c>
      <c r="M137" s="1">
        <f t="shared" si="38"/>
        <v>416.398535714285</v>
      </c>
      <c r="N137" s="1">
        <f t="shared" si="39"/>
        <v>304.46236845386454</v>
      </c>
      <c r="O137" s="1">
        <f t="shared" si="40"/>
        <v>22.588841710682846</v>
      </c>
      <c r="P137" s="1">
        <f t="shared" si="41"/>
        <v>30.893672211695336</v>
      </c>
      <c r="Q137" s="1">
        <f t="shared" si="42"/>
        <v>3.9342975721819065E-2</v>
      </c>
      <c r="R137" s="1">
        <f t="shared" si="43"/>
        <v>2.4343355145937995</v>
      </c>
      <c r="S137" s="1">
        <f t="shared" si="44"/>
        <v>3.8993117260201597E-2</v>
      </c>
      <c r="T137" s="1">
        <f t="shared" si="45"/>
        <v>2.4401872273098278E-2</v>
      </c>
      <c r="U137" s="1">
        <f t="shared" si="46"/>
        <v>321.51393899999925</v>
      </c>
      <c r="V137" s="1">
        <f t="shared" si="47"/>
        <v>21.085217333832048</v>
      </c>
      <c r="W137" s="1">
        <f t="shared" si="48"/>
        <v>19.962371428571402</v>
      </c>
      <c r="X137" s="1">
        <f t="shared" si="49"/>
        <v>2.3411506709773247</v>
      </c>
      <c r="Y137" s="1">
        <f t="shared" si="50"/>
        <v>50.297407138293806</v>
      </c>
      <c r="Z137" s="1">
        <f t="shared" si="51"/>
        <v>1.1109630623171842</v>
      </c>
      <c r="AA137" s="1">
        <f t="shared" si="52"/>
        <v>2.2087879386358176</v>
      </c>
      <c r="AB137" s="1">
        <f t="shared" si="53"/>
        <v>1.2301876086601404</v>
      </c>
      <c r="AC137" s="1">
        <f t="shared" si="54"/>
        <v>-29.191781840026149</v>
      </c>
      <c r="AD137" s="1">
        <f t="shared" si="55"/>
        <v>-122.86350988380924</v>
      </c>
      <c r="AE137" s="1">
        <f t="shared" si="56"/>
        <v>-10.095014630388183</v>
      </c>
      <c r="AF137" s="1">
        <f t="shared" si="57"/>
        <v>159.36363264577574</v>
      </c>
      <c r="AG137" s="1">
        <f t="shared" si="58"/>
        <v>0.4097316158967359</v>
      </c>
      <c r="AH137" s="1">
        <f t="shared" si="59"/>
        <v>0.66341791625418267</v>
      </c>
      <c r="AI137" s="1">
        <f t="shared" si="60"/>
        <v>2.4928668606339257</v>
      </c>
      <c r="AJ137" s="1">
        <v>418.85761301419598</v>
      </c>
      <c r="AK137" s="1">
        <v>419.613375757575</v>
      </c>
      <c r="AL137" s="1">
        <v>-0.94709820819462398</v>
      </c>
      <c r="AM137" s="1">
        <v>65.601824950462301</v>
      </c>
      <c r="AN137" s="1">
        <f t="shared" si="34"/>
        <v>0.66194516644050228</v>
      </c>
      <c r="AO137" s="1">
        <v>14.190132191671401</v>
      </c>
      <c r="AP137" s="1">
        <v>14.972772121212101</v>
      </c>
      <c r="AQ137" s="2">
        <v>-2.6458165700438501E-5</v>
      </c>
      <c r="AR137" s="1">
        <v>78.269757289278601</v>
      </c>
      <c r="AS137" s="1">
        <v>0</v>
      </c>
      <c r="AT137" s="1">
        <v>0</v>
      </c>
      <c r="AU137" s="1">
        <f t="shared" si="61"/>
        <v>1</v>
      </c>
      <c r="AV137" s="1">
        <f t="shared" si="62"/>
        <v>0</v>
      </c>
      <c r="AW137" s="1">
        <f t="shared" si="63"/>
        <v>40231.503346310485</v>
      </c>
      <c r="AX137" s="1">
        <f t="shared" si="64"/>
        <v>1999.9907142857101</v>
      </c>
      <c r="AY137" s="1">
        <f t="shared" si="65"/>
        <v>1681.1918999999962</v>
      </c>
      <c r="AZ137" s="1">
        <f t="shared" si="66"/>
        <v>0.84059985278503069</v>
      </c>
      <c r="BA137" s="1">
        <f t="shared" si="67"/>
        <v>0.1607577158751094</v>
      </c>
      <c r="BB137" s="1">
        <v>6</v>
      </c>
      <c r="BC137" s="1">
        <v>0.5</v>
      </c>
      <c r="BD137" s="1" t="s">
        <v>275</v>
      </c>
      <c r="BE137" s="1">
        <v>2</v>
      </c>
      <c r="BF137" s="1" t="b">
        <v>1</v>
      </c>
      <c r="BG137" s="1">
        <v>1657122731.7321401</v>
      </c>
      <c r="BH137" s="1">
        <v>416.398535714285</v>
      </c>
      <c r="BI137" s="1">
        <v>417.22178571428498</v>
      </c>
      <c r="BJ137" s="1">
        <v>14.974049999999901</v>
      </c>
      <c r="BK137" s="1">
        <v>14.1897964285714</v>
      </c>
      <c r="BL137" s="1">
        <v>420.73507142857102</v>
      </c>
      <c r="BM137" s="1">
        <v>15.1212107142857</v>
      </c>
      <c r="BN137" s="1">
        <v>499.953499999999</v>
      </c>
      <c r="BO137" s="1">
        <v>74.092642857142806</v>
      </c>
      <c r="BP137" s="1">
        <v>9.9914421428571404E-2</v>
      </c>
      <c r="BQ137" s="1">
        <v>19.026196428571399</v>
      </c>
      <c r="BR137" s="1">
        <v>19.962371428571402</v>
      </c>
      <c r="BS137" s="1">
        <v>999.9</v>
      </c>
      <c r="BT137" s="1">
        <v>0</v>
      </c>
      <c r="BU137" s="1">
        <v>0</v>
      </c>
      <c r="BV137" s="1">
        <v>9995.76428571428</v>
      </c>
      <c r="BW137" s="1">
        <v>0</v>
      </c>
      <c r="BX137" s="1">
        <v>1594.77607142857</v>
      </c>
      <c r="BY137" s="1">
        <v>-0.82320232142857097</v>
      </c>
      <c r="BZ137" s="1">
        <v>422.7285</v>
      </c>
      <c r="CA137" s="1">
        <v>423.22728571428502</v>
      </c>
      <c r="CB137" s="1">
        <v>0.78425999999999996</v>
      </c>
      <c r="CC137" s="1">
        <v>417.22178571428498</v>
      </c>
      <c r="CD137" s="1">
        <v>14.1897964285714</v>
      </c>
      <c r="CE137" s="1">
        <v>1.1094667857142799</v>
      </c>
      <c r="CF137" s="1">
        <v>1.0513574999999999</v>
      </c>
      <c r="CG137" s="1">
        <v>8.4391842857142798</v>
      </c>
      <c r="CH137" s="1">
        <v>7.6482417857142799</v>
      </c>
      <c r="CI137" s="1">
        <v>1999.9907142857101</v>
      </c>
      <c r="CJ137" s="1">
        <v>0.98000453571428503</v>
      </c>
      <c r="CK137" s="1">
        <v>1.99959642857142E-2</v>
      </c>
      <c r="CL137" s="1">
        <v>0</v>
      </c>
      <c r="CM137" s="1">
        <v>2.2028785714285699</v>
      </c>
      <c r="CN137" s="1">
        <v>0</v>
      </c>
      <c r="CO137" s="1">
        <v>4688.0128571428504</v>
      </c>
      <c r="CP137" s="1">
        <v>16749.407142857101</v>
      </c>
      <c r="CQ137" s="1">
        <v>38.314571428571398</v>
      </c>
      <c r="CR137" s="1">
        <v>39.671571428571397</v>
      </c>
      <c r="CS137" s="1">
        <v>38.6671428571428</v>
      </c>
      <c r="CT137" s="1">
        <v>38.024357142857099</v>
      </c>
      <c r="CU137" s="1">
        <v>37.028785714285704</v>
      </c>
      <c r="CV137" s="1">
        <v>1960.00071428571</v>
      </c>
      <c r="CW137" s="1">
        <v>39.99</v>
      </c>
      <c r="CX137" s="1">
        <v>0</v>
      </c>
      <c r="CY137" s="1">
        <v>1657122745.4000001</v>
      </c>
      <c r="CZ137" s="1">
        <v>0</v>
      </c>
      <c r="DA137" s="1">
        <v>1657119205.5999999</v>
      </c>
      <c r="DB137" s="3">
        <v>0.4120949074074074</v>
      </c>
      <c r="DC137" s="1">
        <v>1657119205.5999999</v>
      </c>
      <c r="DD137" s="1">
        <v>1657119202.0999999</v>
      </c>
      <c r="DE137" s="1">
        <v>2</v>
      </c>
      <c r="DF137" s="1">
        <v>0.621</v>
      </c>
      <c r="DG137" s="1">
        <v>-0.04</v>
      </c>
      <c r="DH137" s="1">
        <v>-4.3570000000000002</v>
      </c>
      <c r="DI137" s="1">
        <v>-0.13400000000000001</v>
      </c>
      <c r="DJ137" s="1">
        <v>420</v>
      </c>
      <c r="DK137" s="1">
        <v>16</v>
      </c>
      <c r="DL137" s="1">
        <v>0.22</v>
      </c>
      <c r="DM137" s="1">
        <v>0.08</v>
      </c>
      <c r="DN137" s="1">
        <v>-1.4248364</v>
      </c>
      <c r="DO137" s="1">
        <v>22.701516090056199</v>
      </c>
      <c r="DP137" s="1">
        <v>2.7505735122943702</v>
      </c>
      <c r="DQ137" s="1">
        <v>0</v>
      </c>
      <c r="DR137" s="1">
        <v>0.78421012499999998</v>
      </c>
      <c r="DS137" s="1">
        <v>6.3958761726057101E-3</v>
      </c>
      <c r="DT137" s="1">
        <v>2.5916791003855002E-3</v>
      </c>
      <c r="DU137" s="1">
        <v>1</v>
      </c>
      <c r="DV137" s="1">
        <v>1</v>
      </c>
      <c r="DW137" s="1">
        <v>2</v>
      </c>
      <c r="DX137" s="4">
        <v>44563</v>
      </c>
      <c r="DY137" s="1">
        <v>2.9875600000000002</v>
      </c>
      <c r="DZ137" s="1">
        <v>2.7246199999999998</v>
      </c>
      <c r="EA137" s="1">
        <v>7.8300400000000006E-2</v>
      </c>
      <c r="EB137" s="1">
        <v>7.5983400000000006E-2</v>
      </c>
      <c r="EC137" s="1">
        <v>6.4264699999999994E-2</v>
      </c>
      <c r="ED137" s="1">
        <v>6.04827E-2</v>
      </c>
      <c r="EE137" s="1">
        <v>29489</v>
      </c>
      <c r="EF137" s="1">
        <v>29654.400000000001</v>
      </c>
      <c r="EG137" s="1">
        <v>29707.4</v>
      </c>
      <c r="EH137" s="1">
        <v>29660.1</v>
      </c>
      <c r="EI137" s="1">
        <v>36859.1</v>
      </c>
      <c r="EJ137" s="1">
        <v>37046.800000000003</v>
      </c>
      <c r="EK137" s="1">
        <v>41865.4</v>
      </c>
      <c r="EL137" s="1">
        <v>42244.9</v>
      </c>
      <c r="EM137" s="1">
        <v>1.9954499999999999</v>
      </c>
      <c r="EN137" s="1">
        <v>2.2906499999999999</v>
      </c>
      <c r="EO137" s="1">
        <v>3.1836299999999998E-2</v>
      </c>
      <c r="EP137" s="1">
        <v>0</v>
      </c>
      <c r="EQ137" s="1">
        <v>19.4194</v>
      </c>
      <c r="ER137" s="1">
        <v>999.9</v>
      </c>
      <c r="ES137" s="1">
        <v>37.6</v>
      </c>
      <c r="ET137" s="1">
        <v>26.7</v>
      </c>
      <c r="EU137" s="1">
        <v>17.844799999999999</v>
      </c>
      <c r="EV137" s="1">
        <v>62.2622</v>
      </c>
      <c r="EW137" s="1">
        <v>28.489599999999999</v>
      </c>
      <c r="EX137" s="1">
        <v>2</v>
      </c>
      <c r="EY137" s="1">
        <v>-0.41630299999999998</v>
      </c>
      <c r="EZ137" s="1">
        <v>5.4527900000000002</v>
      </c>
      <c r="FA137" s="1">
        <v>20.307099999999998</v>
      </c>
      <c r="FB137" s="1">
        <v>5.2198399999999996</v>
      </c>
      <c r="FC137" s="1">
        <v>12.0099</v>
      </c>
      <c r="FD137" s="1">
        <v>4.9911500000000002</v>
      </c>
      <c r="FE137" s="1">
        <v>3.2880799999999999</v>
      </c>
      <c r="FF137" s="1">
        <v>5133.3999999999996</v>
      </c>
      <c r="FG137" s="1">
        <v>9999</v>
      </c>
      <c r="FH137" s="1">
        <v>9999</v>
      </c>
      <c r="FI137" s="1">
        <v>86.8</v>
      </c>
      <c r="FJ137" s="1">
        <v>1.8671</v>
      </c>
      <c r="FK137" s="1">
        <v>1.86615</v>
      </c>
      <c r="FL137" s="1">
        <v>1.8656900000000001</v>
      </c>
      <c r="FM137" s="1">
        <v>1.8655600000000001</v>
      </c>
      <c r="FN137" s="1">
        <v>1.86737</v>
      </c>
      <c r="FO137" s="1">
        <v>1.8699600000000001</v>
      </c>
      <c r="FP137" s="1">
        <v>1.86859</v>
      </c>
      <c r="FQ137" s="1">
        <v>1.87005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 t="s">
        <v>276</v>
      </c>
      <c r="FX137" s="1" t="s">
        <v>277</v>
      </c>
      <c r="FY137" s="1" t="s">
        <v>277</v>
      </c>
      <c r="FZ137" s="1" t="s">
        <v>277</v>
      </c>
      <c r="GA137" s="1" t="s">
        <v>277</v>
      </c>
      <c r="GB137" s="1">
        <v>0</v>
      </c>
      <c r="GC137" s="1">
        <v>100</v>
      </c>
      <c r="GD137" s="1">
        <v>100</v>
      </c>
      <c r="GE137" s="1">
        <v>-4.3150000000000004</v>
      </c>
      <c r="GF137" s="1">
        <v>-0.1472</v>
      </c>
      <c r="GG137" s="1">
        <v>-1.7115635259145201</v>
      </c>
      <c r="GH137" s="1">
        <v>-6.6878451854120897E-3</v>
      </c>
      <c r="GI137" s="2">
        <v>1.21362754937797E-6</v>
      </c>
      <c r="GJ137" s="2">
        <v>-3.4841582711024898E-10</v>
      </c>
      <c r="GK137" s="1">
        <v>-0.26415922596868802</v>
      </c>
      <c r="GL137" s="1">
        <v>-3.2847856600420498E-3</v>
      </c>
      <c r="GM137" s="1">
        <v>1.0584623776091499E-3</v>
      </c>
      <c r="GN137" s="2">
        <v>-2.1797319391351001E-5</v>
      </c>
      <c r="GO137" s="1">
        <v>3</v>
      </c>
      <c r="GP137" s="1">
        <v>2464</v>
      </c>
      <c r="GQ137" s="1">
        <v>1</v>
      </c>
      <c r="GR137" s="1">
        <v>19</v>
      </c>
      <c r="GS137" s="1">
        <v>58.9</v>
      </c>
      <c r="GT137" s="1">
        <v>59</v>
      </c>
      <c r="GU137" s="1">
        <v>1.25244</v>
      </c>
      <c r="GV137" s="1">
        <v>2.18506</v>
      </c>
      <c r="GW137" s="1">
        <v>1.94702</v>
      </c>
      <c r="GX137" s="1">
        <v>2.79175</v>
      </c>
      <c r="GY137" s="1">
        <v>2.19482</v>
      </c>
      <c r="GZ137" s="1">
        <v>2.3339799999999999</v>
      </c>
      <c r="HA137" s="1">
        <v>32.953699999999998</v>
      </c>
      <c r="HB137" s="1">
        <v>15.1477</v>
      </c>
      <c r="HC137" s="1">
        <v>18</v>
      </c>
      <c r="HD137" s="1">
        <v>465.23599999999999</v>
      </c>
      <c r="HE137" s="1">
        <v>686.72900000000004</v>
      </c>
      <c r="HF137" s="1">
        <v>11.891</v>
      </c>
      <c r="HG137" s="1">
        <v>22.076599999999999</v>
      </c>
      <c r="HH137" s="1">
        <v>30</v>
      </c>
      <c r="HI137" s="1">
        <v>21.927700000000002</v>
      </c>
      <c r="HJ137" s="1">
        <v>21.835899999999999</v>
      </c>
      <c r="HK137" s="1">
        <v>25.084499999999998</v>
      </c>
      <c r="HL137" s="1">
        <v>20.6553</v>
      </c>
      <c r="HM137" s="1">
        <v>30.0502</v>
      </c>
      <c r="HN137" s="1">
        <v>11.924799999999999</v>
      </c>
      <c r="HO137" s="1">
        <v>386.60199999999998</v>
      </c>
      <c r="HP137" s="1">
        <v>14.0647</v>
      </c>
      <c r="HQ137" s="1">
        <v>101.61799999999999</v>
      </c>
      <c r="HR137" s="1">
        <v>101.479</v>
      </c>
    </row>
    <row r="138" spans="1:226" x14ac:dyDescent="0.2">
      <c r="A138" s="1">
        <v>122</v>
      </c>
      <c r="B138" s="1">
        <v>1657122744.5</v>
      </c>
      <c r="C138" s="1">
        <v>1641.4000000953599</v>
      </c>
      <c r="D138" s="1" t="s">
        <v>399</v>
      </c>
      <c r="E138" s="3">
        <v>0.45305555555555554</v>
      </c>
      <c r="F138" s="1">
        <v>5</v>
      </c>
      <c r="G138" s="1" t="s">
        <v>1016</v>
      </c>
      <c r="H138" s="1" t="s">
        <v>274</v>
      </c>
      <c r="I138" s="1">
        <v>1657122737</v>
      </c>
      <c r="J138" s="1">
        <f t="shared" si="35"/>
        <v>6.8000313696170824E-4</v>
      </c>
      <c r="K138" s="1">
        <f t="shared" si="36"/>
        <v>0.68000313696170822</v>
      </c>
      <c r="L138" s="1">
        <f t="shared" si="37"/>
        <v>2.4871546400544213</v>
      </c>
      <c r="M138" s="1">
        <f t="shared" si="38"/>
        <v>413.549555555555</v>
      </c>
      <c r="N138" s="1">
        <f t="shared" si="39"/>
        <v>304.75555309910715</v>
      </c>
      <c r="O138" s="1">
        <f t="shared" si="40"/>
        <v>22.610613604275567</v>
      </c>
      <c r="P138" s="1">
        <f t="shared" si="41"/>
        <v>30.682325922526207</v>
      </c>
      <c r="Q138" s="1">
        <f t="shared" si="42"/>
        <v>4.0487288554073513E-2</v>
      </c>
      <c r="R138" s="1">
        <f t="shared" si="43"/>
        <v>2.4334039969078312</v>
      </c>
      <c r="S138" s="1">
        <f t="shared" si="44"/>
        <v>4.0116745433297955E-2</v>
      </c>
      <c r="T138" s="1">
        <f t="shared" si="45"/>
        <v>2.5105974979992462E-2</v>
      </c>
      <c r="U138" s="1">
        <f t="shared" si="46"/>
        <v>321.51825833333208</v>
      </c>
      <c r="V138" s="1">
        <f t="shared" si="47"/>
        <v>21.066283781001847</v>
      </c>
      <c r="W138" s="1">
        <f t="shared" si="48"/>
        <v>19.948370370370299</v>
      </c>
      <c r="X138" s="1">
        <f t="shared" si="49"/>
        <v>2.3391210266378497</v>
      </c>
      <c r="Y138" s="1">
        <f t="shared" si="50"/>
        <v>50.332025814747048</v>
      </c>
      <c r="Z138" s="1">
        <f t="shared" si="51"/>
        <v>1.1107498371066999</v>
      </c>
      <c r="AA138" s="1">
        <f t="shared" si="52"/>
        <v>2.2068450834761659</v>
      </c>
      <c r="AB138" s="1">
        <f t="shared" si="53"/>
        <v>1.2283711895311498</v>
      </c>
      <c r="AC138" s="1">
        <f t="shared" si="54"/>
        <v>-29.988138340011332</v>
      </c>
      <c r="AD138" s="1">
        <f t="shared" si="55"/>
        <v>-122.82997857603984</v>
      </c>
      <c r="AE138" s="1">
        <f t="shared" si="56"/>
        <v>-10.094667828510687</v>
      </c>
      <c r="AF138" s="1">
        <f t="shared" si="57"/>
        <v>158.60547358877022</v>
      </c>
      <c r="AG138" s="1">
        <f t="shared" si="58"/>
        <v>-3.1723815737761014</v>
      </c>
      <c r="AH138" s="1">
        <f t="shared" si="59"/>
        <v>0.67764991417390452</v>
      </c>
      <c r="AI138" s="1">
        <f t="shared" si="60"/>
        <v>2.4871546400544213</v>
      </c>
      <c r="AJ138" s="1">
        <v>405.756825205045</v>
      </c>
      <c r="AK138" s="1">
        <v>410.65070303030302</v>
      </c>
      <c r="AL138" s="1">
        <v>-1.97925785056063</v>
      </c>
      <c r="AM138" s="1">
        <v>65.601824950462301</v>
      </c>
      <c r="AN138" s="1">
        <f t="shared" si="34"/>
        <v>0.68000313696170822</v>
      </c>
      <c r="AO138" s="1">
        <v>14.153332263556999</v>
      </c>
      <c r="AP138" s="1">
        <v>14.957326666666599</v>
      </c>
      <c r="AQ138" s="2">
        <v>-3.4423472479876199E-5</v>
      </c>
      <c r="AR138" s="1">
        <v>78.269757289278601</v>
      </c>
      <c r="AS138" s="1">
        <v>0</v>
      </c>
      <c r="AT138" s="1">
        <v>0</v>
      </c>
      <c r="AU138" s="1">
        <f t="shared" si="61"/>
        <v>1</v>
      </c>
      <c r="AV138" s="1">
        <f t="shared" si="62"/>
        <v>0</v>
      </c>
      <c r="AW138" s="1">
        <f t="shared" si="63"/>
        <v>40209.930387274202</v>
      </c>
      <c r="AX138" s="1">
        <f t="shared" si="64"/>
        <v>2000.0177777777701</v>
      </c>
      <c r="AY138" s="1">
        <f t="shared" si="65"/>
        <v>1681.2146333333269</v>
      </c>
      <c r="AZ138" s="1">
        <f t="shared" si="66"/>
        <v>0.84059984466804738</v>
      </c>
      <c r="BA138" s="1">
        <f t="shared" si="67"/>
        <v>0.16075770020933147</v>
      </c>
      <c r="BB138" s="1">
        <v>6</v>
      </c>
      <c r="BC138" s="1">
        <v>0.5</v>
      </c>
      <c r="BD138" s="1" t="s">
        <v>275</v>
      </c>
      <c r="BE138" s="1">
        <v>2</v>
      </c>
      <c r="BF138" s="1" t="b">
        <v>1</v>
      </c>
      <c r="BG138" s="1">
        <v>1657122737</v>
      </c>
      <c r="BH138" s="1">
        <v>413.549555555555</v>
      </c>
      <c r="BI138" s="1">
        <v>410.07885185185103</v>
      </c>
      <c r="BJ138" s="1">
        <v>14.9711629629629</v>
      </c>
      <c r="BK138" s="1">
        <v>14.1701259259259</v>
      </c>
      <c r="BL138" s="1">
        <v>417.86925925925902</v>
      </c>
      <c r="BM138" s="1">
        <v>15.118359259259201</v>
      </c>
      <c r="BN138" s="1">
        <v>499.98040740740697</v>
      </c>
      <c r="BO138" s="1">
        <v>74.092629629629599</v>
      </c>
      <c r="BP138" s="1">
        <v>9.9992537037037005E-2</v>
      </c>
      <c r="BQ138" s="1">
        <v>19.012092592592499</v>
      </c>
      <c r="BR138" s="1">
        <v>19.948370370370299</v>
      </c>
      <c r="BS138" s="1">
        <v>999.9</v>
      </c>
      <c r="BT138" s="1">
        <v>0</v>
      </c>
      <c r="BU138" s="1">
        <v>0</v>
      </c>
      <c r="BV138" s="1">
        <v>9989.6759259259197</v>
      </c>
      <c r="BW138" s="1">
        <v>0</v>
      </c>
      <c r="BX138" s="1">
        <v>1594.3225925925899</v>
      </c>
      <c r="BY138" s="1">
        <v>3.4707424074073998</v>
      </c>
      <c r="BZ138" s="1">
        <v>419.83503703703701</v>
      </c>
      <c r="CA138" s="1">
        <v>415.973444444444</v>
      </c>
      <c r="CB138" s="1">
        <v>0.80102855555555497</v>
      </c>
      <c r="CC138" s="1">
        <v>410.07885185185103</v>
      </c>
      <c r="CD138" s="1">
        <v>14.1701259259259</v>
      </c>
      <c r="CE138" s="1">
        <v>1.1092522222222201</v>
      </c>
      <c r="CF138" s="1">
        <v>1.0499011111111101</v>
      </c>
      <c r="CG138" s="1">
        <v>8.4363344444444408</v>
      </c>
      <c r="CH138" s="1">
        <v>7.6278977777777701</v>
      </c>
      <c r="CI138" s="1">
        <v>2000.0177777777701</v>
      </c>
      <c r="CJ138" s="1">
        <v>0.98000422222222205</v>
      </c>
      <c r="CK138" s="1">
        <v>1.99962777777777E-2</v>
      </c>
      <c r="CL138" s="1">
        <v>0</v>
      </c>
      <c r="CM138" s="1">
        <v>2.2505703703703701</v>
      </c>
      <c r="CN138" s="1">
        <v>0</v>
      </c>
      <c r="CO138" s="1">
        <v>4678.0781481481399</v>
      </c>
      <c r="CP138" s="1">
        <v>16749.629629629599</v>
      </c>
      <c r="CQ138" s="1">
        <v>38.2706666666666</v>
      </c>
      <c r="CR138" s="1">
        <v>39.636333333333297</v>
      </c>
      <c r="CS138" s="1">
        <v>38.622407407407401</v>
      </c>
      <c r="CT138" s="1">
        <v>37.983629629629597</v>
      </c>
      <c r="CU138" s="1">
        <v>36.985888888888802</v>
      </c>
      <c r="CV138" s="1">
        <v>1960.0277777777701</v>
      </c>
      <c r="CW138" s="1">
        <v>39.99</v>
      </c>
      <c r="CX138" s="1">
        <v>0</v>
      </c>
      <c r="CY138" s="1">
        <v>1657122750.2</v>
      </c>
      <c r="CZ138" s="1">
        <v>0</v>
      </c>
      <c r="DA138" s="1">
        <v>1657119205.5999999</v>
      </c>
      <c r="DB138" s="3">
        <v>0.4120949074074074</v>
      </c>
      <c r="DC138" s="1">
        <v>1657119205.5999999</v>
      </c>
      <c r="DD138" s="1">
        <v>1657119202.0999999</v>
      </c>
      <c r="DE138" s="1">
        <v>2</v>
      </c>
      <c r="DF138" s="1">
        <v>0.621</v>
      </c>
      <c r="DG138" s="1">
        <v>-0.04</v>
      </c>
      <c r="DH138" s="1">
        <v>-4.3570000000000002</v>
      </c>
      <c r="DI138" s="1">
        <v>-0.13400000000000001</v>
      </c>
      <c r="DJ138" s="1">
        <v>420</v>
      </c>
      <c r="DK138" s="1">
        <v>16</v>
      </c>
      <c r="DL138" s="1">
        <v>0.22</v>
      </c>
      <c r="DM138" s="1">
        <v>0.08</v>
      </c>
      <c r="DN138" s="1">
        <v>0.93640484999999996</v>
      </c>
      <c r="DO138" s="1">
        <v>45.519832030018698</v>
      </c>
      <c r="DP138" s="1">
        <v>4.7434839646191804</v>
      </c>
      <c r="DQ138" s="1">
        <v>0</v>
      </c>
      <c r="DR138" s="1">
        <v>0.79311200000000004</v>
      </c>
      <c r="DS138" s="1">
        <v>0.138828855534708</v>
      </c>
      <c r="DT138" s="1">
        <v>1.88637404456274E-2</v>
      </c>
      <c r="DU138" s="1">
        <v>0</v>
      </c>
      <c r="DV138" s="1">
        <v>0</v>
      </c>
      <c r="DW138" s="1">
        <v>2</v>
      </c>
      <c r="DX138" s="1" t="s">
        <v>292</v>
      </c>
      <c r="DY138" s="1">
        <v>2.9876900000000002</v>
      </c>
      <c r="DZ138" s="1">
        <v>2.72458</v>
      </c>
      <c r="EA138" s="1">
        <v>7.6954499999999995E-2</v>
      </c>
      <c r="EB138" s="1">
        <v>7.3895600000000006E-2</v>
      </c>
      <c r="EC138" s="1">
        <v>6.42094E-2</v>
      </c>
      <c r="ED138" s="1">
        <v>6.0327400000000003E-2</v>
      </c>
      <c r="EE138" s="1">
        <v>29532</v>
      </c>
      <c r="EF138" s="1">
        <v>29721.7</v>
      </c>
      <c r="EG138" s="1">
        <v>29707.4</v>
      </c>
      <c r="EH138" s="1">
        <v>29660.3</v>
      </c>
      <c r="EI138" s="1">
        <v>36861.300000000003</v>
      </c>
      <c r="EJ138" s="1">
        <v>37053</v>
      </c>
      <c r="EK138" s="1">
        <v>41865.5</v>
      </c>
      <c r="EL138" s="1">
        <v>42245</v>
      </c>
      <c r="EM138" s="1">
        <v>1.99553</v>
      </c>
      <c r="EN138" s="1">
        <v>2.2904499999999999</v>
      </c>
      <c r="EO138" s="1">
        <v>3.2093400000000001E-2</v>
      </c>
      <c r="EP138" s="1">
        <v>0</v>
      </c>
      <c r="EQ138" s="1">
        <v>19.412700000000001</v>
      </c>
      <c r="ER138" s="1">
        <v>999.9</v>
      </c>
      <c r="ES138" s="1">
        <v>37.5</v>
      </c>
      <c r="ET138" s="1">
        <v>26.7</v>
      </c>
      <c r="EU138" s="1">
        <v>17.7987</v>
      </c>
      <c r="EV138" s="1">
        <v>62.212200000000003</v>
      </c>
      <c r="EW138" s="1">
        <v>28.4375</v>
      </c>
      <c r="EX138" s="1">
        <v>2</v>
      </c>
      <c r="EY138" s="1">
        <v>-0.416466</v>
      </c>
      <c r="EZ138" s="1">
        <v>5.3517000000000001</v>
      </c>
      <c r="FA138" s="1">
        <v>20.310600000000001</v>
      </c>
      <c r="FB138" s="1">
        <v>5.2220800000000001</v>
      </c>
      <c r="FC138" s="1">
        <v>12.0099</v>
      </c>
      <c r="FD138" s="1">
        <v>4.9918500000000003</v>
      </c>
      <c r="FE138" s="1">
        <v>3.2886500000000001</v>
      </c>
      <c r="FF138" s="1">
        <v>5133.3999999999996</v>
      </c>
      <c r="FG138" s="1">
        <v>9999</v>
      </c>
      <c r="FH138" s="1">
        <v>9999</v>
      </c>
      <c r="FI138" s="1">
        <v>86.8</v>
      </c>
      <c r="FJ138" s="1">
        <v>1.8671</v>
      </c>
      <c r="FK138" s="1">
        <v>1.86615</v>
      </c>
      <c r="FL138" s="1">
        <v>1.8656900000000001</v>
      </c>
      <c r="FM138" s="1">
        <v>1.86557</v>
      </c>
      <c r="FN138" s="1">
        <v>1.86737</v>
      </c>
      <c r="FO138" s="1">
        <v>1.8699600000000001</v>
      </c>
      <c r="FP138" s="1">
        <v>1.86859</v>
      </c>
      <c r="FQ138" s="1">
        <v>1.8700699999999999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 t="s">
        <v>276</v>
      </c>
      <c r="FX138" s="1" t="s">
        <v>277</v>
      </c>
      <c r="FY138" s="1" t="s">
        <v>277</v>
      </c>
      <c r="FZ138" s="1" t="s">
        <v>277</v>
      </c>
      <c r="GA138" s="1" t="s">
        <v>277</v>
      </c>
      <c r="GB138" s="1">
        <v>0</v>
      </c>
      <c r="GC138" s="1">
        <v>100</v>
      </c>
      <c r="GD138" s="1">
        <v>100</v>
      </c>
      <c r="GE138" s="1">
        <v>-4.26</v>
      </c>
      <c r="GF138" s="1">
        <v>-0.1474</v>
      </c>
      <c r="GG138" s="1">
        <v>-1.7115635259145201</v>
      </c>
      <c r="GH138" s="1">
        <v>-6.6878451854120897E-3</v>
      </c>
      <c r="GI138" s="2">
        <v>1.21362754937797E-6</v>
      </c>
      <c r="GJ138" s="2">
        <v>-3.4841582711024898E-10</v>
      </c>
      <c r="GK138" s="1">
        <v>-0.26415922596868802</v>
      </c>
      <c r="GL138" s="1">
        <v>-3.2847856600420498E-3</v>
      </c>
      <c r="GM138" s="1">
        <v>1.0584623776091499E-3</v>
      </c>
      <c r="GN138" s="2">
        <v>-2.1797319391351001E-5</v>
      </c>
      <c r="GO138" s="1">
        <v>3</v>
      </c>
      <c r="GP138" s="1">
        <v>2464</v>
      </c>
      <c r="GQ138" s="1">
        <v>1</v>
      </c>
      <c r="GR138" s="1">
        <v>19</v>
      </c>
      <c r="GS138" s="1">
        <v>59</v>
      </c>
      <c r="GT138" s="1">
        <v>59</v>
      </c>
      <c r="GU138" s="1">
        <v>1.2121599999999999</v>
      </c>
      <c r="GV138" s="1">
        <v>2.19604</v>
      </c>
      <c r="GW138" s="1">
        <v>1.94702</v>
      </c>
      <c r="GX138" s="1">
        <v>2.79175</v>
      </c>
      <c r="GY138" s="1">
        <v>2.19482</v>
      </c>
      <c r="GZ138" s="1">
        <v>2.3144499999999999</v>
      </c>
      <c r="HA138" s="1">
        <v>32.953699999999998</v>
      </c>
      <c r="HB138" s="1">
        <v>15.138999999999999</v>
      </c>
      <c r="HC138" s="1">
        <v>18</v>
      </c>
      <c r="HD138" s="1">
        <v>465.29500000000002</v>
      </c>
      <c r="HE138" s="1">
        <v>686.56500000000005</v>
      </c>
      <c r="HF138" s="1">
        <v>11.928100000000001</v>
      </c>
      <c r="HG138" s="1">
        <v>22.078900000000001</v>
      </c>
      <c r="HH138" s="1">
        <v>29.9999</v>
      </c>
      <c r="HI138" s="1">
        <v>21.929400000000001</v>
      </c>
      <c r="HJ138" s="1">
        <v>21.836300000000001</v>
      </c>
      <c r="HK138" s="1">
        <v>24.273599999999998</v>
      </c>
      <c r="HL138" s="1">
        <v>20.6553</v>
      </c>
      <c r="HM138" s="1">
        <v>30.0502</v>
      </c>
      <c r="HN138" s="1">
        <v>11.963800000000001</v>
      </c>
      <c r="HO138" s="1">
        <v>366.56099999999998</v>
      </c>
      <c r="HP138" s="1">
        <v>14.0633</v>
      </c>
      <c r="HQ138" s="1">
        <v>101.61799999999999</v>
      </c>
      <c r="HR138" s="1">
        <v>101.479</v>
      </c>
    </row>
    <row r="139" spans="1:226" x14ac:dyDescent="0.2">
      <c r="A139" s="1">
        <v>123</v>
      </c>
      <c r="B139" s="1">
        <v>1657122749.5</v>
      </c>
      <c r="C139" s="1">
        <v>1646.4000000953599</v>
      </c>
      <c r="D139" s="1" t="s">
        <v>400</v>
      </c>
      <c r="E139" s="3">
        <v>0.45311342592592596</v>
      </c>
      <c r="F139" s="1">
        <v>5</v>
      </c>
      <c r="G139" s="1" t="s">
        <v>1017</v>
      </c>
      <c r="H139" s="1" t="s">
        <v>274</v>
      </c>
      <c r="I139" s="1">
        <v>1657122741.7142799</v>
      </c>
      <c r="J139" s="1">
        <f t="shared" si="35"/>
        <v>6.9349928196487949E-4</v>
      </c>
      <c r="K139" s="1">
        <f t="shared" si="36"/>
        <v>0.69349928196487953</v>
      </c>
      <c r="L139" s="1">
        <f t="shared" si="37"/>
        <v>2.4317410531059989</v>
      </c>
      <c r="M139" s="1">
        <f t="shared" si="38"/>
        <v>407.33589285714203</v>
      </c>
      <c r="N139" s="1">
        <f t="shared" si="39"/>
        <v>302.74563522952428</v>
      </c>
      <c r="O139" s="1">
        <f t="shared" si="40"/>
        <v>22.461339725342487</v>
      </c>
      <c r="P139" s="1">
        <f t="shared" si="41"/>
        <v>30.221112403002923</v>
      </c>
      <c r="Q139" s="1">
        <f t="shared" si="42"/>
        <v>4.1297465432444919E-2</v>
      </c>
      <c r="R139" s="1">
        <f t="shared" si="43"/>
        <v>2.4330265631277581</v>
      </c>
      <c r="S139" s="1">
        <f t="shared" si="44"/>
        <v>4.091196129117395E-2</v>
      </c>
      <c r="T139" s="1">
        <f t="shared" si="45"/>
        <v>2.5604311804765835E-2</v>
      </c>
      <c r="U139" s="1">
        <f t="shared" si="46"/>
        <v>321.51726526510078</v>
      </c>
      <c r="V139" s="1">
        <f t="shared" si="47"/>
        <v>21.051519553977858</v>
      </c>
      <c r="W139" s="1">
        <f t="shared" si="48"/>
        <v>19.944282142857102</v>
      </c>
      <c r="X139" s="1">
        <f t="shared" si="49"/>
        <v>2.3385286732166075</v>
      </c>
      <c r="Y139" s="1">
        <f t="shared" si="50"/>
        <v>50.337906683361652</v>
      </c>
      <c r="Z139" s="1">
        <f t="shared" si="51"/>
        <v>1.1101260544769866</v>
      </c>
      <c r="AA139" s="1">
        <f t="shared" si="52"/>
        <v>2.2053480719012897</v>
      </c>
      <c r="AB139" s="1">
        <f t="shared" si="53"/>
        <v>1.2284026187396209</v>
      </c>
      <c r="AC139" s="1">
        <f t="shared" si="54"/>
        <v>-30.583318334651185</v>
      </c>
      <c r="AD139" s="1">
        <f t="shared" si="55"/>
        <v>-123.70110868522642</v>
      </c>
      <c r="AE139" s="1">
        <f t="shared" si="56"/>
        <v>-10.167058070908254</v>
      </c>
      <c r="AF139" s="1">
        <f t="shared" si="57"/>
        <v>157.06578017431491</v>
      </c>
      <c r="AG139" s="1">
        <f t="shared" si="58"/>
        <v>-7.3130556436140344</v>
      </c>
      <c r="AH139" s="1">
        <f t="shared" si="59"/>
        <v>0.69064142719878818</v>
      </c>
      <c r="AI139" s="1">
        <f t="shared" si="60"/>
        <v>2.4317410531059989</v>
      </c>
      <c r="AJ139" s="1">
        <v>390.36937889531202</v>
      </c>
      <c r="AK139" s="1">
        <v>397.968472727272</v>
      </c>
      <c r="AL139" s="1">
        <v>-2.6382817240904002</v>
      </c>
      <c r="AM139" s="1">
        <v>65.601824950462301</v>
      </c>
      <c r="AN139" s="1">
        <f t="shared" si="34"/>
        <v>0.69349928196487953</v>
      </c>
      <c r="AO139" s="1">
        <v>14.1169894916489</v>
      </c>
      <c r="AP139" s="1">
        <v>14.9435303030303</v>
      </c>
      <c r="AQ139" s="1">
        <v>-1.4173503173279601E-3</v>
      </c>
      <c r="AR139" s="1">
        <v>78.269757289278601</v>
      </c>
      <c r="AS139" s="1">
        <v>0</v>
      </c>
      <c r="AT139" s="1">
        <v>0</v>
      </c>
      <c r="AU139" s="1">
        <f t="shared" si="61"/>
        <v>1</v>
      </c>
      <c r="AV139" s="1">
        <f t="shared" si="62"/>
        <v>0</v>
      </c>
      <c r="AW139" s="1">
        <f t="shared" si="63"/>
        <v>40201.888816539169</v>
      </c>
      <c r="AX139" s="1">
        <f t="shared" si="64"/>
        <v>2000.0114285714201</v>
      </c>
      <c r="AY139" s="1">
        <f t="shared" si="65"/>
        <v>1681.2093105000456</v>
      </c>
      <c r="AZ139" s="1">
        <f t="shared" si="66"/>
        <v>0.84059985182230168</v>
      </c>
      <c r="BA139" s="1">
        <f t="shared" si="67"/>
        <v>0.16075771401704239</v>
      </c>
      <c r="BB139" s="1">
        <v>6</v>
      </c>
      <c r="BC139" s="1">
        <v>0.5</v>
      </c>
      <c r="BD139" s="1" t="s">
        <v>275</v>
      </c>
      <c r="BE139" s="1">
        <v>2</v>
      </c>
      <c r="BF139" s="1" t="b">
        <v>1</v>
      </c>
      <c r="BG139" s="1">
        <v>1657122741.7142799</v>
      </c>
      <c r="BH139" s="1">
        <v>407.33589285714203</v>
      </c>
      <c r="BI139" s="1">
        <v>398.89771428571402</v>
      </c>
      <c r="BJ139" s="1">
        <v>14.9628571428571</v>
      </c>
      <c r="BK139" s="1">
        <v>14.146478571428499</v>
      </c>
      <c r="BL139" s="1">
        <v>411.618857142857</v>
      </c>
      <c r="BM139" s="1">
        <v>15.1101785714285</v>
      </c>
      <c r="BN139" s="1">
        <v>499.99410714285699</v>
      </c>
      <c r="BO139" s="1">
        <v>74.092124999999996</v>
      </c>
      <c r="BP139" s="1">
        <v>9.9992446428571399E-2</v>
      </c>
      <c r="BQ139" s="1">
        <v>19.001217857142802</v>
      </c>
      <c r="BR139" s="1">
        <v>19.944282142857102</v>
      </c>
      <c r="BS139" s="1">
        <v>999.9</v>
      </c>
      <c r="BT139" s="1">
        <v>0</v>
      </c>
      <c r="BU139" s="1">
        <v>0</v>
      </c>
      <c r="BV139" s="1">
        <v>9987.2767857142808</v>
      </c>
      <c r="BW139" s="1">
        <v>0</v>
      </c>
      <c r="BX139" s="1">
        <v>1594.7560714285701</v>
      </c>
      <c r="BY139" s="1">
        <v>8.4382155357142796</v>
      </c>
      <c r="BZ139" s="1">
        <v>413.523535714285</v>
      </c>
      <c r="CA139" s="1">
        <v>404.621964285714</v>
      </c>
      <c r="CB139" s="1">
        <v>0.81637375000000001</v>
      </c>
      <c r="CC139" s="1">
        <v>398.89771428571402</v>
      </c>
      <c r="CD139" s="1">
        <v>14.146478571428499</v>
      </c>
      <c r="CE139" s="1">
        <v>1.1086292857142801</v>
      </c>
      <c r="CF139" s="1">
        <v>1.0481425</v>
      </c>
      <c r="CG139" s="1">
        <v>8.4280496428571396</v>
      </c>
      <c r="CH139" s="1">
        <v>7.6033160714285701</v>
      </c>
      <c r="CI139" s="1">
        <v>2000.0114285714201</v>
      </c>
      <c r="CJ139" s="1">
        <v>0.98000367857142801</v>
      </c>
      <c r="CK139" s="1">
        <v>1.9996821428571399E-2</v>
      </c>
      <c r="CL139" s="1">
        <v>0</v>
      </c>
      <c r="CM139" s="1">
        <v>2.2384035714285702</v>
      </c>
      <c r="CN139" s="1">
        <v>0</v>
      </c>
      <c r="CO139" s="1">
        <v>4676.2035714285703</v>
      </c>
      <c r="CP139" s="1">
        <v>16749.578571428501</v>
      </c>
      <c r="CQ139" s="1">
        <v>38.234214285714202</v>
      </c>
      <c r="CR139" s="1">
        <v>39.597964285714198</v>
      </c>
      <c r="CS139" s="1">
        <v>38.582321428571397</v>
      </c>
      <c r="CT139" s="1">
        <v>37.957321428571397</v>
      </c>
      <c r="CU139" s="1">
        <v>36.950642857142803</v>
      </c>
      <c r="CV139" s="1">
        <v>1960.0214285714201</v>
      </c>
      <c r="CW139" s="1">
        <v>39.9903571428571</v>
      </c>
      <c r="CX139" s="1">
        <v>0</v>
      </c>
      <c r="CY139" s="1">
        <v>1657122755.5999999</v>
      </c>
      <c r="CZ139" s="1">
        <v>0</v>
      </c>
      <c r="DA139" s="1">
        <v>1657119205.5999999</v>
      </c>
      <c r="DB139" s="3">
        <v>0.4120949074074074</v>
      </c>
      <c r="DC139" s="1">
        <v>1657119205.5999999</v>
      </c>
      <c r="DD139" s="1">
        <v>1657119202.0999999</v>
      </c>
      <c r="DE139" s="1">
        <v>2</v>
      </c>
      <c r="DF139" s="1">
        <v>0.621</v>
      </c>
      <c r="DG139" s="1">
        <v>-0.04</v>
      </c>
      <c r="DH139" s="1">
        <v>-4.3570000000000002</v>
      </c>
      <c r="DI139" s="1">
        <v>-0.13400000000000001</v>
      </c>
      <c r="DJ139" s="1">
        <v>420</v>
      </c>
      <c r="DK139" s="1">
        <v>16</v>
      </c>
      <c r="DL139" s="1">
        <v>0.22</v>
      </c>
      <c r="DM139" s="1">
        <v>0.08</v>
      </c>
      <c r="DN139" s="1">
        <v>5.1231949756097501</v>
      </c>
      <c r="DO139" s="1">
        <v>62.597856773519098</v>
      </c>
      <c r="DP139" s="1">
        <v>6.2362760315276899</v>
      </c>
      <c r="DQ139" s="1">
        <v>0</v>
      </c>
      <c r="DR139" s="1">
        <v>0.80671660975609705</v>
      </c>
      <c r="DS139" s="1">
        <v>0.22382466898954601</v>
      </c>
      <c r="DT139" s="1">
        <v>2.4947813470716399E-2</v>
      </c>
      <c r="DU139" s="1">
        <v>0</v>
      </c>
      <c r="DV139" s="1">
        <v>0</v>
      </c>
      <c r="DW139" s="1">
        <v>2</v>
      </c>
      <c r="DX139" s="1" t="s">
        <v>292</v>
      </c>
      <c r="DY139" s="1">
        <v>2.9876299999999998</v>
      </c>
      <c r="DZ139" s="1">
        <v>2.7246700000000001</v>
      </c>
      <c r="EA139" s="1">
        <v>7.5090400000000002E-2</v>
      </c>
      <c r="EB139" s="1">
        <v>7.1582900000000005E-2</v>
      </c>
      <c r="EC139" s="1">
        <v>6.4167699999999994E-2</v>
      </c>
      <c r="ED139" s="1">
        <v>6.0309799999999997E-2</v>
      </c>
      <c r="EE139" s="1">
        <v>29591.9</v>
      </c>
      <c r="EF139" s="1">
        <v>29795.599999999999</v>
      </c>
      <c r="EG139" s="1">
        <v>29707.7</v>
      </c>
      <c r="EH139" s="1">
        <v>29660.1</v>
      </c>
      <c r="EI139" s="1">
        <v>36863.4</v>
      </c>
      <c r="EJ139" s="1">
        <v>37053.599999999999</v>
      </c>
      <c r="EK139" s="1">
        <v>41866.1</v>
      </c>
      <c r="EL139" s="1">
        <v>42244.9</v>
      </c>
      <c r="EM139" s="1">
        <v>1.9955700000000001</v>
      </c>
      <c r="EN139" s="1">
        <v>2.2902999999999998</v>
      </c>
      <c r="EO139" s="1">
        <v>3.2201399999999998E-2</v>
      </c>
      <c r="EP139" s="1">
        <v>0</v>
      </c>
      <c r="EQ139" s="1">
        <v>19.401900000000001</v>
      </c>
      <c r="ER139" s="1">
        <v>999.9</v>
      </c>
      <c r="ES139" s="1">
        <v>37.5</v>
      </c>
      <c r="ET139" s="1">
        <v>26.7</v>
      </c>
      <c r="EU139" s="1">
        <v>17.7987</v>
      </c>
      <c r="EV139" s="1">
        <v>62.342199999999998</v>
      </c>
      <c r="EW139" s="1">
        <v>28.401399999999999</v>
      </c>
      <c r="EX139" s="1">
        <v>2</v>
      </c>
      <c r="EY139" s="1">
        <v>-0.416715</v>
      </c>
      <c r="EZ139" s="1">
        <v>5.2958999999999996</v>
      </c>
      <c r="FA139" s="1">
        <v>20.3123</v>
      </c>
      <c r="FB139" s="1">
        <v>5.2217799999999999</v>
      </c>
      <c r="FC139" s="1">
        <v>12.0099</v>
      </c>
      <c r="FD139" s="1">
        <v>4.9916</v>
      </c>
      <c r="FE139" s="1">
        <v>3.2885499999999999</v>
      </c>
      <c r="FF139" s="1">
        <v>5133.7</v>
      </c>
      <c r="FG139" s="1">
        <v>9999</v>
      </c>
      <c r="FH139" s="1">
        <v>9999</v>
      </c>
      <c r="FI139" s="1">
        <v>86.8</v>
      </c>
      <c r="FJ139" s="1">
        <v>1.8670800000000001</v>
      </c>
      <c r="FK139" s="1">
        <v>1.86615</v>
      </c>
      <c r="FL139" s="1">
        <v>1.8656900000000001</v>
      </c>
      <c r="FM139" s="1">
        <v>1.8655600000000001</v>
      </c>
      <c r="FN139" s="1">
        <v>1.86737</v>
      </c>
      <c r="FO139" s="1">
        <v>1.8699699999999999</v>
      </c>
      <c r="FP139" s="1">
        <v>1.86859</v>
      </c>
      <c r="FQ139" s="1">
        <v>1.87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 t="s">
        <v>276</v>
      </c>
      <c r="FX139" s="1" t="s">
        <v>277</v>
      </c>
      <c r="FY139" s="1" t="s">
        <v>277</v>
      </c>
      <c r="FZ139" s="1" t="s">
        <v>277</v>
      </c>
      <c r="GA139" s="1" t="s">
        <v>277</v>
      </c>
      <c r="GB139" s="1">
        <v>0</v>
      </c>
      <c r="GC139" s="1">
        <v>100</v>
      </c>
      <c r="GD139" s="1">
        <v>100</v>
      </c>
      <c r="GE139" s="1">
        <v>-4.1849999999999996</v>
      </c>
      <c r="GF139" s="1">
        <v>-0.14760000000000001</v>
      </c>
      <c r="GG139" s="1">
        <v>-1.7115635259145201</v>
      </c>
      <c r="GH139" s="1">
        <v>-6.6878451854120897E-3</v>
      </c>
      <c r="GI139" s="2">
        <v>1.21362754937797E-6</v>
      </c>
      <c r="GJ139" s="2">
        <v>-3.4841582711024898E-10</v>
      </c>
      <c r="GK139" s="1">
        <v>-0.26415922596868802</v>
      </c>
      <c r="GL139" s="1">
        <v>-3.2847856600420498E-3</v>
      </c>
      <c r="GM139" s="1">
        <v>1.0584623776091499E-3</v>
      </c>
      <c r="GN139" s="2">
        <v>-2.1797319391351001E-5</v>
      </c>
      <c r="GO139" s="1">
        <v>3</v>
      </c>
      <c r="GP139" s="1">
        <v>2464</v>
      </c>
      <c r="GQ139" s="1">
        <v>1</v>
      </c>
      <c r="GR139" s="1">
        <v>19</v>
      </c>
      <c r="GS139" s="1">
        <v>59.1</v>
      </c>
      <c r="GT139" s="1">
        <v>59.1</v>
      </c>
      <c r="GU139" s="1">
        <v>1.17676</v>
      </c>
      <c r="GV139" s="1">
        <v>2.19238</v>
      </c>
      <c r="GW139" s="1">
        <v>1.94702</v>
      </c>
      <c r="GX139" s="1">
        <v>2.79175</v>
      </c>
      <c r="GY139" s="1">
        <v>2.19482</v>
      </c>
      <c r="GZ139" s="1">
        <v>2.3278799999999999</v>
      </c>
      <c r="HA139" s="1">
        <v>32.9315</v>
      </c>
      <c r="HB139" s="1">
        <v>15.156499999999999</v>
      </c>
      <c r="HC139" s="1">
        <v>18</v>
      </c>
      <c r="HD139" s="1">
        <v>465.33600000000001</v>
      </c>
      <c r="HE139" s="1">
        <v>686.46199999999999</v>
      </c>
      <c r="HF139" s="1">
        <v>11.971399999999999</v>
      </c>
      <c r="HG139" s="1">
        <v>22.081199999999999</v>
      </c>
      <c r="HH139" s="1">
        <v>29.9998</v>
      </c>
      <c r="HI139" s="1">
        <v>21.930900000000001</v>
      </c>
      <c r="HJ139" s="1">
        <v>21.838100000000001</v>
      </c>
      <c r="HK139" s="1">
        <v>23.497399999999999</v>
      </c>
      <c r="HL139" s="1">
        <v>20.6553</v>
      </c>
      <c r="HM139" s="1">
        <v>30.0502</v>
      </c>
      <c r="HN139" s="1">
        <v>12.002000000000001</v>
      </c>
      <c r="HO139" s="1">
        <v>353.202</v>
      </c>
      <c r="HP139" s="1">
        <v>14.056900000000001</v>
      </c>
      <c r="HQ139" s="1">
        <v>101.62</v>
      </c>
      <c r="HR139" s="1">
        <v>101.479</v>
      </c>
    </row>
    <row r="140" spans="1:226" x14ac:dyDescent="0.2">
      <c r="A140" s="1">
        <v>124</v>
      </c>
      <c r="B140" s="1">
        <v>1657122754.5</v>
      </c>
      <c r="C140" s="1">
        <v>1651.4000000953599</v>
      </c>
      <c r="D140" s="1" t="s">
        <v>401</v>
      </c>
      <c r="E140" s="3">
        <v>0.45317129629629632</v>
      </c>
      <c r="F140" s="1">
        <v>5</v>
      </c>
      <c r="G140" s="1" t="s">
        <v>1018</v>
      </c>
      <c r="H140" s="1" t="s">
        <v>274</v>
      </c>
      <c r="I140" s="1">
        <v>1657122747</v>
      </c>
      <c r="J140" s="1">
        <f t="shared" si="35"/>
        <v>6.9435110968850086E-4</v>
      </c>
      <c r="K140" s="1">
        <f t="shared" si="36"/>
        <v>0.69435110968850089</v>
      </c>
      <c r="L140" s="1">
        <f t="shared" si="37"/>
        <v>2.4924801576499651</v>
      </c>
      <c r="M140" s="1">
        <f t="shared" si="38"/>
        <v>396.38825925925897</v>
      </c>
      <c r="N140" s="1">
        <f t="shared" si="39"/>
        <v>289.88719547191107</v>
      </c>
      <c r="O140" s="1">
        <f t="shared" si="40"/>
        <v>21.507314936807735</v>
      </c>
      <c r="P140" s="1">
        <f t="shared" si="41"/>
        <v>29.408843378761588</v>
      </c>
      <c r="Q140" s="1">
        <f t="shared" si="42"/>
        <v>4.1356238424400969E-2</v>
      </c>
      <c r="R140" s="1">
        <f t="shared" si="43"/>
        <v>2.433255804564137</v>
      </c>
      <c r="S140" s="1">
        <f t="shared" si="44"/>
        <v>4.0969677828414125E-2</v>
      </c>
      <c r="T140" s="1">
        <f t="shared" si="45"/>
        <v>2.5640478341838448E-2</v>
      </c>
      <c r="U140" s="1">
        <f t="shared" si="46"/>
        <v>321.5185301736189</v>
      </c>
      <c r="V140" s="1">
        <f t="shared" si="47"/>
        <v>21.043997159711751</v>
      </c>
      <c r="W140" s="1">
        <f t="shared" si="48"/>
        <v>19.9366555555555</v>
      </c>
      <c r="X140" s="1">
        <f t="shared" si="49"/>
        <v>2.3374239893917261</v>
      </c>
      <c r="Y140" s="1">
        <f t="shared" si="50"/>
        <v>50.319562163027584</v>
      </c>
      <c r="Z140" s="1">
        <f t="shared" si="51"/>
        <v>1.1092299666212133</v>
      </c>
      <c r="AA140" s="1">
        <f t="shared" si="52"/>
        <v>2.2043712602813992</v>
      </c>
      <c r="AB140" s="1">
        <f t="shared" si="53"/>
        <v>1.2281940227705128</v>
      </c>
      <c r="AC140" s="1">
        <f t="shared" si="54"/>
        <v>-30.620883937262889</v>
      </c>
      <c r="AD140" s="1">
        <f t="shared" si="55"/>
        <v>-123.64359851785383</v>
      </c>
      <c r="AE140" s="1">
        <f t="shared" si="56"/>
        <v>-10.160606426264865</v>
      </c>
      <c r="AF140" s="1">
        <f t="shared" si="57"/>
        <v>157.09344129223734</v>
      </c>
      <c r="AG140" s="1">
        <f t="shared" si="58"/>
        <v>-11.052753508100128</v>
      </c>
      <c r="AH140" s="1">
        <f t="shared" si="59"/>
        <v>0.7033293448498088</v>
      </c>
      <c r="AI140" s="1">
        <f t="shared" si="60"/>
        <v>2.4924801576499651</v>
      </c>
      <c r="AJ140" s="1">
        <v>374.22281593217099</v>
      </c>
      <c r="AK140" s="1">
        <v>383.24539393939301</v>
      </c>
      <c r="AL140" s="1">
        <v>-3.01241014314096</v>
      </c>
      <c r="AM140" s="1">
        <v>65.601824950462301</v>
      </c>
      <c r="AN140" s="1">
        <f t="shared" si="34"/>
        <v>0.69435110968850089</v>
      </c>
      <c r="AO140" s="1">
        <v>14.112521575101599</v>
      </c>
      <c r="AP140" s="1">
        <v>14.934581818181799</v>
      </c>
      <c r="AQ140" s="1">
        <v>-2.72258449891584E-4</v>
      </c>
      <c r="AR140" s="1">
        <v>78.269757289278601</v>
      </c>
      <c r="AS140" s="1">
        <v>0</v>
      </c>
      <c r="AT140" s="1">
        <v>0</v>
      </c>
      <c r="AU140" s="1">
        <f t="shared" si="61"/>
        <v>1</v>
      </c>
      <c r="AV140" s="1">
        <f t="shared" si="62"/>
        <v>0</v>
      </c>
      <c r="AW140" s="1">
        <f t="shared" si="63"/>
        <v>40208.650499117684</v>
      </c>
      <c r="AX140" s="1">
        <f t="shared" si="64"/>
        <v>2000.01814814814</v>
      </c>
      <c r="AY140" s="1">
        <f t="shared" si="65"/>
        <v>1681.2150546668086</v>
      </c>
      <c r="AZ140" s="1">
        <f t="shared" si="66"/>
        <v>0.84059989966765147</v>
      </c>
      <c r="BA140" s="1">
        <f t="shared" si="67"/>
        <v>0.16075780635856723</v>
      </c>
      <c r="BB140" s="1">
        <v>6</v>
      </c>
      <c r="BC140" s="1">
        <v>0.5</v>
      </c>
      <c r="BD140" s="1" t="s">
        <v>275</v>
      </c>
      <c r="BE140" s="1">
        <v>2</v>
      </c>
      <c r="BF140" s="1" t="b">
        <v>1</v>
      </c>
      <c r="BG140" s="1">
        <v>1657122747</v>
      </c>
      <c r="BH140" s="1">
        <v>396.38825925925897</v>
      </c>
      <c r="BI140" s="1">
        <v>383.45977777777699</v>
      </c>
      <c r="BJ140" s="1">
        <v>14.950799999999999</v>
      </c>
      <c r="BK140" s="1">
        <v>14.1194407407407</v>
      </c>
      <c r="BL140" s="1">
        <v>400.60648148148101</v>
      </c>
      <c r="BM140" s="1">
        <v>15.098288888888799</v>
      </c>
      <c r="BN140" s="1">
        <v>500.01055555555502</v>
      </c>
      <c r="BO140" s="1">
        <v>74.091996296296301</v>
      </c>
      <c r="BP140" s="1">
        <v>0.100017951851851</v>
      </c>
      <c r="BQ140" s="1">
        <v>18.994118518518501</v>
      </c>
      <c r="BR140" s="1">
        <v>19.9366555555555</v>
      </c>
      <c r="BS140" s="1">
        <v>999.9</v>
      </c>
      <c r="BT140" s="1">
        <v>0</v>
      </c>
      <c r="BU140" s="1">
        <v>0</v>
      </c>
      <c r="BV140" s="1">
        <v>9988.7925925925902</v>
      </c>
      <c r="BW140" s="1">
        <v>0</v>
      </c>
      <c r="BX140" s="1">
        <v>1595.0188888888799</v>
      </c>
      <c r="BY140" s="1">
        <v>12.9284055555555</v>
      </c>
      <c r="BZ140" s="1">
        <v>402.404666666666</v>
      </c>
      <c r="CA140" s="1">
        <v>388.951629629629</v>
      </c>
      <c r="CB140" s="1">
        <v>0.83135099999999995</v>
      </c>
      <c r="CC140" s="1">
        <v>383.45977777777699</v>
      </c>
      <c r="CD140" s="1">
        <v>14.1194407407407</v>
      </c>
      <c r="CE140" s="1">
        <v>1.10773407407407</v>
      </c>
      <c r="CF140" s="1">
        <v>1.04613814814814</v>
      </c>
      <c r="CG140" s="1">
        <v>8.4161337037037001</v>
      </c>
      <c r="CH140" s="1">
        <v>7.5752974074074002</v>
      </c>
      <c r="CI140" s="1">
        <v>2000.01814814814</v>
      </c>
      <c r="CJ140" s="1">
        <v>0.98000299999999996</v>
      </c>
      <c r="CK140" s="1">
        <v>1.9997499999999901E-2</v>
      </c>
      <c r="CL140" s="1">
        <v>0</v>
      </c>
      <c r="CM140" s="1">
        <v>2.2636481481481399</v>
      </c>
      <c r="CN140" s="1">
        <v>0</v>
      </c>
      <c r="CO140" s="1">
        <v>4677.8274074073997</v>
      </c>
      <c r="CP140" s="1">
        <v>16749.629629629599</v>
      </c>
      <c r="CQ140" s="1">
        <v>38.2011481481481</v>
      </c>
      <c r="CR140" s="1">
        <v>39.5598888888888</v>
      </c>
      <c r="CS140" s="1">
        <v>38.539074074074001</v>
      </c>
      <c r="CT140" s="1">
        <v>37.914074074074001</v>
      </c>
      <c r="CU140" s="1">
        <v>36.907148148148103</v>
      </c>
      <c r="CV140" s="1">
        <v>1960.0259259259201</v>
      </c>
      <c r="CW140" s="1">
        <v>39.993703703703702</v>
      </c>
      <c r="CX140" s="1">
        <v>0</v>
      </c>
      <c r="CY140" s="1">
        <v>1657122760.4000001</v>
      </c>
      <c r="CZ140" s="1">
        <v>0</v>
      </c>
      <c r="DA140" s="1">
        <v>1657119205.5999999</v>
      </c>
      <c r="DB140" s="3">
        <v>0.4120949074074074</v>
      </c>
      <c r="DC140" s="1">
        <v>1657119205.5999999</v>
      </c>
      <c r="DD140" s="1">
        <v>1657119202.0999999</v>
      </c>
      <c r="DE140" s="1">
        <v>2</v>
      </c>
      <c r="DF140" s="1">
        <v>0.621</v>
      </c>
      <c r="DG140" s="1">
        <v>-0.04</v>
      </c>
      <c r="DH140" s="1">
        <v>-4.3570000000000002</v>
      </c>
      <c r="DI140" s="1">
        <v>-0.13400000000000001</v>
      </c>
      <c r="DJ140" s="1">
        <v>420</v>
      </c>
      <c r="DK140" s="1">
        <v>16</v>
      </c>
      <c r="DL140" s="1">
        <v>0.22</v>
      </c>
      <c r="DM140" s="1">
        <v>0.08</v>
      </c>
      <c r="DN140" s="1">
        <v>10.297952925000001</v>
      </c>
      <c r="DO140" s="1">
        <v>50.660931253283202</v>
      </c>
      <c r="DP140" s="1">
        <v>5.0131770512638001</v>
      </c>
      <c r="DQ140" s="1">
        <v>0</v>
      </c>
      <c r="DR140" s="1">
        <v>0.81929349999999901</v>
      </c>
      <c r="DS140" s="1">
        <v>0.152285853658534</v>
      </c>
      <c r="DT140" s="1">
        <v>2.09625652831422E-2</v>
      </c>
      <c r="DU140" s="1">
        <v>0</v>
      </c>
      <c r="DV140" s="1">
        <v>0</v>
      </c>
      <c r="DW140" s="1">
        <v>2</v>
      </c>
      <c r="DX140" s="1" t="s">
        <v>292</v>
      </c>
      <c r="DY140" s="1">
        <v>2.98759</v>
      </c>
      <c r="DZ140" s="1">
        <v>2.72479</v>
      </c>
      <c r="EA140" s="1">
        <v>7.2910500000000003E-2</v>
      </c>
      <c r="EB140" s="1">
        <v>6.9154800000000002E-2</v>
      </c>
      <c r="EC140" s="1">
        <v>6.4139199999999993E-2</v>
      </c>
      <c r="ED140" s="1">
        <v>6.0288599999999998E-2</v>
      </c>
      <c r="EE140" s="1">
        <v>29660.799999999999</v>
      </c>
      <c r="EF140" s="1">
        <v>29873.7</v>
      </c>
      <c r="EG140" s="1">
        <v>29706.9</v>
      </c>
      <c r="EH140" s="1">
        <v>29660.3</v>
      </c>
      <c r="EI140" s="1">
        <v>36863.4</v>
      </c>
      <c r="EJ140" s="1">
        <v>37054.5</v>
      </c>
      <c r="EK140" s="1">
        <v>41864.800000000003</v>
      </c>
      <c r="EL140" s="1">
        <v>42245</v>
      </c>
      <c r="EM140" s="1">
        <v>1.9956799999999999</v>
      </c>
      <c r="EN140" s="1">
        <v>2.2903199999999999</v>
      </c>
      <c r="EO140" s="1">
        <v>3.2544099999999999E-2</v>
      </c>
      <c r="EP140" s="1">
        <v>0</v>
      </c>
      <c r="EQ140" s="1">
        <v>19.391100000000002</v>
      </c>
      <c r="ER140" s="1">
        <v>999.9</v>
      </c>
      <c r="ES140" s="1">
        <v>37.5</v>
      </c>
      <c r="ET140" s="1">
        <v>26.7</v>
      </c>
      <c r="EU140" s="1">
        <v>17.799900000000001</v>
      </c>
      <c r="EV140" s="1">
        <v>62.502200000000002</v>
      </c>
      <c r="EW140" s="1">
        <v>28.4495</v>
      </c>
      <c r="EX140" s="1">
        <v>2</v>
      </c>
      <c r="EY140" s="1">
        <v>-0.41703499999999999</v>
      </c>
      <c r="EZ140" s="1">
        <v>5.2309700000000001</v>
      </c>
      <c r="FA140" s="1">
        <v>20.314299999999999</v>
      </c>
      <c r="FB140" s="1">
        <v>5.2216300000000002</v>
      </c>
      <c r="FC140" s="1">
        <v>12.0099</v>
      </c>
      <c r="FD140" s="1">
        <v>4.9916</v>
      </c>
      <c r="FE140" s="1">
        <v>3.2885800000000001</v>
      </c>
      <c r="FF140" s="1">
        <v>5133.7</v>
      </c>
      <c r="FG140" s="1">
        <v>9999</v>
      </c>
      <c r="FH140" s="1">
        <v>9999</v>
      </c>
      <c r="FI140" s="1">
        <v>86.8</v>
      </c>
      <c r="FJ140" s="1">
        <v>1.8670800000000001</v>
      </c>
      <c r="FK140" s="1">
        <v>1.86615</v>
      </c>
      <c r="FL140" s="1">
        <v>1.8656900000000001</v>
      </c>
      <c r="FM140" s="1">
        <v>1.86557</v>
      </c>
      <c r="FN140" s="1">
        <v>1.86738</v>
      </c>
      <c r="FO140" s="1">
        <v>1.86998</v>
      </c>
      <c r="FP140" s="1">
        <v>1.8686</v>
      </c>
      <c r="FQ140" s="1">
        <v>1.87002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 t="s">
        <v>276</v>
      </c>
      <c r="FX140" s="1" t="s">
        <v>277</v>
      </c>
      <c r="FY140" s="1" t="s">
        <v>277</v>
      </c>
      <c r="FZ140" s="1" t="s">
        <v>277</v>
      </c>
      <c r="GA140" s="1" t="s">
        <v>277</v>
      </c>
      <c r="GB140" s="1">
        <v>0</v>
      </c>
      <c r="GC140" s="1">
        <v>100</v>
      </c>
      <c r="GD140" s="1">
        <v>100</v>
      </c>
      <c r="GE140" s="1">
        <v>-4.0979999999999999</v>
      </c>
      <c r="GF140" s="1">
        <v>-0.1477</v>
      </c>
      <c r="GG140" s="1">
        <v>-1.7115635259145201</v>
      </c>
      <c r="GH140" s="1">
        <v>-6.6878451854120897E-3</v>
      </c>
      <c r="GI140" s="2">
        <v>1.21362754937797E-6</v>
      </c>
      <c r="GJ140" s="2">
        <v>-3.4841582711024898E-10</v>
      </c>
      <c r="GK140" s="1">
        <v>-0.26415922596868802</v>
      </c>
      <c r="GL140" s="1">
        <v>-3.2847856600420498E-3</v>
      </c>
      <c r="GM140" s="1">
        <v>1.0584623776091499E-3</v>
      </c>
      <c r="GN140" s="2">
        <v>-2.1797319391351001E-5</v>
      </c>
      <c r="GO140" s="1">
        <v>3</v>
      </c>
      <c r="GP140" s="1">
        <v>2464</v>
      </c>
      <c r="GQ140" s="1">
        <v>1</v>
      </c>
      <c r="GR140" s="1">
        <v>19</v>
      </c>
      <c r="GS140" s="1">
        <v>59.1</v>
      </c>
      <c r="GT140" s="1">
        <v>59.2</v>
      </c>
      <c r="GU140" s="1">
        <v>1.1303700000000001</v>
      </c>
      <c r="GV140" s="1">
        <v>2.19482</v>
      </c>
      <c r="GW140" s="1">
        <v>1.94702</v>
      </c>
      <c r="GX140" s="1">
        <v>2.79175</v>
      </c>
      <c r="GY140" s="1">
        <v>2.19482</v>
      </c>
      <c r="GZ140" s="1">
        <v>2.2985799999999998</v>
      </c>
      <c r="HA140" s="1">
        <v>32.9315</v>
      </c>
      <c r="HB140" s="1">
        <v>15.1302</v>
      </c>
      <c r="HC140" s="1">
        <v>18</v>
      </c>
      <c r="HD140" s="1">
        <v>465.41</v>
      </c>
      <c r="HE140" s="1">
        <v>686.50300000000004</v>
      </c>
      <c r="HF140" s="1">
        <v>12.0153</v>
      </c>
      <c r="HG140" s="1">
        <v>22.083500000000001</v>
      </c>
      <c r="HH140" s="1">
        <v>29.9999</v>
      </c>
      <c r="HI140" s="1">
        <v>21.932700000000001</v>
      </c>
      <c r="HJ140" s="1">
        <v>21.839500000000001</v>
      </c>
      <c r="HK140" s="1">
        <v>22.628299999999999</v>
      </c>
      <c r="HL140" s="1">
        <v>20.6553</v>
      </c>
      <c r="HM140" s="1">
        <v>29.679600000000001</v>
      </c>
      <c r="HN140" s="1">
        <v>12.0496</v>
      </c>
      <c r="HO140" s="1">
        <v>333.08100000000002</v>
      </c>
      <c r="HP140" s="1">
        <v>14.053100000000001</v>
      </c>
      <c r="HQ140" s="1">
        <v>101.617</v>
      </c>
      <c r="HR140" s="1">
        <v>101.479</v>
      </c>
    </row>
    <row r="141" spans="1:226" x14ac:dyDescent="0.2">
      <c r="A141" s="1">
        <v>125</v>
      </c>
      <c r="B141" s="1">
        <v>1657122759.5</v>
      </c>
      <c r="C141" s="1">
        <v>1656.4000000953599</v>
      </c>
      <c r="D141" s="1" t="s">
        <v>402</v>
      </c>
      <c r="E141" s="3">
        <v>0.45322916666666663</v>
      </c>
      <c r="F141" s="1">
        <v>5</v>
      </c>
      <c r="G141" s="1" t="s">
        <v>1019</v>
      </c>
      <c r="H141" s="1" t="s">
        <v>274</v>
      </c>
      <c r="I141" s="1">
        <v>1657122751.7142799</v>
      </c>
      <c r="J141" s="1">
        <f t="shared" si="35"/>
        <v>6.9807550450101598E-4</v>
      </c>
      <c r="K141" s="1">
        <f t="shared" si="36"/>
        <v>0.69807550450101596</v>
      </c>
      <c r="L141" s="1">
        <f t="shared" si="37"/>
        <v>2.2492116740348607</v>
      </c>
      <c r="M141" s="1">
        <f t="shared" si="38"/>
        <v>383.77749999999997</v>
      </c>
      <c r="N141" s="1">
        <f t="shared" si="39"/>
        <v>287.40095174450812</v>
      </c>
      <c r="O141" s="1">
        <f t="shared" si="40"/>
        <v>21.322780546965291</v>
      </c>
      <c r="P141" s="1">
        <f t="shared" si="41"/>
        <v>28.473125651433556</v>
      </c>
      <c r="Q141" s="1">
        <f t="shared" si="42"/>
        <v>4.1564236965338508E-2</v>
      </c>
      <c r="R141" s="1">
        <f t="shared" si="43"/>
        <v>2.4343636359282685</v>
      </c>
      <c r="S141" s="1">
        <f t="shared" si="44"/>
        <v>4.117397391240573E-2</v>
      </c>
      <c r="T141" s="1">
        <f t="shared" si="45"/>
        <v>2.5768491787100532E-2</v>
      </c>
      <c r="U141" s="1">
        <f t="shared" si="46"/>
        <v>321.51621123870598</v>
      </c>
      <c r="V141" s="1">
        <f t="shared" si="47"/>
        <v>21.0397786486425</v>
      </c>
      <c r="W141" s="1">
        <f t="shared" si="48"/>
        <v>19.9340642857142</v>
      </c>
      <c r="X141" s="1">
        <f t="shared" si="49"/>
        <v>2.3370487573375436</v>
      </c>
      <c r="Y141" s="1">
        <f t="shared" si="50"/>
        <v>50.288214273825773</v>
      </c>
      <c r="Z141" s="1">
        <f t="shared" si="51"/>
        <v>1.1083877003461349</v>
      </c>
      <c r="AA141" s="1">
        <f t="shared" si="52"/>
        <v>2.2040705090676354</v>
      </c>
      <c r="AB141" s="1">
        <f t="shared" si="53"/>
        <v>1.2286610569914087</v>
      </c>
      <c r="AC141" s="1">
        <f t="shared" si="54"/>
        <v>-30.785129748494803</v>
      </c>
      <c r="AD141" s="1">
        <f t="shared" si="55"/>
        <v>-123.64675303963188</v>
      </c>
      <c r="AE141" s="1">
        <f t="shared" si="56"/>
        <v>-10.155992757312799</v>
      </c>
      <c r="AF141" s="1">
        <f t="shared" si="57"/>
        <v>156.92833569326652</v>
      </c>
      <c r="AG141" s="1">
        <f t="shared" si="58"/>
        <v>-12.960445516419396</v>
      </c>
      <c r="AH141" s="1">
        <f t="shared" si="59"/>
        <v>0.70459273721975346</v>
      </c>
      <c r="AI141" s="1">
        <f t="shared" si="60"/>
        <v>2.2492116740348607</v>
      </c>
      <c r="AJ141" s="1">
        <v>357.70318165294498</v>
      </c>
      <c r="AK141" s="1">
        <v>367.58569090908998</v>
      </c>
      <c r="AL141" s="1">
        <v>-3.1531762904857401</v>
      </c>
      <c r="AM141" s="1">
        <v>65.601824950462301</v>
      </c>
      <c r="AN141" s="1">
        <f t="shared" si="34"/>
        <v>0.69807550450101596</v>
      </c>
      <c r="AO141" s="1">
        <v>14.1015439930962</v>
      </c>
      <c r="AP141" s="1">
        <v>14.9274884848484</v>
      </c>
      <c r="AQ141" s="1">
        <v>-1.5612468474769301E-4</v>
      </c>
      <c r="AR141" s="1">
        <v>78.269757289278601</v>
      </c>
      <c r="AS141" s="1">
        <v>0</v>
      </c>
      <c r="AT141" s="1">
        <v>0</v>
      </c>
      <c r="AU141" s="1">
        <f t="shared" si="61"/>
        <v>1</v>
      </c>
      <c r="AV141" s="1">
        <f t="shared" si="62"/>
        <v>0</v>
      </c>
      <c r="AW141" s="1">
        <f t="shared" si="63"/>
        <v>40236.915311608427</v>
      </c>
      <c r="AX141" s="1">
        <f t="shared" si="64"/>
        <v>2000.0024999999901</v>
      </c>
      <c r="AY141" s="1">
        <f t="shared" si="65"/>
        <v>1681.2020027143478</v>
      </c>
      <c r="AZ141" s="1">
        <f t="shared" si="66"/>
        <v>0.8405999506072398</v>
      </c>
      <c r="BA141" s="1">
        <f t="shared" si="67"/>
        <v>0.16075790467197296</v>
      </c>
      <c r="BB141" s="1">
        <v>6</v>
      </c>
      <c r="BC141" s="1">
        <v>0.5</v>
      </c>
      <c r="BD141" s="1" t="s">
        <v>275</v>
      </c>
      <c r="BE141" s="1">
        <v>2</v>
      </c>
      <c r="BF141" s="1" t="b">
        <v>1</v>
      </c>
      <c r="BG141" s="1">
        <v>1657122751.7142799</v>
      </c>
      <c r="BH141" s="1">
        <v>383.77749999999997</v>
      </c>
      <c r="BI141" s="1">
        <v>368.54921428571402</v>
      </c>
      <c r="BJ141" s="1">
        <v>14.939499999999899</v>
      </c>
      <c r="BK141" s="1">
        <v>14.106607142857101</v>
      </c>
      <c r="BL141" s="1">
        <v>387.92103571428498</v>
      </c>
      <c r="BM141" s="1">
        <v>15.087149999999999</v>
      </c>
      <c r="BN141" s="1">
        <v>499.99214285714203</v>
      </c>
      <c r="BO141" s="1">
        <v>74.091782142857099</v>
      </c>
      <c r="BP141" s="1">
        <v>9.9971285714285693E-2</v>
      </c>
      <c r="BQ141" s="1">
        <v>18.991932142857099</v>
      </c>
      <c r="BR141" s="1">
        <v>19.9340642857142</v>
      </c>
      <c r="BS141" s="1">
        <v>999.9</v>
      </c>
      <c r="BT141" s="1">
        <v>0</v>
      </c>
      <c r="BU141" s="1">
        <v>0</v>
      </c>
      <c r="BV141" s="1">
        <v>9996.0642857142793</v>
      </c>
      <c r="BW141" s="1">
        <v>0</v>
      </c>
      <c r="BX141" s="1">
        <v>1595.0339285714199</v>
      </c>
      <c r="BY141" s="1">
        <v>15.2282107142857</v>
      </c>
      <c r="BZ141" s="1">
        <v>389.59800000000001</v>
      </c>
      <c r="CA141" s="1">
        <v>373.82267857142801</v>
      </c>
      <c r="CB141" s="1">
        <v>0.832893285714285</v>
      </c>
      <c r="CC141" s="1">
        <v>368.54921428571402</v>
      </c>
      <c r="CD141" s="1">
        <v>14.106607142857101</v>
      </c>
      <c r="CE141" s="1">
        <v>1.1068939285714201</v>
      </c>
      <c r="CF141" s="1">
        <v>1.0451842857142799</v>
      </c>
      <c r="CG141" s="1">
        <v>8.4049499999999995</v>
      </c>
      <c r="CH141" s="1">
        <v>7.5619346428571399</v>
      </c>
      <c r="CI141" s="1">
        <v>2000.0024999999901</v>
      </c>
      <c r="CJ141" s="1">
        <v>0.98000217857142802</v>
      </c>
      <c r="CK141" s="1">
        <v>1.99983214285714E-2</v>
      </c>
      <c r="CL141" s="1">
        <v>0</v>
      </c>
      <c r="CM141" s="1">
        <v>2.2345285714285699</v>
      </c>
      <c r="CN141" s="1">
        <v>0</v>
      </c>
      <c r="CO141" s="1">
        <v>4678.06142857142</v>
      </c>
      <c r="CP141" s="1">
        <v>16749.496428571401</v>
      </c>
      <c r="CQ141" s="1">
        <v>38.162714285714202</v>
      </c>
      <c r="CR141" s="1">
        <v>39.528785714285704</v>
      </c>
      <c r="CS141" s="1">
        <v>38.499714285714198</v>
      </c>
      <c r="CT141" s="1">
        <v>37.883714285714198</v>
      </c>
      <c r="CU141" s="1">
        <v>36.8747857142857</v>
      </c>
      <c r="CV141" s="1">
        <v>1960.00714285714</v>
      </c>
      <c r="CW141" s="1">
        <v>39.9967857142857</v>
      </c>
      <c r="CX141" s="1">
        <v>0</v>
      </c>
      <c r="CY141" s="1">
        <v>1657122765.2</v>
      </c>
      <c r="CZ141" s="1">
        <v>0</v>
      </c>
      <c r="DA141" s="1">
        <v>1657119205.5999999</v>
      </c>
      <c r="DB141" s="3">
        <v>0.4120949074074074</v>
      </c>
      <c r="DC141" s="1">
        <v>1657119205.5999999</v>
      </c>
      <c r="DD141" s="1">
        <v>1657119202.0999999</v>
      </c>
      <c r="DE141" s="1">
        <v>2</v>
      </c>
      <c r="DF141" s="1">
        <v>0.621</v>
      </c>
      <c r="DG141" s="1">
        <v>-0.04</v>
      </c>
      <c r="DH141" s="1">
        <v>-4.3570000000000002</v>
      </c>
      <c r="DI141" s="1">
        <v>-0.13400000000000001</v>
      </c>
      <c r="DJ141" s="1">
        <v>420</v>
      </c>
      <c r="DK141" s="1">
        <v>16</v>
      </c>
      <c r="DL141" s="1">
        <v>0.22</v>
      </c>
      <c r="DM141" s="1">
        <v>0.08</v>
      </c>
      <c r="DN141" s="1">
        <v>13.287770731707299</v>
      </c>
      <c r="DO141" s="1">
        <v>32.997487317073102</v>
      </c>
      <c r="DP141" s="1">
        <v>3.4049081301824198</v>
      </c>
      <c r="DQ141" s="1">
        <v>0</v>
      </c>
      <c r="DR141" s="1">
        <v>0.83003221951219497</v>
      </c>
      <c r="DS141" s="1">
        <v>4.5356404181185001E-2</v>
      </c>
      <c r="DT141" s="1">
        <v>1.10966927956303E-2</v>
      </c>
      <c r="DU141" s="1">
        <v>1</v>
      </c>
      <c r="DV141" s="1">
        <v>1</v>
      </c>
      <c r="DW141" s="1">
        <v>2</v>
      </c>
      <c r="DX141" s="4">
        <v>44563</v>
      </c>
      <c r="DY141" s="1">
        <v>2.9875099999999999</v>
      </c>
      <c r="DZ141" s="1">
        <v>2.7248299999999999</v>
      </c>
      <c r="EA141" s="1">
        <v>7.0560100000000001E-2</v>
      </c>
      <c r="EB141" s="1">
        <v>6.6654000000000005E-2</v>
      </c>
      <c r="EC141" s="1">
        <v>6.41182E-2</v>
      </c>
      <c r="ED141" s="1">
        <v>6.0223699999999998E-2</v>
      </c>
      <c r="EE141" s="1">
        <v>29736.3</v>
      </c>
      <c r="EF141" s="1">
        <v>29953.7</v>
      </c>
      <c r="EG141" s="1">
        <v>29707.200000000001</v>
      </c>
      <c r="EH141" s="1">
        <v>29660.1</v>
      </c>
      <c r="EI141" s="1">
        <v>36864.699999999997</v>
      </c>
      <c r="EJ141" s="1">
        <v>37057.199999999997</v>
      </c>
      <c r="EK141" s="1">
        <v>41865.300000000003</v>
      </c>
      <c r="EL141" s="1">
        <v>42245.1</v>
      </c>
      <c r="EM141" s="1">
        <v>1.99577</v>
      </c>
      <c r="EN141" s="1">
        <v>2.2899500000000002</v>
      </c>
      <c r="EO141" s="1">
        <v>3.2741600000000003E-2</v>
      </c>
      <c r="EP141" s="1">
        <v>0</v>
      </c>
      <c r="EQ141" s="1">
        <v>19.385899999999999</v>
      </c>
      <c r="ER141" s="1">
        <v>999.9</v>
      </c>
      <c r="ES141" s="1">
        <v>37.5</v>
      </c>
      <c r="ET141" s="1">
        <v>26.7</v>
      </c>
      <c r="EU141" s="1">
        <v>17.798300000000001</v>
      </c>
      <c r="EV141" s="1">
        <v>62.3322</v>
      </c>
      <c r="EW141" s="1">
        <v>28.441500000000001</v>
      </c>
      <c r="EX141" s="1">
        <v>2</v>
      </c>
      <c r="EY141" s="1">
        <v>-0.41704799999999997</v>
      </c>
      <c r="EZ141" s="1">
        <v>5.1710399999999996</v>
      </c>
      <c r="FA141" s="1">
        <v>20.316099999999999</v>
      </c>
      <c r="FB141" s="1">
        <v>5.2214799999999997</v>
      </c>
      <c r="FC141" s="1">
        <v>12.0099</v>
      </c>
      <c r="FD141" s="1">
        <v>4.9915500000000002</v>
      </c>
      <c r="FE141" s="1">
        <v>3.2885300000000002</v>
      </c>
      <c r="FF141" s="1">
        <v>5134</v>
      </c>
      <c r="FG141" s="1">
        <v>9999</v>
      </c>
      <c r="FH141" s="1">
        <v>9999</v>
      </c>
      <c r="FI141" s="1">
        <v>86.8</v>
      </c>
      <c r="FJ141" s="1">
        <v>1.8671</v>
      </c>
      <c r="FK141" s="1">
        <v>1.86615</v>
      </c>
      <c r="FL141" s="1">
        <v>1.8656900000000001</v>
      </c>
      <c r="FM141" s="1">
        <v>1.86557</v>
      </c>
      <c r="FN141" s="1">
        <v>1.86737</v>
      </c>
      <c r="FO141" s="1">
        <v>1.8699699999999999</v>
      </c>
      <c r="FP141" s="1">
        <v>1.86859</v>
      </c>
      <c r="FQ141" s="1">
        <v>1.87002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 t="s">
        <v>276</v>
      </c>
      <c r="FX141" s="1" t="s">
        <v>277</v>
      </c>
      <c r="FY141" s="1" t="s">
        <v>277</v>
      </c>
      <c r="FZ141" s="1" t="s">
        <v>277</v>
      </c>
      <c r="GA141" s="1" t="s">
        <v>277</v>
      </c>
      <c r="GB141" s="1">
        <v>0</v>
      </c>
      <c r="GC141" s="1">
        <v>100</v>
      </c>
      <c r="GD141" s="1">
        <v>100</v>
      </c>
      <c r="GE141" s="1">
        <v>-4.0049999999999999</v>
      </c>
      <c r="GF141" s="1">
        <v>-0.14779999999999999</v>
      </c>
      <c r="GG141" s="1">
        <v>-1.7115635259145201</v>
      </c>
      <c r="GH141" s="1">
        <v>-6.6878451854120897E-3</v>
      </c>
      <c r="GI141" s="2">
        <v>1.21362754937797E-6</v>
      </c>
      <c r="GJ141" s="2">
        <v>-3.4841582711024898E-10</v>
      </c>
      <c r="GK141" s="1">
        <v>-0.26415922596868802</v>
      </c>
      <c r="GL141" s="1">
        <v>-3.2847856600420498E-3</v>
      </c>
      <c r="GM141" s="1">
        <v>1.0584623776091499E-3</v>
      </c>
      <c r="GN141" s="2">
        <v>-2.1797319391351001E-5</v>
      </c>
      <c r="GO141" s="1">
        <v>3</v>
      </c>
      <c r="GP141" s="1">
        <v>2464</v>
      </c>
      <c r="GQ141" s="1">
        <v>1</v>
      </c>
      <c r="GR141" s="1">
        <v>19</v>
      </c>
      <c r="GS141" s="1">
        <v>59.2</v>
      </c>
      <c r="GT141" s="1">
        <v>59.3</v>
      </c>
      <c r="GU141" s="1">
        <v>1.08887</v>
      </c>
      <c r="GV141" s="1">
        <v>2.19604</v>
      </c>
      <c r="GW141" s="1">
        <v>1.94702</v>
      </c>
      <c r="GX141" s="1">
        <v>2.79175</v>
      </c>
      <c r="GY141" s="1">
        <v>2.19482</v>
      </c>
      <c r="GZ141" s="1">
        <v>2.3156699999999999</v>
      </c>
      <c r="HA141" s="1">
        <v>32.909199999999998</v>
      </c>
      <c r="HB141" s="1">
        <v>15.138999999999999</v>
      </c>
      <c r="HC141" s="1">
        <v>18</v>
      </c>
      <c r="HD141" s="1">
        <v>465.47699999999998</v>
      </c>
      <c r="HE141" s="1">
        <v>686.20799999999997</v>
      </c>
      <c r="HF141" s="1">
        <v>12.0647</v>
      </c>
      <c r="HG141" s="1">
        <v>22.086300000000001</v>
      </c>
      <c r="HH141" s="1">
        <v>29.9999</v>
      </c>
      <c r="HI141" s="1">
        <v>21.933599999999998</v>
      </c>
      <c r="HJ141" s="1">
        <v>21.8413</v>
      </c>
      <c r="HK141" s="1">
        <v>21.8047</v>
      </c>
      <c r="HL141" s="1">
        <v>20.6553</v>
      </c>
      <c r="HM141" s="1">
        <v>29.679600000000001</v>
      </c>
      <c r="HN141" s="1">
        <v>12.098699999999999</v>
      </c>
      <c r="HO141" s="1">
        <v>319.476</v>
      </c>
      <c r="HP141" s="1">
        <v>14.0449</v>
      </c>
      <c r="HQ141" s="1">
        <v>101.61799999999999</v>
      </c>
      <c r="HR141" s="1">
        <v>101.479</v>
      </c>
    </row>
    <row r="142" spans="1:226" x14ac:dyDescent="0.2">
      <c r="A142" s="1">
        <v>126</v>
      </c>
      <c r="B142" s="1">
        <v>1657122764.5</v>
      </c>
      <c r="C142" s="1">
        <v>1661.4000000953599</v>
      </c>
      <c r="D142" s="1" t="s">
        <v>403</v>
      </c>
      <c r="E142" s="3">
        <v>0.45328703703703704</v>
      </c>
      <c r="F142" s="1">
        <v>5</v>
      </c>
      <c r="G142" s="1" t="s">
        <v>1020</v>
      </c>
      <c r="H142" s="1" t="s">
        <v>274</v>
      </c>
      <c r="I142" s="1">
        <v>1657122757</v>
      </c>
      <c r="J142" s="1">
        <f t="shared" si="35"/>
        <v>7.0314184848371548E-4</v>
      </c>
      <c r="K142" s="1">
        <f t="shared" si="36"/>
        <v>0.70314184848371553</v>
      </c>
      <c r="L142" s="1">
        <f t="shared" si="37"/>
        <v>2.2129192748514415</v>
      </c>
      <c r="M142" s="1">
        <f t="shared" si="38"/>
        <v>368.10518518518501</v>
      </c>
      <c r="N142" s="1">
        <f t="shared" si="39"/>
        <v>274.12300599236482</v>
      </c>
      <c r="O142" s="1">
        <f t="shared" si="40"/>
        <v>20.337716091314835</v>
      </c>
      <c r="P142" s="1">
        <f t="shared" si="41"/>
        <v>27.310435769282659</v>
      </c>
      <c r="Q142" s="1">
        <f t="shared" si="42"/>
        <v>4.1856962366926112E-2</v>
      </c>
      <c r="R142" s="1">
        <f t="shared" si="43"/>
        <v>2.4357561586184895</v>
      </c>
      <c r="S142" s="1">
        <f t="shared" si="44"/>
        <v>4.1461435107347171E-2</v>
      </c>
      <c r="T142" s="1">
        <f t="shared" si="45"/>
        <v>2.594862190410048E-2</v>
      </c>
      <c r="U142" s="1">
        <f t="shared" si="46"/>
        <v>321.51676715778081</v>
      </c>
      <c r="V142" s="1">
        <f t="shared" si="47"/>
        <v>21.036544229250527</v>
      </c>
      <c r="W142" s="1">
        <f t="shared" si="48"/>
        <v>19.9314481481481</v>
      </c>
      <c r="X142" s="1">
        <f t="shared" si="49"/>
        <v>2.3366699778288398</v>
      </c>
      <c r="Y142" s="1">
        <f t="shared" si="50"/>
        <v>50.25701839621545</v>
      </c>
      <c r="Z142" s="1">
        <f t="shared" si="51"/>
        <v>1.1076597515262616</v>
      </c>
      <c r="AA142" s="1">
        <f t="shared" si="52"/>
        <v>2.2039901826123312</v>
      </c>
      <c r="AB142" s="1">
        <f t="shared" si="53"/>
        <v>1.2290102263025782</v>
      </c>
      <c r="AC142" s="1">
        <f t="shared" si="54"/>
        <v>-31.008555518131853</v>
      </c>
      <c r="AD142" s="1">
        <f t="shared" si="55"/>
        <v>-123.45062851063609</v>
      </c>
      <c r="AE142" s="1">
        <f t="shared" si="56"/>
        <v>-10.133920227921527</v>
      </c>
      <c r="AF142" s="1">
        <f t="shared" si="57"/>
        <v>156.92366290109135</v>
      </c>
      <c r="AG142" s="1">
        <f t="shared" si="58"/>
        <v>-14.152866134295751</v>
      </c>
      <c r="AH142" s="1">
        <f t="shared" si="59"/>
        <v>0.70526307671139921</v>
      </c>
      <c r="AI142" s="1">
        <f t="shared" si="60"/>
        <v>2.2129192748514415</v>
      </c>
      <c r="AJ142" s="1">
        <v>341.03176019829903</v>
      </c>
      <c r="AK142" s="1">
        <v>351.35843636363597</v>
      </c>
      <c r="AL142" s="1">
        <v>-3.25313085891763</v>
      </c>
      <c r="AM142" s="1">
        <v>65.601824950462301</v>
      </c>
      <c r="AN142" s="1">
        <f t="shared" si="34"/>
        <v>0.70314184848371553</v>
      </c>
      <c r="AO142" s="1">
        <v>14.0848163308575</v>
      </c>
      <c r="AP142" s="1">
        <v>14.9169672727272</v>
      </c>
      <c r="AQ142" s="1">
        <v>-2.0234319413769299E-4</v>
      </c>
      <c r="AR142" s="1">
        <v>78.269757289278601</v>
      </c>
      <c r="AS142" s="1">
        <v>0</v>
      </c>
      <c r="AT142" s="1">
        <v>0</v>
      </c>
      <c r="AU142" s="1">
        <f t="shared" si="61"/>
        <v>1</v>
      </c>
      <c r="AV142" s="1">
        <f t="shared" si="62"/>
        <v>0</v>
      </c>
      <c r="AW142" s="1">
        <f t="shared" si="63"/>
        <v>40272.159468683618</v>
      </c>
      <c r="AX142" s="1">
        <f t="shared" si="64"/>
        <v>2000.0048148148101</v>
      </c>
      <c r="AY142" s="1">
        <f t="shared" si="65"/>
        <v>1681.2040437777757</v>
      </c>
      <c r="AZ142" s="1">
        <f t="shared" si="66"/>
        <v>0.84059999822222742</v>
      </c>
      <c r="BA142" s="1">
        <f t="shared" si="67"/>
        <v>0.16075799656889905</v>
      </c>
      <c r="BB142" s="1">
        <v>6</v>
      </c>
      <c r="BC142" s="1">
        <v>0.5</v>
      </c>
      <c r="BD142" s="1" t="s">
        <v>275</v>
      </c>
      <c r="BE142" s="1">
        <v>2</v>
      </c>
      <c r="BF142" s="1" t="b">
        <v>1</v>
      </c>
      <c r="BG142" s="1">
        <v>1657122757</v>
      </c>
      <c r="BH142" s="1">
        <v>368.10518518518501</v>
      </c>
      <c r="BI142" s="1">
        <v>351.43325925925899</v>
      </c>
      <c r="BJ142" s="1">
        <v>14.9296518518518</v>
      </c>
      <c r="BK142" s="1">
        <v>14.095970370370299</v>
      </c>
      <c r="BL142" s="1">
        <v>372.15544444444402</v>
      </c>
      <c r="BM142" s="1">
        <v>15.0774296296296</v>
      </c>
      <c r="BN142" s="1">
        <v>499.99940740740698</v>
      </c>
      <c r="BO142" s="1">
        <v>74.091955555555501</v>
      </c>
      <c r="BP142" s="1">
        <v>9.9978892592592503E-2</v>
      </c>
      <c r="BQ142" s="1">
        <v>18.991348148148099</v>
      </c>
      <c r="BR142" s="1">
        <v>19.9314481481481</v>
      </c>
      <c r="BS142" s="1">
        <v>999.9</v>
      </c>
      <c r="BT142" s="1">
        <v>0</v>
      </c>
      <c r="BU142" s="1">
        <v>0</v>
      </c>
      <c r="BV142" s="1">
        <v>10005.148148148101</v>
      </c>
      <c r="BW142" s="1">
        <v>0</v>
      </c>
      <c r="BX142" s="1">
        <v>1594.40592592592</v>
      </c>
      <c r="BY142" s="1">
        <v>16.6718592592592</v>
      </c>
      <c r="BZ142" s="1">
        <v>373.68425925925902</v>
      </c>
      <c r="CA142" s="1">
        <v>356.458037037037</v>
      </c>
      <c r="CB142" s="1">
        <v>0.83368100000000001</v>
      </c>
      <c r="CC142" s="1">
        <v>351.43325925925899</v>
      </c>
      <c r="CD142" s="1">
        <v>14.095970370370299</v>
      </c>
      <c r="CE142" s="1">
        <v>1.1061666666666601</v>
      </c>
      <c r="CF142" s="1">
        <v>1.0443992592592499</v>
      </c>
      <c r="CG142" s="1">
        <v>8.3952611111111093</v>
      </c>
      <c r="CH142" s="1">
        <v>7.5509211111111103</v>
      </c>
      <c r="CI142" s="1">
        <v>2000.0048148148101</v>
      </c>
      <c r="CJ142" s="1">
        <v>0.98000155555555502</v>
      </c>
      <c r="CK142" s="1">
        <v>1.9998944444444399E-2</v>
      </c>
      <c r="CL142" s="1">
        <v>0</v>
      </c>
      <c r="CM142" s="1">
        <v>2.29299259259259</v>
      </c>
      <c r="CN142" s="1">
        <v>0</v>
      </c>
      <c r="CO142" s="1">
        <v>4679.4992592592498</v>
      </c>
      <c r="CP142" s="1">
        <v>16749.5074074074</v>
      </c>
      <c r="CQ142" s="1">
        <v>38.115481481481403</v>
      </c>
      <c r="CR142" s="1">
        <v>39.488222222222198</v>
      </c>
      <c r="CS142" s="1">
        <v>38.460333333333303</v>
      </c>
      <c r="CT142" s="1">
        <v>37.844666666666598</v>
      </c>
      <c r="CU142" s="1">
        <v>36.839999999999897</v>
      </c>
      <c r="CV142" s="1">
        <v>1960.0059259259201</v>
      </c>
      <c r="CW142" s="1">
        <v>40</v>
      </c>
      <c r="CX142" s="1">
        <v>0</v>
      </c>
      <c r="CY142" s="1">
        <v>1657122770.5999999</v>
      </c>
      <c r="CZ142" s="1">
        <v>0</v>
      </c>
      <c r="DA142" s="1">
        <v>1657119205.5999999</v>
      </c>
      <c r="DB142" s="3">
        <v>0.4120949074074074</v>
      </c>
      <c r="DC142" s="1">
        <v>1657119205.5999999</v>
      </c>
      <c r="DD142" s="1">
        <v>1657119202.0999999</v>
      </c>
      <c r="DE142" s="1">
        <v>2</v>
      </c>
      <c r="DF142" s="1">
        <v>0.621</v>
      </c>
      <c r="DG142" s="1">
        <v>-0.04</v>
      </c>
      <c r="DH142" s="1">
        <v>-4.3570000000000002</v>
      </c>
      <c r="DI142" s="1">
        <v>-0.13400000000000001</v>
      </c>
      <c r="DJ142" s="1">
        <v>420</v>
      </c>
      <c r="DK142" s="1">
        <v>16</v>
      </c>
      <c r="DL142" s="1">
        <v>0.22</v>
      </c>
      <c r="DM142" s="1">
        <v>0.08</v>
      </c>
      <c r="DN142" s="1">
        <v>15.8064024999999</v>
      </c>
      <c r="DO142" s="1">
        <v>16.079246904315099</v>
      </c>
      <c r="DP142" s="1">
        <v>1.6316445096109999</v>
      </c>
      <c r="DQ142" s="1">
        <v>0</v>
      </c>
      <c r="DR142" s="1">
        <v>0.8337078</v>
      </c>
      <c r="DS142" s="1">
        <v>2.1041651031895099E-2</v>
      </c>
      <c r="DT142" s="1">
        <v>5.0537748228428204E-3</v>
      </c>
      <c r="DU142" s="1">
        <v>1</v>
      </c>
      <c r="DV142" s="1">
        <v>1</v>
      </c>
      <c r="DW142" s="1">
        <v>2</v>
      </c>
      <c r="DX142" s="4">
        <v>44563</v>
      </c>
      <c r="DY142" s="1">
        <v>2.9876399999999999</v>
      </c>
      <c r="DZ142" s="1">
        <v>2.7247699999999999</v>
      </c>
      <c r="EA142" s="1">
        <v>6.8089800000000006E-2</v>
      </c>
      <c r="EB142" s="1">
        <v>6.4118099999999997E-2</v>
      </c>
      <c r="EC142" s="1">
        <v>6.4085600000000006E-2</v>
      </c>
      <c r="ED142" s="1">
        <v>6.0217600000000003E-2</v>
      </c>
      <c r="EE142" s="1">
        <v>29815.200000000001</v>
      </c>
      <c r="EF142" s="1">
        <v>30035</v>
      </c>
      <c r="EG142" s="1">
        <v>29707.1</v>
      </c>
      <c r="EH142" s="1">
        <v>29660.1</v>
      </c>
      <c r="EI142" s="1">
        <v>36865.5</v>
      </c>
      <c r="EJ142" s="1">
        <v>37057.199999999997</v>
      </c>
      <c r="EK142" s="1">
        <v>41864.9</v>
      </c>
      <c r="EL142" s="1">
        <v>42245</v>
      </c>
      <c r="EM142" s="1">
        <v>1.9957499999999999</v>
      </c>
      <c r="EN142" s="1">
        <v>2.2900200000000002</v>
      </c>
      <c r="EO142" s="1">
        <v>3.3121600000000001E-2</v>
      </c>
      <c r="EP142" s="1">
        <v>0</v>
      </c>
      <c r="EQ142" s="1">
        <v>19.383400000000002</v>
      </c>
      <c r="ER142" s="1">
        <v>999.9</v>
      </c>
      <c r="ES142" s="1">
        <v>37.5</v>
      </c>
      <c r="ET142" s="1">
        <v>26.7</v>
      </c>
      <c r="EU142" s="1">
        <v>17.796900000000001</v>
      </c>
      <c r="EV142" s="1">
        <v>62.102200000000003</v>
      </c>
      <c r="EW142" s="1">
        <v>28.4175</v>
      </c>
      <c r="EX142" s="1">
        <v>2</v>
      </c>
      <c r="EY142" s="1">
        <v>-0.41697699999999999</v>
      </c>
      <c r="EZ142" s="1">
        <v>5.12927</v>
      </c>
      <c r="FA142" s="1">
        <v>20.317299999999999</v>
      </c>
      <c r="FB142" s="1">
        <v>5.2210299999999998</v>
      </c>
      <c r="FC142" s="1">
        <v>12.0099</v>
      </c>
      <c r="FD142" s="1">
        <v>4.9915000000000003</v>
      </c>
      <c r="FE142" s="1">
        <v>3.2884199999999999</v>
      </c>
      <c r="FF142" s="1">
        <v>5134</v>
      </c>
      <c r="FG142" s="1">
        <v>9999</v>
      </c>
      <c r="FH142" s="1">
        <v>9999</v>
      </c>
      <c r="FI142" s="1">
        <v>86.8</v>
      </c>
      <c r="FJ142" s="1">
        <v>1.8671</v>
      </c>
      <c r="FK142" s="1">
        <v>1.86615</v>
      </c>
      <c r="FL142" s="1">
        <v>1.8656900000000001</v>
      </c>
      <c r="FM142" s="1">
        <v>1.86557</v>
      </c>
      <c r="FN142" s="1">
        <v>1.86737</v>
      </c>
      <c r="FO142" s="1">
        <v>1.8699600000000001</v>
      </c>
      <c r="FP142" s="1">
        <v>1.8686</v>
      </c>
      <c r="FQ142" s="1">
        <v>1.87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 t="s">
        <v>276</v>
      </c>
      <c r="FX142" s="1" t="s">
        <v>277</v>
      </c>
      <c r="FY142" s="1" t="s">
        <v>277</v>
      </c>
      <c r="FZ142" s="1" t="s">
        <v>277</v>
      </c>
      <c r="GA142" s="1" t="s">
        <v>277</v>
      </c>
      <c r="GB142" s="1">
        <v>0</v>
      </c>
      <c r="GC142" s="1">
        <v>100</v>
      </c>
      <c r="GD142" s="1">
        <v>100</v>
      </c>
      <c r="GE142" s="1">
        <v>-3.9089999999999998</v>
      </c>
      <c r="GF142" s="1">
        <v>-0.14799999999999999</v>
      </c>
      <c r="GG142" s="1">
        <v>-1.7115635259145201</v>
      </c>
      <c r="GH142" s="1">
        <v>-6.6878451854120897E-3</v>
      </c>
      <c r="GI142" s="2">
        <v>1.21362754937797E-6</v>
      </c>
      <c r="GJ142" s="2">
        <v>-3.4841582711024898E-10</v>
      </c>
      <c r="GK142" s="1">
        <v>-0.26415922596868802</v>
      </c>
      <c r="GL142" s="1">
        <v>-3.2847856600420498E-3</v>
      </c>
      <c r="GM142" s="1">
        <v>1.0584623776091499E-3</v>
      </c>
      <c r="GN142" s="2">
        <v>-2.1797319391351001E-5</v>
      </c>
      <c r="GO142" s="1">
        <v>3</v>
      </c>
      <c r="GP142" s="1">
        <v>2464</v>
      </c>
      <c r="GQ142" s="1">
        <v>1</v>
      </c>
      <c r="GR142" s="1">
        <v>19</v>
      </c>
      <c r="GS142" s="1">
        <v>59.3</v>
      </c>
      <c r="GT142" s="1">
        <v>59.4</v>
      </c>
      <c r="GU142" s="1">
        <v>1.0473600000000001</v>
      </c>
      <c r="GV142" s="1">
        <v>2.2412100000000001</v>
      </c>
      <c r="GW142" s="1">
        <v>1.94702</v>
      </c>
      <c r="GX142" s="1">
        <v>2.79053</v>
      </c>
      <c r="GY142" s="1">
        <v>2.19482</v>
      </c>
      <c r="GZ142" s="1">
        <v>2.3303199999999999</v>
      </c>
      <c r="HA142" s="1">
        <v>32.909199999999998</v>
      </c>
      <c r="HB142" s="1">
        <v>15.1302</v>
      </c>
      <c r="HC142" s="1">
        <v>18</v>
      </c>
      <c r="HD142" s="1">
        <v>465.47800000000001</v>
      </c>
      <c r="HE142" s="1">
        <v>686.29100000000005</v>
      </c>
      <c r="HF142" s="1">
        <v>12.1153</v>
      </c>
      <c r="HG142" s="1">
        <v>22.089200000000002</v>
      </c>
      <c r="HH142" s="1">
        <v>30</v>
      </c>
      <c r="HI142" s="1">
        <v>21.935500000000001</v>
      </c>
      <c r="HJ142" s="1">
        <v>21.842700000000001</v>
      </c>
      <c r="HK142" s="1">
        <v>20.9206</v>
      </c>
      <c r="HL142" s="1">
        <v>20.6553</v>
      </c>
      <c r="HM142" s="1">
        <v>29.679600000000001</v>
      </c>
      <c r="HN142" s="1">
        <v>12.145200000000001</v>
      </c>
      <c r="HO142" s="1">
        <v>299.41000000000003</v>
      </c>
      <c r="HP142" s="1">
        <v>14.0503</v>
      </c>
      <c r="HQ142" s="1">
        <v>101.617</v>
      </c>
      <c r="HR142" s="1">
        <v>101.479</v>
      </c>
    </row>
    <row r="143" spans="1:226" x14ac:dyDescent="0.2">
      <c r="A143" s="1">
        <v>127</v>
      </c>
      <c r="B143" s="1">
        <v>1657122769.5</v>
      </c>
      <c r="C143" s="1">
        <v>1666.4000000953599</v>
      </c>
      <c r="D143" s="1" t="s">
        <v>404</v>
      </c>
      <c r="E143" s="3">
        <v>0.4533449074074074</v>
      </c>
      <c r="F143" s="1">
        <v>5</v>
      </c>
      <c r="G143" s="1" t="s">
        <v>1021</v>
      </c>
      <c r="H143" s="1" t="s">
        <v>274</v>
      </c>
      <c r="I143" s="1">
        <v>1657122761.7142799</v>
      </c>
      <c r="J143" s="1">
        <f t="shared" si="35"/>
        <v>7.0299122366598691E-4</v>
      </c>
      <c r="K143" s="1">
        <f t="shared" si="36"/>
        <v>0.70299122366598688</v>
      </c>
      <c r="L143" s="1">
        <f t="shared" si="37"/>
        <v>2.083624947945673</v>
      </c>
      <c r="M143" s="1">
        <f t="shared" si="38"/>
        <v>353.326214285714</v>
      </c>
      <c r="N143" s="1">
        <f t="shared" si="39"/>
        <v>264.60076903078112</v>
      </c>
      <c r="O143" s="1">
        <f t="shared" si="40"/>
        <v>19.631179268251326</v>
      </c>
      <c r="P143" s="1">
        <f t="shared" si="41"/>
        <v>26.213870345964651</v>
      </c>
      <c r="Q143" s="1">
        <f t="shared" si="42"/>
        <v>4.1829896165623159E-2</v>
      </c>
      <c r="R143" s="1">
        <f t="shared" si="43"/>
        <v>2.435395425384518</v>
      </c>
      <c r="S143" s="1">
        <f t="shared" si="44"/>
        <v>4.1434819746166522E-2</v>
      </c>
      <c r="T143" s="1">
        <f t="shared" si="45"/>
        <v>2.5931947305575249E-2</v>
      </c>
      <c r="U143" s="1">
        <f t="shared" si="46"/>
        <v>321.51770999999928</v>
      </c>
      <c r="V143" s="1">
        <f t="shared" si="47"/>
        <v>21.038651723910039</v>
      </c>
      <c r="W143" s="1">
        <f t="shared" si="48"/>
        <v>19.931335714285701</v>
      </c>
      <c r="X143" s="1">
        <f t="shared" si="49"/>
        <v>2.3366537002105146</v>
      </c>
      <c r="Y143" s="1">
        <f t="shared" si="50"/>
        <v>50.226814032621739</v>
      </c>
      <c r="Z143" s="1">
        <f t="shared" si="51"/>
        <v>1.1071168085747392</v>
      </c>
      <c r="AA143" s="1">
        <f t="shared" si="52"/>
        <v>2.2042345904235128</v>
      </c>
      <c r="AB143" s="1">
        <f t="shared" si="53"/>
        <v>1.2295368916357754</v>
      </c>
      <c r="AC143" s="1">
        <f t="shared" si="54"/>
        <v>-31.001912963670023</v>
      </c>
      <c r="AD143" s="1">
        <f t="shared" si="55"/>
        <v>-123.18428796819721</v>
      </c>
      <c r="AE143" s="1">
        <f t="shared" si="56"/>
        <v>-10.113640677525147</v>
      </c>
      <c r="AF143" s="1">
        <f t="shared" si="57"/>
        <v>157.2178683906069</v>
      </c>
      <c r="AG143" s="1">
        <f t="shared" si="58"/>
        <v>-14.685140463982052</v>
      </c>
      <c r="AH143" s="1">
        <f t="shared" si="59"/>
        <v>0.70648495923180166</v>
      </c>
      <c r="AI143" s="1">
        <f t="shared" si="60"/>
        <v>2.083624947945673</v>
      </c>
      <c r="AJ143" s="1">
        <v>324.45460207572802</v>
      </c>
      <c r="AK143" s="1">
        <v>335.00229696969598</v>
      </c>
      <c r="AL143" s="1">
        <v>-3.2690816251718799</v>
      </c>
      <c r="AM143" s="1">
        <v>65.601824950462301</v>
      </c>
      <c r="AN143" s="1">
        <f t="shared" si="34"/>
        <v>0.70299122366598688</v>
      </c>
      <c r="AO143" s="1">
        <v>14.082744863011801</v>
      </c>
      <c r="AP143" s="1">
        <v>14.9142515151515</v>
      </c>
      <c r="AQ143" s="1">
        <v>-1.05690314102725E-4</v>
      </c>
      <c r="AR143" s="1">
        <v>78.269757289278601</v>
      </c>
      <c r="AS143" s="1">
        <v>0</v>
      </c>
      <c r="AT143" s="1">
        <v>0</v>
      </c>
      <c r="AU143" s="1">
        <f t="shared" si="61"/>
        <v>1</v>
      </c>
      <c r="AV143" s="1">
        <f t="shared" si="62"/>
        <v>0</v>
      </c>
      <c r="AW143" s="1">
        <f t="shared" si="63"/>
        <v>40262.799870705101</v>
      </c>
      <c r="AX143" s="1">
        <f t="shared" si="64"/>
        <v>2000.01071428571</v>
      </c>
      <c r="AY143" s="1">
        <f t="shared" si="65"/>
        <v>1681.2089999999964</v>
      </c>
      <c r="AZ143" s="1">
        <f t="shared" si="66"/>
        <v>0.8405999967857315</v>
      </c>
      <c r="BA143" s="1">
        <f t="shared" si="67"/>
        <v>0.1607579937964618</v>
      </c>
      <c r="BB143" s="1">
        <v>6</v>
      </c>
      <c r="BC143" s="1">
        <v>0.5</v>
      </c>
      <c r="BD143" s="1" t="s">
        <v>275</v>
      </c>
      <c r="BE143" s="1">
        <v>2</v>
      </c>
      <c r="BF143" s="1" t="b">
        <v>1</v>
      </c>
      <c r="BG143" s="1">
        <v>1657122761.7142799</v>
      </c>
      <c r="BH143" s="1">
        <v>353.326214285714</v>
      </c>
      <c r="BI143" s="1">
        <v>336.00371428571401</v>
      </c>
      <c r="BJ143" s="1">
        <v>14.922382142857099</v>
      </c>
      <c r="BK143" s="1">
        <v>14.0872571428571</v>
      </c>
      <c r="BL143" s="1">
        <v>357.288035714285</v>
      </c>
      <c r="BM143" s="1">
        <v>15.070264285714201</v>
      </c>
      <c r="BN143" s="1">
        <v>500.00360714285699</v>
      </c>
      <c r="BO143" s="1">
        <v>74.091685714285703</v>
      </c>
      <c r="BP143" s="1">
        <v>0.10000821071428501</v>
      </c>
      <c r="BQ143" s="1">
        <v>18.993124999999999</v>
      </c>
      <c r="BR143" s="1">
        <v>19.931335714285701</v>
      </c>
      <c r="BS143" s="1">
        <v>999.9</v>
      </c>
      <c r="BT143" s="1">
        <v>0</v>
      </c>
      <c r="BU143" s="1">
        <v>0</v>
      </c>
      <c r="BV143" s="1">
        <v>10002.824999999901</v>
      </c>
      <c r="BW143" s="1">
        <v>0</v>
      </c>
      <c r="BX143" s="1">
        <v>1595.08678571428</v>
      </c>
      <c r="BY143" s="1">
        <v>17.322496428571402</v>
      </c>
      <c r="BZ143" s="1">
        <v>358.67867857142801</v>
      </c>
      <c r="CA143" s="1">
        <v>340.804785714285</v>
      </c>
      <c r="CB143" s="1">
        <v>0.83512067857142802</v>
      </c>
      <c r="CC143" s="1">
        <v>336.00371428571401</v>
      </c>
      <c r="CD143" s="1">
        <v>14.0872571428571</v>
      </c>
      <c r="CE143" s="1">
        <v>1.10562392857142</v>
      </c>
      <c r="CF143" s="1">
        <v>1.0437492857142801</v>
      </c>
      <c r="CG143" s="1">
        <v>8.3880267857142794</v>
      </c>
      <c r="CH143" s="1">
        <v>7.5418196428571402</v>
      </c>
      <c r="CI143" s="1">
        <v>2000.01071428571</v>
      </c>
      <c r="CJ143" s="1">
        <v>0.98000121428571396</v>
      </c>
      <c r="CK143" s="1">
        <v>1.9999285714285699E-2</v>
      </c>
      <c r="CL143" s="1">
        <v>0</v>
      </c>
      <c r="CM143" s="1">
        <v>2.23198571428571</v>
      </c>
      <c r="CN143" s="1">
        <v>0</v>
      </c>
      <c r="CO143" s="1">
        <v>4680.0864285714197</v>
      </c>
      <c r="CP143" s="1">
        <v>16749.5535714285</v>
      </c>
      <c r="CQ143" s="1">
        <v>38.071214285714198</v>
      </c>
      <c r="CR143" s="1">
        <v>39.457321428571397</v>
      </c>
      <c r="CS143" s="1">
        <v>38.421571428571397</v>
      </c>
      <c r="CT143" s="1">
        <v>37.809999999999903</v>
      </c>
      <c r="CU143" s="1">
        <v>36.801071428571397</v>
      </c>
      <c r="CV143" s="1">
        <v>1960.01071428571</v>
      </c>
      <c r="CW143" s="1">
        <v>40</v>
      </c>
      <c r="CX143" s="1">
        <v>0</v>
      </c>
      <c r="CY143" s="1">
        <v>1657122775.4000001</v>
      </c>
      <c r="CZ143" s="1">
        <v>0</v>
      </c>
      <c r="DA143" s="1">
        <v>1657119205.5999999</v>
      </c>
      <c r="DB143" s="3">
        <v>0.4120949074074074</v>
      </c>
      <c r="DC143" s="1">
        <v>1657119205.5999999</v>
      </c>
      <c r="DD143" s="1">
        <v>1657119202.0999999</v>
      </c>
      <c r="DE143" s="1">
        <v>2</v>
      </c>
      <c r="DF143" s="1">
        <v>0.621</v>
      </c>
      <c r="DG143" s="1">
        <v>-0.04</v>
      </c>
      <c r="DH143" s="1">
        <v>-4.3570000000000002</v>
      </c>
      <c r="DI143" s="1">
        <v>-0.13400000000000001</v>
      </c>
      <c r="DJ143" s="1">
        <v>420</v>
      </c>
      <c r="DK143" s="1">
        <v>16</v>
      </c>
      <c r="DL143" s="1">
        <v>0.22</v>
      </c>
      <c r="DM143" s="1">
        <v>0.08</v>
      </c>
      <c r="DN143" s="1">
        <v>16.7279275</v>
      </c>
      <c r="DO143" s="1">
        <v>9.4604161350844205</v>
      </c>
      <c r="DP143" s="1">
        <v>0.961687565165397</v>
      </c>
      <c r="DQ143" s="1">
        <v>0</v>
      </c>
      <c r="DR143" s="1">
        <v>0.83319547499999902</v>
      </c>
      <c r="DS143" s="1">
        <v>2.2003891181987E-2</v>
      </c>
      <c r="DT143" s="1">
        <v>4.9936505533902699E-3</v>
      </c>
      <c r="DU143" s="1">
        <v>1</v>
      </c>
      <c r="DV143" s="1">
        <v>1</v>
      </c>
      <c r="DW143" s="1">
        <v>2</v>
      </c>
      <c r="DX143" s="4">
        <v>44563</v>
      </c>
      <c r="DY143" s="1">
        <v>2.9876399999999999</v>
      </c>
      <c r="DZ143" s="1">
        <v>2.7246700000000001</v>
      </c>
      <c r="EA143" s="1">
        <v>6.5550800000000006E-2</v>
      </c>
      <c r="EB143" s="1">
        <v>6.1441599999999999E-2</v>
      </c>
      <c r="EC143" s="1">
        <v>6.4075499999999994E-2</v>
      </c>
      <c r="ED143" s="1">
        <v>6.0215999999999999E-2</v>
      </c>
      <c r="EE143" s="1">
        <v>29895.7</v>
      </c>
      <c r="EF143" s="1">
        <v>30120.3</v>
      </c>
      <c r="EG143" s="1">
        <v>29706.5</v>
      </c>
      <c r="EH143" s="1">
        <v>29659.4</v>
      </c>
      <c r="EI143" s="1">
        <v>36865.199999999997</v>
      </c>
      <c r="EJ143" s="1">
        <v>37056.5</v>
      </c>
      <c r="EK143" s="1">
        <v>41864.1</v>
      </c>
      <c r="EL143" s="1">
        <v>42244.2</v>
      </c>
      <c r="EM143" s="1">
        <v>1.9959</v>
      </c>
      <c r="EN143" s="1">
        <v>2.2897699999999999</v>
      </c>
      <c r="EO143" s="1">
        <v>3.3132700000000001E-2</v>
      </c>
      <c r="EP143" s="1">
        <v>0</v>
      </c>
      <c r="EQ143" s="1">
        <v>19.385400000000001</v>
      </c>
      <c r="ER143" s="1">
        <v>999.9</v>
      </c>
      <c r="ES143" s="1">
        <v>37.5</v>
      </c>
      <c r="ET143" s="1">
        <v>26.7</v>
      </c>
      <c r="EU143" s="1">
        <v>17.797799999999999</v>
      </c>
      <c r="EV143" s="1">
        <v>62.2622</v>
      </c>
      <c r="EW143" s="1">
        <v>28.397400000000001</v>
      </c>
      <c r="EX143" s="1">
        <v>2</v>
      </c>
      <c r="EY143" s="1">
        <v>-0.41699199999999997</v>
      </c>
      <c r="EZ143" s="1">
        <v>5.0829199999999997</v>
      </c>
      <c r="FA143" s="1">
        <v>20.3188</v>
      </c>
      <c r="FB143" s="1">
        <v>5.2217799999999999</v>
      </c>
      <c r="FC143" s="1">
        <v>12.0099</v>
      </c>
      <c r="FD143" s="1">
        <v>4.9916999999999998</v>
      </c>
      <c r="FE143" s="1">
        <v>3.2885</v>
      </c>
      <c r="FF143" s="1">
        <v>5134.3</v>
      </c>
      <c r="FG143" s="1">
        <v>9999</v>
      </c>
      <c r="FH143" s="1">
        <v>9999</v>
      </c>
      <c r="FI143" s="1">
        <v>86.8</v>
      </c>
      <c r="FJ143" s="1">
        <v>1.8670800000000001</v>
      </c>
      <c r="FK143" s="1">
        <v>1.86616</v>
      </c>
      <c r="FL143" s="1">
        <v>1.8656900000000001</v>
      </c>
      <c r="FM143" s="1">
        <v>1.8655600000000001</v>
      </c>
      <c r="FN143" s="1">
        <v>1.86738</v>
      </c>
      <c r="FO143" s="1">
        <v>1.8699600000000001</v>
      </c>
      <c r="FP143" s="1">
        <v>1.8686100000000001</v>
      </c>
      <c r="FQ143" s="1">
        <v>1.87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 t="s">
        <v>276</v>
      </c>
      <c r="FX143" s="1" t="s">
        <v>277</v>
      </c>
      <c r="FY143" s="1" t="s">
        <v>277</v>
      </c>
      <c r="FZ143" s="1" t="s">
        <v>277</v>
      </c>
      <c r="GA143" s="1" t="s">
        <v>277</v>
      </c>
      <c r="GB143" s="1">
        <v>0</v>
      </c>
      <c r="GC143" s="1">
        <v>100</v>
      </c>
      <c r="GD143" s="1">
        <v>100</v>
      </c>
      <c r="GE143" s="1">
        <v>-3.8119999999999998</v>
      </c>
      <c r="GF143" s="1">
        <v>-0.14799999999999999</v>
      </c>
      <c r="GG143" s="1">
        <v>-1.7115635259145201</v>
      </c>
      <c r="GH143" s="1">
        <v>-6.6878451854120897E-3</v>
      </c>
      <c r="GI143" s="2">
        <v>1.21362754937797E-6</v>
      </c>
      <c r="GJ143" s="2">
        <v>-3.4841582711024898E-10</v>
      </c>
      <c r="GK143" s="1">
        <v>-0.26415922596868802</v>
      </c>
      <c r="GL143" s="1">
        <v>-3.2847856600420498E-3</v>
      </c>
      <c r="GM143" s="1">
        <v>1.0584623776091499E-3</v>
      </c>
      <c r="GN143" s="2">
        <v>-2.1797319391351001E-5</v>
      </c>
      <c r="GO143" s="1">
        <v>3</v>
      </c>
      <c r="GP143" s="1">
        <v>2464</v>
      </c>
      <c r="GQ143" s="1">
        <v>1</v>
      </c>
      <c r="GR143" s="1">
        <v>19</v>
      </c>
      <c r="GS143" s="1">
        <v>59.4</v>
      </c>
      <c r="GT143" s="1">
        <v>59.5</v>
      </c>
      <c r="GU143" s="1">
        <v>1.00342</v>
      </c>
      <c r="GV143" s="1">
        <v>2.2021500000000001</v>
      </c>
      <c r="GW143" s="1">
        <v>1.94702</v>
      </c>
      <c r="GX143" s="1">
        <v>2.79053</v>
      </c>
      <c r="GY143" s="1">
        <v>2.19482</v>
      </c>
      <c r="GZ143" s="1">
        <v>2.33887</v>
      </c>
      <c r="HA143" s="1">
        <v>32.909199999999998</v>
      </c>
      <c r="HB143" s="1">
        <v>15.1477</v>
      </c>
      <c r="HC143" s="1">
        <v>18</v>
      </c>
      <c r="HD143" s="1">
        <v>465.58199999999999</v>
      </c>
      <c r="HE143" s="1">
        <v>686.10299999999995</v>
      </c>
      <c r="HF143" s="1">
        <v>12.1633</v>
      </c>
      <c r="HG143" s="1">
        <v>22.092400000000001</v>
      </c>
      <c r="HH143" s="1">
        <v>30</v>
      </c>
      <c r="HI143" s="1">
        <v>21.9373</v>
      </c>
      <c r="HJ143" s="1">
        <v>21.8445</v>
      </c>
      <c r="HK143" s="1">
        <v>20.081</v>
      </c>
      <c r="HL143" s="1">
        <v>20.6553</v>
      </c>
      <c r="HM143" s="1">
        <v>29.679600000000001</v>
      </c>
      <c r="HN143" s="1">
        <v>12.1938</v>
      </c>
      <c r="HO143" s="1">
        <v>286.03500000000003</v>
      </c>
      <c r="HP143" s="1">
        <v>14.047700000000001</v>
      </c>
      <c r="HQ143" s="1">
        <v>101.61499999999999</v>
      </c>
      <c r="HR143" s="1">
        <v>101.477</v>
      </c>
    </row>
    <row r="144" spans="1:226" x14ac:dyDescent="0.2">
      <c r="A144" s="1">
        <v>128</v>
      </c>
      <c r="B144" s="1">
        <v>1657122774.5</v>
      </c>
      <c r="C144" s="1">
        <v>1671.4000000953599</v>
      </c>
      <c r="D144" s="1" t="s">
        <v>405</v>
      </c>
      <c r="E144" s="3">
        <v>0.45340277777777777</v>
      </c>
      <c r="F144" s="1">
        <v>5</v>
      </c>
      <c r="G144" s="1" t="s">
        <v>1022</v>
      </c>
      <c r="H144" s="1" t="s">
        <v>274</v>
      </c>
      <c r="I144" s="1">
        <v>1657122767</v>
      </c>
      <c r="J144" s="1">
        <f t="shared" si="35"/>
        <v>7.0009337001688317E-4</v>
      </c>
      <c r="K144" s="1">
        <f t="shared" si="36"/>
        <v>0.70009337001688321</v>
      </c>
      <c r="L144" s="1">
        <f t="shared" si="37"/>
        <v>2.0346364228077891</v>
      </c>
      <c r="M144" s="1">
        <f t="shared" si="38"/>
        <v>336.38174074073999</v>
      </c>
      <c r="N144" s="1">
        <f t="shared" si="39"/>
        <v>249.56273519988079</v>
      </c>
      <c r="O144" s="1">
        <f t="shared" si="40"/>
        <v>18.515551196917009</v>
      </c>
      <c r="P144" s="1">
        <f t="shared" si="41"/>
        <v>24.956824332786887</v>
      </c>
      <c r="Q144" s="1">
        <f t="shared" si="42"/>
        <v>4.1611907368359027E-2</v>
      </c>
      <c r="R144" s="1">
        <f t="shared" si="43"/>
        <v>2.4349470335115755</v>
      </c>
      <c r="S144" s="1">
        <f t="shared" si="44"/>
        <v>4.1220845922002342E-2</v>
      </c>
      <c r="T144" s="1">
        <f t="shared" si="45"/>
        <v>2.5797857626412603E-2</v>
      </c>
      <c r="U144" s="1">
        <f t="shared" si="46"/>
        <v>321.517757111111</v>
      </c>
      <c r="V144" s="1">
        <f t="shared" si="47"/>
        <v>21.046645988504842</v>
      </c>
      <c r="W144" s="1">
        <f t="shared" si="48"/>
        <v>19.936814814814799</v>
      </c>
      <c r="X144" s="1">
        <f t="shared" si="49"/>
        <v>2.3374470528488835</v>
      </c>
      <c r="Y144" s="1">
        <f t="shared" si="50"/>
        <v>50.183122445981489</v>
      </c>
      <c r="Z144" s="1">
        <f t="shared" si="51"/>
        <v>1.106620234774164</v>
      </c>
      <c r="AA144" s="1">
        <f t="shared" si="52"/>
        <v>2.2051641684220842</v>
      </c>
      <c r="AB144" s="1">
        <f t="shared" si="53"/>
        <v>1.2308268180747195</v>
      </c>
      <c r="AC144" s="1">
        <f t="shared" si="54"/>
        <v>-30.874117617744549</v>
      </c>
      <c r="AD144" s="1">
        <f t="shared" si="55"/>
        <v>-122.99392248473416</v>
      </c>
      <c r="AE144" s="1">
        <f t="shared" si="56"/>
        <v>-10.100504635190227</v>
      </c>
      <c r="AF144" s="1">
        <f t="shared" si="57"/>
        <v>157.54921237344203</v>
      </c>
      <c r="AG144" s="1">
        <f t="shared" si="58"/>
        <v>-15.066417517095488</v>
      </c>
      <c r="AH144" s="1">
        <f t="shared" si="59"/>
        <v>0.70461831433562705</v>
      </c>
      <c r="AI144" s="1">
        <f t="shared" si="60"/>
        <v>2.0346364228077891</v>
      </c>
      <c r="AJ144" s="1">
        <v>307.467612579687</v>
      </c>
      <c r="AK144" s="1">
        <v>318.34726060605999</v>
      </c>
      <c r="AL144" s="1">
        <v>-3.3371807738186798</v>
      </c>
      <c r="AM144" s="1">
        <v>65.601824950462301</v>
      </c>
      <c r="AN144" s="1">
        <f t="shared" ref="AN144:AN207" si="68">(AP144 - AO144 + BO144*1000/(8.314*(BQ144+273.15)) * AR144/BN144 * AQ144) * BN144/(100*BB144) * 1000/(1000 - AP144)</f>
        <v>0.70009337001688321</v>
      </c>
      <c r="AO144" s="1">
        <v>14.0830238971831</v>
      </c>
      <c r="AP144" s="1">
        <v>14.9112193939393</v>
      </c>
      <c r="AQ144" s="1">
        <v>-1.28748115774548E-4</v>
      </c>
      <c r="AR144" s="1">
        <v>78.269757289278601</v>
      </c>
      <c r="AS144" s="1">
        <v>0</v>
      </c>
      <c r="AT144" s="1">
        <v>0</v>
      </c>
      <c r="AU144" s="1">
        <f t="shared" si="61"/>
        <v>1</v>
      </c>
      <c r="AV144" s="1">
        <f t="shared" si="62"/>
        <v>0</v>
      </c>
      <c r="AW144" s="1">
        <f t="shared" si="63"/>
        <v>40250.553254030849</v>
      </c>
      <c r="AX144" s="1">
        <f t="shared" si="64"/>
        <v>2000.0107407407399</v>
      </c>
      <c r="AY144" s="1">
        <f t="shared" si="65"/>
        <v>1681.2090444444436</v>
      </c>
      <c r="AZ144" s="1">
        <f t="shared" si="66"/>
        <v>0.84060000788884648</v>
      </c>
      <c r="BA144" s="1">
        <f t="shared" si="67"/>
        <v>0.16075801522547378</v>
      </c>
      <c r="BB144" s="1">
        <v>6</v>
      </c>
      <c r="BC144" s="1">
        <v>0.5</v>
      </c>
      <c r="BD144" s="1" t="s">
        <v>275</v>
      </c>
      <c r="BE144" s="1">
        <v>2</v>
      </c>
      <c r="BF144" s="1" t="b">
        <v>1</v>
      </c>
      <c r="BG144" s="1">
        <v>1657122767</v>
      </c>
      <c r="BH144" s="1">
        <v>336.38174074073999</v>
      </c>
      <c r="BI144" s="1">
        <v>318.58655555555498</v>
      </c>
      <c r="BJ144" s="1">
        <v>14.9156333333333</v>
      </c>
      <c r="BK144" s="1">
        <v>14.082707407407399</v>
      </c>
      <c r="BL144" s="1">
        <v>340.24185185185098</v>
      </c>
      <c r="BM144" s="1">
        <v>15.063611111111101</v>
      </c>
      <c r="BN144" s="1">
        <v>500.00255555555498</v>
      </c>
      <c r="BO144" s="1">
        <v>74.091966666666593</v>
      </c>
      <c r="BP144" s="1">
        <v>0.10000427037037</v>
      </c>
      <c r="BQ144" s="1">
        <v>18.999881481481399</v>
      </c>
      <c r="BR144" s="1">
        <v>19.936814814814799</v>
      </c>
      <c r="BS144" s="1">
        <v>999.9</v>
      </c>
      <c r="BT144" s="1">
        <v>0</v>
      </c>
      <c r="BU144" s="1">
        <v>0</v>
      </c>
      <c r="BV144" s="1">
        <v>9999.8544444444397</v>
      </c>
      <c r="BW144" s="1">
        <v>0</v>
      </c>
      <c r="BX144" s="1">
        <v>1595.76296296296</v>
      </c>
      <c r="BY144" s="1">
        <v>17.795292592592499</v>
      </c>
      <c r="BZ144" s="1">
        <v>341.47514814814798</v>
      </c>
      <c r="CA144" s="1">
        <v>323.13711111111098</v>
      </c>
      <c r="CB144" s="1">
        <v>0.83292692592592499</v>
      </c>
      <c r="CC144" s="1">
        <v>318.58655555555498</v>
      </c>
      <c r="CD144" s="1">
        <v>14.082707407407399</v>
      </c>
      <c r="CE144" s="1">
        <v>1.10512851851851</v>
      </c>
      <c r="CF144" s="1">
        <v>1.0434151851851801</v>
      </c>
      <c r="CG144" s="1">
        <v>8.3814137037037</v>
      </c>
      <c r="CH144" s="1">
        <v>7.5371414814814797</v>
      </c>
      <c r="CI144" s="1">
        <v>2000.0107407407399</v>
      </c>
      <c r="CJ144" s="1">
        <v>0.98000055555555499</v>
      </c>
      <c r="CK144" s="1">
        <v>1.99999444444444E-2</v>
      </c>
      <c r="CL144" s="1">
        <v>0</v>
      </c>
      <c r="CM144" s="1">
        <v>2.2164185185185099</v>
      </c>
      <c r="CN144" s="1">
        <v>0</v>
      </c>
      <c r="CO144" s="1">
        <v>4681.6085185185102</v>
      </c>
      <c r="CP144" s="1">
        <v>16749.5407407407</v>
      </c>
      <c r="CQ144" s="1">
        <v>38.022888888888801</v>
      </c>
      <c r="CR144" s="1">
        <v>39.418666666666603</v>
      </c>
      <c r="CS144" s="1">
        <v>38.390999999999998</v>
      </c>
      <c r="CT144" s="1">
        <v>37.7705925925925</v>
      </c>
      <c r="CU144" s="1">
        <v>36.761333333333297</v>
      </c>
      <c r="CV144" s="1">
        <v>1960.01</v>
      </c>
      <c r="CW144" s="1">
        <v>40.000740740740703</v>
      </c>
      <c r="CX144" s="1">
        <v>0</v>
      </c>
      <c r="CY144" s="1">
        <v>1657122780.2</v>
      </c>
      <c r="CZ144" s="1">
        <v>0</v>
      </c>
      <c r="DA144" s="1">
        <v>1657119205.5999999</v>
      </c>
      <c r="DB144" s="3">
        <v>0.4120949074074074</v>
      </c>
      <c r="DC144" s="1">
        <v>1657119205.5999999</v>
      </c>
      <c r="DD144" s="1">
        <v>1657119202.0999999</v>
      </c>
      <c r="DE144" s="1">
        <v>2</v>
      </c>
      <c r="DF144" s="1">
        <v>0.621</v>
      </c>
      <c r="DG144" s="1">
        <v>-0.04</v>
      </c>
      <c r="DH144" s="1">
        <v>-4.3570000000000002</v>
      </c>
      <c r="DI144" s="1">
        <v>-0.13400000000000001</v>
      </c>
      <c r="DJ144" s="1">
        <v>420</v>
      </c>
      <c r="DK144" s="1">
        <v>16</v>
      </c>
      <c r="DL144" s="1">
        <v>0.22</v>
      </c>
      <c r="DM144" s="1">
        <v>0.08</v>
      </c>
      <c r="DN144" s="1">
        <v>17.534414999999999</v>
      </c>
      <c r="DO144" s="1">
        <v>5.2301088180112298</v>
      </c>
      <c r="DP144" s="1">
        <v>0.52508203861396696</v>
      </c>
      <c r="DQ144" s="1">
        <v>0</v>
      </c>
      <c r="DR144" s="1">
        <v>0.83395339999999996</v>
      </c>
      <c r="DS144" s="1">
        <v>-2.6044750469043702E-2</v>
      </c>
      <c r="DT144" s="1">
        <v>4.1449543954065401E-3</v>
      </c>
      <c r="DU144" s="1">
        <v>1</v>
      </c>
      <c r="DV144" s="1">
        <v>1</v>
      </c>
      <c r="DW144" s="1">
        <v>2</v>
      </c>
      <c r="DX144" s="4">
        <v>44563</v>
      </c>
      <c r="DY144" s="1">
        <v>2.9874299999999998</v>
      </c>
      <c r="DZ144" s="1">
        <v>2.7246100000000002</v>
      </c>
      <c r="EA144" s="1">
        <v>6.2914800000000007E-2</v>
      </c>
      <c r="EB144" s="1">
        <v>5.88056E-2</v>
      </c>
      <c r="EC144" s="1">
        <v>6.4069200000000007E-2</v>
      </c>
      <c r="ED144" s="1">
        <v>6.02071E-2</v>
      </c>
      <c r="EE144" s="1">
        <v>29979.4</v>
      </c>
      <c r="EF144" s="1">
        <v>30204.7</v>
      </c>
      <c r="EG144" s="1">
        <v>29705.8</v>
      </c>
      <c r="EH144" s="1">
        <v>29659.3</v>
      </c>
      <c r="EI144" s="1">
        <v>36864.800000000003</v>
      </c>
      <c r="EJ144" s="1">
        <v>37056.800000000003</v>
      </c>
      <c r="EK144" s="1">
        <v>41863.4</v>
      </c>
      <c r="EL144" s="1">
        <v>42244.1</v>
      </c>
      <c r="EM144" s="1">
        <v>1.9956499999999999</v>
      </c>
      <c r="EN144" s="1">
        <v>2.2896700000000001</v>
      </c>
      <c r="EO144" s="1">
        <v>3.47979E-2</v>
      </c>
      <c r="EP144" s="1">
        <v>0</v>
      </c>
      <c r="EQ144" s="1">
        <v>19.389500000000002</v>
      </c>
      <c r="ER144" s="1">
        <v>999.9</v>
      </c>
      <c r="ES144" s="1">
        <v>37.5</v>
      </c>
      <c r="ET144" s="1">
        <v>26.7</v>
      </c>
      <c r="EU144" s="1">
        <v>17.799099999999999</v>
      </c>
      <c r="EV144" s="1">
        <v>62.092199999999998</v>
      </c>
      <c r="EW144" s="1">
        <v>28.549700000000001</v>
      </c>
      <c r="EX144" s="1">
        <v>2</v>
      </c>
      <c r="EY144" s="1">
        <v>-0.41685699999999998</v>
      </c>
      <c r="EZ144" s="1">
        <v>5.0422399999999996</v>
      </c>
      <c r="FA144" s="1">
        <v>20.319800000000001</v>
      </c>
      <c r="FB144" s="1">
        <v>5.2208800000000002</v>
      </c>
      <c r="FC144" s="1">
        <v>12.0099</v>
      </c>
      <c r="FD144" s="1">
        <v>4.99085</v>
      </c>
      <c r="FE144" s="1">
        <v>3.2883800000000001</v>
      </c>
      <c r="FF144" s="1">
        <v>5134.3</v>
      </c>
      <c r="FG144" s="1">
        <v>9999</v>
      </c>
      <c r="FH144" s="1">
        <v>9999</v>
      </c>
      <c r="FI144" s="1">
        <v>86.8</v>
      </c>
      <c r="FJ144" s="1">
        <v>1.8671199999999999</v>
      </c>
      <c r="FK144" s="1">
        <v>1.86615</v>
      </c>
      <c r="FL144" s="1">
        <v>1.8656900000000001</v>
      </c>
      <c r="FM144" s="1">
        <v>1.86555</v>
      </c>
      <c r="FN144" s="1">
        <v>1.86737</v>
      </c>
      <c r="FO144" s="1">
        <v>1.8699600000000001</v>
      </c>
      <c r="FP144" s="1">
        <v>1.8686</v>
      </c>
      <c r="FQ144" s="1">
        <v>1.87002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 t="s">
        <v>276</v>
      </c>
      <c r="FX144" s="1" t="s">
        <v>277</v>
      </c>
      <c r="FY144" s="1" t="s">
        <v>277</v>
      </c>
      <c r="FZ144" s="1" t="s">
        <v>277</v>
      </c>
      <c r="GA144" s="1" t="s">
        <v>277</v>
      </c>
      <c r="GB144" s="1">
        <v>0</v>
      </c>
      <c r="GC144" s="1">
        <v>100</v>
      </c>
      <c r="GD144" s="1">
        <v>100</v>
      </c>
      <c r="GE144" s="1">
        <v>-3.7130000000000001</v>
      </c>
      <c r="GF144" s="1">
        <v>-0.14810000000000001</v>
      </c>
      <c r="GG144" s="1">
        <v>-1.7115635259145201</v>
      </c>
      <c r="GH144" s="1">
        <v>-6.6878451854120897E-3</v>
      </c>
      <c r="GI144" s="2">
        <v>1.21362754937797E-6</v>
      </c>
      <c r="GJ144" s="2">
        <v>-3.4841582711024898E-10</v>
      </c>
      <c r="GK144" s="1">
        <v>-0.26415922596868802</v>
      </c>
      <c r="GL144" s="1">
        <v>-3.2847856600420498E-3</v>
      </c>
      <c r="GM144" s="1">
        <v>1.0584623776091499E-3</v>
      </c>
      <c r="GN144" s="2">
        <v>-2.1797319391351001E-5</v>
      </c>
      <c r="GO144" s="1">
        <v>3</v>
      </c>
      <c r="GP144" s="1">
        <v>2464</v>
      </c>
      <c r="GQ144" s="1">
        <v>1</v>
      </c>
      <c r="GR144" s="1">
        <v>19</v>
      </c>
      <c r="GS144" s="1">
        <v>59.5</v>
      </c>
      <c r="GT144" s="1">
        <v>59.5</v>
      </c>
      <c r="GU144" s="1">
        <v>0.95703099999999997</v>
      </c>
      <c r="GV144" s="1">
        <v>2.2033700000000001</v>
      </c>
      <c r="GW144" s="1">
        <v>1.94702</v>
      </c>
      <c r="GX144" s="1">
        <v>2.79175</v>
      </c>
      <c r="GY144" s="1">
        <v>2.19482</v>
      </c>
      <c r="GZ144" s="1">
        <v>2.32056</v>
      </c>
      <c r="HA144" s="1">
        <v>32.909199999999998</v>
      </c>
      <c r="HB144" s="1">
        <v>15.138999999999999</v>
      </c>
      <c r="HC144" s="1">
        <v>18</v>
      </c>
      <c r="HD144" s="1">
        <v>465.452</v>
      </c>
      <c r="HE144" s="1">
        <v>686.04300000000001</v>
      </c>
      <c r="HF144" s="1">
        <v>12.211499999999999</v>
      </c>
      <c r="HG144" s="1">
        <v>22.094799999999999</v>
      </c>
      <c r="HH144" s="1">
        <v>30.000299999999999</v>
      </c>
      <c r="HI144" s="1">
        <v>21.9392</v>
      </c>
      <c r="HJ144" s="1">
        <v>21.846299999999999</v>
      </c>
      <c r="HK144" s="1">
        <v>19.177099999999999</v>
      </c>
      <c r="HL144" s="1">
        <v>20.6553</v>
      </c>
      <c r="HM144" s="1">
        <v>29.679600000000001</v>
      </c>
      <c r="HN144" s="1">
        <v>12.2401</v>
      </c>
      <c r="HO144" s="1">
        <v>266.00200000000001</v>
      </c>
      <c r="HP144" s="1">
        <v>14.0457</v>
      </c>
      <c r="HQ144" s="1">
        <v>101.613</v>
      </c>
      <c r="HR144" s="1">
        <v>101.477</v>
      </c>
    </row>
    <row r="145" spans="1:226" x14ac:dyDescent="0.2">
      <c r="A145" s="1">
        <v>129</v>
      </c>
      <c r="B145" s="1">
        <v>1657122779.5</v>
      </c>
      <c r="C145" s="1">
        <v>1676.4000000953599</v>
      </c>
      <c r="D145" s="1" t="s">
        <v>406</v>
      </c>
      <c r="E145" s="3">
        <v>0.45346064814814818</v>
      </c>
      <c r="F145" s="1">
        <v>5</v>
      </c>
      <c r="G145" s="1" t="s">
        <v>1023</v>
      </c>
      <c r="H145" s="1" t="s">
        <v>274</v>
      </c>
      <c r="I145" s="1">
        <v>1657122771.7142799</v>
      </c>
      <c r="J145" s="1">
        <f t="shared" ref="J145:J208" si="69">(K145)/1000</f>
        <v>6.9723002659957429E-4</v>
      </c>
      <c r="K145" s="1">
        <f t="shared" ref="K145:K208" si="70">IF(BF145, AN145, AH145)</f>
        <v>0.69723002659957434</v>
      </c>
      <c r="L145" s="1">
        <f t="shared" ref="L145:L208" si="71">IF(BF145, AI145, AG145)</f>
        <v>1.86415561232563</v>
      </c>
      <c r="M145" s="1">
        <f t="shared" ref="M145:M208" si="72">BH145 - IF(AU145&gt;1, L145*BB145*100/(AW145*BV145), 0)</f>
        <v>321.113857142857</v>
      </c>
      <c r="N145" s="1">
        <f t="shared" ref="N145:N208" si="73">((T145-J145/2)*M145-L145)/(T145+J145/2)</f>
        <v>240.79743965245552</v>
      </c>
      <c r="O145" s="1">
        <f t="shared" ref="O145:O208" si="74">N145*(BO145+BP145)/1000</f>
        <v>17.865236269133376</v>
      </c>
      <c r="P145" s="1">
        <f t="shared" ref="P145:P208" si="75">(BH145 - IF(AU145&gt;1, L145*BB145*100/(AW145*BV145), 0))*(BO145+BP145)/1000</f>
        <v>23.824069456177796</v>
      </c>
      <c r="Q145" s="1">
        <f t="shared" ref="Q145:Q208" si="76">2/((1/S145-1/R145)+SIGN(S145)*SQRT((1/S145-1/R145)*(1/S145-1/R145) + 4*BC145/((BC145+1)*(BC145+1))*(2*1/S145*1/R145-1/R145*1/R145)))</f>
        <v>4.1370076579679865E-2</v>
      </c>
      <c r="R145" s="1">
        <f t="shared" ref="R145:R208" si="77">IF(LEFT(BD145,1)&lt;&gt;"0",IF(LEFT(BD145,1)="1",3,BE145),$D$5+$E$5*(BV145*BO145/($K$5*1000))+$F$5*(BV145*BO145/($K$5*1000))*MAX(MIN(BB145,$J$5),$I$5)*MAX(MIN(BB145,$J$5),$I$5)+$G$5*MAX(MIN(BB145,$J$5),$I$5)*(BV145*BO145/($K$5*1000))+$H$5*(BV145*BO145/($K$5*1000))*(BV145*BO145/($K$5*1000)))</f>
        <v>2.4349386429868511</v>
      </c>
      <c r="S145" s="1">
        <f t="shared" ref="S145:S208" si="78">J145*(1000-(1000*0.61365*EXP(17.502*W145/(240.97+W145))/(BO145+BP145)+BJ145)/2)/(1000*0.61365*EXP(17.502*W145/(240.97+W145))/(BO145+BP145)-BJ145)</f>
        <v>4.0983523195824337E-2</v>
      </c>
      <c r="T145" s="1">
        <f t="shared" ref="T145:T208" si="79">1/((BC145+1)/(Q145/1.6)+1/(R145/1.37)) + BC145/((BC145+1)/(Q145/1.6) + BC145/(R145/1.37))</f>
        <v>2.5649131160231639E-2</v>
      </c>
      <c r="U145" s="1">
        <f t="shared" ref="U145:U208" si="80">(AX145*BA145)</f>
        <v>321.51984471428545</v>
      </c>
      <c r="V145" s="1">
        <f t="shared" ref="V145:V208" si="81">(BQ145+(U145+2*0.95*0.0000000567*(((BQ145+$B$7)+273)^4-(BQ145+273)^4)-44100*J145)/(1.84*29.3*R145+8*0.95*0.0000000567*(BQ145+273)^3))</f>
        <v>21.05487047011793</v>
      </c>
      <c r="W145" s="1">
        <f t="shared" ref="W145:W208" si="82">($C$7*BR145+$D$7*BS145+$E$7*V145)</f>
        <v>19.9489321428571</v>
      </c>
      <c r="X145" s="1">
        <f t="shared" ref="X145:X208" si="83">0.61365*EXP(17.502*W145/(240.97+W145))</f>
        <v>2.3392024335202106</v>
      </c>
      <c r="Y145" s="1">
        <f t="shared" ref="Y145:Y208" si="84">(Z145/AA145*100)</f>
        <v>50.146754761748547</v>
      </c>
      <c r="Z145" s="1">
        <f t="shared" ref="Z145:Z208" si="85">BJ145*(BO145+BP145)/1000</f>
        <v>1.1063238852700101</v>
      </c>
      <c r="AA145" s="1">
        <f t="shared" ref="AA145:AA208" si="86">0.61365*EXP(17.502*BQ145/(240.97+BQ145))</f>
        <v>2.2061724443111981</v>
      </c>
      <c r="AB145" s="1">
        <f t="shared" ref="AB145:AB208" si="87">(X145-BJ145*(BO145+BP145)/1000)</f>
        <v>1.2328785482502005</v>
      </c>
      <c r="AC145" s="1">
        <f t="shared" ref="AC145:AC208" si="88">(-J145*44100)</f>
        <v>-30.747844173041226</v>
      </c>
      <c r="AD145" s="1">
        <f t="shared" ref="AD145:AD208" si="89">2*29.3*R145*0.92*(BQ145-W145)</f>
        <v>-123.62251230437266</v>
      </c>
      <c r="AE145" s="1">
        <f t="shared" ref="AE145:AE208" si="90">2*0.95*0.0000000567*(((BQ145+$B$7)+273)^4-(W145+273)^4)</f>
        <v>-10.153173316391817</v>
      </c>
      <c r="AF145" s="1">
        <f t="shared" ref="AF145:AF208" si="91">U145+AE145+AC145+AD145</f>
        <v>156.99631492047973</v>
      </c>
      <c r="AG145" s="1">
        <f t="shared" ref="AG145:AG208" si="92">BN145*AU145*(BI145-BH145*(1000-AU145*BK145)/(1000-AU145*BJ145))/(100*BB145)</f>
        <v>-15.249149783239199</v>
      </c>
      <c r="AH145" s="1">
        <f t="shared" ref="AH145:AH208" si="93">1000*BN145*AU145*(BJ145-BK145)/(100*BB145*(1000-AU145*BJ145))</f>
        <v>0.70186598014680723</v>
      </c>
      <c r="AI145" s="1">
        <f t="shared" ref="AI145:AI208" si="94">(AJ145 - AK145 - BO145*1000/(8.314*(BQ145+273.15)) * AM145/BN145 * AL145) * BN145/(100*BB145) * (1000 - BK145)/1000</f>
        <v>1.86415561232563</v>
      </c>
      <c r="AJ145" s="1">
        <v>291.03429843570802</v>
      </c>
      <c r="AK145" s="1">
        <v>301.94906060606002</v>
      </c>
      <c r="AL145" s="1">
        <v>-3.29416951820903</v>
      </c>
      <c r="AM145" s="1">
        <v>65.601824950462301</v>
      </c>
      <c r="AN145" s="1">
        <f t="shared" si="68"/>
        <v>0.69723002659957434</v>
      </c>
      <c r="AO145" s="1">
        <v>14.080829072347299</v>
      </c>
      <c r="AP145" s="1">
        <v>14.905433333333299</v>
      </c>
      <c r="AQ145" s="2">
        <v>-8.3168988784493398E-5</v>
      </c>
      <c r="AR145" s="1">
        <v>78.269757289278601</v>
      </c>
      <c r="AS145" s="1">
        <v>0</v>
      </c>
      <c r="AT145" s="1">
        <v>0</v>
      </c>
      <c r="AU145" s="1">
        <f t="shared" ref="AU145:AU208" si="95">IF(AS145*$H$13&gt;=AW145,1,(AW145/(AW145-AS145*$H$13)))</f>
        <v>1</v>
      </c>
      <c r="AV145" s="1">
        <f t="shared" ref="AV145:AV208" si="96">(AU145-1)*100</f>
        <v>0</v>
      </c>
      <c r="AW145" s="1">
        <f t="shared" ref="AW145:AW208" si="97">MAX(0,($B$13+$C$13*BV145)/(1+$D$13*BV145)*BO145/(BQ145+273)*$E$13)</f>
        <v>40249.331744710238</v>
      </c>
      <c r="AX145" s="1">
        <f t="shared" ref="AX145:AX208" si="98">$B$11*BW145+$C$11*BX145+$F$11*CI145*(1-CL145)</f>
        <v>2000.02357142857</v>
      </c>
      <c r="AY145" s="1">
        <f t="shared" ref="AY145:AY208" si="99">AX145*AZ145</f>
        <v>1681.2198428571417</v>
      </c>
      <c r="AZ145" s="1">
        <f t="shared" ref="AZ145:AZ208" si="100">($B$11*$D$9+$C$11*$D$9+$F$11*((CV145+CN145)/MAX(CV145+CN145+CW145, 0.1)*$I$9+CW145/MAX(CV145+CN145+CW145, 0.1)*$J$9))/($B$11+$C$11+$F$11)</f>
        <v>0.84060001435697362</v>
      </c>
      <c r="BA145" s="1">
        <f t="shared" ref="BA145:BA208" si="101">($B$11*$K$9+$C$11*$K$9+$F$11*((CV145+CN145)/MAX(CV145+CN145+CW145, 0.1)*$P$9+CW145/MAX(CV145+CN145+CW145, 0.1)*$Q$9))/($B$11+$C$11+$F$11)</f>
        <v>0.16075802770895914</v>
      </c>
      <c r="BB145" s="1">
        <v>6</v>
      </c>
      <c r="BC145" s="1">
        <v>0.5</v>
      </c>
      <c r="BD145" s="1" t="s">
        <v>275</v>
      </c>
      <c r="BE145" s="1">
        <v>2</v>
      </c>
      <c r="BF145" s="1" t="b">
        <v>1</v>
      </c>
      <c r="BG145" s="1">
        <v>1657122771.7142799</v>
      </c>
      <c r="BH145" s="1">
        <v>321.113857142857</v>
      </c>
      <c r="BI145" s="1">
        <v>303.08528571428502</v>
      </c>
      <c r="BJ145" s="1">
        <v>14.9116392857142</v>
      </c>
      <c r="BK145" s="1">
        <v>14.0819571428571</v>
      </c>
      <c r="BL145" s="1">
        <v>324.88182142857102</v>
      </c>
      <c r="BM145" s="1">
        <v>15.0596714285714</v>
      </c>
      <c r="BN145" s="1">
        <v>499.99871428571402</v>
      </c>
      <c r="BO145" s="1">
        <v>74.091971428571398</v>
      </c>
      <c r="BP145" s="1">
        <v>9.9997949999999905E-2</v>
      </c>
      <c r="BQ145" s="1">
        <v>19.007207142857101</v>
      </c>
      <c r="BR145" s="1">
        <v>19.9489321428571</v>
      </c>
      <c r="BS145" s="1">
        <v>999.9</v>
      </c>
      <c r="BT145" s="1">
        <v>0</v>
      </c>
      <c r="BU145" s="1">
        <v>0</v>
      </c>
      <c r="BV145" s="1">
        <v>9999.7989285714193</v>
      </c>
      <c r="BW145" s="1">
        <v>0</v>
      </c>
      <c r="BX145" s="1">
        <v>1597.1589285714199</v>
      </c>
      <c r="BY145" s="1">
        <v>18.0286678571428</v>
      </c>
      <c r="BZ145" s="1">
        <v>325.97471428571401</v>
      </c>
      <c r="CA145" s="1">
        <v>307.41421428571402</v>
      </c>
      <c r="CB145" s="1">
        <v>0.82968657142857105</v>
      </c>
      <c r="CC145" s="1">
        <v>303.08528571428502</v>
      </c>
      <c r="CD145" s="1">
        <v>14.0819571428571</v>
      </c>
      <c r="CE145" s="1">
        <v>1.1048328571428501</v>
      </c>
      <c r="CF145" s="1">
        <v>1.04335892857142</v>
      </c>
      <c r="CG145" s="1">
        <v>8.3774678571428502</v>
      </c>
      <c r="CH145" s="1">
        <v>7.5363592857142798</v>
      </c>
      <c r="CI145" s="1">
        <v>2000.02357142857</v>
      </c>
      <c r="CJ145" s="1">
        <v>0.98000003571428496</v>
      </c>
      <c r="CK145" s="1">
        <v>2.0000464285714201E-2</v>
      </c>
      <c r="CL145" s="1">
        <v>0</v>
      </c>
      <c r="CM145" s="1">
        <v>2.24086428571428</v>
      </c>
      <c r="CN145" s="1">
        <v>0</v>
      </c>
      <c r="CO145" s="1">
        <v>4684.2849999999899</v>
      </c>
      <c r="CP145" s="1">
        <v>16749.6499999999</v>
      </c>
      <c r="CQ145" s="1">
        <v>37.984107142857098</v>
      </c>
      <c r="CR145" s="1">
        <v>39.397142857142804</v>
      </c>
      <c r="CS145" s="1">
        <v>38.352464285714198</v>
      </c>
      <c r="CT145" s="1">
        <v>37.736392857142803</v>
      </c>
      <c r="CU145" s="1">
        <v>36.722964285714198</v>
      </c>
      <c r="CV145" s="1">
        <v>1960.0221428571399</v>
      </c>
      <c r="CW145" s="1">
        <v>40.001428571428498</v>
      </c>
      <c r="CX145" s="1">
        <v>0</v>
      </c>
      <c r="CY145" s="1">
        <v>1657122785.5999999</v>
      </c>
      <c r="CZ145" s="1">
        <v>0</v>
      </c>
      <c r="DA145" s="1">
        <v>1657119205.5999999</v>
      </c>
      <c r="DB145" s="3">
        <v>0.4120949074074074</v>
      </c>
      <c r="DC145" s="1">
        <v>1657119205.5999999</v>
      </c>
      <c r="DD145" s="1">
        <v>1657119202.0999999</v>
      </c>
      <c r="DE145" s="1">
        <v>2</v>
      </c>
      <c r="DF145" s="1">
        <v>0.621</v>
      </c>
      <c r="DG145" s="1">
        <v>-0.04</v>
      </c>
      <c r="DH145" s="1">
        <v>-4.3570000000000002</v>
      </c>
      <c r="DI145" s="1">
        <v>-0.13400000000000001</v>
      </c>
      <c r="DJ145" s="1">
        <v>420</v>
      </c>
      <c r="DK145" s="1">
        <v>16</v>
      </c>
      <c r="DL145" s="1">
        <v>0.22</v>
      </c>
      <c r="DM145" s="1">
        <v>0.08</v>
      </c>
      <c r="DN145" s="1">
        <v>17.817512499999999</v>
      </c>
      <c r="DO145" s="1">
        <v>3.4216829268292499</v>
      </c>
      <c r="DP145" s="1">
        <v>0.36298494678670901</v>
      </c>
      <c r="DQ145" s="1">
        <v>0</v>
      </c>
      <c r="DR145" s="1">
        <v>0.83246704999999999</v>
      </c>
      <c r="DS145" s="1">
        <v>-4.1679467166979803E-2</v>
      </c>
      <c r="DT145" s="1">
        <v>4.3244619084343797E-3</v>
      </c>
      <c r="DU145" s="1">
        <v>1</v>
      </c>
      <c r="DV145" s="1">
        <v>1</v>
      </c>
      <c r="DW145" s="1">
        <v>2</v>
      </c>
      <c r="DX145" s="4">
        <v>44563</v>
      </c>
      <c r="DY145" s="1">
        <v>2.9877099999999999</v>
      </c>
      <c r="DZ145" s="1">
        <v>2.7248899999999998</v>
      </c>
      <c r="EA145" s="1">
        <v>6.0253300000000003E-2</v>
      </c>
      <c r="EB145" s="1">
        <v>5.60528E-2</v>
      </c>
      <c r="EC145" s="1">
        <v>6.4052700000000004E-2</v>
      </c>
      <c r="ED145" s="1">
        <v>6.0208999999999999E-2</v>
      </c>
      <c r="EE145" s="1">
        <v>30064.799999999999</v>
      </c>
      <c r="EF145" s="1">
        <v>30292.799999999999</v>
      </c>
      <c r="EG145" s="1">
        <v>29706.1</v>
      </c>
      <c r="EH145" s="1">
        <v>29659.1</v>
      </c>
      <c r="EI145" s="1">
        <v>36865.599999999999</v>
      </c>
      <c r="EJ145" s="1">
        <v>37056.199999999997</v>
      </c>
      <c r="EK145" s="1">
        <v>41863.599999999999</v>
      </c>
      <c r="EL145" s="1">
        <v>42243.6</v>
      </c>
      <c r="EM145" s="1">
        <v>1.9958800000000001</v>
      </c>
      <c r="EN145" s="1">
        <v>2.2896700000000001</v>
      </c>
      <c r="EO145" s="1">
        <v>3.3900100000000002E-2</v>
      </c>
      <c r="EP145" s="1">
        <v>0</v>
      </c>
      <c r="EQ145" s="1">
        <v>19.394500000000001</v>
      </c>
      <c r="ER145" s="1">
        <v>999.9</v>
      </c>
      <c r="ES145" s="1">
        <v>37.5</v>
      </c>
      <c r="ET145" s="1">
        <v>26.7</v>
      </c>
      <c r="EU145" s="1">
        <v>17.797699999999999</v>
      </c>
      <c r="EV145" s="1">
        <v>62.252200000000002</v>
      </c>
      <c r="EW145" s="1">
        <v>28.4575</v>
      </c>
      <c r="EX145" s="1">
        <v>2</v>
      </c>
      <c r="EY145" s="1">
        <v>-0.41681400000000002</v>
      </c>
      <c r="EZ145" s="1">
        <v>5.08</v>
      </c>
      <c r="FA145" s="1">
        <v>20.3188</v>
      </c>
      <c r="FB145" s="1">
        <v>5.2207299999999996</v>
      </c>
      <c r="FC145" s="1">
        <v>12.0099</v>
      </c>
      <c r="FD145" s="1">
        <v>4.9913999999999996</v>
      </c>
      <c r="FE145" s="1">
        <v>3.2885</v>
      </c>
      <c r="FF145" s="1">
        <v>5134.5</v>
      </c>
      <c r="FG145" s="1">
        <v>9999</v>
      </c>
      <c r="FH145" s="1">
        <v>9999</v>
      </c>
      <c r="FI145" s="1">
        <v>86.8</v>
      </c>
      <c r="FJ145" s="1">
        <v>1.8670899999999999</v>
      </c>
      <c r="FK145" s="1">
        <v>1.86615</v>
      </c>
      <c r="FL145" s="1">
        <v>1.8656900000000001</v>
      </c>
      <c r="FM145" s="1">
        <v>1.86555</v>
      </c>
      <c r="FN145" s="1">
        <v>1.86737</v>
      </c>
      <c r="FO145" s="1">
        <v>1.8699699999999999</v>
      </c>
      <c r="FP145" s="1">
        <v>1.86859</v>
      </c>
      <c r="FQ145" s="1">
        <v>1.87002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 t="s">
        <v>276</v>
      </c>
      <c r="FX145" s="1" t="s">
        <v>277</v>
      </c>
      <c r="FY145" s="1" t="s">
        <v>277</v>
      </c>
      <c r="FZ145" s="1" t="s">
        <v>277</v>
      </c>
      <c r="GA145" s="1" t="s">
        <v>277</v>
      </c>
      <c r="GB145" s="1">
        <v>0</v>
      </c>
      <c r="GC145" s="1">
        <v>100</v>
      </c>
      <c r="GD145" s="1">
        <v>100</v>
      </c>
      <c r="GE145" s="1">
        <v>-3.6150000000000002</v>
      </c>
      <c r="GF145" s="1">
        <v>-0.14810000000000001</v>
      </c>
      <c r="GG145" s="1">
        <v>-1.7115635259145201</v>
      </c>
      <c r="GH145" s="1">
        <v>-6.6878451854120897E-3</v>
      </c>
      <c r="GI145" s="2">
        <v>1.21362754937797E-6</v>
      </c>
      <c r="GJ145" s="2">
        <v>-3.4841582711024898E-10</v>
      </c>
      <c r="GK145" s="1">
        <v>-0.26415922596868802</v>
      </c>
      <c r="GL145" s="1">
        <v>-3.2847856600420498E-3</v>
      </c>
      <c r="GM145" s="1">
        <v>1.0584623776091499E-3</v>
      </c>
      <c r="GN145" s="2">
        <v>-2.1797319391351001E-5</v>
      </c>
      <c r="GO145" s="1">
        <v>3</v>
      </c>
      <c r="GP145" s="1">
        <v>2464</v>
      </c>
      <c r="GQ145" s="1">
        <v>1</v>
      </c>
      <c r="GR145" s="1">
        <v>19</v>
      </c>
      <c r="GS145" s="1">
        <v>59.6</v>
      </c>
      <c r="GT145" s="1">
        <v>59.6</v>
      </c>
      <c r="GU145" s="1">
        <v>0.92040999999999995</v>
      </c>
      <c r="GV145" s="1">
        <v>2.20581</v>
      </c>
      <c r="GW145" s="1">
        <v>1.94702</v>
      </c>
      <c r="GX145" s="1">
        <v>2.79053</v>
      </c>
      <c r="GY145" s="1">
        <v>2.19482</v>
      </c>
      <c r="GZ145" s="1">
        <v>2.3046899999999999</v>
      </c>
      <c r="HA145" s="1">
        <v>32.886899999999997</v>
      </c>
      <c r="HB145" s="1">
        <v>15.1477</v>
      </c>
      <c r="HC145" s="1">
        <v>18</v>
      </c>
      <c r="HD145" s="1">
        <v>465.6</v>
      </c>
      <c r="HE145" s="1">
        <v>686.06100000000004</v>
      </c>
      <c r="HF145" s="1">
        <v>12.255699999999999</v>
      </c>
      <c r="HG145" s="1">
        <v>22.097999999999999</v>
      </c>
      <c r="HH145" s="1">
        <v>30.0002</v>
      </c>
      <c r="HI145" s="1">
        <v>21.940999999999999</v>
      </c>
      <c r="HJ145" s="1">
        <v>21.8477</v>
      </c>
      <c r="HK145" s="1">
        <v>18.367100000000001</v>
      </c>
      <c r="HL145" s="1">
        <v>20.6553</v>
      </c>
      <c r="HM145" s="1">
        <v>29.679600000000001</v>
      </c>
      <c r="HN145" s="1">
        <v>12.261699999999999</v>
      </c>
      <c r="HO145" s="1">
        <v>252.637</v>
      </c>
      <c r="HP145" s="1">
        <v>14.048999999999999</v>
      </c>
      <c r="HQ145" s="1">
        <v>101.614</v>
      </c>
      <c r="HR145" s="1">
        <v>101.476</v>
      </c>
    </row>
    <row r="146" spans="1:226" x14ac:dyDescent="0.2">
      <c r="A146" s="1">
        <v>130</v>
      </c>
      <c r="B146" s="1">
        <v>1657122784.5</v>
      </c>
      <c r="C146" s="1">
        <v>1681.4000000953599</v>
      </c>
      <c r="D146" s="1" t="s">
        <v>407</v>
      </c>
      <c r="E146" s="3">
        <v>0.45351851851851849</v>
      </c>
      <c r="F146" s="1">
        <v>5</v>
      </c>
      <c r="G146" s="1" t="s">
        <v>1024</v>
      </c>
      <c r="H146" s="1" t="s">
        <v>274</v>
      </c>
      <c r="I146" s="1">
        <v>1657122777</v>
      </c>
      <c r="J146" s="1">
        <f t="shared" si="69"/>
        <v>6.9714312188913356E-4</v>
      </c>
      <c r="K146" s="1">
        <f t="shared" si="70"/>
        <v>0.69714312188913352</v>
      </c>
      <c r="L146" s="1">
        <f t="shared" si="71"/>
        <v>1.7746731449890769</v>
      </c>
      <c r="M146" s="1">
        <f t="shared" si="72"/>
        <v>303.95122222222199</v>
      </c>
      <c r="N146" s="1">
        <f t="shared" si="73"/>
        <v>227.43931322610689</v>
      </c>
      <c r="O146" s="1">
        <f t="shared" si="74"/>
        <v>16.874199261645987</v>
      </c>
      <c r="P146" s="1">
        <f t="shared" si="75"/>
        <v>22.55077812559048</v>
      </c>
      <c r="Q146" s="1">
        <f t="shared" si="76"/>
        <v>4.1315563346235172E-2</v>
      </c>
      <c r="R146" s="1">
        <f t="shared" si="77"/>
        <v>2.4352554200337644</v>
      </c>
      <c r="S146" s="1">
        <f t="shared" si="78"/>
        <v>4.093007253636638E-2</v>
      </c>
      <c r="T146" s="1">
        <f t="shared" si="79"/>
        <v>2.5615630287057461E-2</v>
      </c>
      <c r="U146" s="1">
        <f t="shared" si="80"/>
        <v>321.51646188888856</v>
      </c>
      <c r="V146" s="1">
        <f t="shared" si="81"/>
        <v>21.064585887915275</v>
      </c>
      <c r="W146" s="1">
        <f t="shared" si="82"/>
        <v>19.957270370370299</v>
      </c>
      <c r="X146" s="1">
        <f t="shared" si="83"/>
        <v>2.3404110243941916</v>
      </c>
      <c r="Y146" s="1">
        <f t="shared" si="84"/>
        <v>50.104616304805006</v>
      </c>
      <c r="Z146" s="1">
        <f t="shared" si="85"/>
        <v>1.1060824148499422</v>
      </c>
      <c r="AA146" s="1">
        <f t="shared" si="86"/>
        <v>2.2075459237552719</v>
      </c>
      <c r="AB146" s="1">
        <f t="shared" si="87"/>
        <v>1.2343286095442494</v>
      </c>
      <c r="AC146" s="1">
        <f t="shared" si="88"/>
        <v>-30.744011675310791</v>
      </c>
      <c r="AD146" s="1">
        <f t="shared" si="89"/>
        <v>-123.42379096947698</v>
      </c>
      <c r="AE146" s="1">
        <f t="shared" si="90"/>
        <v>-10.136485487182172</v>
      </c>
      <c r="AF146" s="1">
        <f t="shared" si="91"/>
        <v>157.21217375691859</v>
      </c>
      <c r="AG146" s="1">
        <f t="shared" si="92"/>
        <v>-15.320828654926233</v>
      </c>
      <c r="AH146" s="1">
        <f t="shared" si="93"/>
        <v>0.6994397670591096</v>
      </c>
      <c r="AI146" s="1">
        <f t="shared" si="94"/>
        <v>1.7746731449890769</v>
      </c>
      <c r="AJ146" s="1">
        <v>274.73366228742299</v>
      </c>
      <c r="AK146" s="1">
        <v>285.59052121212102</v>
      </c>
      <c r="AL146" s="1">
        <v>-3.2525868994886902</v>
      </c>
      <c r="AM146" s="1">
        <v>65.601824950462301</v>
      </c>
      <c r="AN146" s="1">
        <f t="shared" si="68"/>
        <v>0.69714312188913352</v>
      </c>
      <c r="AO146" s="1">
        <v>14.0807554384564</v>
      </c>
      <c r="AP146" s="1">
        <v>14.9047369696969</v>
      </c>
      <c r="AQ146" s="2">
        <v>2.6203736422566699E-5</v>
      </c>
      <c r="AR146" s="1">
        <v>78.269757289278601</v>
      </c>
      <c r="AS146" s="1">
        <v>0</v>
      </c>
      <c r="AT146" s="1">
        <v>0</v>
      </c>
      <c r="AU146" s="1">
        <f t="shared" si="95"/>
        <v>1</v>
      </c>
      <c r="AV146" s="1">
        <f t="shared" si="96"/>
        <v>0</v>
      </c>
      <c r="AW146" s="1">
        <f t="shared" si="97"/>
        <v>40255.957697640297</v>
      </c>
      <c r="AX146" s="1">
        <f t="shared" si="98"/>
        <v>2000.0022222222201</v>
      </c>
      <c r="AY146" s="1">
        <f t="shared" si="99"/>
        <v>1681.2019222222204</v>
      </c>
      <c r="AZ146" s="1">
        <f t="shared" si="100"/>
        <v>0.84060002711108095</v>
      </c>
      <c r="BA146" s="1">
        <f t="shared" si="101"/>
        <v>0.16075805232438631</v>
      </c>
      <c r="BB146" s="1">
        <v>6</v>
      </c>
      <c r="BC146" s="1">
        <v>0.5</v>
      </c>
      <c r="BD146" s="1" t="s">
        <v>275</v>
      </c>
      <c r="BE146" s="1">
        <v>2</v>
      </c>
      <c r="BF146" s="1" t="b">
        <v>1</v>
      </c>
      <c r="BG146" s="1">
        <v>1657122777</v>
      </c>
      <c r="BH146" s="1">
        <v>303.95122222222199</v>
      </c>
      <c r="BI146" s="1">
        <v>285.82125925925902</v>
      </c>
      <c r="BJ146" s="1">
        <v>14.9083592592592</v>
      </c>
      <c r="BK146" s="1">
        <v>14.081540740740699</v>
      </c>
      <c r="BL146" s="1">
        <v>307.61525925925901</v>
      </c>
      <c r="BM146" s="1">
        <v>15.0564296296296</v>
      </c>
      <c r="BN146" s="1">
        <v>499.997703703703</v>
      </c>
      <c r="BO146" s="1">
        <v>74.092111111111095</v>
      </c>
      <c r="BP146" s="1">
        <v>9.9984451851851799E-2</v>
      </c>
      <c r="BQ146" s="1">
        <v>19.017181481481401</v>
      </c>
      <c r="BR146" s="1">
        <v>19.957270370370299</v>
      </c>
      <c r="BS146" s="1">
        <v>999.9</v>
      </c>
      <c r="BT146" s="1">
        <v>0</v>
      </c>
      <c r="BU146" s="1">
        <v>0</v>
      </c>
      <c r="BV146" s="1">
        <v>10001.851851851799</v>
      </c>
      <c r="BW146" s="1">
        <v>0</v>
      </c>
      <c r="BX146" s="1">
        <v>1598.5459259259201</v>
      </c>
      <c r="BY146" s="1">
        <v>18.130037037036999</v>
      </c>
      <c r="BZ146" s="1">
        <v>308.55129629629602</v>
      </c>
      <c r="CA146" s="1">
        <v>289.90355555555499</v>
      </c>
      <c r="CB146" s="1">
        <v>0.82681955555555497</v>
      </c>
      <c r="CC146" s="1">
        <v>285.82125925925902</v>
      </c>
      <c r="CD146" s="1">
        <v>14.081540740740699</v>
      </c>
      <c r="CE146" s="1">
        <v>1.10459222222222</v>
      </c>
      <c r="CF146" s="1">
        <v>1.04333037037037</v>
      </c>
      <c r="CG146" s="1">
        <v>8.3742525925925904</v>
      </c>
      <c r="CH146" s="1">
        <v>7.5359574074074001</v>
      </c>
      <c r="CI146" s="1">
        <v>2000.0022222222201</v>
      </c>
      <c r="CJ146" s="1">
        <v>0.97999922222222202</v>
      </c>
      <c r="CK146" s="1">
        <v>2.0001277777777701E-2</v>
      </c>
      <c r="CL146" s="1">
        <v>0</v>
      </c>
      <c r="CM146" s="1">
        <v>2.24498888888888</v>
      </c>
      <c r="CN146" s="1">
        <v>0</v>
      </c>
      <c r="CO146" s="1">
        <v>4687.3433333333296</v>
      </c>
      <c r="CP146" s="1">
        <v>16749.477777777702</v>
      </c>
      <c r="CQ146" s="1">
        <v>37.944148148148102</v>
      </c>
      <c r="CR146" s="1">
        <v>39.365592592592598</v>
      </c>
      <c r="CS146" s="1">
        <v>38.309962962962899</v>
      </c>
      <c r="CT146" s="1">
        <v>37.703407407407397</v>
      </c>
      <c r="CU146" s="1">
        <v>36.694074074074003</v>
      </c>
      <c r="CV146" s="1">
        <v>1960.0003703703701</v>
      </c>
      <c r="CW146" s="1">
        <v>40.001851851851796</v>
      </c>
      <c r="CX146" s="1">
        <v>0</v>
      </c>
      <c r="CY146" s="1">
        <v>1657122790.4000001</v>
      </c>
      <c r="CZ146" s="1">
        <v>0</v>
      </c>
      <c r="DA146" s="1">
        <v>1657119205.5999999</v>
      </c>
      <c r="DB146" s="3">
        <v>0.4120949074074074</v>
      </c>
      <c r="DC146" s="1">
        <v>1657119205.5999999</v>
      </c>
      <c r="DD146" s="1">
        <v>1657119202.0999999</v>
      </c>
      <c r="DE146" s="1">
        <v>2</v>
      </c>
      <c r="DF146" s="1">
        <v>0.621</v>
      </c>
      <c r="DG146" s="1">
        <v>-0.04</v>
      </c>
      <c r="DH146" s="1">
        <v>-4.3570000000000002</v>
      </c>
      <c r="DI146" s="1">
        <v>-0.13400000000000001</v>
      </c>
      <c r="DJ146" s="1">
        <v>420</v>
      </c>
      <c r="DK146" s="1">
        <v>16</v>
      </c>
      <c r="DL146" s="1">
        <v>0.22</v>
      </c>
      <c r="DM146" s="1">
        <v>0.08</v>
      </c>
      <c r="DN146" s="1">
        <v>18.0118048780487</v>
      </c>
      <c r="DO146" s="1">
        <v>1.5768292682927201</v>
      </c>
      <c r="DP146" s="1">
        <v>0.25257323975357898</v>
      </c>
      <c r="DQ146" s="1">
        <v>0</v>
      </c>
      <c r="DR146" s="1">
        <v>0.82867765853658504</v>
      </c>
      <c r="DS146" s="1">
        <v>-3.2696362369339899E-2</v>
      </c>
      <c r="DT146" s="1">
        <v>3.4263564350470199E-3</v>
      </c>
      <c r="DU146" s="1">
        <v>1</v>
      </c>
      <c r="DV146" s="1">
        <v>1</v>
      </c>
      <c r="DW146" s="1">
        <v>2</v>
      </c>
      <c r="DX146" s="4">
        <v>44563</v>
      </c>
      <c r="DY146" s="1">
        <v>2.9874900000000002</v>
      </c>
      <c r="DZ146" s="1">
        <v>2.7246100000000002</v>
      </c>
      <c r="EA146" s="1">
        <v>5.75513E-2</v>
      </c>
      <c r="EB146" s="1">
        <v>5.3369399999999997E-2</v>
      </c>
      <c r="EC146" s="1">
        <v>6.4047800000000002E-2</v>
      </c>
      <c r="ED146" s="1">
        <v>6.0214799999999999E-2</v>
      </c>
      <c r="EE146" s="1">
        <v>30150.799999999999</v>
      </c>
      <c r="EF146" s="1">
        <v>30378.9</v>
      </c>
      <c r="EG146" s="1">
        <v>29705.7</v>
      </c>
      <c r="EH146" s="1">
        <v>29659.1</v>
      </c>
      <c r="EI146" s="1">
        <v>36865.4</v>
      </c>
      <c r="EJ146" s="1">
        <v>37056</v>
      </c>
      <c r="EK146" s="1">
        <v>41863.199999999997</v>
      </c>
      <c r="EL146" s="1">
        <v>42243.7</v>
      </c>
      <c r="EM146" s="1">
        <v>1.9956799999999999</v>
      </c>
      <c r="EN146" s="1">
        <v>2.2895300000000001</v>
      </c>
      <c r="EO146" s="1">
        <v>3.4228000000000001E-2</v>
      </c>
      <c r="EP146" s="1">
        <v>0</v>
      </c>
      <c r="EQ146" s="1">
        <v>19.3995</v>
      </c>
      <c r="ER146" s="1">
        <v>999.9</v>
      </c>
      <c r="ES146" s="1">
        <v>37.5</v>
      </c>
      <c r="ET146" s="1">
        <v>26.7</v>
      </c>
      <c r="EU146" s="1">
        <v>17.799900000000001</v>
      </c>
      <c r="EV146" s="1">
        <v>62.412199999999999</v>
      </c>
      <c r="EW146" s="1">
        <v>28.509599999999999</v>
      </c>
      <c r="EX146" s="1">
        <v>2</v>
      </c>
      <c r="EY146" s="1">
        <v>-0.416273</v>
      </c>
      <c r="EZ146" s="1">
        <v>5.09443</v>
      </c>
      <c r="FA146" s="1">
        <v>20.3184</v>
      </c>
      <c r="FB146" s="1">
        <v>5.2211800000000004</v>
      </c>
      <c r="FC146" s="1">
        <v>12.0099</v>
      </c>
      <c r="FD146" s="1">
        <v>4.9916999999999998</v>
      </c>
      <c r="FE146" s="1">
        <v>3.2885800000000001</v>
      </c>
      <c r="FF146" s="1">
        <v>5134.5</v>
      </c>
      <c r="FG146" s="1">
        <v>9999</v>
      </c>
      <c r="FH146" s="1">
        <v>9999</v>
      </c>
      <c r="FI146" s="1">
        <v>86.8</v>
      </c>
      <c r="FJ146" s="1">
        <v>1.86713</v>
      </c>
      <c r="FK146" s="1">
        <v>1.86615</v>
      </c>
      <c r="FL146" s="1">
        <v>1.8656900000000001</v>
      </c>
      <c r="FM146" s="1">
        <v>1.8655600000000001</v>
      </c>
      <c r="FN146" s="1">
        <v>1.86737</v>
      </c>
      <c r="FO146" s="1">
        <v>1.8699699999999999</v>
      </c>
      <c r="FP146" s="1">
        <v>1.86859</v>
      </c>
      <c r="FQ146" s="1">
        <v>1.86999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 t="s">
        <v>276</v>
      </c>
      <c r="FX146" s="1" t="s">
        <v>277</v>
      </c>
      <c r="FY146" s="1" t="s">
        <v>277</v>
      </c>
      <c r="FZ146" s="1" t="s">
        <v>277</v>
      </c>
      <c r="GA146" s="1" t="s">
        <v>277</v>
      </c>
      <c r="GB146" s="1">
        <v>0</v>
      </c>
      <c r="GC146" s="1">
        <v>100</v>
      </c>
      <c r="GD146" s="1">
        <v>100</v>
      </c>
      <c r="GE146" s="1">
        <v>-3.516</v>
      </c>
      <c r="GF146" s="1">
        <v>-0.1482</v>
      </c>
      <c r="GG146" s="1">
        <v>-1.7115635259145201</v>
      </c>
      <c r="GH146" s="1">
        <v>-6.6878451854120897E-3</v>
      </c>
      <c r="GI146" s="2">
        <v>1.21362754937797E-6</v>
      </c>
      <c r="GJ146" s="2">
        <v>-3.4841582711024898E-10</v>
      </c>
      <c r="GK146" s="1">
        <v>-0.26415922596868802</v>
      </c>
      <c r="GL146" s="1">
        <v>-3.2847856600420498E-3</v>
      </c>
      <c r="GM146" s="1">
        <v>1.0584623776091499E-3</v>
      </c>
      <c r="GN146" s="2">
        <v>-2.1797319391351001E-5</v>
      </c>
      <c r="GO146" s="1">
        <v>3</v>
      </c>
      <c r="GP146" s="1">
        <v>2464</v>
      </c>
      <c r="GQ146" s="1">
        <v>1</v>
      </c>
      <c r="GR146" s="1">
        <v>19</v>
      </c>
      <c r="GS146" s="1">
        <v>59.6</v>
      </c>
      <c r="GT146" s="1">
        <v>59.7</v>
      </c>
      <c r="GU146" s="1">
        <v>0.87158199999999997</v>
      </c>
      <c r="GV146" s="1">
        <v>2.20703</v>
      </c>
      <c r="GW146" s="1">
        <v>1.94702</v>
      </c>
      <c r="GX146" s="1">
        <v>2.79175</v>
      </c>
      <c r="GY146" s="1">
        <v>2.19482</v>
      </c>
      <c r="GZ146" s="1">
        <v>2.3144499999999999</v>
      </c>
      <c r="HA146" s="1">
        <v>32.886899999999997</v>
      </c>
      <c r="HB146" s="1">
        <v>15.138999999999999</v>
      </c>
      <c r="HC146" s="1">
        <v>18</v>
      </c>
      <c r="HD146" s="1">
        <v>465.49799999999999</v>
      </c>
      <c r="HE146" s="1">
        <v>685.95299999999997</v>
      </c>
      <c r="HF146" s="1">
        <v>12.281599999999999</v>
      </c>
      <c r="HG146" s="1">
        <v>22.101199999999999</v>
      </c>
      <c r="HH146" s="1">
        <v>30.000499999999999</v>
      </c>
      <c r="HI146" s="1">
        <v>21.942799999999998</v>
      </c>
      <c r="HJ146" s="1">
        <v>21.8491</v>
      </c>
      <c r="HK146" s="1">
        <v>17.465399999999999</v>
      </c>
      <c r="HL146" s="1">
        <v>20.6553</v>
      </c>
      <c r="HM146" s="1">
        <v>29.679600000000001</v>
      </c>
      <c r="HN146" s="1">
        <v>12.292</v>
      </c>
      <c r="HO146" s="1">
        <v>232.56800000000001</v>
      </c>
      <c r="HP146" s="1">
        <v>14.047700000000001</v>
      </c>
      <c r="HQ146" s="1">
        <v>101.613</v>
      </c>
      <c r="HR146" s="1">
        <v>101.476</v>
      </c>
    </row>
    <row r="147" spans="1:226" x14ac:dyDescent="0.2">
      <c r="A147" s="1">
        <v>131</v>
      </c>
      <c r="B147" s="1">
        <v>1657122789.5</v>
      </c>
      <c r="C147" s="1">
        <v>1686.4000000953599</v>
      </c>
      <c r="D147" s="1" t="s">
        <v>408</v>
      </c>
      <c r="E147" s="3">
        <v>0.4535763888888889</v>
      </c>
      <c r="F147" s="1">
        <v>5</v>
      </c>
      <c r="G147" s="1" t="s">
        <v>1025</v>
      </c>
      <c r="H147" s="1" t="s">
        <v>274</v>
      </c>
      <c r="I147" s="1">
        <v>1657122781.7142799</v>
      </c>
      <c r="J147" s="1">
        <f t="shared" si="69"/>
        <v>6.9143115174712566E-4</v>
      </c>
      <c r="K147" s="1">
        <f t="shared" si="70"/>
        <v>0.69143115174712566</v>
      </c>
      <c r="L147" s="1">
        <f t="shared" si="71"/>
        <v>1.7797605488092736</v>
      </c>
      <c r="M147" s="1">
        <f t="shared" si="72"/>
        <v>288.72575000000001</v>
      </c>
      <c r="N147" s="1">
        <f t="shared" si="73"/>
        <v>211.76513415408743</v>
      </c>
      <c r="O147" s="1">
        <f t="shared" si="74"/>
        <v>15.711213071010238</v>
      </c>
      <c r="P147" s="1">
        <f t="shared" si="75"/>
        <v>21.421051182280646</v>
      </c>
      <c r="Q147" s="1">
        <f t="shared" si="76"/>
        <v>4.0922528697357526E-2</v>
      </c>
      <c r="R147" s="1">
        <f t="shared" si="77"/>
        <v>2.4350490472021353</v>
      </c>
      <c r="S147" s="1">
        <f t="shared" si="78"/>
        <v>4.0544269387387054E-2</v>
      </c>
      <c r="T147" s="1">
        <f t="shared" si="79"/>
        <v>2.5373861962771537E-2</v>
      </c>
      <c r="U147" s="1">
        <f t="shared" si="80"/>
        <v>321.51794807142721</v>
      </c>
      <c r="V147" s="1">
        <f t="shared" si="81"/>
        <v>21.07275346724175</v>
      </c>
      <c r="W147" s="1">
        <f t="shared" si="82"/>
        <v>19.966175</v>
      </c>
      <c r="X147" s="1">
        <f t="shared" si="83"/>
        <v>2.3417023170195126</v>
      </c>
      <c r="Y147" s="1">
        <f t="shared" si="84"/>
        <v>50.074787409926422</v>
      </c>
      <c r="Z147" s="1">
        <f t="shared" si="85"/>
        <v>1.1058538933609809</v>
      </c>
      <c r="AA147" s="1">
        <f t="shared" si="86"/>
        <v>2.2084045695654124</v>
      </c>
      <c r="AB147" s="1">
        <f t="shared" si="87"/>
        <v>1.2358484236585316</v>
      </c>
      <c r="AC147" s="1">
        <f t="shared" si="88"/>
        <v>-30.49211379204824</v>
      </c>
      <c r="AD147" s="1">
        <f t="shared" si="89"/>
        <v>-123.7640844343497</v>
      </c>
      <c r="AE147" s="1">
        <f t="shared" si="90"/>
        <v>-10.166083692358207</v>
      </c>
      <c r="AF147" s="1">
        <f t="shared" si="91"/>
        <v>157.09566615267107</v>
      </c>
      <c r="AG147" s="1">
        <f t="shared" si="92"/>
        <v>-15.271620277366761</v>
      </c>
      <c r="AH147" s="1">
        <f t="shared" si="93"/>
        <v>0.69634229384853419</v>
      </c>
      <c r="AI147" s="1">
        <f t="shared" si="94"/>
        <v>1.7797605488092736</v>
      </c>
      <c r="AJ147" s="1">
        <v>258.53832307370402</v>
      </c>
      <c r="AK147" s="1">
        <v>269.35609696969698</v>
      </c>
      <c r="AL147" s="1">
        <v>-3.2444632827104001</v>
      </c>
      <c r="AM147" s="1">
        <v>65.601824950462301</v>
      </c>
      <c r="AN147" s="1">
        <f t="shared" si="68"/>
        <v>0.69143115174712566</v>
      </c>
      <c r="AO147" s="1">
        <v>14.0836177342697</v>
      </c>
      <c r="AP147" s="1">
        <v>14.901055757575699</v>
      </c>
      <c r="AQ147" s="2">
        <v>-1.7351268727648E-5</v>
      </c>
      <c r="AR147" s="1">
        <v>78.269757289278601</v>
      </c>
      <c r="AS147" s="1">
        <v>0</v>
      </c>
      <c r="AT147" s="1">
        <v>0</v>
      </c>
      <c r="AU147" s="1">
        <f t="shared" si="95"/>
        <v>1</v>
      </c>
      <c r="AV147" s="1">
        <f t="shared" si="96"/>
        <v>0</v>
      </c>
      <c r="AW147" s="1">
        <f t="shared" si="97"/>
        <v>40249.879017504201</v>
      </c>
      <c r="AX147" s="1">
        <f t="shared" si="98"/>
        <v>2000.0114285714201</v>
      </c>
      <c r="AY147" s="1">
        <f t="shared" si="99"/>
        <v>1681.2096642857073</v>
      </c>
      <c r="AZ147" s="1">
        <f t="shared" si="100"/>
        <v>0.84060002871412165</v>
      </c>
      <c r="BA147" s="1">
        <f t="shared" si="101"/>
        <v>0.16075805541825475</v>
      </c>
      <c r="BB147" s="1">
        <v>6</v>
      </c>
      <c r="BC147" s="1">
        <v>0.5</v>
      </c>
      <c r="BD147" s="1" t="s">
        <v>275</v>
      </c>
      <c r="BE147" s="1">
        <v>2</v>
      </c>
      <c r="BF147" s="1" t="b">
        <v>1</v>
      </c>
      <c r="BG147" s="1">
        <v>1657122781.7142799</v>
      </c>
      <c r="BH147" s="1">
        <v>288.72575000000001</v>
      </c>
      <c r="BI147" s="1">
        <v>270.64103571428501</v>
      </c>
      <c r="BJ147" s="1">
        <v>14.905360714285701</v>
      </c>
      <c r="BK147" s="1">
        <v>14.082203571428501</v>
      </c>
      <c r="BL147" s="1">
        <v>292.296928571428</v>
      </c>
      <c r="BM147" s="1">
        <v>15.053467857142801</v>
      </c>
      <c r="BN147" s="1">
        <v>499.99910714285699</v>
      </c>
      <c r="BO147" s="1">
        <v>74.091692857142803</v>
      </c>
      <c r="BP147" s="1">
        <v>9.9996599999999894E-2</v>
      </c>
      <c r="BQ147" s="1">
        <v>19.0234142857142</v>
      </c>
      <c r="BR147" s="1">
        <v>19.966175</v>
      </c>
      <c r="BS147" s="1">
        <v>999.9</v>
      </c>
      <c r="BT147" s="1">
        <v>0</v>
      </c>
      <c r="BU147" s="1">
        <v>0</v>
      </c>
      <c r="BV147" s="1">
        <v>10000.558571428501</v>
      </c>
      <c r="BW147" s="1">
        <v>0</v>
      </c>
      <c r="BX147" s="1">
        <v>1598.75</v>
      </c>
      <c r="BY147" s="1">
        <v>18.084735714285699</v>
      </c>
      <c r="BZ147" s="1">
        <v>293.09442857142801</v>
      </c>
      <c r="CA147" s="1">
        <v>274.50667857142798</v>
      </c>
      <c r="CB147" s="1">
        <v>0.82316067857142805</v>
      </c>
      <c r="CC147" s="1">
        <v>270.64103571428501</v>
      </c>
      <c r="CD147" s="1">
        <v>14.082203571428501</v>
      </c>
      <c r="CE147" s="1">
        <v>1.10436357142857</v>
      </c>
      <c r="CF147" s="1">
        <v>1.0433739285714201</v>
      </c>
      <c r="CG147" s="1">
        <v>8.3712060714285705</v>
      </c>
      <c r="CH147" s="1">
        <v>7.5365624999999996</v>
      </c>
      <c r="CI147" s="1">
        <v>2000.0114285714201</v>
      </c>
      <c r="CJ147" s="1">
        <v>0.97999896428571398</v>
      </c>
      <c r="CK147" s="1">
        <v>2.0001535714285701E-2</v>
      </c>
      <c r="CL147" s="1">
        <v>0</v>
      </c>
      <c r="CM147" s="1">
        <v>2.2762928571428498</v>
      </c>
      <c r="CN147" s="1">
        <v>0</v>
      </c>
      <c r="CO147" s="1">
        <v>4687.1899999999996</v>
      </c>
      <c r="CP147" s="1">
        <v>16749.560714285701</v>
      </c>
      <c r="CQ147" s="1">
        <v>37.908214285714202</v>
      </c>
      <c r="CR147" s="1">
        <v>39.341249999999903</v>
      </c>
      <c r="CS147" s="1">
        <v>38.274357142857099</v>
      </c>
      <c r="CT147" s="1">
        <v>37.669357142857102</v>
      </c>
      <c r="CU147" s="1">
        <v>36.662642857142799</v>
      </c>
      <c r="CV147" s="1">
        <v>1960.0092857142799</v>
      </c>
      <c r="CW147" s="1">
        <v>40.0021428571428</v>
      </c>
      <c r="CX147" s="1">
        <v>0</v>
      </c>
      <c r="CY147" s="1">
        <v>1657122795.2</v>
      </c>
      <c r="CZ147" s="1">
        <v>0</v>
      </c>
      <c r="DA147" s="1">
        <v>1657119205.5999999</v>
      </c>
      <c r="DB147" s="3">
        <v>0.4120949074074074</v>
      </c>
      <c r="DC147" s="1">
        <v>1657119205.5999999</v>
      </c>
      <c r="DD147" s="1">
        <v>1657119202.0999999</v>
      </c>
      <c r="DE147" s="1">
        <v>2</v>
      </c>
      <c r="DF147" s="1">
        <v>0.621</v>
      </c>
      <c r="DG147" s="1">
        <v>-0.04</v>
      </c>
      <c r="DH147" s="1">
        <v>-4.3570000000000002</v>
      </c>
      <c r="DI147" s="1">
        <v>-0.13400000000000001</v>
      </c>
      <c r="DJ147" s="1">
        <v>420</v>
      </c>
      <c r="DK147" s="1">
        <v>16</v>
      </c>
      <c r="DL147" s="1">
        <v>0.22</v>
      </c>
      <c r="DM147" s="1">
        <v>0.08</v>
      </c>
      <c r="DN147" s="1">
        <v>18.099319512195098</v>
      </c>
      <c r="DO147" s="1">
        <v>-0.49733519163759898</v>
      </c>
      <c r="DP147" s="1">
        <v>0.12674034185459901</v>
      </c>
      <c r="DQ147" s="1">
        <v>0</v>
      </c>
      <c r="DR147" s="1">
        <v>0.82538221951219504</v>
      </c>
      <c r="DS147" s="1">
        <v>-4.3405108013937301E-2</v>
      </c>
      <c r="DT147" s="1">
        <v>4.4800038573164702E-3</v>
      </c>
      <c r="DU147" s="1">
        <v>1</v>
      </c>
      <c r="DV147" s="1">
        <v>1</v>
      </c>
      <c r="DW147" s="1">
        <v>2</v>
      </c>
      <c r="DX147" s="4">
        <v>44563</v>
      </c>
      <c r="DY147" s="1">
        <v>2.98766</v>
      </c>
      <c r="DZ147" s="1">
        <v>2.7247300000000001</v>
      </c>
      <c r="EA147" s="1">
        <v>5.4803900000000003E-2</v>
      </c>
      <c r="EB147" s="1">
        <v>5.0538100000000002E-2</v>
      </c>
      <c r="EC147" s="1">
        <v>6.4035400000000006E-2</v>
      </c>
      <c r="ED147" s="1">
        <v>6.0218599999999997E-2</v>
      </c>
      <c r="EE147" s="1">
        <v>30239.1</v>
      </c>
      <c r="EF147" s="1">
        <v>30469.200000000001</v>
      </c>
      <c r="EG147" s="1">
        <v>29706.2</v>
      </c>
      <c r="EH147" s="1">
        <v>29658.5</v>
      </c>
      <c r="EI147" s="1">
        <v>36866.199999999997</v>
      </c>
      <c r="EJ147" s="1">
        <v>37055.1</v>
      </c>
      <c r="EK147" s="1">
        <v>41863.699999999997</v>
      </c>
      <c r="EL147" s="1">
        <v>42242.9</v>
      </c>
      <c r="EM147" s="1">
        <v>1.9955700000000001</v>
      </c>
      <c r="EN147" s="1">
        <v>2.2892000000000001</v>
      </c>
      <c r="EO147" s="1">
        <v>3.4596799999999997E-2</v>
      </c>
      <c r="EP147" s="1">
        <v>0</v>
      </c>
      <c r="EQ147" s="1">
        <v>19.404900000000001</v>
      </c>
      <c r="ER147" s="1">
        <v>999.9</v>
      </c>
      <c r="ES147" s="1">
        <v>37.5</v>
      </c>
      <c r="ET147" s="1">
        <v>26.7</v>
      </c>
      <c r="EU147" s="1">
        <v>17.798999999999999</v>
      </c>
      <c r="EV147" s="1">
        <v>62.242199999999997</v>
      </c>
      <c r="EW147" s="1">
        <v>28.441500000000001</v>
      </c>
      <c r="EX147" s="1">
        <v>2</v>
      </c>
      <c r="EY147" s="1">
        <v>-0.41597099999999998</v>
      </c>
      <c r="EZ147" s="1">
        <v>5.1053300000000004</v>
      </c>
      <c r="FA147" s="1">
        <v>20.317900000000002</v>
      </c>
      <c r="FB147" s="1">
        <v>5.2202799999999998</v>
      </c>
      <c r="FC147" s="1">
        <v>12.0099</v>
      </c>
      <c r="FD147" s="1">
        <v>4.9915500000000002</v>
      </c>
      <c r="FE147" s="1">
        <v>3.2885499999999999</v>
      </c>
      <c r="FF147" s="1">
        <v>5134.8</v>
      </c>
      <c r="FG147" s="1">
        <v>9999</v>
      </c>
      <c r="FH147" s="1">
        <v>9999</v>
      </c>
      <c r="FI147" s="1">
        <v>86.8</v>
      </c>
      <c r="FJ147" s="1">
        <v>1.86711</v>
      </c>
      <c r="FK147" s="1">
        <v>1.86615</v>
      </c>
      <c r="FL147" s="1">
        <v>1.8656900000000001</v>
      </c>
      <c r="FM147" s="1">
        <v>1.8655600000000001</v>
      </c>
      <c r="FN147" s="1">
        <v>1.86737</v>
      </c>
      <c r="FO147" s="1">
        <v>1.8699699999999999</v>
      </c>
      <c r="FP147" s="1">
        <v>1.8686100000000001</v>
      </c>
      <c r="FQ147" s="1">
        <v>1.87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 t="s">
        <v>276</v>
      </c>
      <c r="FX147" s="1" t="s">
        <v>277</v>
      </c>
      <c r="FY147" s="1" t="s">
        <v>277</v>
      </c>
      <c r="FZ147" s="1" t="s">
        <v>277</v>
      </c>
      <c r="GA147" s="1" t="s">
        <v>277</v>
      </c>
      <c r="GB147" s="1">
        <v>0</v>
      </c>
      <c r="GC147" s="1">
        <v>100</v>
      </c>
      <c r="GD147" s="1">
        <v>100</v>
      </c>
      <c r="GE147" s="1">
        <v>-3.4180000000000001</v>
      </c>
      <c r="GF147" s="1">
        <v>-0.1482</v>
      </c>
      <c r="GG147" s="1">
        <v>-1.7115635259145201</v>
      </c>
      <c r="GH147" s="1">
        <v>-6.6878451854120897E-3</v>
      </c>
      <c r="GI147" s="2">
        <v>1.21362754937797E-6</v>
      </c>
      <c r="GJ147" s="2">
        <v>-3.4841582711024898E-10</v>
      </c>
      <c r="GK147" s="1">
        <v>-0.26415922596868802</v>
      </c>
      <c r="GL147" s="1">
        <v>-3.2847856600420498E-3</v>
      </c>
      <c r="GM147" s="1">
        <v>1.0584623776091499E-3</v>
      </c>
      <c r="GN147" s="2">
        <v>-2.1797319391351001E-5</v>
      </c>
      <c r="GO147" s="1">
        <v>3</v>
      </c>
      <c r="GP147" s="1">
        <v>2464</v>
      </c>
      <c r="GQ147" s="1">
        <v>1</v>
      </c>
      <c r="GR147" s="1">
        <v>19</v>
      </c>
      <c r="GS147" s="1">
        <v>59.7</v>
      </c>
      <c r="GT147" s="1">
        <v>59.8</v>
      </c>
      <c r="GU147" s="1">
        <v>0.82885699999999995</v>
      </c>
      <c r="GV147" s="1">
        <v>2.20947</v>
      </c>
      <c r="GW147" s="1">
        <v>1.94702</v>
      </c>
      <c r="GX147" s="1">
        <v>2.79175</v>
      </c>
      <c r="GY147" s="1">
        <v>2.19482</v>
      </c>
      <c r="GZ147" s="1">
        <v>2.31934</v>
      </c>
      <c r="HA147" s="1">
        <v>32.886899999999997</v>
      </c>
      <c r="HB147" s="1">
        <v>15.1477</v>
      </c>
      <c r="HC147" s="1">
        <v>18</v>
      </c>
      <c r="HD147" s="1">
        <v>465.45699999999999</v>
      </c>
      <c r="HE147" s="1">
        <v>685.70699999999999</v>
      </c>
      <c r="HF147" s="1">
        <v>12.3089</v>
      </c>
      <c r="HG147" s="1">
        <v>22.104099999999999</v>
      </c>
      <c r="HH147" s="1">
        <v>30.000399999999999</v>
      </c>
      <c r="HI147" s="1">
        <v>21.944700000000001</v>
      </c>
      <c r="HJ147" s="1">
        <v>21.851400000000002</v>
      </c>
      <c r="HK147" s="1">
        <v>16.5961</v>
      </c>
      <c r="HL147" s="1">
        <v>20.6553</v>
      </c>
      <c r="HM147" s="1">
        <v>29.679600000000001</v>
      </c>
      <c r="HN147" s="1">
        <v>12.316700000000001</v>
      </c>
      <c r="HO147" s="1">
        <v>219.166</v>
      </c>
      <c r="HP147" s="1">
        <v>14.0482</v>
      </c>
      <c r="HQ147" s="1">
        <v>101.614</v>
      </c>
      <c r="HR147" s="1">
        <v>101.474</v>
      </c>
    </row>
    <row r="148" spans="1:226" x14ac:dyDescent="0.2">
      <c r="A148" s="1">
        <v>132</v>
      </c>
      <c r="B148" s="1">
        <v>1657122794.5</v>
      </c>
      <c r="C148" s="1">
        <v>1691.4000000953599</v>
      </c>
      <c r="D148" s="1" t="s">
        <v>409</v>
      </c>
      <c r="E148" s="3">
        <v>0.45363425925925926</v>
      </c>
      <c r="F148" s="1">
        <v>5</v>
      </c>
      <c r="G148" s="1" t="s">
        <v>1026</v>
      </c>
      <c r="H148" s="1" t="s">
        <v>274</v>
      </c>
      <c r="I148" s="1">
        <v>1657122787</v>
      </c>
      <c r="J148" s="1">
        <f t="shared" si="69"/>
        <v>6.8721120873082599E-4</v>
      </c>
      <c r="K148" s="1">
        <f t="shared" si="70"/>
        <v>0.68721120873082597</v>
      </c>
      <c r="L148" s="1">
        <f t="shared" si="71"/>
        <v>1.7633982581156089</v>
      </c>
      <c r="M148" s="1">
        <f t="shared" si="72"/>
        <v>271.724999999999</v>
      </c>
      <c r="N148" s="1">
        <f t="shared" si="73"/>
        <v>195.35831054366705</v>
      </c>
      <c r="O148" s="1">
        <f t="shared" si="74"/>
        <v>14.493936551987819</v>
      </c>
      <c r="P148" s="1">
        <f t="shared" si="75"/>
        <v>20.15969987981935</v>
      </c>
      <c r="Q148" s="1">
        <f t="shared" si="76"/>
        <v>4.0628281533119155E-2</v>
      </c>
      <c r="R148" s="1">
        <f t="shared" si="77"/>
        <v>2.4344300549297881</v>
      </c>
      <c r="S148" s="1">
        <f t="shared" si="78"/>
        <v>4.0255321691900152E-2</v>
      </c>
      <c r="T148" s="1">
        <f t="shared" si="79"/>
        <v>2.5192799570342546E-2</v>
      </c>
      <c r="U148" s="1">
        <f t="shared" si="80"/>
        <v>321.51458655555541</v>
      </c>
      <c r="V148" s="1">
        <f t="shared" si="81"/>
        <v>21.08222161908191</v>
      </c>
      <c r="W148" s="1">
        <f t="shared" si="82"/>
        <v>19.9731407407407</v>
      </c>
      <c r="X148" s="1">
        <f t="shared" si="83"/>
        <v>2.3427128794886007</v>
      </c>
      <c r="Y148" s="1">
        <f t="shared" si="84"/>
        <v>50.039175001036185</v>
      </c>
      <c r="Z148" s="1">
        <f t="shared" si="85"/>
        <v>1.1055992331305791</v>
      </c>
      <c r="AA148" s="1">
        <f t="shared" si="86"/>
        <v>2.2094673485477827</v>
      </c>
      <c r="AB148" s="1">
        <f t="shared" si="87"/>
        <v>1.2371136463580217</v>
      </c>
      <c r="AC148" s="1">
        <f t="shared" si="88"/>
        <v>-30.306014305029425</v>
      </c>
      <c r="AD148" s="1">
        <f t="shared" si="89"/>
        <v>-123.63472789060164</v>
      </c>
      <c r="AE148" s="1">
        <f t="shared" si="90"/>
        <v>-10.158804996455704</v>
      </c>
      <c r="AF148" s="1">
        <f t="shared" si="91"/>
        <v>157.41503936346862</v>
      </c>
      <c r="AG148" s="1">
        <f t="shared" si="92"/>
        <v>-15.306168832547252</v>
      </c>
      <c r="AH148" s="1">
        <f t="shared" si="93"/>
        <v>0.6925909030738665</v>
      </c>
      <c r="AI148" s="1">
        <f t="shared" si="94"/>
        <v>1.7633982581156089</v>
      </c>
      <c r="AJ148" s="1">
        <v>241.943149607739</v>
      </c>
      <c r="AK148" s="1">
        <v>252.97949090909</v>
      </c>
      <c r="AL148" s="1">
        <v>-3.2941688716024502</v>
      </c>
      <c r="AM148" s="1">
        <v>65.601824950462301</v>
      </c>
      <c r="AN148" s="1">
        <f t="shared" si="68"/>
        <v>0.68721120873082597</v>
      </c>
      <c r="AO148" s="1">
        <v>14.0851923747624</v>
      </c>
      <c r="AP148" s="1">
        <v>14.8977927272727</v>
      </c>
      <c r="AQ148" s="2">
        <v>-4.6724673389754401E-5</v>
      </c>
      <c r="AR148" s="1">
        <v>78.269757289278601</v>
      </c>
      <c r="AS148" s="1">
        <v>0</v>
      </c>
      <c r="AT148" s="1">
        <v>0</v>
      </c>
      <c r="AU148" s="1">
        <f t="shared" si="95"/>
        <v>1</v>
      </c>
      <c r="AV148" s="1">
        <f t="shared" si="96"/>
        <v>0</v>
      </c>
      <c r="AW148" s="1">
        <f t="shared" si="97"/>
        <v>40233.187153245221</v>
      </c>
      <c r="AX148" s="1">
        <f t="shared" si="98"/>
        <v>1999.99074074074</v>
      </c>
      <c r="AY148" s="1">
        <f t="shared" si="99"/>
        <v>1681.1922555555545</v>
      </c>
      <c r="AZ148" s="1">
        <f t="shared" si="100"/>
        <v>0.84060001944453433</v>
      </c>
      <c r="BA148" s="1">
        <f t="shared" si="101"/>
        <v>0.16075803752795151</v>
      </c>
      <c r="BB148" s="1">
        <v>6</v>
      </c>
      <c r="BC148" s="1">
        <v>0.5</v>
      </c>
      <c r="BD148" s="1" t="s">
        <v>275</v>
      </c>
      <c r="BE148" s="1">
        <v>2</v>
      </c>
      <c r="BF148" s="1" t="b">
        <v>1</v>
      </c>
      <c r="BG148" s="1">
        <v>1657122787</v>
      </c>
      <c r="BH148" s="1">
        <v>271.724999999999</v>
      </c>
      <c r="BI148" s="1">
        <v>253.58322222222199</v>
      </c>
      <c r="BJ148" s="1">
        <v>14.901955555555499</v>
      </c>
      <c r="BK148" s="1">
        <v>14.083222222222201</v>
      </c>
      <c r="BL148" s="1">
        <v>275.19211111111099</v>
      </c>
      <c r="BM148" s="1">
        <v>15.050107407407401</v>
      </c>
      <c r="BN148" s="1">
        <v>499.99425925925902</v>
      </c>
      <c r="BO148" s="1">
        <v>74.091574074074003</v>
      </c>
      <c r="BP148" s="1">
        <v>9.9979444444444399E-2</v>
      </c>
      <c r="BQ148" s="1">
        <v>19.031125925925899</v>
      </c>
      <c r="BR148" s="1">
        <v>19.9731407407407</v>
      </c>
      <c r="BS148" s="1">
        <v>999.9</v>
      </c>
      <c r="BT148" s="1">
        <v>0</v>
      </c>
      <c r="BU148" s="1">
        <v>0</v>
      </c>
      <c r="BV148" s="1">
        <v>9996.5266666666594</v>
      </c>
      <c r="BW148" s="1">
        <v>0</v>
      </c>
      <c r="BX148" s="1">
        <v>1598.5562962962899</v>
      </c>
      <c r="BY148" s="1">
        <v>18.141714814814801</v>
      </c>
      <c r="BZ148" s="1">
        <v>275.83540740740699</v>
      </c>
      <c r="CA148" s="1">
        <v>257.205481481481</v>
      </c>
      <c r="CB148" s="1">
        <v>0.81872974074074001</v>
      </c>
      <c r="CC148" s="1">
        <v>253.58322222222199</v>
      </c>
      <c r="CD148" s="1">
        <v>14.083222222222201</v>
      </c>
      <c r="CE148" s="1">
        <v>1.10410851851851</v>
      </c>
      <c r="CF148" s="1">
        <v>1.0434481481481399</v>
      </c>
      <c r="CG148" s="1">
        <v>8.3678129629629598</v>
      </c>
      <c r="CH148" s="1">
        <v>7.5376033333333297</v>
      </c>
      <c r="CI148" s="1">
        <v>1999.99074074074</v>
      </c>
      <c r="CJ148" s="1">
        <v>0.979998777777777</v>
      </c>
      <c r="CK148" s="1">
        <v>2.0001722222222199E-2</v>
      </c>
      <c r="CL148" s="1">
        <v>0</v>
      </c>
      <c r="CM148" s="1">
        <v>2.2322000000000002</v>
      </c>
      <c r="CN148" s="1">
        <v>0</v>
      </c>
      <c r="CO148" s="1">
        <v>4684.5811111111097</v>
      </c>
      <c r="CP148" s="1">
        <v>16749.3925925925</v>
      </c>
      <c r="CQ148" s="1">
        <v>37.877148148148102</v>
      </c>
      <c r="CR148" s="1">
        <v>39.314407407407401</v>
      </c>
      <c r="CS148" s="1">
        <v>38.233629629629597</v>
      </c>
      <c r="CT148" s="1">
        <v>37.643370370370299</v>
      </c>
      <c r="CU148" s="1">
        <v>36.636407407407397</v>
      </c>
      <c r="CV148" s="1">
        <v>1959.9896296296299</v>
      </c>
      <c r="CW148" s="1">
        <v>40.001111111111101</v>
      </c>
      <c r="CX148" s="1">
        <v>0</v>
      </c>
      <c r="CY148" s="1">
        <v>1657122800.5999999</v>
      </c>
      <c r="CZ148" s="1">
        <v>0</v>
      </c>
      <c r="DA148" s="1">
        <v>1657119205.5999999</v>
      </c>
      <c r="DB148" s="3">
        <v>0.4120949074074074</v>
      </c>
      <c r="DC148" s="1">
        <v>1657119205.5999999</v>
      </c>
      <c r="DD148" s="1">
        <v>1657119202.0999999</v>
      </c>
      <c r="DE148" s="1">
        <v>2</v>
      </c>
      <c r="DF148" s="1">
        <v>0.621</v>
      </c>
      <c r="DG148" s="1">
        <v>-0.04</v>
      </c>
      <c r="DH148" s="1">
        <v>-4.3570000000000002</v>
      </c>
      <c r="DI148" s="1">
        <v>-0.13400000000000001</v>
      </c>
      <c r="DJ148" s="1">
        <v>420</v>
      </c>
      <c r="DK148" s="1">
        <v>16</v>
      </c>
      <c r="DL148" s="1">
        <v>0.22</v>
      </c>
      <c r="DM148" s="1">
        <v>0.08</v>
      </c>
      <c r="DN148" s="1">
        <v>18.135690243902399</v>
      </c>
      <c r="DO148" s="1">
        <v>0.60959163763066704</v>
      </c>
      <c r="DP148" s="1">
        <v>0.15999802408060099</v>
      </c>
      <c r="DQ148" s="1">
        <v>0</v>
      </c>
      <c r="DR148" s="1">
        <v>0.82161143902439004</v>
      </c>
      <c r="DS148" s="1">
        <v>-5.3320912891984498E-2</v>
      </c>
      <c r="DT148" s="1">
        <v>5.3588559620399998E-3</v>
      </c>
      <c r="DU148" s="1">
        <v>1</v>
      </c>
      <c r="DV148" s="1">
        <v>1</v>
      </c>
      <c r="DW148" s="1">
        <v>2</v>
      </c>
      <c r="DX148" s="4">
        <v>44563</v>
      </c>
      <c r="DY148" s="1">
        <v>2.9875699999999998</v>
      </c>
      <c r="DZ148" s="1">
        <v>2.7248399999999999</v>
      </c>
      <c r="EA148" s="1">
        <v>5.1968899999999998E-2</v>
      </c>
      <c r="EB148" s="1">
        <v>4.7619000000000002E-2</v>
      </c>
      <c r="EC148" s="1">
        <v>6.4028199999999993E-2</v>
      </c>
      <c r="ED148" s="1">
        <v>6.0219099999999998E-2</v>
      </c>
      <c r="EE148" s="1">
        <v>30328.5</v>
      </c>
      <c r="EF148" s="1">
        <v>30562.6</v>
      </c>
      <c r="EG148" s="1">
        <v>29704.9</v>
      </c>
      <c r="EH148" s="1">
        <v>29658.3</v>
      </c>
      <c r="EI148" s="1">
        <v>36865.4</v>
      </c>
      <c r="EJ148" s="1">
        <v>37054.800000000003</v>
      </c>
      <c r="EK148" s="1">
        <v>41862.400000000001</v>
      </c>
      <c r="EL148" s="1">
        <v>42242.6</v>
      </c>
      <c r="EM148" s="1">
        <v>1.9953799999999999</v>
      </c>
      <c r="EN148" s="1">
        <v>2.2893500000000002</v>
      </c>
      <c r="EO148" s="1">
        <v>3.4872399999999998E-2</v>
      </c>
      <c r="EP148" s="1">
        <v>0</v>
      </c>
      <c r="EQ148" s="1">
        <v>19.4087</v>
      </c>
      <c r="ER148" s="1">
        <v>999.9</v>
      </c>
      <c r="ES148" s="1">
        <v>37.5</v>
      </c>
      <c r="ET148" s="1">
        <v>26.7</v>
      </c>
      <c r="EU148" s="1">
        <v>17.799399999999999</v>
      </c>
      <c r="EV148" s="1">
        <v>62.432200000000002</v>
      </c>
      <c r="EW148" s="1">
        <v>28.517600000000002</v>
      </c>
      <c r="EX148" s="1">
        <v>2</v>
      </c>
      <c r="EY148" s="1">
        <v>-0.415518</v>
      </c>
      <c r="EZ148" s="1">
        <v>5.1515700000000004</v>
      </c>
      <c r="FA148" s="1">
        <v>20.316299999999998</v>
      </c>
      <c r="FB148" s="1">
        <v>5.2196899999999999</v>
      </c>
      <c r="FC148" s="1">
        <v>12.0099</v>
      </c>
      <c r="FD148" s="1">
        <v>4.9915500000000002</v>
      </c>
      <c r="FE148" s="1">
        <v>3.2885</v>
      </c>
      <c r="FF148" s="1">
        <v>5134.8</v>
      </c>
      <c r="FG148" s="1">
        <v>9999</v>
      </c>
      <c r="FH148" s="1">
        <v>9999</v>
      </c>
      <c r="FI148" s="1">
        <v>86.8</v>
      </c>
      <c r="FJ148" s="1">
        <v>1.86713</v>
      </c>
      <c r="FK148" s="1">
        <v>1.86615</v>
      </c>
      <c r="FL148" s="1">
        <v>1.8656900000000001</v>
      </c>
      <c r="FM148" s="1">
        <v>1.86558</v>
      </c>
      <c r="FN148" s="1">
        <v>1.86738</v>
      </c>
      <c r="FO148" s="1">
        <v>1.86998</v>
      </c>
      <c r="FP148" s="1">
        <v>1.8686100000000001</v>
      </c>
      <c r="FQ148" s="1">
        <v>1.87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 t="s">
        <v>276</v>
      </c>
      <c r="FX148" s="1" t="s">
        <v>277</v>
      </c>
      <c r="FY148" s="1" t="s">
        <v>277</v>
      </c>
      <c r="FZ148" s="1" t="s">
        <v>277</v>
      </c>
      <c r="GA148" s="1" t="s">
        <v>277</v>
      </c>
      <c r="GB148" s="1">
        <v>0</v>
      </c>
      <c r="GC148" s="1">
        <v>100</v>
      </c>
      <c r="GD148" s="1">
        <v>100</v>
      </c>
      <c r="GE148" s="1">
        <v>-3.3180000000000001</v>
      </c>
      <c r="GF148" s="1">
        <v>-0.1482</v>
      </c>
      <c r="GG148" s="1">
        <v>-1.7115635259145201</v>
      </c>
      <c r="GH148" s="1">
        <v>-6.6878451854120897E-3</v>
      </c>
      <c r="GI148" s="2">
        <v>1.21362754937797E-6</v>
      </c>
      <c r="GJ148" s="2">
        <v>-3.4841582711024898E-10</v>
      </c>
      <c r="GK148" s="1">
        <v>-0.26415922596868802</v>
      </c>
      <c r="GL148" s="1">
        <v>-3.2847856600420498E-3</v>
      </c>
      <c r="GM148" s="1">
        <v>1.0584623776091499E-3</v>
      </c>
      <c r="GN148" s="2">
        <v>-2.1797319391351001E-5</v>
      </c>
      <c r="GO148" s="1">
        <v>3</v>
      </c>
      <c r="GP148" s="1">
        <v>2464</v>
      </c>
      <c r="GQ148" s="1">
        <v>1</v>
      </c>
      <c r="GR148" s="1">
        <v>19</v>
      </c>
      <c r="GS148" s="1">
        <v>59.8</v>
      </c>
      <c r="GT148" s="1">
        <v>59.9</v>
      </c>
      <c r="GU148" s="1">
        <v>0.788574</v>
      </c>
      <c r="GV148" s="1">
        <v>2.20947</v>
      </c>
      <c r="GW148" s="1">
        <v>1.94702</v>
      </c>
      <c r="GX148" s="1">
        <v>2.79053</v>
      </c>
      <c r="GY148" s="1">
        <v>2.19482</v>
      </c>
      <c r="GZ148" s="1">
        <v>2.3156699999999999</v>
      </c>
      <c r="HA148" s="1">
        <v>32.864699999999999</v>
      </c>
      <c r="HB148" s="1">
        <v>15.138999999999999</v>
      </c>
      <c r="HC148" s="1">
        <v>18</v>
      </c>
      <c r="HD148" s="1">
        <v>465.36</v>
      </c>
      <c r="HE148" s="1">
        <v>685.86</v>
      </c>
      <c r="HF148" s="1">
        <v>12.3301</v>
      </c>
      <c r="HG148" s="1">
        <v>22.107800000000001</v>
      </c>
      <c r="HH148" s="1">
        <v>30.000499999999999</v>
      </c>
      <c r="HI148" s="1">
        <v>21.946999999999999</v>
      </c>
      <c r="HJ148" s="1">
        <v>21.853200000000001</v>
      </c>
      <c r="HK148" s="1">
        <v>15.6594</v>
      </c>
      <c r="HL148" s="1">
        <v>20.6553</v>
      </c>
      <c r="HM148" s="1">
        <v>29.679600000000001</v>
      </c>
      <c r="HN148" s="1">
        <v>12.326599999999999</v>
      </c>
      <c r="HO148" s="1">
        <v>199.00399999999999</v>
      </c>
      <c r="HP148" s="1">
        <v>14.0482</v>
      </c>
      <c r="HQ148" s="1">
        <v>101.61</v>
      </c>
      <c r="HR148" s="1">
        <v>101.473</v>
      </c>
    </row>
    <row r="149" spans="1:226" x14ac:dyDescent="0.2">
      <c r="A149" s="1">
        <v>133</v>
      </c>
      <c r="B149" s="1">
        <v>1657122799.5</v>
      </c>
      <c r="C149" s="1">
        <v>1696.4000000953599</v>
      </c>
      <c r="D149" s="1" t="s">
        <v>410</v>
      </c>
      <c r="E149" s="3">
        <v>0.45369212962962963</v>
      </c>
      <c r="F149" s="1">
        <v>5</v>
      </c>
      <c r="G149" s="1" t="s">
        <v>1027</v>
      </c>
      <c r="H149" s="1" t="s">
        <v>274</v>
      </c>
      <c r="I149" s="1">
        <v>1657122791.7142799</v>
      </c>
      <c r="J149" s="1">
        <f t="shared" si="69"/>
        <v>6.8452261254658975E-4</v>
      </c>
      <c r="K149" s="1">
        <f t="shared" si="70"/>
        <v>0.68452261254658975</v>
      </c>
      <c r="L149" s="1">
        <f t="shared" si="71"/>
        <v>1.5040055614627035</v>
      </c>
      <c r="M149" s="1">
        <f t="shared" si="72"/>
        <v>256.58410714285702</v>
      </c>
      <c r="N149" s="1">
        <f t="shared" si="73"/>
        <v>190.44332013903951</v>
      </c>
      <c r="O149" s="1">
        <f t="shared" si="74"/>
        <v>14.129351123398017</v>
      </c>
      <c r="P149" s="1">
        <f t="shared" si="75"/>
        <v>19.036461556426257</v>
      </c>
      <c r="Q149" s="1">
        <f t="shared" si="76"/>
        <v>4.0400506336840808E-2</v>
      </c>
      <c r="R149" s="1">
        <f t="shared" si="77"/>
        <v>2.4349444892951402</v>
      </c>
      <c r="S149" s="1">
        <f t="shared" si="78"/>
        <v>4.0031773311037917E-2</v>
      </c>
      <c r="T149" s="1">
        <f t="shared" si="79"/>
        <v>2.5052706926038795E-2</v>
      </c>
      <c r="U149" s="1">
        <f t="shared" si="80"/>
        <v>321.51497903571362</v>
      </c>
      <c r="V149" s="1">
        <f t="shared" si="81"/>
        <v>21.091361792720043</v>
      </c>
      <c r="W149" s="1">
        <f t="shared" si="82"/>
        <v>19.985746428571399</v>
      </c>
      <c r="X149" s="1">
        <f t="shared" si="83"/>
        <v>2.3445426350087506</v>
      </c>
      <c r="Y149" s="1">
        <f t="shared" si="84"/>
        <v>50.002762110800425</v>
      </c>
      <c r="Z149" s="1">
        <f t="shared" si="85"/>
        <v>1.1053956668710905</v>
      </c>
      <c r="AA149" s="1">
        <f t="shared" si="86"/>
        <v>2.2106692114760773</v>
      </c>
      <c r="AB149" s="1">
        <f t="shared" si="87"/>
        <v>1.2391469681376601</v>
      </c>
      <c r="AC149" s="1">
        <f t="shared" si="88"/>
        <v>-30.187447213304608</v>
      </c>
      <c r="AD149" s="1">
        <f t="shared" si="89"/>
        <v>-124.1713415907499</v>
      </c>
      <c r="AE149" s="1">
        <f t="shared" si="90"/>
        <v>-10.201857499277265</v>
      </c>
      <c r="AF149" s="1">
        <f t="shared" si="91"/>
        <v>156.95433273238186</v>
      </c>
      <c r="AG149" s="1">
        <f t="shared" si="92"/>
        <v>-15.448822044967743</v>
      </c>
      <c r="AH149" s="1">
        <f t="shared" si="93"/>
        <v>0.68883224809270283</v>
      </c>
      <c r="AI149" s="1">
        <f t="shared" si="94"/>
        <v>1.5040055614627035</v>
      </c>
      <c r="AJ149" s="1">
        <v>225.31742342322201</v>
      </c>
      <c r="AK149" s="1">
        <v>236.62123030302999</v>
      </c>
      <c r="AL149" s="1">
        <v>-3.2821927534967101</v>
      </c>
      <c r="AM149" s="1">
        <v>65.601824950462301</v>
      </c>
      <c r="AN149" s="1">
        <f t="shared" si="68"/>
        <v>0.68452261254658975</v>
      </c>
      <c r="AO149" s="1">
        <v>14.0855682482216</v>
      </c>
      <c r="AP149" s="1">
        <v>14.8947993939393</v>
      </c>
      <c r="AQ149" s="2">
        <v>-6.1352682467796097E-6</v>
      </c>
      <c r="AR149" s="1">
        <v>78.269757289278601</v>
      </c>
      <c r="AS149" s="1">
        <v>0</v>
      </c>
      <c r="AT149" s="1">
        <v>0</v>
      </c>
      <c r="AU149" s="1">
        <f t="shared" si="95"/>
        <v>1</v>
      </c>
      <c r="AV149" s="1">
        <f t="shared" si="96"/>
        <v>0</v>
      </c>
      <c r="AW149" s="1">
        <f t="shared" si="97"/>
        <v>40244.980085522475</v>
      </c>
      <c r="AX149" s="1">
        <f t="shared" si="98"/>
        <v>1999.9932142857101</v>
      </c>
      <c r="AY149" s="1">
        <f t="shared" si="99"/>
        <v>1681.1943321428537</v>
      </c>
      <c r="AZ149" s="1">
        <f t="shared" si="100"/>
        <v>0.84060001810720431</v>
      </c>
      <c r="BA149" s="1">
        <f t="shared" si="101"/>
        <v>0.1607580349469043</v>
      </c>
      <c r="BB149" s="1">
        <v>6</v>
      </c>
      <c r="BC149" s="1">
        <v>0.5</v>
      </c>
      <c r="BD149" s="1" t="s">
        <v>275</v>
      </c>
      <c r="BE149" s="1">
        <v>2</v>
      </c>
      <c r="BF149" s="1" t="b">
        <v>1</v>
      </c>
      <c r="BG149" s="1">
        <v>1657122791.7142799</v>
      </c>
      <c r="BH149" s="1">
        <v>256.58410714285702</v>
      </c>
      <c r="BI149" s="1">
        <v>238.25739285714201</v>
      </c>
      <c r="BJ149" s="1">
        <v>14.899142857142801</v>
      </c>
      <c r="BK149" s="1">
        <v>14.084849999999999</v>
      </c>
      <c r="BL149" s="1">
        <v>259.95814285714198</v>
      </c>
      <c r="BM149" s="1">
        <v>15.047332142857099</v>
      </c>
      <c r="BN149" s="1">
        <v>499.99400000000003</v>
      </c>
      <c r="BO149" s="1">
        <v>74.091910714285703</v>
      </c>
      <c r="BP149" s="1">
        <v>9.9985925000000003E-2</v>
      </c>
      <c r="BQ149" s="1">
        <v>19.039842857142801</v>
      </c>
      <c r="BR149" s="1">
        <v>19.985746428571399</v>
      </c>
      <c r="BS149" s="1">
        <v>999.9</v>
      </c>
      <c r="BT149" s="1">
        <v>0</v>
      </c>
      <c r="BU149" s="1">
        <v>0</v>
      </c>
      <c r="BV149" s="1">
        <v>9999.8453571428508</v>
      </c>
      <c r="BW149" s="1">
        <v>0</v>
      </c>
      <c r="BX149" s="1">
        <v>1597.8810714285701</v>
      </c>
      <c r="BY149" s="1">
        <v>18.326739285714201</v>
      </c>
      <c r="BZ149" s="1">
        <v>260.46474999999998</v>
      </c>
      <c r="CA149" s="1">
        <v>241.66103571428499</v>
      </c>
      <c r="CB149" s="1">
        <v>0.81429249999999997</v>
      </c>
      <c r="CC149" s="1">
        <v>238.25739285714201</v>
      </c>
      <c r="CD149" s="1">
        <v>14.084849999999999</v>
      </c>
      <c r="CE149" s="1">
        <v>1.10390571428571</v>
      </c>
      <c r="CF149" s="1">
        <v>1.0435735714285701</v>
      </c>
      <c r="CG149" s="1">
        <v>8.3650978571428496</v>
      </c>
      <c r="CH149" s="1">
        <v>7.5393596428571401</v>
      </c>
      <c r="CI149" s="1">
        <v>1999.9932142857101</v>
      </c>
      <c r="CJ149" s="1">
        <v>0.97999853571428497</v>
      </c>
      <c r="CK149" s="1">
        <v>2.0001964285714199E-2</v>
      </c>
      <c r="CL149" s="1">
        <v>0</v>
      </c>
      <c r="CM149" s="1">
        <v>2.2121642857142798</v>
      </c>
      <c r="CN149" s="1">
        <v>0</v>
      </c>
      <c r="CO149" s="1">
        <v>4680.5453571428498</v>
      </c>
      <c r="CP149" s="1">
        <v>16749.400000000001</v>
      </c>
      <c r="CQ149" s="1">
        <v>37.845750000000002</v>
      </c>
      <c r="CR149" s="1">
        <v>39.287642857142799</v>
      </c>
      <c r="CS149" s="1">
        <v>38.211749999999903</v>
      </c>
      <c r="CT149" s="1">
        <v>37.627214285714203</v>
      </c>
      <c r="CU149" s="1">
        <v>36.600250000000003</v>
      </c>
      <c r="CV149" s="1">
        <v>1959.9921428571399</v>
      </c>
      <c r="CW149" s="1">
        <v>40.0010714285714</v>
      </c>
      <c r="CX149" s="1">
        <v>0</v>
      </c>
      <c r="CY149" s="1">
        <v>1657122805.4000001</v>
      </c>
      <c r="CZ149" s="1">
        <v>0</v>
      </c>
      <c r="DA149" s="1">
        <v>1657119205.5999999</v>
      </c>
      <c r="DB149" s="3">
        <v>0.4120949074074074</v>
      </c>
      <c r="DC149" s="1">
        <v>1657119205.5999999</v>
      </c>
      <c r="DD149" s="1">
        <v>1657119202.0999999</v>
      </c>
      <c r="DE149" s="1">
        <v>2</v>
      </c>
      <c r="DF149" s="1">
        <v>0.621</v>
      </c>
      <c r="DG149" s="1">
        <v>-0.04</v>
      </c>
      <c r="DH149" s="1">
        <v>-4.3570000000000002</v>
      </c>
      <c r="DI149" s="1">
        <v>-0.13400000000000001</v>
      </c>
      <c r="DJ149" s="1">
        <v>420</v>
      </c>
      <c r="DK149" s="1">
        <v>16</v>
      </c>
      <c r="DL149" s="1">
        <v>0.22</v>
      </c>
      <c r="DM149" s="1">
        <v>0.08</v>
      </c>
      <c r="DN149" s="1">
        <v>18.259450000000001</v>
      </c>
      <c r="DO149" s="1">
        <v>2.3114994371481701</v>
      </c>
      <c r="DP149" s="1">
        <v>0.25436876085714599</v>
      </c>
      <c r="DQ149" s="1">
        <v>0</v>
      </c>
      <c r="DR149" s="1">
        <v>0.81671359999999904</v>
      </c>
      <c r="DS149" s="1">
        <v>-5.4090168855537302E-2</v>
      </c>
      <c r="DT149" s="1">
        <v>5.2651586623766499E-3</v>
      </c>
      <c r="DU149" s="1">
        <v>1</v>
      </c>
      <c r="DV149" s="1">
        <v>1</v>
      </c>
      <c r="DW149" s="1">
        <v>2</v>
      </c>
      <c r="DX149" s="4">
        <v>44563</v>
      </c>
      <c r="DY149" s="1">
        <v>2.9875699999999998</v>
      </c>
      <c r="DZ149" s="1">
        <v>2.72479</v>
      </c>
      <c r="EA149" s="1">
        <v>4.9064999999999998E-2</v>
      </c>
      <c r="EB149" s="1">
        <v>4.4604999999999999E-2</v>
      </c>
      <c r="EC149" s="1">
        <v>6.40178E-2</v>
      </c>
      <c r="ED149" s="1">
        <v>6.0227000000000003E-2</v>
      </c>
      <c r="EE149" s="1">
        <v>30421.200000000001</v>
      </c>
      <c r="EF149" s="1">
        <v>30659.1</v>
      </c>
      <c r="EG149" s="1">
        <v>29704.7</v>
      </c>
      <c r="EH149" s="1">
        <v>29658.1</v>
      </c>
      <c r="EI149" s="1">
        <v>36865</v>
      </c>
      <c r="EJ149" s="1">
        <v>37054</v>
      </c>
      <c r="EK149" s="1">
        <v>41861.5</v>
      </c>
      <c r="EL149" s="1">
        <v>42242.2</v>
      </c>
      <c r="EM149" s="1">
        <v>1.99542</v>
      </c>
      <c r="EN149" s="1">
        <v>2.2892000000000001</v>
      </c>
      <c r="EO149" s="1">
        <v>3.5852200000000001E-2</v>
      </c>
      <c r="EP149" s="1">
        <v>0</v>
      </c>
      <c r="EQ149" s="1">
        <v>19.4116</v>
      </c>
      <c r="ER149" s="1">
        <v>999.9</v>
      </c>
      <c r="ES149" s="1">
        <v>37.5</v>
      </c>
      <c r="ET149" s="1">
        <v>26.7</v>
      </c>
      <c r="EU149" s="1">
        <v>17.7989</v>
      </c>
      <c r="EV149" s="1">
        <v>62.352200000000003</v>
      </c>
      <c r="EW149" s="1">
        <v>28.421500000000002</v>
      </c>
      <c r="EX149" s="1">
        <v>2</v>
      </c>
      <c r="EY149" s="1">
        <v>-0.41506399999999999</v>
      </c>
      <c r="EZ149" s="1">
        <v>5.19353</v>
      </c>
      <c r="FA149" s="1">
        <v>20.315000000000001</v>
      </c>
      <c r="FB149" s="1">
        <v>5.2201399999999998</v>
      </c>
      <c r="FC149" s="1">
        <v>12.0099</v>
      </c>
      <c r="FD149" s="1">
        <v>4.9916999999999998</v>
      </c>
      <c r="FE149" s="1">
        <v>3.2885800000000001</v>
      </c>
      <c r="FF149" s="1">
        <v>5135.1000000000004</v>
      </c>
      <c r="FG149" s="1">
        <v>9999</v>
      </c>
      <c r="FH149" s="1">
        <v>9999</v>
      </c>
      <c r="FI149" s="1">
        <v>86.8</v>
      </c>
      <c r="FJ149" s="1">
        <v>1.86711</v>
      </c>
      <c r="FK149" s="1">
        <v>1.86615</v>
      </c>
      <c r="FL149" s="1">
        <v>1.8656900000000001</v>
      </c>
      <c r="FM149" s="1">
        <v>1.86557</v>
      </c>
      <c r="FN149" s="1">
        <v>1.86738</v>
      </c>
      <c r="FO149" s="1">
        <v>1.8699699999999999</v>
      </c>
      <c r="FP149" s="1">
        <v>1.8686100000000001</v>
      </c>
      <c r="FQ149" s="1">
        <v>1.87001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 t="s">
        <v>276</v>
      </c>
      <c r="FX149" s="1" t="s">
        <v>277</v>
      </c>
      <c r="FY149" s="1" t="s">
        <v>277</v>
      </c>
      <c r="FZ149" s="1" t="s">
        <v>277</v>
      </c>
      <c r="GA149" s="1" t="s">
        <v>277</v>
      </c>
      <c r="GB149" s="1">
        <v>0</v>
      </c>
      <c r="GC149" s="1">
        <v>100</v>
      </c>
      <c r="GD149" s="1">
        <v>100</v>
      </c>
      <c r="GE149" s="1">
        <v>-3.218</v>
      </c>
      <c r="GF149" s="1">
        <v>-0.14829999999999999</v>
      </c>
      <c r="GG149" s="1">
        <v>-1.7115635259145201</v>
      </c>
      <c r="GH149" s="1">
        <v>-6.6878451854120897E-3</v>
      </c>
      <c r="GI149" s="2">
        <v>1.21362754937797E-6</v>
      </c>
      <c r="GJ149" s="2">
        <v>-3.4841582711024898E-10</v>
      </c>
      <c r="GK149" s="1">
        <v>-0.26415922596868802</v>
      </c>
      <c r="GL149" s="1">
        <v>-3.2847856600420498E-3</v>
      </c>
      <c r="GM149" s="1">
        <v>1.0584623776091499E-3</v>
      </c>
      <c r="GN149" s="2">
        <v>-2.1797319391351001E-5</v>
      </c>
      <c r="GO149" s="1">
        <v>3</v>
      </c>
      <c r="GP149" s="1">
        <v>2464</v>
      </c>
      <c r="GQ149" s="1">
        <v>1</v>
      </c>
      <c r="GR149" s="1">
        <v>19</v>
      </c>
      <c r="GS149" s="1">
        <v>59.9</v>
      </c>
      <c r="GT149" s="1">
        <v>60</v>
      </c>
      <c r="GU149" s="1">
        <v>0.73730499999999999</v>
      </c>
      <c r="GV149" s="1">
        <v>2.2155800000000001</v>
      </c>
      <c r="GW149" s="1">
        <v>1.94702</v>
      </c>
      <c r="GX149" s="1">
        <v>2.79175</v>
      </c>
      <c r="GY149" s="1">
        <v>2.19482</v>
      </c>
      <c r="GZ149" s="1">
        <v>2.32056</v>
      </c>
      <c r="HA149" s="1">
        <v>32.864699999999999</v>
      </c>
      <c r="HB149" s="1">
        <v>15.138999999999999</v>
      </c>
      <c r="HC149" s="1">
        <v>18</v>
      </c>
      <c r="HD149" s="1">
        <v>465.40899999999999</v>
      </c>
      <c r="HE149" s="1">
        <v>685.76300000000003</v>
      </c>
      <c r="HF149" s="1">
        <v>12.339600000000001</v>
      </c>
      <c r="HG149" s="1">
        <v>22.110600000000002</v>
      </c>
      <c r="HH149" s="1">
        <v>30.000599999999999</v>
      </c>
      <c r="HI149" s="1">
        <v>21.949300000000001</v>
      </c>
      <c r="HJ149" s="1">
        <v>21.855499999999999</v>
      </c>
      <c r="HK149" s="1">
        <v>14.7622</v>
      </c>
      <c r="HL149" s="1">
        <v>20.6553</v>
      </c>
      <c r="HM149" s="1">
        <v>29.679600000000001</v>
      </c>
      <c r="HN149" s="1">
        <v>12.3345</v>
      </c>
      <c r="HO149" s="1">
        <v>185.59100000000001</v>
      </c>
      <c r="HP149" s="1">
        <v>14.0482</v>
      </c>
      <c r="HQ149" s="1">
        <v>101.60899999999999</v>
      </c>
      <c r="HR149" s="1">
        <v>101.47199999999999</v>
      </c>
    </row>
    <row r="150" spans="1:226" x14ac:dyDescent="0.2">
      <c r="A150" s="1">
        <v>134</v>
      </c>
      <c r="B150" s="1">
        <v>1657122804.5</v>
      </c>
      <c r="C150" s="1">
        <v>1701.4000000953599</v>
      </c>
      <c r="D150" s="1" t="s">
        <v>411</v>
      </c>
      <c r="E150" s="3">
        <v>0.45375000000000004</v>
      </c>
      <c r="F150" s="1">
        <v>5</v>
      </c>
      <c r="G150" s="1" t="s">
        <v>1028</v>
      </c>
      <c r="H150" s="1" t="s">
        <v>274</v>
      </c>
      <c r="I150" s="1">
        <v>1657122797</v>
      </c>
      <c r="J150" s="1">
        <f t="shared" si="69"/>
        <v>6.8277514195113752E-4</v>
      </c>
      <c r="K150" s="1">
        <f t="shared" si="70"/>
        <v>0.68277514195113753</v>
      </c>
      <c r="L150" s="1">
        <f t="shared" si="71"/>
        <v>1.4040251202814209</v>
      </c>
      <c r="M150" s="1">
        <f t="shared" si="72"/>
        <v>239.52985185185099</v>
      </c>
      <c r="N150" s="1">
        <f t="shared" si="73"/>
        <v>177.5019696192399</v>
      </c>
      <c r="O150" s="1">
        <f t="shared" si="74"/>
        <v>13.169327714367856</v>
      </c>
      <c r="P150" s="1">
        <f t="shared" si="75"/>
        <v>17.771335851526739</v>
      </c>
      <c r="Q150" s="1">
        <f t="shared" si="76"/>
        <v>4.0201982964716415E-2</v>
      </c>
      <c r="R150" s="1">
        <f t="shared" si="77"/>
        <v>2.4359208263700172</v>
      </c>
      <c r="S150" s="1">
        <f t="shared" si="78"/>
        <v>3.983699210453627E-2</v>
      </c>
      <c r="T150" s="1">
        <f t="shared" si="79"/>
        <v>2.4930636758382477E-2</v>
      </c>
      <c r="U150" s="1">
        <f t="shared" si="80"/>
        <v>321.51361847553272</v>
      </c>
      <c r="V150" s="1">
        <f t="shared" si="81"/>
        <v>21.100166181570366</v>
      </c>
      <c r="W150" s="1">
        <f t="shared" si="82"/>
        <v>20.004162962962901</v>
      </c>
      <c r="X150" s="1">
        <f t="shared" si="83"/>
        <v>2.3472181044904965</v>
      </c>
      <c r="Y150" s="1">
        <f t="shared" si="84"/>
        <v>49.96574610291345</v>
      </c>
      <c r="Z150" s="1">
        <f t="shared" si="85"/>
        <v>1.1052008600731897</v>
      </c>
      <c r="AA150" s="1">
        <f t="shared" si="86"/>
        <v>2.2119170557301988</v>
      </c>
      <c r="AB150" s="1">
        <f t="shared" si="87"/>
        <v>1.2420172444173068</v>
      </c>
      <c r="AC150" s="1">
        <f t="shared" si="88"/>
        <v>-30.110383760045163</v>
      </c>
      <c r="AD150" s="1">
        <f t="shared" si="89"/>
        <v>-125.45171510708589</v>
      </c>
      <c r="AE150" s="1">
        <f t="shared" si="90"/>
        <v>-10.304372754872546</v>
      </c>
      <c r="AF150" s="1">
        <f t="shared" si="91"/>
        <v>155.64714685352914</v>
      </c>
      <c r="AG150" s="1">
        <f t="shared" si="92"/>
        <v>-15.678304298396</v>
      </c>
      <c r="AH150" s="1">
        <f t="shared" si="93"/>
        <v>0.68522655096423546</v>
      </c>
      <c r="AI150" s="1">
        <f t="shared" si="94"/>
        <v>1.4040251202814209</v>
      </c>
      <c r="AJ150" s="1">
        <v>208.59134837036299</v>
      </c>
      <c r="AK150" s="1">
        <v>220.09327272727199</v>
      </c>
      <c r="AL150" s="1">
        <v>-3.3013864554466799</v>
      </c>
      <c r="AM150" s="1">
        <v>65.601824950462301</v>
      </c>
      <c r="AN150" s="1">
        <f t="shared" si="68"/>
        <v>0.68277514195113753</v>
      </c>
      <c r="AO150" s="1">
        <v>14.087137432289699</v>
      </c>
      <c r="AP150" s="1">
        <v>14.894207272727201</v>
      </c>
      <c r="AQ150" s="2">
        <v>1.25643133196871E-5</v>
      </c>
      <c r="AR150" s="1">
        <v>78.269757289278601</v>
      </c>
      <c r="AS150" s="1">
        <v>0</v>
      </c>
      <c r="AT150" s="1">
        <v>0</v>
      </c>
      <c r="AU150" s="1">
        <f t="shared" si="95"/>
        <v>1</v>
      </c>
      <c r="AV150" s="1">
        <f t="shared" si="96"/>
        <v>0</v>
      </c>
      <c r="AW150" s="1">
        <f t="shared" si="97"/>
        <v>40268.396742153134</v>
      </c>
      <c r="AX150" s="1">
        <f t="shared" si="98"/>
        <v>1999.9848148148101</v>
      </c>
      <c r="AY150" s="1">
        <f t="shared" si="99"/>
        <v>1681.1872662222067</v>
      </c>
      <c r="AZ150" s="1">
        <f t="shared" si="100"/>
        <v>0.84060001544455598</v>
      </c>
      <c r="BA150" s="1">
        <f t="shared" si="101"/>
        <v>0.16075802980799306</v>
      </c>
      <c r="BB150" s="1">
        <v>6</v>
      </c>
      <c r="BC150" s="1">
        <v>0.5</v>
      </c>
      <c r="BD150" s="1" t="s">
        <v>275</v>
      </c>
      <c r="BE150" s="1">
        <v>2</v>
      </c>
      <c r="BF150" s="1" t="b">
        <v>1</v>
      </c>
      <c r="BG150" s="1">
        <v>1657122797</v>
      </c>
      <c r="BH150" s="1">
        <v>239.52985185185099</v>
      </c>
      <c r="BI150" s="1">
        <v>220.91277777777699</v>
      </c>
      <c r="BJ150" s="1">
        <v>14.8963814814814</v>
      </c>
      <c r="BK150" s="1">
        <v>14.0863555555555</v>
      </c>
      <c r="BL150" s="1">
        <v>242.798592592592</v>
      </c>
      <c r="BM150" s="1">
        <v>15.0446037037037</v>
      </c>
      <c r="BN150" s="1">
        <v>499.99818518518498</v>
      </c>
      <c r="BO150" s="1">
        <v>74.092614814814794</v>
      </c>
      <c r="BP150" s="1">
        <v>9.9957485185185199E-2</v>
      </c>
      <c r="BQ150" s="1">
        <v>19.048888888888801</v>
      </c>
      <c r="BR150" s="1">
        <v>20.004162962962901</v>
      </c>
      <c r="BS150" s="1">
        <v>999.9</v>
      </c>
      <c r="BT150" s="1">
        <v>0</v>
      </c>
      <c r="BU150" s="1">
        <v>0</v>
      </c>
      <c r="BV150" s="1">
        <v>10006.136296296199</v>
      </c>
      <c r="BW150" s="1">
        <v>0</v>
      </c>
      <c r="BX150" s="1">
        <v>1598.9018518518501</v>
      </c>
      <c r="BY150" s="1">
        <v>18.617129629629598</v>
      </c>
      <c r="BZ150" s="1">
        <v>243.15196296296199</v>
      </c>
      <c r="CA150" s="1">
        <v>224.06899999999999</v>
      </c>
      <c r="CB150" s="1">
        <v>0.81001896296296305</v>
      </c>
      <c r="CC150" s="1">
        <v>220.91277777777699</v>
      </c>
      <c r="CD150" s="1">
        <v>14.0863555555555</v>
      </c>
      <c r="CE150" s="1">
        <v>1.1037118518518501</v>
      </c>
      <c r="CF150" s="1">
        <v>1.04369481481481</v>
      </c>
      <c r="CG150" s="1">
        <v>8.3625025925925893</v>
      </c>
      <c r="CH150" s="1">
        <v>7.5410681481481401</v>
      </c>
      <c r="CI150" s="1">
        <v>1999.9848148148101</v>
      </c>
      <c r="CJ150" s="1">
        <v>0.97999833333333297</v>
      </c>
      <c r="CK150" s="1">
        <v>2.0002166666666599E-2</v>
      </c>
      <c r="CL150" s="1">
        <v>0</v>
      </c>
      <c r="CM150" s="1">
        <v>2.1979185185185099</v>
      </c>
      <c r="CN150" s="1">
        <v>0</v>
      </c>
      <c r="CO150" s="1">
        <v>4679.5940740740698</v>
      </c>
      <c r="CP150" s="1">
        <v>16749.322222222199</v>
      </c>
      <c r="CQ150" s="1">
        <v>37.805296296296198</v>
      </c>
      <c r="CR150" s="1">
        <v>39.261407407407397</v>
      </c>
      <c r="CS150" s="1">
        <v>38.168666666666603</v>
      </c>
      <c r="CT150" s="1">
        <v>37.608666666666601</v>
      </c>
      <c r="CU150" s="1">
        <v>36.578333333333298</v>
      </c>
      <c r="CV150" s="1">
        <v>1959.9848148148101</v>
      </c>
      <c r="CW150" s="1">
        <v>40.000740740740703</v>
      </c>
      <c r="CX150" s="1">
        <v>0</v>
      </c>
      <c r="CY150" s="1">
        <v>1657122810.2</v>
      </c>
      <c r="CZ150" s="1">
        <v>0</v>
      </c>
      <c r="DA150" s="1">
        <v>1657119205.5999999</v>
      </c>
      <c r="DB150" s="3">
        <v>0.4120949074074074</v>
      </c>
      <c r="DC150" s="1">
        <v>1657119205.5999999</v>
      </c>
      <c r="DD150" s="1">
        <v>1657119202.0999999</v>
      </c>
      <c r="DE150" s="1">
        <v>2</v>
      </c>
      <c r="DF150" s="1">
        <v>0.621</v>
      </c>
      <c r="DG150" s="1">
        <v>-0.04</v>
      </c>
      <c r="DH150" s="1">
        <v>-4.3570000000000002</v>
      </c>
      <c r="DI150" s="1">
        <v>-0.13400000000000001</v>
      </c>
      <c r="DJ150" s="1">
        <v>420</v>
      </c>
      <c r="DK150" s="1">
        <v>16</v>
      </c>
      <c r="DL150" s="1">
        <v>0.22</v>
      </c>
      <c r="DM150" s="1">
        <v>0.08</v>
      </c>
      <c r="DN150" s="1">
        <v>18.458112499999999</v>
      </c>
      <c r="DO150" s="1">
        <v>3.2829579737335002</v>
      </c>
      <c r="DP150" s="1">
        <v>0.31809105472136401</v>
      </c>
      <c r="DQ150" s="1">
        <v>0</v>
      </c>
      <c r="DR150" s="1">
        <v>0.81233712499999999</v>
      </c>
      <c r="DS150" s="1">
        <v>-4.8419943714823201E-2</v>
      </c>
      <c r="DT150" s="1">
        <v>4.7036380291615703E-3</v>
      </c>
      <c r="DU150" s="1">
        <v>1</v>
      </c>
      <c r="DV150" s="1">
        <v>1</v>
      </c>
      <c r="DW150" s="1">
        <v>2</v>
      </c>
      <c r="DX150" s="4">
        <v>44563</v>
      </c>
      <c r="DY150" s="1">
        <v>2.9874999999999998</v>
      </c>
      <c r="DZ150" s="1">
        <v>2.7248399999999999</v>
      </c>
      <c r="EA150" s="1">
        <v>4.6065500000000002E-2</v>
      </c>
      <c r="EB150" s="1">
        <v>4.1531100000000001E-2</v>
      </c>
      <c r="EC150" s="1">
        <v>6.4014000000000001E-2</v>
      </c>
      <c r="ED150" s="1">
        <v>6.0234200000000002E-2</v>
      </c>
      <c r="EE150" s="1">
        <v>30516.7</v>
      </c>
      <c r="EF150" s="1">
        <v>30757.8</v>
      </c>
      <c r="EG150" s="1">
        <v>29704.2</v>
      </c>
      <c r="EH150" s="1">
        <v>29658.1</v>
      </c>
      <c r="EI150" s="1">
        <v>36864.6</v>
      </c>
      <c r="EJ150" s="1">
        <v>37053.599999999999</v>
      </c>
      <c r="EK150" s="1">
        <v>41861</v>
      </c>
      <c r="EL150" s="1">
        <v>42242.1</v>
      </c>
      <c r="EM150" s="1">
        <v>1.99535</v>
      </c>
      <c r="EN150" s="1">
        <v>2.2888799999999998</v>
      </c>
      <c r="EO150" s="1">
        <v>3.7506200000000003E-2</v>
      </c>
      <c r="EP150" s="1">
        <v>0</v>
      </c>
      <c r="EQ150" s="1">
        <v>19.4191</v>
      </c>
      <c r="ER150" s="1">
        <v>999.9</v>
      </c>
      <c r="ES150" s="1">
        <v>37.5</v>
      </c>
      <c r="ET150" s="1">
        <v>26.7</v>
      </c>
      <c r="EU150" s="1">
        <v>17.797799999999999</v>
      </c>
      <c r="EV150" s="1">
        <v>62.062199999999997</v>
      </c>
      <c r="EW150" s="1">
        <v>28.549700000000001</v>
      </c>
      <c r="EX150" s="1">
        <v>2</v>
      </c>
      <c r="EY150" s="1">
        <v>-0.41372999999999999</v>
      </c>
      <c r="EZ150" s="1">
        <v>5.9152899999999997</v>
      </c>
      <c r="FA150" s="1">
        <v>20.290199999999999</v>
      </c>
      <c r="FB150" s="1">
        <v>5.2193899999999998</v>
      </c>
      <c r="FC150" s="1">
        <v>12.0099</v>
      </c>
      <c r="FD150" s="1">
        <v>4.9916999999999998</v>
      </c>
      <c r="FE150" s="1">
        <v>3.2885499999999999</v>
      </c>
      <c r="FF150" s="1">
        <v>5135.1000000000004</v>
      </c>
      <c r="FG150" s="1">
        <v>9999</v>
      </c>
      <c r="FH150" s="1">
        <v>9999</v>
      </c>
      <c r="FI150" s="1">
        <v>86.8</v>
      </c>
      <c r="FJ150" s="1">
        <v>1.8670800000000001</v>
      </c>
      <c r="FK150" s="1">
        <v>1.86615</v>
      </c>
      <c r="FL150" s="1">
        <v>1.8656900000000001</v>
      </c>
      <c r="FM150" s="1">
        <v>1.86558</v>
      </c>
      <c r="FN150" s="1">
        <v>1.8673999999999999</v>
      </c>
      <c r="FO150" s="1">
        <v>1.8699600000000001</v>
      </c>
      <c r="FP150" s="1">
        <v>1.8686</v>
      </c>
      <c r="FQ150" s="1">
        <v>1.8700399999999999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 t="s">
        <v>276</v>
      </c>
      <c r="FX150" s="1" t="s">
        <v>277</v>
      </c>
      <c r="FY150" s="1" t="s">
        <v>277</v>
      </c>
      <c r="FZ150" s="1" t="s">
        <v>277</v>
      </c>
      <c r="GA150" s="1" t="s">
        <v>277</v>
      </c>
      <c r="GB150" s="1">
        <v>0</v>
      </c>
      <c r="GC150" s="1">
        <v>100</v>
      </c>
      <c r="GD150" s="1">
        <v>100</v>
      </c>
      <c r="GE150" s="1">
        <v>-3.117</v>
      </c>
      <c r="GF150" s="1">
        <v>-0.14829999999999999</v>
      </c>
      <c r="GG150" s="1">
        <v>-1.7115635259145201</v>
      </c>
      <c r="GH150" s="1">
        <v>-6.6878451854120897E-3</v>
      </c>
      <c r="GI150" s="2">
        <v>1.21362754937797E-6</v>
      </c>
      <c r="GJ150" s="2">
        <v>-3.4841582711024898E-10</v>
      </c>
      <c r="GK150" s="1">
        <v>-0.26415922596868802</v>
      </c>
      <c r="GL150" s="1">
        <v>-3.2847856600420498E-3</v>
      </c>
      <c r="GM150" s="1">
        <v>1.0584623776091499E-3</v>
      </c>
      <c r="GN150" s="2">
        <v>-2.1797319391351001E-5</v>
      </c>
      <c r="GO150" s="1">
        <v>3</v>
      </c>
      <c r="GP150" s="1">
        <v>2464</v>
      </c>
      <c r="GQ150" s="1">
        <v>1</v>
      </c>
      <c r="GR150" s="1">
        <v>19</v>
      </c>
      <c r="GS150" s="1">
        <v>60</v>
      </c>
      <c r="GT150" s="1">
        <v>60</v>
      </c>
      <c r="GU150" s="1">
        <v>0.689697</v>
      </c>
      <c r="GV150" s="1">
        <v>2.2155800000000001</v>
      </c>
      <c r="GW150" s="1">
        <v>1.94702</v>
      </c>
      <c r="GX150" s="1">
        <v>2.79175</v>
      </c>
      <c r="GY150" s="1">
        <v>2.19482</v>
      </c>
      <c r="GZ150" s="1">
        <v>2.3083499999999999</v>
      </c>
      <c r="HA150" s="1">
        <v>32.864699999999999</v>
      </c>
      <c r="HB150" s="1">
        <v>15.1127</v>
      </c>
      <c r="HC150" s="1">
        <v>18</v>
      </c>
      <c r="HD150" s="1">
        <v>465.39</v>
      </c>
      <c r="HE150" s="1">
        <v>685.51900000000001</v>
      </c>
      <c r="HF150" s="1">
        <v>12.321</v>
      </c>
      <c r="HG150" s="1">
        <v>22.1143</v>
      </c>
      <c r="HH150" s="1">
        <v>30.001200000000001</v>
      </c>
      <c r="HI150" s="1">
        <v>21.952100000000002</v>
      </c>
      <c r="HJ150" s="1">
        <v>21.857800000000001</v>
      </c>
      <c r="HK150" s="1">
        <v>13.803800000000001</v>
      </c>
      <c r="HL150" s="1">
        <v>20.6553</v>
      </c>
      <c r="HM150" s="1">
        <v>29.679600000000001</v>
      </c>
      <c r="HN150" s="1">
        <v>12.105499999999999</v>
      </c>
      <c r="HO150" s="1">
        <v>165.55500000000001</v>
      </c>
      <c r="HP150" s="1">
        <v>14.0482</v>
      </c>
      <c r="HQ150" s="1">
        <v>101.608</v>
      </c>
      <c r="HR150" s="1">
        <v>101.47199999999999</v>
      </c>
    </row>
    <row r="151" spans="1:226" x14ac:dyDescent="0.2">
      <c r="A151" s="1">
        <v>135</v>
      </c>
      <c r="B151" s="1">
        <v>1657122809.5</v>
      </c>
      <c r="C151" s="1">
        <v>1706.4000000953599</v>
      </c>
      <c r="D151" s="1" t="s">
        <v>412</v>
      </c>
      <c r="E151" s="3">
        <v>0.45380787037037035</v>
      </c>
      <c r="F151" s="1">
        <v>5</v>
      </c>
      <c r="G151" s="1" t="s">
        <v>1029</v>
      </c>
      <c r="H151" s="1" t="s">
        <v>274</v>
      </c>
      <c r="I151" s="1">
        <v>1657122801.7142799</v>
      </c>
      <c r="J151" s="1">
        <f t="shared" si="69"/>
        <v>6.6183348110396517E-4</v>
      </c>
      <c r="K151" s="1">
        <f t="shared" si="70"/>
        <v>0.66183348110396512</v>
      </c>
      <c r="L151" s="1">
        <f t="shared" si="71"/>
        <v>1.3245443561149171</v>
      </c>
      <c r="M151" s="1">
        <f t="shared" si="72"/>
        <v>224.22932142857101</v>
      </c>
      <c r="N151" s="1">
        <f t="shared" si="73"/>
        <v>164.00126785455984</v>
      </c>
      <c r="O151" s="1">
        <f t="shared" si="74"/>
        <v>12.167659516021404</v>
      </c>
      <c r="P151" s="1">
        <f t="shared" si="75"/>
        <v>16.636127710128044</v>
      </c>
      <c r="Q151" s="1">
        <f t="shared" si="76"/>
        <v>3.8893321813807738E-2</v>
      </c>
      <c r="R151" s="1">
        <f t="shared" si="77"/>
        <v>2.4364716550146799</v>
      </c>
      <c r="S151" s="1">
        <f t="shared" si="78"/>
        <v>3.8551674226619266E-2</v>
      </c>
      <c r="T151" s="1">
        <f t="shared" si="79"/>
        <v>2.4125241828005076E-2</v>
      </c>
      <c r="U151" s="1">
        <f t="shared" si="80"/>
        <v>321.51428491453333</v>
      </c>
      <c r="V151" s="1">
        <f t="shared" si="81"/>
        <v>21.115833995069984</v>
      </c>
      <c r="W151" s="1">
        <f t="shared" si="82"/>
        <v>20.015825</v>
      </c>
      <c r="X151" s="1">
        <f t="shared" si="83"/>
        <v>2.3489136947097022</v>
      </c>
      <c r="Y151" s="1">
        <f t="shared" si="84"/>
        <v>49.920649088209608</v>
      </c>
      <c r="Z151" s="1">
        <f t="shared" si="85"/>
        <v>1.1048652878206344</v>
      </c>
      <c r="AA151" s="1">
        <f t="shared" si="86"/>
        <v>2.2132430326944297</v>
      </c>
      <c r="AB151" s="1">
        <f t="shared" si="87"/>
        <v>1.2440484068890678</v>
      </c>
      <c r="AC151" s="1">
        <f t="shared" si="88"/>
        <v>-29.186856516684863</v>
      </c>
      <c r="AD151" s="1">
        <f t="shared" si="89"/>
        <v>-125.74995181062377</v>
      </c>
      <c r="AE151" s="1">
        <f t="shared" si="90"/>
        <v>-10.327660674578892</v>
      </c>
      <c r="AF151" s="1">
        <f t="shared" si="91"/>
        <v>156.24981591264577</v>
      </c>
      <c r="AG151" s="1">
        <f t="shared" si="92"/>
        <v>-15.8477829594797</v>
      </c>
      <c r="AH151" s="1">
        <f t="shared" si="93"/>
        <v>0.67966289938803504</v>
      </c>
      <c r="AI151" s="1">
        <f t="shared" si="94"/>
        <v>1.3245443561149171</v>
      </c>
      <c r="AJ151" s="1">
        <v>191.860401240784</v>
      </c>
      <c r="AK151" s="1">
        <v>203.52123030302999</v>
      </c>
      <c r="AL151" s="1">
        <v>-3.3170866903780101</v>
      </c>
      <c r="AM151" s="1">
        <v>65.601824950462301</v>
      </c>
      <c r="AN151" s="1">
        <f t="shared" si="68"/>
        <v>0.66183348110396512</v>
      </c>
      <c r="AO151" s="1">
        <v>14.0904505776753</v>
      </c>
      <c r="AP151" s="1">
        <v>14.873234545454499</v>
      </c>
      <c r="AQ151" s="2">
        <v>-8.5102692355923894E-5</v>
      </c>
      <c r="AR151" s="1">
        <v>78.269757289278601</v>
      </c>
      <c r="AS151" s="1">
        <v>0</v>
      </c>
      <c r="AT151" s="1">
        <v>0</v>
      </c>
      <c r="AU151" s="1">
        <f t="shared" si="95"/>
        <v>1</v>
      </c>
      <c r="AV151" s="1">
        <f t="shared" si="96"/>
        <v>0</v>
      </c>
      <c r="AW151" s="1">
        <f t="shared" si="97"/>
        <v>40280.974773310634</v>
      </c>
      <c r="AX151" s="1">
        <f t="shared" si="98"/>
        <v>1999.9878571428501</v>
      </c>
      <c r="AY151" s="1">
        <f t="shared" si="99"/>
        <v>1681.1899154997529</v>
      </c>
      <c r="AZ151" s="1">
        <f t="shared" si="100"/>
        <v>0.84060006139310928</v>
      </c>
      <c r="BA151" s="1">
        <f t="shared" si="101"/>
        <v>0.16075811848870092</v>
      </c>
      <c r="BB151" s="1">
        <v>6</v>
      </c>
      <c r="BC151" s="1">
        <v>0.5</v>
      </c>
      <c r="BD151" s="1" t="s">
        <v>275</v>
      </c>
      <c r="BE151" s="1">
        <v>2</v>
      </c>
      <c r="BF151" s="1" t="b">
        <v>1</v>
      </c>
      <c r="BG151" s="1">
        <v>1657122801.7142799</v>
      </c>
      <c r="BH151" s="1">
        <v>224.22932142857101</v>
      </c>
      <c r="BI151" s="1">
        <v>205.395107142857</v>
      </c>
      <c r="BJ151" s="1">
        <v>14.891878571428499</v>
      </c>
      <c r="BK151" s="1">
        <v>14.0884392857142</v>
      </c>
      <c r="BL151" s="1">
        <v>227.40303571428501</v>
      </c>
      <c r="BM151" s="1">
        <v>15.0401642857142</v>
      </c>
      <c r="BN151" s="1">
        <v>500.00649999999899</v>
      </c>
      <c r="BO151" s="1">
        <v>74.092460714285707</v>
      </c>
      <c r="BP151" s="1">
        <v>0.100011546428571</v>
      </c>
      <c r="BQ151" s="1">
        <v>19.058496428571399</v>
      </c>
      <c r="BR151" s="1">
        <v>20.015825</v>
      </c>
      <c r="BS151" s="1">
        <v>999.9</v>
      </c>
      <c r="BT151" s="1">
        <v>0</v>
      </c>
      <c r="BU151" s="1">
        <v>0</v>
      </c>
      <c r="BV151" s="1">
        <v>10009.7607142857</v>
      </c>
      <c r="BW151" s="1">
        <v>0</v>
      </c>
      <c r="BX151" s="1">
        <v>1599.86392857142</v>
      </c>
      <c r="BY151" s="1">
        <v>18.834371428571401</v>
      </c>
      <c r="BZ151" s="1">
        <v>227.61924999999999</v>
      </c>
      <c r="CA151" s="1">
        <v>208.330035714285</v>
      </c>
      <c r="CB151" s="1">
        <v>0.80343642857142805</v>
      </c>
      <c r="CC151" s="1">
        <v>205.395107142857</v>
      </c>
      <c r="CD151" s="1">
        <v>14.0884392857142</v>
      </c>
      <c r="CE151" s="1">
        <v>1.10337642857142</v>
      </c>
      <c r="CF151" s="1">
        <v>1.0438471428571401</v>
      </c>
      <c r="CG151" s="1">
        <v>8.3580171428571397</v>
      </c>
      <c r="CH151" s="1">
        <v>7.54320285714285</v>
      </c>
      <c r="CI151" s="1">
        <v>1999.9878571428501</v>
      </c>
      <c r="CJ151" s="1">
        <v>0.97999799999999904</v>
      </c>
      <c r="CK151" s="1">
        <v>2.0002499999999999E-2</v>
      </c>
      <c r="CL151" s="1">
        <v>0</v>
      </c>
      <c r="CM151" s="1">
        <v>2.2358071428571402</v>
      </c>
      <c r="CN151" s="1">
        <v>0</v>
      </c>
      <c r="CO151" s="1">
        <v>4679.5167857142796</v>
      </c>
      <c r="CP151" s="1">
        <v>16749.3464285714</v>
      </c>
      <c r="CQ151" s="1">
        <v>37.774357142857099</v>
      </c>
      <c r="CR151" s="1">
        <v>39.225249999999903</v>
      </c>
      <c r="CS151" s="1">
        <v>38.142642857142803</v>
      </c>
      <c r="CT151" s="1">
        <v>37.588999999999999</v>
      </c>
      <c r="CU151" s="1">
        <v>36.546500000000002</v>
      </c>
      <c r="CV151" s="1">
        <v>1959.9878571428501</v>
      </c>
      <c r="CW151" s="1">
        <v>40.003928571428503</v>
      </c>
      <c r="CX151" s="1">
        <v>0</v>
      </c>
      <c r="CY151" s="1">
        <v>1657122815.5999999</v>
      </c>
      <c r="CZ151" s="1">
        <v>0</v>
      </c>
      <c r="DA151" s="1">
        <v>1657119205.5999999</v>
      </c>
      <c r="DB151" s="3">
        <v>0.4120949074074074</v>
      </c>
      <c r="DC151" s="1">
        <v>1657119205.5999999</v>
      </c>
      <c r="DD151" s="1">
        <v>1657119202.0999999</v>
      </c>
      <c r="DE151" s="1">
        <v>2</v>
      </c>
      <c r="DF151" s="1">
        <v>0.621</v>
      </c>
      <c r="DG151" s="1">
        <v>-0.04</v>
      </c>
      <c r="DH151" s="1">
        <v>-4.3570000000000002</v>
      </c>
      <c r="DI151" s="1">
        <v>-0.13400000000000001</v>
      </c>
      <c r="DJ151" s="1">
        <v>420</v>
      </c>
      <c r="DK151" s="1">
        <v>16</v>
      </c>
      <c r="DL151" s="1">
        <v>0.22</v>
      </c>
      <c r="DM151" s="1">
        <v>0.08</v>
      </c>
      <c r="DN151" s="1">
        <v>18.6651025</v>
      </c>
      <c r="DO151" s="1">
        <v>2.9316596622888902</v>
      </c>
      <c r="DP151" s="1">
        <v>0.28459609316318801</v>
      </c>
      <c r="DQ151" s="1">
        <v>0</v>
      </c>
      <c r="DR151" s="1">
        <v>0.80797532499999902</v>
      </c>
      <c r="DS151" s="1">
        <v>-6.5514720450282199E-2</v>
      </c>
      <c r="DT151" s="1">
        <v>6.7924938622994004E-3</v>
      </c>
      <c r="DU151" s="1">
        <v>1</v>
      </c>
      <c r="DV151" s="1">
        <v>1</v>
      </c>
      <c r="DW151" s="1">
        <v>2</v>
      </c>
      <c r="DX151" s="4">
        <v>44563</v>
      </c>
      <c r="DY151" s="1">
        <v>2.9876399999999999</v>
      </c>
      <c r="DZ151" s="1">
        <v>2.7248600000000001</v>
      </c>
      <c r="EA151" s="1">
        <v>4.2990300000000002E-2</v>
      </c>
      <c r="EB151" s="1">
        <v>3.8371299999999997E-2</v>
      </c>
      <c r="EC151" s="1">
        <v>6.3941300000000006E-2</v>
      </c>
      <c r="ED151" s="1">
        <v>6.0241099999999999E-2</v>
      </c>
      <c r="EE151" s="1">
        <v>30614.6</v>
      </c>
      <c r="EF151" s="1">
        <v>30858.3</v>
      </c>
      <c r="EG151" s="1">
        <v>29703.8</v>
      </c>
      <c r="EH151" s="1">
        <v>29657.3</v>
      </c>
      <c r="EI151" s="1">
        <v>36866.9</v>
      </c>
      <c r="EJ151" s="1">
        <v>37052.1</v>
      </c>
      <c r="EK151" s="1">
        <v>41860.400000000001</v>
      </c>
      <c r="EL151" s="1">
        <v>42240.800000000003</v>
      </c>
      <c r="EM151" s="1">
        <v>1.99542</v>
      </c>
      <c r="EN151" s="1">
        <v>2.2887</v>
      </c>
      <c r="EO151" s="1">
        <v>3.6325299999999998E-2</v>
      </c>
      <c r="EP151" s="1">
        <v>0</v>
      </c>
      <c r="EQ151" s="1">
        <v>19.428599999999999</v>
      </c>
      <c r="ER151" s="1">
        <v>999.9</v>
      </c>
      <c r="ES151" s="1">
        <v>37.5</v>
      </c>
      <c r="ET151" s="1">
        <v>26.7</v>
      </c>
      <c r="EU151" s="1">
        <v>17.797499999999999</v>
      </c>
      <c r="EV151" s="1">
        <v>62.132199999999997</v>
      </c>
      <c r="EW151" s="1">
        <v>28.385400000000001</v>
      </c>
      <c r="EX151" s="1">
        <v>2</v>
      </c>
      <c r="EY151" s="1">
        <v>-0.410582</v>
      </c>
      <c r="EZ151" s="1">
        <v>6.1287900000000004</v>
      </c>
      <c r="FA151" s="1">
        <v>20.2837</v>
      </c>
      <c r="FB151" s="1">
        <v>5.2193899999999998</v>
      </c>
      <c r="FC151" s="1">
        <v>12.0099</v>
      </c>
      <c r="FD151" s="1">
        <v>4.9917999999999996</v>
      </c>
      <c r="FE151" s="1">
        <v>3.2885800000000001</v>
      </c>
      <c r="FF151" s="1">
        <v>5135.1000000000004</v>
      </c>
      <c r="FG151" s="1">
        <v>9999</v>
      </c>
      <c r="FH151" s="1">
        <v>9999</v>
      </c>
      <c r="FI151" s="1">
        <v>86.8</v>
      </c>
      <c r="FJ151" s="1">
        <v>1.86707</v>
      </c>
      <c r="FK151" s="1">
        <v>1.86615</v>
      </c>
      <c r="FL151" s="1">
        <v>1.8656900000000001</v>
      </c>
      <c r="FM151" s="1">
        <v>1.86555</v>
      </c>
      <c r="FN151" s="1">
        <v>1.86737</v>
      </c>
      <c r="FO151" s="1">
        <v>1.8699600000000001</v>
      </c>
      <c r="FP151" s="1">
        <v>1.86859</v>
      </c>
      <c r="FQ151" s="1">
        <v>1.86999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 t="s">
        <v>276</v>
      </c>
      <c r="FX151" s="1" t="s">
        <v>277</v>
      </c>
      <c r="FY151" s="1" t="s">
        <v>277</v>
      </c>
      <c r="FZ151" s="1" t="s">
        <v>277</v>
      </c>
      <c r="GA151" s="1" t="s">
        <v>277</v>
      </c>
      <c r="GB151" s="1">
        <v>0</v>
      </c>
      <c r="GC151" s="1">
        <v>100</v>
      </c>
      <c r="GD151" s="1">
        <v>100</v>
      </c>
      <c r="GE151" s="1">
        <v>-3.0150000000000001</v>
      </c>
      <c r="GF151" s="1">
        <v>-0.14860000000000001</v>
      </c>
      <c r="GG151" s="1">
        <v>-1.7115635259145201</v>
      </c>
      <c r="GH151" s="1">
        <v>-6.6878451854120897E-3</v>
      </c>
      <c r="GI151" s="2">
        <v>1.21362754937797E-6</v>
      </c>
      <c r="GJ151" s="2">
        <v>-3.4841582711024898E-10</v>
      </c>
      <c r="GK151" s="1">
        <v>-0.26415922596868802</v>
      </c>
      <c r="GL151" s="1">
        <v>-3.2847856600420498E-3</v>
      </c>
      <c r="GM151" s="1">
        <v>1.0584623776091499E-3</v>
      </c>
      <c r="GN151" s="2">
        <v>-2.1797319391351001E-5</v>
      </c>
      <c r="GO151" s="1">
        <v>3</v>
      </c>
      <c r="GP151" s="1">
        <v>2464</v>
      </c>
      <c r="GQ151" s="1">
        <v>1</v>
      </c>
      <c r="GR151" s="1">
        <v>19</v>
      </c>
      <c r="GS151" s="1">
        <v>60.1</v>
      </c>
      <c r="GT151" s="1">
        <v>60.1</v>
      </c>
      <c r="GU151" s="1">
        <v>0.64819300000000002</v>
      </c>
      <c r="GV151" s="1">
        <v>2.2204600000000001</v>
      </c>
      <c r="GW151" s="1">
        <v>1.94702</v>
      </c>
      <c r="GX151" s="1">
        <v>2.79175</v>
      </c>
      <c r="GY151" s="1">
        <v>2.19482</v>
      </c>
      <c r="GZ151" s="1">
        <v>2.3095699999999999</v>
      </c>
      <c r="HA151" s="1">
        <v>32.864699999999999</v>
      </c>
      <c r="HB151" s="1">
        <v>15.1127</v>
      </c>
      <c r="HC151" s="1">
        <v>18</v>
      </c>
      <c r="HD151" s="1">
        <v>465.45299999999997</v>
      </c>
      <c r="HE151" s="1">
        <v>685.40700000000004</v>
      </c>
      <c r="HF151" s="1">
        <v>12.139699999999999</v>
      </c>
      <c r="HG151" s="1">
        <v>22.117100000000001</v>
      </c>
      <c r="HH151" s="1">
        <v>30.002099999999999</v>
      </c>
      <c r="HI151" s="1">
        <v>21.9544</v>
      </c>
      <c r="HJ151" s="1">
        <v>21.860499999999998</v>
      </c>
      <c r="HK151" s="1">
        <v>12.8866</v>
      </c>
      <c r="HL151" s="1">
        <v>20.6553</v>
      </c>
      <c r="HM151" s="1">
        <v>29.679600000000001</v>
      </c>
      <c r="HN151" s="1">
        <v>12.068199999999999</v>
      </c>
      <c r="HO151" s="1">
        <v>152.19900000000001</v>
      </c>
      <c r="HP151" s="1">
        <v>14.0482</v>
      </c>
      <c r="HQ151" s="1">
        <v>101.60599999999999</v>
      </c>
      <c r="HR151" s="1">
        <v>101.46899999999999</v>
      </c>
    </row>
    <row r="152" spans="1:226" x14ac:dyDescent="0.2">
      <c r="A152" s="1">
        <v>136</v>
      </c>
      <c r="B152" s="1">
        <v>1657122814.5</v>
      </c>
      <c r="C152" s="1">
        <v>1711.4000000953599</v>
      </c>
      <c r="D152" s="1" t="s">
        <v>413</v>
      </c>
      <c r="E152" s="3">
        <v>0.45386574074074071</v>
      </c>
      <c r="F152" s="1">
        <v>5</v>
      </c>
      <c r="G152" s="1" t="s">
        <v>1030</v>
      </c>
      <c r="H152" s="1" t="s">
        <v>274</v>
      </c>
      <c r="I152" s="1">
        <v>1657122807</v>
      </c>
      <c r="J152" s="1">
        <f t="shared" si="69"/>
        <v>6.3107262108499115E-4</v>
      </c>
      <c r="K152" s="1">
        <f t="shared" si="70"/>
        <v>0.63107262108499118</v>
      </c>
      <c r="L152" s="1">
        <f t="shared" si="71"/>
        <v>1.1541887872125725</v>
      </c>
      <c r="M152" s="1">
        <f t="shared" si="72"/>
        <v>207.02385185185099</v>
      </c>
      <c r="N152" s="1">
        <f t="shared" si="73"/>
        <v>151.82675670067709</v>
      </c>
      <c r="O152" s="1">
        <f t="shared" si="74"/>
        <v>11.264319151004383</v>
      </c>
      <c r="P152" s="1">
        <f t="shared" si="75"/>
        <v>15.35949782373965</v>
      </c>
      <c r="Q152" s="1">
        <f t="shared" si="76"/>
        <v>3.7004020498733387E-2</v>
      </c>
      <c r="R152" s="1">
        <f t="shared" si="77"/>
        <v>2.4362138661707569</v>
      </c>
      <c r="S152" s="1">
        <f t="shared" si="78"/>
        <v>3.6694583918915967E-2</v>
      </c>
      <c r="T152" s="1">
        <f t="shared" si="79"/>
        <v>2.296170080689857E-2</v>
      </c>
      <c r="U152" s="1">
        <f t="shared" si="80"/>
        <v>321.51541885237492</v>
      </c>
      <c r="V152" s="1">
        <f t="shared" si="81"/>
        <v>21.131056453469501</v>
      </c>
      <c r="W152" s="1">
        <f t="shared" si="82"/>
        <v>20.024744444444401</v>
      </c>
      <c r="X152" s="1">
        <f t="shared" si="83"/>
        <v>2.3502112526686449</v>
      </c>
      <c r="Y152" s="1">
        <f t="shared" si="84"/>
        <v>49.862837424744335</v>
      </c>
      <c r="Z152" s="1">
        <f t="shared" si="85"/>
        <v>1.1039626352011156</v>
      </c>
      <c r="AA152" s="1">
        <f t="shared" si="86"/>
        <v>2.2139988260140133</v>
      </c>
      <c r="AB152" s="1">
        <f t="shared" si="87"/>
        <v>1.2462486174675294</v>
      </c>
      <c r="AC152" s="1">
        <f t="shared" si="88"/>
        <v>-27.83030258984811</v>
      </c>
      <c r="AD152" s="1">
        <f t="shared" si="89"/>
        <v>-126.18918326320821</v>
      </c>
      <c r="AE152" s="1">
        <f t="shared" si="90"/>
        <v>-10.365595929012615</v>
      </c>
      <c r="AF152" s="1">
        <f t="shared" si="91"/>
        <v>157.13033707030601</v>
      </c>
      <c r="AG152" s="1">
        <f t="shared" si="92"/>
        <v>-16.014187800589013</v>
      </c>
      <c r="AH152" s="1">
        <f t="shared" si="93"/>
        <v>0.66728936625309831</v>
      </c>
      <c r="AI152" s="1">
        <f t="shared" si="94"/>
        <v>1.1541887872125725</v>
      </c>
      <c r="AJ152" s="1">
        <v>175.15870422567801</v>
      </c>
      <c r="AK152" s="1">
        <v>186.98713333333299</v>
      </c>
      <c r="AL152" s="1">
        <v>-3.30728227177844</v>
      </c>
      <c r="AM152" s="1">
        <v>65.601824950462301</v>
      </c>
      <c r="AN152" s="1">
        <f t="shared" si="68"/>
        <v>0.63107262108499118</v>
      </c>
      <c r="AO152" s="1">
        <v>14.092311838901299</v>
      </c>
      <c r="AP152" s="1">
        <v>14.8556454545454</v>
      </c>
      <c r="AQ152" s="1">
        <v>-3.6273302422334401E-3</v>
      </c>
      <c r="AR152" s="1">
        <v>78.269757289278601</v>
      </c>
      <c r="AS152" s="1">
        <v>0</v>
      </c>
      <c r="AT152" s="1">
        <v>0</v>
      </c>
      <c r="AU152" s="1">
        <f t="shared" si="95"/>
        <v>1</v>
      </c>
      <c r="AV152" s="1">
        <f t="shared" si="96"/>
        <v>0</v>
      </c>
      <c r="AW152" s="1">
        <f t="shared" si="97"/>
        <v>40273.699404674837</v>
      </c>
      <c r="AX152" s="1">
        <f t="shared" si="98"/>
        <v>1999.9937037037</v>
      </c>
      <c r="AY152" s="1">
        <f t="shared" si="99"/>
        <v>1681.1949306661672</v>
      </c>
      <c r="AZ152" s="1">
        <f t="shared" si="100"/>
        <v>0.84060011166677007</v>
      </c>
      <c r="BA152" s="1">
        <f t="shared" si="101"/>
        <v>0.16075821551686623</v>
      </c>
      <c r="BB152" s="1">
        <v>6</v>
      </c>
      <c r="BC152" s="1">
        <v>0.5</v>
      </c>
      <c r="BD152" s="1" t="s">
        <v>275</v>
      </c>
      <c r="BE152" s="1">
        <v>2</v>
      </c>
      <c r="BF152" s="1" t="b">
        <v>1</v>
      </c>
      <c r="BG152" s="1">
        <v>1657122807</v>
      </c>
      <c r="BH152" s="1">
        <v>207.02385185185099</v>
      </c>
      <c r="BI152" s="1">
        <v>187.973111111111</v>
      </c>
      <c r="BJ152" s="1">
        <v>14.879822222222201</v>
      </c>
      <c r="BK152" s="1">
        <v>14.091011111111101</v>
      </c>
      <c r="BL152" s="1">
        <v>210.09007407407401</v>
      </c>
      <c r="BM152" s="1">
        <v>15.028277777777699</v>
      </c>
      <c r="BN152" s="1">
        <v>500.01340740740699</v>
      </c>
      <c r="BO152" s="1">
        <v>74.091907407407405</v>
      </c>
      <c r="BP152" s="1">
        <v>0.100016307407407</v>
      </c>
      <c r="BQ152" s="1">
        <v>19.063970370370299</v>
      </c>
      <c r="BR152" s="1">
        <v>20.024744444444401</v>
      </c>
      <c r="BS152" s="1">
        <v>999.9</v>
      </c>
      <c r="BT152" s="1">
        <v>0</v>
      </c>
      <c r="BU152" s="1">
        <v>0</v>
      </c>
      <c r="BV152" s="1">
        <v>10008.1488888888</v>
      </c>
      <c r="BW152" s="1">
        <v>0</v>
      </c>
      <c r="BX152" s="1">
        <v>1600.69814814814</v>
      </c>
      <c r="BY152" s="1">
        <v>19.0508666666666</v>
      </c>
      <c r="BZ152" s="1">
        <v>210.15125925925901</v>
      </c>
      <c r="CA152" s="1">
        <v>190.659666666666</v>
      </c>
      <c r="CB152" s="1">
        <v>0.78881555555555505</v>
      </c>
      <c r="CC152" s="1">
        <v>187.973111111111</v>
      </c>
      <c r="CD152" s="1">
        <v>14.091011111111101</v>
      </c>
      <c r="CE152" s="1">
        <v>1.1024744444444401</v>
      </c>
      <c r="CF152" s="1">
        <v>1.0440292592592499</v>
      </c>
      <c r="CG152" s="1">
        <v>8.3459618518518504</v>
      </c>
      <c r="CH152" s="1">
        <v>7.5457570370370304</v>
      </c>
      <c r="CI152" s="1">
        <v>1999.9937037037</v>
      </c>
      <c r="CJ152" s="1">
        <v>0.97999766666666599</v>
      </c>
      <c r="CK152" s="1">
        <v>2.00028333333333E-2</v>
      </c>
      <c r="CL152" s="1">
        <v>0</v>
      </c>
      <c r="CM152" s="1">
        <v>2.27319259259259</v>
      </c>
      <c r="CN152" s="1">
        <v>0</v>
      </c>
      <c r="CO152" s="1">
        <v>4680.6362962962903</v>
      </c>
      <c r="CP152" s="1">
        <v>16749.403703703701</v>
      </c>
      <c r="CQ152" s="1">
        <v>37.7476296296296</v>
      </c>
      <c r="CR152" s="1">
        <v>39.203333333333298</v>
      </c>
      <c r="CS152" s="1">
        <v>38.099333333333298</v>
      </c>
      <c r="CT152" s="1">
        <v>37.566666666666599</v>
      </c>
      <c r="CU152" s="1">
        <v>36.525259259259201</v>
      </c>
      <c r="CV152" s="1">
        <v>1959.99074074074</v>
      </c>
      <c r="CW152" s="1">
        <v>40.007407407407399</v>
      </c>
      <c r="CX152" s="1">
        <v>0</v>
      </c>
      <c r="CY152" s="1">
        <v>1657122820.4000001</v>
      </c>
      <c r="CZ152" s="1">
        <v>0</v>
      </c>
      <c r="DA152" s="1">
        <v>1657119205.5999999</v>
      </c>
      <c r="DB152" s="3">
        <v>0.4120949074074074</v>
      </c>
      <c r="DC152" s="1">
        <v>1657119205.5999999</v>
      </c>
      <c r="DD152" s="1">
        <v>1657119202.0999999</v>
      </c>
      <c r="DE152" s="1">
        <v>2</v>
      </c>
      <c r="DF152" s="1">
        <v>0.621</v>
      </c>
      <c r="DG152" s="1">
        <v>-0.04</v>
      </c>
      <c r="DH152" s="1">
        <v>-4.3570000000000002</v>
      </c>
      <c r="DI152" s="1">
        <v>-0.13400000000000001</v>
      </c>
      <c r="DJ152" s="1">
        <v>420</v>
      </c>
      <c r="DK152" s="1">
        <v>16</v>
      </c>
      <c r="DL152" s="1">
        <v>0.22</v>
      </c>
      <c r="DM152" s="1">
        <v>0.08</v>
      </c>
      <c r="DN152" s="1">
        <v>18.898529268292599</v>
      </c>
      <c r="DO152" s="1">
        <v>2.52552125435537</v>
      </c>
      <c r="DP152" s="1">
        <v>0.252102547121837</v>
      </c>
      <c r="DQ152" s="1">
        <v>0</v>
      </c>
      <c r="DR152" s="1">
        <v>0.79652453658536504</v>
      </c>
      <c r="DS152" s="1">
        <v>-0.15383420905923101</v>
      </c>
      <c r="DT152" s="1">
        <v>1.6463421603142101E-2</v>
      </c>
      <c r="DU152" s="1">
        <v>0</v>
      </c>
      <c r="DV152" s="1">
        <v>0</v>
      </c>
      <c r="DW152" s="1">
        <v>2</v>
      </c>
      <c r="DX152" s="1" t="s">
        <v>292</v>
      </c>
      <c r="DY152" s="1">
        <v>2.9876499999999999</v>
      </c>
      <c r="DZ152" s="1">
        <v>2.7248100000000002</v>
      </c>
      <c r="EA152" s="1">
        <v>3.9849200000000001E-2</v>
      </c>
      <c r="EB152" s="1">
        <v>3.5136100000000003E-2</v>
      </c>
      <c r="EC152" s="1">
        <v>6.3891299999999998E-2</v>
      </c>
      <c r="ED152" s="1">
        <v>6.0254000000000002E-2</v>
      </c>
      <c r="EE152" s="1">
        <v>30714.400000000001</v>
      </c>
      <c r="EF152" s="1">
        <v>30962</v>
      </c>
      <c r="EG152" s="1">
        <v>29703.200000000001</v>
      </c>
      <c r="EH152" s="1">
        <v>29657.1</v>
      </c>
      <c r="EI152" s="1">
        <v>36868.199999999997</v>
      </c>
      <c r="EJ152" s="1">
        <v>37051.300000000003</v>
      </c>
      <c r="EK152" s="1">
        <v>41859.599999999999</v>
      </c>
      <c r="EL152" s="1">
        <v>42240.5</v>
      </c>
      <c r="EM152" s="1">
        <v>1.9954499999999999</v>
      </c>
      <c r="EN152" s="1">
        <v>2.2886500000000001</v>
      </c>
      <c r="EO152" s="1">
        <v>3.4376999999999998E-2</v>
      </c>
      <c r="EP152" s="1">
        <v>0</v>
      </c>
      <c r="EQ152" s="1">
        <v>19.436199999999999</v>
      </c>
      <c r="ER152" s="1">
        <v>999.9</v>
      </c>
      <c r="ES152" s="1">
        <v>37.5</v>
      </c>
      <c r="ET152" s="1">
        <v>26.7</v>
      </c>
      <c r="EU152" s="1">
        <v>17.799499999999998</v>
      </c>
      <c r="EV152" s="1">
        <v>62.112200000000001</v>
      </c>
      <c r="EW152" s="1">
        <v>28.4575</v>
      </c>
      <c r="EX152" s="1">
        <v>2</v>
      </c>
      <c r="EY152" s="1">
        <v>-0.41071099999999999</v>
      </c>
      <c r="EZ152" s="1">
        <v>5.96875</v>
      </c>
      <c r="FA152" s="1">
        <v>20.29</v>
      </c>
      <c r="FB152" s="1">
        <v>5.2189399999999999</v>
      </c>
      <c r="FC152" s="1">
        <v>12.0099</v>
      </c>
      <c r="FD152" s="1">
        <v>4.9918500000000003</v>
      </c>
      <c r="FE152" s="1">
        <v>3.2886500000000001</v>
      </c>
      <c r="FF152" s="1">
        <v>5135.3999999999996</v>
      </c>
      <c r="FG152" s="1">
        <v>9999</v>
      </c>
      <c r="FH152" s="1">
        <v>9999</v>
      </c>
      <c r="FI152" s="1">
        <v>86.9</v>
      </c>
      <c r="FJ152" s="1">
        <v>1.86707</v>
      </c>
      <c r="FK152" s="1">
        <v>1.86615</v>
      </c>
      <c r="FL152" s="1">
        <v>1.8656900000000001</v>
      </c>
      <c r="FM152" s="1">
        <v>1.86557</v>
      </c>
      <c r="FN152" s="1">
        <v>1.86738</v>
      </c>
      <c r="FO152" s="1">
        <v>1.8699600000000001</v>
      </c>
      <c r="FP152" s="1">
        <v>1.86859</v>
      </c>
      <c r="FQ152" s="1">
        <v>1.8700300000000001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 t="s">
        <v>276</v>
      </c>
      <c r="FX152" s="1" t="s">
        <v>277</v>
      </c>
      <c r="FY152" s="1" t="s">
        <v>277</v>
      </c>
      <c r="FZ152" s="1" t="s">
        <v>277</v>
      </c>
      <c r="GA152" s="1" t="s">
        <v>277</v>
      </c>
      <c r="GB152" s="1">
        <v>0</v>
      </c>
      <c r="GC152" s="1">
        <v>100</v>
      </c>
      <c r="GD152" s="1">
        <v>100</v>
      </c>
      <c r="GE152" s="1">
        <v>-2.9119999999999999</v>
      </c>
      <c r="GF152" s="1">
        <v>-0.14879999999999999</v>
      </c>
      <c r="GG152" s="1">
        <v>-1.7115635259145201</v>
      </c>
      <c r="GH152" s="1">
        <v>-6.6878451854120897E-3</v>
      </c>
      <c r="GI152" s="2">
        <v>1.21362754937797E-6</v>
      </c>
      <c r="GJ152" s="2">
        <v>-3.4841582711024898E-10</v>
      </c>
      <c r="GK152" s="1">
        <v>-0.26415922596868802</v>
      </c>
      <c r="GL152" s="1">
        <v>-3.2847856600420498E-3</v>
      </c>
      <c r="GM152" s="1">
        <v>1.0584623776091499E-3</v>
      </c>
      <c r="GN152" s="2">
        <v>-2.1797319391351001E-5</v>
      </c>
      <c r="GO152" s="1">
        <v>3</v>
      </c>
      <c r="GP152" s="1">
        <v>2464</v>
      </c>
      <c r="GQ152" s="1">
        <v>1</v>
      </c>
      <c r="GR152" s="1">
        <v>19</v>
      </c>
      <c r="GS152" s="1">
        <v>60.1</v>
      </c>
      <c r="GT152" s="1">
        <v>60.2</v>
      </c>
      <c r="GU152" s="1">
        <v>0.59570299999999998</v>
      </c>
      <c r="GV152" s="1">
        <v>2.2277800000000001</v>
      </c>
      <c r="GW152" s="1">
        <v>1.94702</v>
      </c>
      <c r="GX152" s="1">
        <v>2.79175</v>
      </c>
      <c r="GY152" s="1">
        <v>2.19482</v>
      </c>
      <c r="GZ152" s="1">
        <v>2.323</v>
      </c>
      <c r="HA152" s="1">
        <v>32.842399999999998</v>
      </c>
      <c r="HB152" s="1">
        <v>15.1127</v>
      </c>
      <c r="HC152" s="1">
        <v>18</v>
      </c>
      <c r="HD152" s="1">
        <v>465.488</v>
      </c>
      <c r="HE152" s="1">
        <v>685.38900000000001</v>
      </c>
      <c r="HF152" s="1">
        <v>12.053800000000001</v>
      </c>
      <c r="HG152" s="1">
        <v>22.1203</v>
      </c>
      <c r="HH152" s="1">
        <v>30.000699999999998</v>
      </c>
      <c r="HI152" s="1">
        <v>21.956700000000001</v>
      </c>
      <c r="HJ152" s="1">
        <v>21.862300000000001</v>
      </c>
      <c r="HK152" s="1">
        <v>11.9122</v>
      </c>
      <c r="HL152" s="1">
        <v>20.6553</v>
      </c>
      <c r="HM152" s="1">
        <v>29.679600000000001</v>
      </c>
      <c r="HN152" s="1">
        <v>12.0448</v>
      </c>
      <c r="HO152" s="1">
        <v>132.16300000000001</v>
      </c>
      <c r="HP152" s="1">
        <v>14.0482</v>
      </c>
      <c r="HQ152" s="1">
        <v>101.604</v>
      </c>
      <c r="HR152" s="1">
        <v>101.46899999999999</v>
      </c>
    </row>
    <row r="153" spans="1:226" x14ac:dyDescent="0.2">
      <c r="A153" s="1">
        <v>137</v>
      </c>
      <c r="B153" s="1">
        <v>1657122819.5</v>
      </c>
      <c r="C153" s="1">
        <v>1716.4000000953599</v>
      </c>
      <c r="D153" s="1" t="s">
        <v>414</v>
      </c>
      <c r="E153" s="3">
        <v>0.45392361111111112</v>
      </c>
      <c r="F153" s="1">
        <v>5</v>
      </c>
      <c r="G153" s="1" t="s">
        <v>1031</v>
      </c>
      <c r="H153" s="1" t="s">
        <v>274</v>
      </c>
      <c r="I153" s="1">
        <v>1657122811.7142799</v>
      </c>
      <c r="J153" s="1">
        <f t="shared" si="69"/>
        <v>6.3561851899579134E-4</v>
      </c>
      <c r="K153" s="1">
        <f t="shared" si="70"/>
        <v>0.63561851899579136</v>
      </c>
      <c r="L153" s="1">
        <f t="shared" si="71"/>
        <v>1.0844684268991327</v>
      </c>
      <c r="M153" s="1">
        <f t="shared" si="72"/>
        <v>191.655178571428</v>
      </c>
      <c r="N153" s="1">
        <f t="shared" si="73"/>
        <v>140.20974801368419</v>
      </c>
      <c r="O153" s="1">
        <f t="shared" si="74"/>
        <v>10.402370046553393</v>
      </c>
      <c r="P153" s="1">
        <f t="shared" si="75"/>
        <v>14.219183167233751</v>
      </c>
      <c r="Q153" s="1">
        <f t="shared" si="76"/>
        <v>3.7277521978321057E-2</v>
      </c>
      <c r="R153" s="1">
        <f t="shared" si="77"/>
        <v>2.4349822867441739</v>
      </c>
      <c r="S153" s="1">
        <f t="shared" si="78"/>
        <v>3.6963357888770733E-2</v>
      </c>
      <c r="T153" s="1">
        <f t="shared" si="79"/>
        <v>2.3130104278840668E-2</v>
      </c>
      <c r="U153" s="1">
        <f t="shared" si="80"/>
        <v>321.51537744956886</v>
      </c>
      <c r="V153" s="1">
        <f t="shared" si="81"/>
        <v>21.132719324962729</v>
      </c>
      <c r="W153" s="1">
        <f t="shared" si="82"/>
        <v>20.016960714285698</v>
      </c>
      <c r="X153" s="1">
        <f t="shared" si="83"/>
        <v>2.3490788780887302</v>
      </c>
      <c r="Y153" s="1">
        <f t="shared" si="84"/>
        <v>49.811413075187296</v>
      </c>
      <c r="Z153" s="1">
        <f t="shared" si="85"/>
        <v>1.1029693683631898</v>
      </c>
      <c r="AA153" s="1">
        <f t="shared" si="86"/>
        <v>2.2142904613011574</v>
      </c>
      <c r="AB153" s="1">
        <f t="shared" si="87"/>
        <v>1.2461095097255404</v>
      </c>
      <c r="AC153" s="1">
        <f t="shared" si="88"/>
        <v>-28.030776687714397</v>
      </c>
      <c r="AD153" s="1">
        <f t="shared" si="89"/>
        <v>-124.82636104866722</v>
      </c>
      <c r="AE153" s="1">
        <f t="shared" si="90"/>
        <v>-10.258536448530872</v>
      </c>
      <c r="AF153" s="1">
        <f t="shared" si="91"/>
        <v>158.39970326465632</v>
      </c>
      <c r="AG153" s="1">
        <f t="shared" si="92"/>
        <v>-16.142637360932749</v>
      </c>
      <c r="AH153" s="1">
        <f t="shared" si="93"/>
        <v>0.65375572674003013</v>
      </c>
      <c r="AI153" s="1">
        <f t="shared" si="94"/>
        <v>1.0844684268991327</v>
      </c>
      <c r="AJ153" s="1">
        <v>158.45126585034501</v>
      </c>
      <c r="AK153" s="1">
        <v>170.40986666666601</v>
      </c>
      <c r="AL153" s="1">
        <v>-3.3186881043298699</v>
      </c>
      <c r="AM153" s="1">
        <v>65.601824950462301</v>
      </c>
      <c r="AN153" s="1">
        <f t="shared" si="68"/>
        <v>0.63561851899579136</v>
      </c>
      <c r="AO153" s="1">
        <v>14.096250164698199</v>
      </c>
      <c r="AP153" s="1">
        <v>14.849903030303</v>
      </c>
      <c r="AQ153" s="1">
        <v>-4.7471230385920198E-4</v>
      </c>
      <c r="AR153" s="1">
        <v>78.269757289278601</v>
      </c>
      <c r="AS153" s="1">
        <v>0</v>
      </c>
      <c r="AT153" s="1">
        <v>0</v>
      </c>
      <c r="AU153" s="1">
        <f t="shared" si="95"/>
        <v>1</v>
      </c>
      <c r="AV153" s="1">
        <f t="shared" si="96"/>
        <v>0</v>
      </c>
      <c r="AW153" s="1">
        <f t="shared" si="97"/>
        <v>40242.307938234677</v>
      </c>
      <c r="AX153" s="1">
        <f t="shared" si="98"/>
        <v>1999.9925000000001</v>
      </c>
      <c r="AY153" s="1">
        <f t="shared" si="99"/>
        <v>1681.1939976422636</v>
      </c>
      <c r="AZ153" s="1">
        <f t="shared" si="100"/>
        <v>0.84060015107169828</v>
      </c>
      <c r="BA153" s="1">
        <f t="shared" si="101"/>
        <v>0.16075829156837781</v>
      </c>
      <c r="BB153" s="1">
        <v>6</v>
      </c>
      <c r="BC153" s="1">
        <v>0.5</v>
      </c>
      <c r="BD153" s="1" t="s">
        <v>275</v>
      </c>
      <c r="BE153" s="1">
        <v>2</v>
      </c>
      <c r="BF153" s="1" t="b">
        <v>1</v>
      </c>
      <c r="BG153" s="1">
        <v>1657122811.7142799</v>
      </c>
      <c r="BH153" s="1">
        <v>191.655178571428</v>
      </c>
      <c r="BI153" s="1">
        <v>172.43510714285699</v>
      </c>
      <c r="BJ153" s="1">
        <v>14.866521428571399</v>
      </c>
      <c r="BK153" s="1">
        <v>14.093707142857101</v>
      </c>
      <c r="BL153" s="1">
        <v>194.624857142857</v>
      </c>
      <c r="BM153" s="1">
        <v>15.015160714285701</v>
      </c>
      <c r="BN153" s="1">
        <v>500.01921428571399</v>
      </c>
      <c r="BO153" s="1">
        <v>74.091432142857101</v>
      </c>
      <c r="BP153" s="1">
        <v>0.10005735</v>
      </c>
      <c r="BQ153" s="1">
        <v>19.066082142857098</v>
      </c>
      <c r="BR153" s="1">
        <v>20.016960714285698</v>
      </c>
      <c r="BS153" s="1">
        <v>999.9</v>
      </c>
      <c r="BT153" s="1">
        <v>0</v>
      </c>
      <c r="BU153" s="1">
        <v>0</v>
      </c>
      <c r="BV153" s="1">
        <v>10000.157142857101</v>
      </c>
      <c r="BW153" s="1">
        <v>0</v>
      </c>
      <c r="BX153" s="1">
        <v>1600.71107142857</v>
      </c>
      <c r="BY153" s="1">
        <v>19.220092857142799</v>
      </c>
      <c r="BZ153" s="1">
        <v>194.54775000000001</v>
      </c>
      <c r="CA153" s="1">
        <v>174.900178571428</v>
      </c>
      <c r="CB153" s="1">
        <v>0.77282482142857101</v>
      </c>
      <c r="CC153" s="1">
        <v>172.43510714285699</v>
      </c>
      <c r="CD153" s="1">
        <v>14.093707142857101</v>
      </c>
      <c r="CE153" s="1">
        <v>1.10148214285714</v>
      </c>
      <c r="CF153" s="1">
        <v>1.0442225000000001</v>
      </c>
      <c r="CG153" s="1">
        <v>8.3326892857142791</v>
      </c>
      <c r="CH153" s="1">
        <v>7.5484607142857101</v>
      </c>
      <c r="CI153" s="1">
        <v>1999.9925000000001</v>
      </c>
      <c r="CJ153" s="1">
        <v>0.97999735714285596</v>
      </c>
      <c r="CK153" s="1">
        <v>2.0003142857142799E-2</v>
      </c>
      <c r="CL153" s="1">
        <v>0</v>
      </c>
      <c r="CM153" s="1">
        <v>2.24200714285714</v>
      </c>
      <c r="CN153" s="1">
        <v>0</v>
      </c>
      <c r="CO153" s="1">
        <v>4681.38321428571</v>
      </c>
      <c r="CP153" s="1">
        <v>16749.396428571399</v>
      </c>
      <c r="CQ153" s="1">
        <v>37.725250000000003</v>
      </c>
      <c r="CR153" s="1">
        <v>39.173714285714198</v>
      </c>
      <c r="CS153" s="1">
        <v>38.075571428571401</v>
      </c>
      <c r="CT153" s="1">
        <v>37.544285714285699</v>
      </c>
      <c r="CU153" s="1">
        <v>36.486392857142803</v>
      </c>
      <c r="CV153" s="1">
        <v>1959.98642857142</v>
      </c>
      <c r="CW153" s="1">
        <v>40.01</v>
      </c>
      <c r="CX153" s="1">
        <v>0</v>
      </c>
      <c r="CY153" s="1">
        <v>1657122825.2</v>
      </c>
      <c r="CZ153" s="1">
        <v>0</v>
      </c>
      <c r="DA153" s="1">
        <v>1657119205.5999999</v>
      </c>
      <c r="DB153" s="3">
        <v>0.4120949074074074</v>
      </c>
      <c r="DC153" s="1">
        <v>1657119205.5999999</v>
      </c>
      <c r="DD153" s="1">
        <v>1657119202.0999999</v>
      </c>
      <c r="DE153" s="1">
        <v>2</v>
      </c>
      <c r="DF153" s="1">
        <v>0.621</v>
      </c>
      <c r="DG153" s="1">
        <v>-0.04</v>
      </c>
      <c r="DH153" s="1">
        <v>-4.3570000000000002</v>
      </c>
      <c r="DI153" s="1">
        <v>-0.13400000000000001</v>
      </c>
      <c r="DJ153" s="1">
        <v>420</v>
      </c>
      <c r="DK153" s="1">
        <v>16</v>
      </c>
      <c r="DL153" s="1">
        <v>0.22</v>
      </c>
      <c r="DM153" s="1">
        <v>0.08</v>
      </c>
      <c r="DN153" s="1">
        <v>19.129519999999999</v>
      </c>
      <c r="DO153" s="1">
        <v>2.1562108818010999</v>
      </c>
      <c r="DP153" s="1">
        <v>0.20853403343339399</v>
      </c>
      <c r="DQ153" s="1">
        <v>0</v>
      </c>
      <c r="DR153" s="1">
        <v>0.78099859999999999</v>
      </c>
      <c r="DS153" s="1">
        <v>-0.212979872420264</v>
      </c>
      <c r="DT153" s="1">
        <v>2.09363696277554E-2</v>
      </c>
      <c r="DU153" s="1">
        <v>0</v>
      </c>
      <c r="DV153" s="1">
        <v>0</v>
      </c>
      <c r="DW153" s="1">
        <v>2</v>
      </c>
      <c r="DX153" s="1" t="s">
        <v>292</v>
      </c>
      <c r="DY153" s="1">
        <v>2.9874999999999998</v>
      </c>
      <c r="DZ153" s="1">
        <v>2.7246600000000001</v>
      </c>
      <c r="EA153" s="1">
        <v>3.6618900000000003E-2</v>
      </c>
      <c r="EB153" s="1">
        <v>3.1829499999999997E-2</v>
      </c>
      <c r="EC153" s="1">
        <v>6.3876299999999997E-2</v>
      </c>
      <c r="ED153" s="1">
        <v>6.0256299999999999E-2</v>
      </c>
      <c r="EE153" s="1">
        <v>30818.1</v>
      </c>
      <c r="EF153" s="1">
        <v>31067.5</v>
      </c>
      <c r="EG153" s="1">
        <v>29703.5</v>
      </c>
      <c r="EH153" s="1">
        <v>29656.6</v>
      </c>
      <c r="EI153" s="1">
        <v>36869</v>
      </c>
      <c r="EJ153" s="1">
        <v>37050.400000000001</v>
      </c>
      <c r="EK153" s="1">
        <v>41860</v>
      </c>
      <c r="EL153" s="1">
        <v>42239.7</v>
      </c>
      <c r="EM153" s="1">
        <v>1.9954000000000001</v>
      </c>
      <c r="EN153" s="1">
        <v>2.2885499999999999</v>
      </c>
      <c r="EO153" s="1">
        <v>3.4354599999999999E-2</v>
      </c>
      <c r="EP153" s="1">
        <v>0</v>
      </c>
      <c r="EQ153" s="1">
        <v>19.444099999999999</v>
      </c>
      <c r="ER153" s="1">
        <v>999.9</v>
      </c>
      <c r="ES153" s="1">
        <v>37.5</v>
      </c>
      <c r="ET153" s="1">
        <v>26.7</v>
      </c>
      <c r="EU153" s="1">
        <v>17.799399999999999</v>
      </c>
      <c r="EV153" s="1">
        <v>62.302199999999999</v>
      </c>
      <c r="EW153" s="1">
        <v>28.397400000000001</v>
      </c>
      <c r="EX153" s="1">
        <v>2</v>
      </c>
      <c r="EY153" s="1">
        <v>-0.41137699999999999</v>
      </c>
      <c r="EZ153" s="1">
        <v>5.7881400000000003</v>
      </c>
      <c r="FA153" s="1">
        <v>20.296399999999998</v>
      </c>
      <c r="FB153" s="1">
        <v>5.2184900000000001</v>
      </c>
      <c r="FC153" s="1">
        <v>12.0099</v>
      </c>
      <c r="FD153" s="1">
        <v>4.9917499999999997</v>
      </c>
      <c r="FE153" s="1">
        <v>3.2885499999999999</v>
      </c>
      <c r="FF153" s="1">
        <v>5135.3999999999996</v>
      </c>
      <c r="FG153" s="1">
        <v>9999</v>
      </c>
      <c r="FH153" s="1">
        <v>9999</v>
      </c>
      <c r="FI153" s="1">
        <v>86.9</v>
      </c>
      <c r="FJ153" s="1">
        <v>1.86707</v>
      </c>
      <c r="FK153" s="1">
        <v>1.86615</v>
      </c>
      <c r="FL153" s="1">
        <v>1.8656900000000001</v>
      </c>
      <c r="FM153" s="1">
        <v>1.86555</v>
      </c>
      <c r="FN153" s="1">
        <v>1.8673900000000001</v>
      </c>
      <c r="FO153" s="1">
        <v>1.8699600000000001</v>
      </c>
      <c r="FP153" s="1">
        <v>1.86859</v>
      </c>
      <c r="FQ153" s="1">
        <v>1.8700300000000001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 t="s">
        <v>276</v>
      </c>
      <c r="FX153" s="1" t="s">
        <v>277</v>
      </c>
      <c r="FY153" s="1" t="s">
        <v>277</v>
      </c>
      <c r="FZ153" s="1" t="s">
        <v>277</v>
      </c>
      <c r="GA153" s="1" t="s">
        <v>277</v>
      </c>
      <c r="GB153" s="1">
        <v>0</v>
      </c>
      <c r="GC153" s="1">
        <v>100</v>
      </c>
      <c r="GD153" s="1">
        <v>100</v>
      </c>
      <c r="GE153" s="1">
        <v>-2.8090000000000002</v>
      </c>
      <c r="GF153" s="1">
        <v>-0.14879999999999999</v>
      </c>
      <c r="GG153" s="1">
        <v>-1.7115635259145201</v>
      </c>
      <c r="GH153" s="1">
        <v>-6.6878451854120897E-3</v>
      </c>
      <c r="GI153" s="2">
        <v>1.21362754937797E-6</v>
      </c>
      <c r="GJ153" s="2">
        <v>-3.4841582711024898E-10</v>
      </c>
      <c r="GK153" s="1">
        <v>-0.26415922596868802</v>
      </c>
      <c r="GL153" s="1">
        <v>-3.2847856600420498E-3</v>
      </c>
      <c r="GM153" s="1">
        <v>1.0584623776091499E-3</v>
      </c>
      <c r="GN153" s="2">
        <v>-2.1797319391351001E-5</v>
      </c>
      <c r="GO153" s="1">
        <v>3</v>
      </c>
      <c r="GP153" s="1">
        <v>2464</v>
      </c>
      <c r="GQ153" s="1">
        <v>1</v>
      </c>
      <c r="GR153" s="1">
        <v>19</v>
      </c>
      <c r="GS153" s="1">
        <v>60.2</v>
      </c>
      <c r="GT153" s="1">
        <v>60.3</v>
      </c>
      <c r="GU153" s="1">
        <v>0.54809600000000003</v>
      </c>
      <c r="GV153" s="1">
        <v>2.2302200000000001</v>
      </c>
      <c r="GW153" s="1">
        <v>1.94702</v>
      </c>
      <c r="GX153" s="1">
        <v>2.79053</v>
      </c>
      <c r="GY153" s="1">
        <v>2.19482</v>
      </c>
      <c r="GZ153" s="1">
        <v>2.3132299999999999</v>
      </c>
      <c r="HA153" s="1">
        <v>32.842399999999998</v>
      </c>
      <c r="HB153" s="1">
        <v>15.121499999999999</v>
      </c>
      <c r="HC153" s="1">
        <v>18</v>
      </c>
      <c r="HD153" s="1">
        <v>465.47899999999998</v>
      </c>
      <c r="HE153" s="1">
        <v>685.33600000000001</v>
      </c>
      <c r="HF153" s="1">
        <v>12.0166</v>
      </c>
      <c r="HG153" s="1">
        <v>22.1236</v>
      </c>
      <c r="HH153" s="1">
        <v>30.0001</v>
      </c>
      <c r="HI153" s="1">
        <v>21.9589</v>
      </c>
      <c r="HJ153" s="1">
        <v>21.864599999999999</v>
      </c>
      <c r="HK153" s="1">
        <v>10.978199999999999</v>
      </c>
      <c r="HL153" s="1">
        <v>20.6553</v>
      </c>
      <c r="HM153" s="1">
        <v>29.679600000000001</v>
      </c>
      <c r="HN153" s="1">
        <v>12.0405</v>
      </c>
      <c r="HO153" s="1">
        <v>118.80500000000001</v>
      </c>
      <c r="HP153" s="1">
        <v>14.0482</v>
      </c>
      <c r="HQ153" s="1">
        <v>101.605</v>
      </c>
      <c r="HR153" s="1">
        <v>101.467</v>
      </c>
    </row>
    <row r="154" spans="1:226" x14ac:dyDescent="0.2">
      <c r="A154" s="1">
        <v>138</v>
      </c>
      <c r="B154" s="1">
        <v>1657122824.5</v>
      </c>
      <c r="C154" s="1">
        <v>1721.4000000953599</v>
      </c>
      <c r="D154" s="1" t="s">
        <v>415</v>
      </c>
      <c r="E154" s="3">
        <v>0.45398148148148149</v>
      </c>
      <c r="F154" s="1">
        <v>5</v>
      </c>
      <c r="G154" s="1" t="s">
        <v>1032</v>
      </c>
      <c r="H154" s="1" t="s">
        <v>274</v>
      </c>
      <c r="I154" s="1">
        <v>1657122817</v>
      </c>
      <c r="J154" s="1">
        <f t="shared" si="69"/>
        <v>6.4266437741962576E-4</v>
      </c>
      <c r="K154" s="1">
        <f t="shared" si="70"/>
        <v>0.64266437741962579</v>
      </c>
      <c r="L154" s="1">
        <f t="shared" si="71"/>
        <v>0.97501456135322895</v>
      </c>
      <c r="M154" s="1">
        <f t="shared" si="72"/>
        <v>174.40162962962901</v>
      </c>
      <c r="N154" s="1">
        <f t="shared" si="73"/>
        <v>128.56347680962639</v>
      </c>
      <c r="O154" s="1">
        <f t="shared" si="74"/>
        <v>9.5382891752636318</v>
      </c>
      <c r="P154" s="1">
        <f t="shared" si="75"/>
        <v>12.939080501905583</v>
      </c>
      <c r="Q154" s="1">
        <f t="shared" si="76"/>
        <v>3.7707043400684252E-2</v>
      </c>
      <c r="R154" s="1">
        <f t="shared" si="77"/>
        <v>2.4345464293712618</v>
      </c>
      <c r="S154" s="1">
        <f t="shared" si="78"/>
        <v>3.7385574503632175E-2</v>
      </c>
      <c r="T154" s="1">
        <f t="shared" si="79"/>
        <v>2.339463822460363E-2</v>
      </c>
      <c r="U154" s="1">
        <f t="shared" si="80"/>
        <v>321.5180563487823</v>
      </c>
      <c r="V154" s="1">
        <f t="shared" si="81"/>
        <v>21.12788488146137</v>
      </c>
      <c r="W154" s="1">
        <f t="shared" si="82"/>
        <v>20.008225925925899</v>
      </c>
      <c r="X154" s="1">
        <f t="shared" si="83"/>
        <v>2.3478087131523222</v>
      </c>
      <c r="Y154" s="1">
        <f t="shared" si="84"/>
        <v>49.781512291201743</v>
      </c>
      <c r="Z154" s="1">
        <f t="shared" si="85"/>
        <v>1.1021002294568993</v>
      </c>
      <c r="AA154" s="1">
        <f t="shared" si="86"/>
        <v>2.2138745464582477</v>
      </c>
      <c r="AB154" s="1">
        <f t="shared" si="87"/>
        <v>1.2457084836954229</v>
      </c>
      <c r="AC154" s="1">
        <f t="shared" si="88"/>
        <v>-28.341499044205495</v>
      </c>
      <c r="AD154" s="1">
        <f t="shared" si="89"/>
        <v>-124.05286427352567</v>
      </c>
      <c r="AE154" s="1">
        <f t="shared" si="90"/>
        <v>-10.19617932924521</v>
      </c>
      <c r="AF154" s="1">
        <f t="shared" si="91"/>
        <v>158.92751370180596</v>
      </c>
      <c r="AG154" s="1">
        <f t="shared" si="92"/>
        <v>-16.297194818933921</v>
      </c>
      <c r="AH154" s="1">
        <f t="shared" si="93"/>
        <v>0.64204788381401368</v>
      </c>
      <c r="AI154" s="1">
        <f t="shared" si="94"/>
        <v>0.97501456135322895</v>
      </c>
      <c r="AJ154" s="1">
        <v>141.637513916232</v>
      </c>
      <c r="AK154" s="1">
        <v>153.78050303030199</v>
      </c>
      <c r="AL154" s="1">
        <v>-3.3313990860954399</v>
      </c>
      <c r="AM154" s="1">
        <v>65.601824950462301</v>
      </c>
      <c r="AN154" s="1">
        <f t="shared" si="68"/>
        <v>0.64266437741962579</v>
      </c>
      <c r="AO154" s="1">
        <v>14.097321801060399</v>
      </c>
      <c r="AP154" s="1">
        <v>14.8566981818181</v>
      </c>
      <c r="AQ154" s="2">
        <v>7.27449548609574E-5</v>
      </c>
      <c r="AR154" s="1">
        <v>78.269757289278601</v>
      </c>
      <c r="AS154" s="1">
        <v>0</v>
      </c>
      <c r="AT154" s="1">
        <v>0</v>
      </c>
      <c r="AU154" s="1">
        <f t="shared" si="95"/>
        <v>1</v>
      </c>
      <c r="AV154" s="1">
        <f t="shared" si="96"/>
        <v>0</v>
      </c>
      <c r="AW154" s="1">
        <f t="shared" si="97"/>
        <v>40231.717213078402</v>
      </c>
      <c r="AX154" s="1">
        <f t="shared" si="98"/>
        <v>2000.00925925925</v>
      </c>
      <c r="AY154" s="1">
        <f t="shared" si="99"/>
        <v>1681.2080775554932</v>
      </c>
      <c r="AZ154" s="1">
        <f t="shared" si="100"/>
        <v>0.84060014711040276</v>
      </c>
      <c r="BA154" s="1">
        <f t="shared" si="101"/>
        <v>0.16075828392307742</v>
      </c>
      <c r="BB154" s="1">
        <v>6</v>
      </c>
      <c r="BC154" s="1">
        <v>0.5</v>
      </c>
      <c r="BD154" s="1" t="s">
        <v>275</v>
      </c>
      <c r="BE154" s="1">
        <v>2</v>
      </c>
      <c r="BF154" s="1" t="b">
        <v>1</v>
      </c>
      <c r="BG154" s="1">
        <v>1657122817</v>
      </c>
      <c r="BH154" s="1">
        <v>174.40162962962901</v>
      </c>
      <c r="BI154" s="1">
        <v>154.979777777777</v>
      </c>
      <c r="BJ154" s="1">
        <v>14.854848148148101</v>
      </c>
      <c r="BK154" s="1">
        <v>14.095851851851799</v>
      </c>
      <c r="BL154" s="1">
        <v>177.26240740740701</v>
      </c>
      <c r="BM154" s="1">
        <v>15.0036481481481</v>
      </c>
      <c r="BN154" s="1">
        <v>500.01062962962902</v>
      </c>
      <c r="BO154" s="1">
        <v>74.091262962962901</v>
      </c>
      <c r="BP154" s="1">
        <v>0.100019133333333</v>
      </c>
      <c r="BQ154" s="1">
        <v>19.063070370370301</v>
      </c>
      <c r="BR154" s="1">
        <v>20.008225925925899</v>
      </c>
      <c r="BS154" s="1">
        <v>999.9</v>
      </c>
      <c r="BT154" s="1">
        <v>0</v>
      </c>
      <c r="BU154" s="1">
        <v>0</v>
      </c>
      <c r="BV154" s="1">
        <v>9997.3296296296303</v>
      </c>
      <c r="BW154" s="1">
        <v>0</v>
      </c>
      <c r="BX154" s="1">
        <v>1600.96814814814</v>
      </c>
      <c r="BY154" s="1">
        <v>19.421818518518499</v>
      </c>
      <c r="BZ154" s="1">
        <v>177.03148148148099</v>
      </c>
      <c r="CA154" s="1">
        <v>157.19574074074001</v>
      </c>
      <c r="CB154" s="1">
        <v>0.75901118518518496</v>
      </c>
      <c r="CC154" s="1">
        <v>154.979777777777</v>
      </c>
      <c r="CD154" s="1">
        <v>14.095851851851799</v>
      </c>
      <c r="CE154" s="1">
        <v>1.10061481481481</v>
      </c>
      <c r="CF154" s="1">
        <v>1.04437814814814</v>
      </c>
      <c r="CG154" s="1">
        <v>8.3210840740740704</v>
      </c>
      <c r="CH154" s="1">
        <v>7.5506477777777699</v>
      </c>
      <c r="CI154" s="1">
        <v>2000.00925925925</v>
      </c>
      <c r="CJ154" s="1">
        <v>0.97999711111111099</v>
      </c>
      <c r="CK154" s="1">
        <v>2.00033888888888E-2</v>
      </c>
      <c r="CL154" s="1">
        <v>0</v>
      </c>
      <c r="CM154" s="1">
        <v>2.2217037037037</v>
      </c>
      <c r="CN154" s="1">
        <v>0</v>
      </c>
      <c r="CO154" s="1">
        <v>4683.1340740740698</v>
      </c>
      <c r="CP154" s="1">
        <v>16749.5333333333</v>
      </c>
      <c r="CQ154" s="1">
        <v>37.689555555555501</v>
      </c>
      <c r="CR154" s="1">
        <v>39.152555555555502</v>
      </c>
      <c r="CS154" s="1">
        <v>38.036740740740697</v>
      </c>
      <c r="CT154" s="1">
        <v>37.5229629629629</v>
      </c>
      <c r="CU154" s="1">
        <v>36.457999999999998</v>
      </c>
      <c r="CV154" s="1">
        <v>1959.9996296296199</v>
      </c>
      <c r="CW154" s="1">
        <v>40.01</v>
      </c>
      <c r="CX154" s="1">
        <v>0</v>
      </c>
      <c r="CY154" s="1">
        <v>1657122830.5999999</v>
      </c>
      <c r="CZ154" s="1">
        <v>0</v>
      </c>
      <c r="DA154" s="1">
        <v>1657119205.5999999</v>
      </c>
      <c r="DB154" s="3">
        <v>0.4120949074074074</v>
      </c>
      <c r="DC154" s="1">
        <v>1657119205.5999999</v>
      </c>
      <c r="DD154" s="1">
        <v>1657119202.0999999</v>
      </c>
      <c r="DE154" s="1">
        <v>2</v>
      </c>
      <c r="DF154" s="1">
        <v>0.621</v>
      </c>
      <c r="DG154" s="1">
        <v>-0.04</v>
      </c>
      <c r="DH154" s="1">
        <v>-4.3570000000000002</v>
      </c>
      <c r="DI154" s="1">
        <v>-0.13400000000000001</v>
      </c>
      <c r="DJ154" s="1">
        <v>420</v>
      </c>
      <c r="DK154" s="1">
        <v>16</v>
      </c>
      <c r="DL154" s="1">
        <v>0.22</v>
      </c>
      <c r="DM154" s="1">
        <v>0.08</v>
      </c>
      <c r="DN154" s="1">
        <v>19.319327499999901</v>
      </c>
      <c r="DO154" s="1">
        <v>2.2681609756096899</v>
      </c>
      <c r="DP154" s="1">
        <v>0.21963869762350599</v>
      </c>
      <c r="DQ154" s="1">
        <v>0</v>
      </c>
      <c r="DR154" s="1">
        <v>0.76817115000000002</v>
      </c>
      <c r="DS154" s="1">
        <v>-0.15550311444653001</v>
      </c>
      <c r="DT154" s="1">
        <v>1.6770515176269901E-2</v>
      </c>
      <c r="DU154" s="1">
        <v>0</v>
      </c>
      <c r="DV154" s="1">
        <v>0</v>
      </c>
      <c r="DW154" s="1">
        <v>2</v>
      </c>
      <c r="DX154" s="1" t="s">
        <v>292</v>
      </c>
      <c r="DY154" s="1">
        <v>2.98753</v>
      </c>
      <c r="DZ154" s="1">
        <v>2.72479</v>
      </c>
      <c r="EA154" s="1">
        <v>3.3304399999999998E-2</v>
      </c>
      <c r="EB154" s="1">
        <v>2.8426699999999999E-2</v>
      </c>
      <c r="EC154" s="1">
        <v>6.3898499999999997E-2</v>
      </c>
      <c r="ED154" s="1">
        <v>6.0257499999999999E-2</v>
      </c>
      <c r="EE154" s="1">
        <v>30924.5</v>
      </c>
      <c r="EF154" s="1">
        <v>31176.6</v>
      </c>
      <c r="EG154" s="1">
        <v>29703.8</v>
      </c>
      <c r="EH154" s="1">
        <v>29656.5</v>
      </c>
      <c r="EI154" s="1">
        <v>36868.199999999997</v>
      </c>
      <c r="EJ154" s="1">
        <v>37050.199999999997</v>
      </c>
      <c r="EK154" s="1">
        <v>41860.1</v>
      </c>
      <c r="EL154" s="1">
        <v>42239.6</v>
      </c>
      <c r="EM154" s="1">
        <v>1.9952000000000001</v>
      </c>
      <c r="EN154" s="1">
        <v>2.2883300000000002</v>
      </c>
      <c r="EO154" s="1">
        <v>3.3050799999999998E-2</v>
      </c>
      <c r="EP154" s="1">
        <v>0</v>
      </c>
      <c r="EQ154" s="1">
        <v>19.452500000000001</v>
      </c>
      <c r="ER154" s="1">
        <v>999.9</v>
      </c>
      <c r="ES154" s="1">
        <v>37.4</v>
      </c>
      <c r="ET154" s="1">
        <v>26.7</v>
      </c>
      <c r="EU154" s="1">
        <v>17.750699999999998</v>
      </c>
      <c r="EV154" s="1">
        <v>62.1922</v>
      </c>
      <c r="EW154" s="1">
        <v>28.421500000000002</v>
      </c>
      <c r="EX154" s="1">
        <v>2</v>
      </c>
      <c r="EY154" s="1">
        <v>-0.41154000000000002</v>
      </c>
      <c r="EZ154" s="1">
        <v>5.6770800000000001</v>
      </c>
      <c r="FA154" s="1">
        <v>20.3002</v>
      </c>
      <c r="FB154" s="1">
        <v>5.2180400000000002</v>
      </c>
      <c r="FC154" s="1">
        <v>12.0099</v>
      </c>
      <c r="FD154" s="1">
        <v>4.9914500000000004</v>
      </c>
      <c r="FE154" s="1">
        <v>3.2885</v>
      </c>
      <c r="FF154" s="1">
        <v>5135.6000000000004</v>
      </c>
      <c r="FG154" s="1">
        <v>9999</v>
      </c>
      <c r="FH154" s="1">
        <v>9999</v>
      </c>
      <c r="FI154" s="1">
        <v>86.9</v>
      </c>
      <c r="FJ154" s="1">
        <v>1.86707</v>
      </c>
      <c r="FK154" s="1">
        <v>1.86615</v>
      </c>
      <c r="FL154" s="1">
        <v>1.8656900000000001</v>
      </c>
      <c r="FM154" s="1">
        <v>1.86558</v>
      </c>
      <c r="FN154" s="1">
        <v>1.86738</v>
      </c>
      <c r="FO154" s="1">
        <v>1.8699699999999999</v>
      </c>
      <c r="FP154" s="1">
        <v>1.86859</v>
      </c>
      <c r="FQ154" s="1">
        <v>1.8700399999999999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 t="s">
        <v>276</v>
      </c>
      <c r="FX154" s="1" t="s">
        <v>277</v>
      </c>
      <c r="FY154" s="1" t="s">
        <v>277</v>
      </c>
      <c r="FZ154" s="1" t="s">
        <v>277</v>
      </c>
      <c r="GA154" s="1" t="s">
        <v>277</v>
      </c>
      <c r="GB154" s="1">
        <v>0</v>
      </c>
      <c r="GC154" s="1">
        <v>100</v>
      </c>
      <c r="GD154" s="1">
        <v>100</v>
      </c>
      <c r="GE154" s="1">
        <v>-2.7050000000000001</v>
      </c>
      <c r="GF154" s="1">
        <v>-0.1487</v>
      </c>
      <c r="GG154" s="1">
        <v>-1.7115635259145201</v>
      </c>
      <c r="GH154" s="1">
        <v>-6.6878451854120897E-3</v>
      </c>
      <c r="GI154" s="2">
        <v>1.21362754937797E-6</v>
      </c>
      <c r="GJ154" s="2">
        <v>-3.4841582711024898E-10</v>
      </c>
      <c r="GK154" s="1">
        <v>-0.26415922596868802</v>
      </c>
      <c r="GL154" s="1">
        <v>-3.2847856600420498E-3</v>
      </c>
      <c r="GM154" s="1">
        <v>1.0584623776091499E-3</v>
      </c>
      <c r="GN154" s="2">
        <v>-2.1797319391351001E-5</v>
      </c>
      <c r="GO154" s="1">
        <v>3</v>
      </c>
      <c r="GP154" s="1">
        <v>2464</v>
      </c>
      <c r="GQ154" s="1">
        <v>1</v>
      </c>
      <c r="GR154" s="1">
        <v>19</v>
      </c>
      <c r="GS154" s="1">
        <v>60.3</v>
      </c>
      <c r="GT154" s="1">
        <v>60.4</v>
      </c>
      <c r="GU154" s="1">
        <v>0.50659200000000004</v>
      </c>
      <c r="GV154" s="1">
        <v>2.2314500000000002</v>
      </c>
      <c r="GW154" s="1">
        <v>1.94702</v>
      </c>
      <c r="GX154" s="1">
        <v>2.79053</v>
      </c>
      <c r="GY154" s="1">
        <v>2.19482</v>
      </c>
      <c r="GZ154" s="1">
        <v>2.3303199999999999</v>
      </c>
      <c r="HA154" s="1">
        <v>32.842399999999998</v>
      </c>
      <c r="HB154" s="1">
        <v>15.121499999999999</v>
      </c>
      <c r="HC154" s="1">
        <v>18</v>
      </c>
      <c r="HD154" s="1">
        <v>465.38200000000001</v>
      </c>
      <c r="HE154" s="1">
        <v>685.17600000000004</v>
      </c>
      <c r="HF154" s="1">
        <v>12.0124</v>
      </c>
      <c r="HG154" s="1">
        <v>22.127300000000002</v>
      </c>
      <c r="HH154" s="1">
        <v>29.9999</v>
      </c>
      <c r="HI154" s="1">
        <v>21.961300000000001</v>
      </c>
      <c r="HJ154" s="1">
        <v>21.866900000000001</v>
      </c>
      <c r="HK154" s="1">
        <v>9.9916199999999993</v>
      </c>
      <c r="HL154" s="1">
        <v>20.6553</v>
      </c>
      <c r="HM154" s="1">
        <v>29.679600000000001</v>
      </c>
      <c r="HN154" s="1">
        <v>12.031700000000001</v>
      </c>
      <c r="HO154" s="1">
        <v>98.770399999999995</v>
      </c>
      <c r="HP154" s="1">
        <v>14.0482</v>
      </c>
      <c r="HQ154" s="1">
        <v>101.60599999999999</v>
      </c>
      <c r="HR154" s="1">
        <v>101.46599999999999</v>
      </c>
    </row>
    <row r="155" spans="1:226" x14ac:dyDescent="0.2">
      <c r="A155" s="1">
        <v>139</v>
      </c>
      <c r="B155" s="1">
        <v>1657122829.5</v>
      </c>
      <c r="C155" s="1">
        <v>1726.4000000953599</v>
      </c>
      <c r="D155" s="1" t="s">
        <v>416</v>
      </c>
      <c r="E155" s="3">
        <v>0.4540393518518519</v>
      </c>
      <c r="F155" s="1">
        <v>5</v>
      </c>
      <c r="G155" s="1" t="s">
        <v>1033</v>
      </c>
      <c r="H155" s="1" t="s">
        <v>274</v>
      </c>
      <c r="I155" s="1">
        <v>1657122821.7142799</v>
      </c>
      <c r="J155" s="1">
        <f t="shared" si="69"/>
        <v>6.4741902326249695E-4</v>
      </c>
      <c r="K155" s="1">
        <f t="shared" si="70"/>
        <v>0.64741902326249701</v>
      </c>
      <c r="L155" s="1">
        <f t="shared" si="71"/>
        <v>0.85578298331440039</v>
      </c>
      <c r="M155" s="1">
        <f t="shared" si="72"/>
        <v>158.97278571428501</v>
      </c>
      <c r="N155" s="1">
        <f t="shared" si="73"/>
        <v>118.8615769060697</v>
      </c>
      <c r="O155" s="1">
        <f t="shared" si="74"/>
        <v>8.8184884802999655</v>
      </c>
      <c r="P155" s="1">
        <f t="shared" si="75"/>
        <v>11.79438903633651</v>
      </c>
      <c r="Q155" s="1">
        <f t="shared" si="76"/>
        <v>3.8003885053535025E-2</v>
      </c>
      <c r="R155" s="1">
        <f t="shared" si="77"/>
        <v>2.4347213111683486</v>
      </c>
      <c r="S155" s="1">
        <f t="shared" si="78"/>
        <v>3.7677381709138452E-2</v>
      </c>
      <c r="T155" s="1">
        <f t="shared" si="79"/>
        <v>2.3577464685106131E-2</v>
      </c>
      <c r="U155" s="1">
        <f t="shared" si="80"/>
        <v>321.51902999999891</v>
      </c>
      <c r="V155" s="1">
        <f t="shared" si="81"/>
        <v>21.124760047741056</v>
      </c>
      <c r="W155" s="1">
        <f t="shared" si="82"/>
        <v>20.004746428571401</v>
      </c>
      <c r="X155" s="1">
        <f t="shared" si="83"/>
        <v>2.3473029113954342</v>
      </c>
      <c r="Y155" s="1">
        <f t="shared" si="84"/>
        <v>49.785939906407897</v>
      </c>
      <c r="Z155" s="1">
        <f t="shared" si="85"/>
        <v>1.1020937348766962</v>
      </c>
      <c r="AA155" s="1">
        <f t="shared" si="86"/>
        <v>2.2136646148461021</v>
      </c>
      <c r="AB155" s="1">
        <f t="shared" si="87"/>
        <v>1.2452091765187381</v>
      </c>
      <c r="AC155" s="1">
        <f t="shared" si="88"/>
        <v>-28.551178925876115</v>
      </c>
      <c r="AD155" s="1">
        <f t="shared" si="89"/>
        <v>-123.80461904489299</v>
      </c>
      <c r="AE155" s="1">
        <f t="shared" si="90"/>
        <v>-10.174783629342235</v>
      </c>
      <c r="AF155" s="1">
        <f t="shared" si="91"/>
        <v>158.98844839988755</v>
      </c>
      <c r="AG155" s="1">
        <f t="shared" si="92"/>
        <v>-16.412917012167512</v>
      </c>
      <c r="AH155" s="1">
        <f t="shared" si="93"/>
        <v>0.64109496985356684</v>
      </c>
      <c r="AI155" s="1">
        <f t="shared" si="94"/>
        <v>0.85578298331440039</v>
      </c>
      <c r="AJ155" s="1">
        <v>124.896984683262</v>
      </c>
      <c r="AK155" s="1">
        <v>137.136666666666</v>
      </c>
      <c r="AL155" s="1">
        <v>-3.3192011510178898</v>
      </c>
      <c r="AM155" s="1">
        <v>65.601824950462301</v>
      </c>
      <c r="AN155" s="1">
        <f t="shared" si="68"/>
        <v>0.64741902326249701</v>
      </c>
      <c r="AO155" s="1">
        <v>14.097204470198401</v>
      </c>
      <c r="AP155" s="1">
        <v>14.8620206060606</v>
      </c>
      <c r="AQ155" s="1">
        <v>1.13882962238946E-4</v>
      </c>
      <c r="AR155" s="1">
        <v>78.269757289278601</v>
      </c>
      <c r="AS155" s="1">
        <v>0</v>
      </c>
      <c r="AT155" s="1">
        <v>0</v>
      </c>
      <c r="AU155" s="1">
        <f t="shared" si="95"/>
        <v>1</v>
      </c>
      <c r="AV155" s="1">
        <f t="shared" si="96"/>
        <v>0</v>
      </c>
      <c r="AW155" s="1">
        <f t="shared" si="97"/>
        <v>40236.340710967954</v>
      </c>
      <c r="AX155" s="1">
        <f t="shared" si="98"/>
        <v>2000.01535714285</v>
      </c>
      <c r="AY155" s="1">
        <f t="shared" si="99"/>
        <v>1681.213199999994</v>
      </c>
      <c r="AZ155" s="1">
        <f t="shared" si="100"/>
        <v>0.84060014539174077</v>
      </c>
      <c r="BA155" s="1">
        <f t="shared" si="101"/>
        <v>0.16075828060605965</v>
      </c>
      <c r="BB155" s="1">
        <v>6</v>
      </c>
      <c r="BC155" s="1">
        <v>0.5</v>
      </c>
      <c r="BD155" s="1" t="s">
        <v>275</v>
      </c>
      <c r="BE155" s="1">
        <v>2</v>
      </c>
      <c r="BF155" s="1" t="b">
        <v>1</v>
      </c>
      <c r="BG155" s="1">
        <v>1657122821.7142799</v>
      </c>
      <c r="BH155" s="1">
        <v>158.97278571428501</v>
      </c>
      <c r="BI155" s="1">
        <v>139.39949999999999</v>
      </c>
      <c r="BJ155" s="1">
        <v>14.8547678571428</v>
      </c>
      <c r="BK155" s="1">
        <v>14.096878571428499</v>
      </c>
      <c r="BL155" s="1">
        <v>161.73557142857101</v>
      </c>
      <c r="BM155" s="1">
        <v>15.003560714285699</v>
      </c>
      <c r="BN155" s="1">
        <v>499.997821428571</v>
      </c>
      <c r="BO155" s="1">
        <v>74.091249999999903</v>
      </c>
      <c r="BP155" s="1">
        <v>9.9995899999999999E-2</v>
      </c>
      <c r="BQ155" s="1">
        <v>19.06155</v>
      </c>
      <c r="BR155" s="1">
        <v>20.004746428571401</v>
      </c>
      <c r="BS155" s="1">
        <v>999.9</v>
      </c>
      <c r="BT155" s="1">
        <v>0</v>
      </c>
      <c r="BU155" s="1">
        <v>0</v>
      </c>
      <c r="BV155" s="1">
        <v>9998.4750000000004</v>
      </c>
      <c r="BW155" s="1">
        <v>0</v>
      </c>
      <c r="BX155" s="1">
        <v>1601.20392857142</v>
      </c>
      <c r="BY155" s="1">
        <v>19.573239285714202</v>
      </c>
      <c r="BZ155" s="1">
        <v>161.369857142857</v>
      </c>
      <c r="CA155" s="1">
        <v>141.392857142857</v>
      </c>
      <c r="CB155" s="1">
        <v>0.75789682142857095</v>
      </c>
      <c r="CC155" s="1">
        <v>139.39949999999999</v>
      </c>
      <c r="CD155" s="1">
        <v>14.096878571428499</v>
      </c>
      <c r="CE155" s="1">
        <v>1.1006075</v>
      </c>
      <c r="CF155" s="1">
        <v>1.04445428571428</v>
      </c>
      <c r="CG155" s="1">
        <v>8.3209971428571397</v>
      </c>
      <c r="CH155" s="1">
        <v>7.5517146428571396</v>
      </c>
      <c r="CI155" s="1">
        <v>2000.01535714285</v>
      </c>
      <c r="CJ155" s="1">
        <v>0.979996714285714</v>
      </c>
      <c r="CK155" s="1">
        <v>2.00037857142857E-2</v>
      </c>
      <c r="CL155" s="1">
        <v>0</v>
      </c>
      <c r="CM155" s="1">
        <v>2.2043214285714199</v>
      </c>
      <c r="CN155" s="1">
        <v>0</v>
      </c>
      <c r="CO155" s="1">
        <v>4685.1435714285699</v>
      </c>
      <c r="CP155" s="1">
        <v>16749.5821428571</v>
      </c>
      <c r="CQ155" s="1">
        <v>37.6560357142857</v>
      </c>
      <c r="CR155" s="1">
        <v>39.129357142857103</v>
      </c>
      <c r="CS155" s="1">
        <v>38.013214285714199</v>
      </c>
      <c r="CT155" s="1">
        <v>37.499928571428498</v>
      </c>
      <c r="CU155" s="1">
        <v>36.434821428571396</v>
      </c>
      <c r="CV155" s="1">
        <v>1960.00535714285</v>
      </c>
      <c r="CW155" s="1">
        <v>40.01</v>
      </c>
      <c r="CX155" s="1">
        <v>0</v>
      </c>
      <c r="CY155" s="1">
        <v>1657122835.4000001</v>
      </c>
      <c r="CZ155" s="1">
        <v>0</v>
      </c>
      <c r="DA155" s="1">
        <v>1657119205.5999999</v>
      </c>
      <c r="DB155" s="3">
        <v>0.4120949074074074</v>
      </c>
      <c r="DC155" s="1">
        <v>1657119205.5999999</v>
      </c>
      <c r="DD155" s="1">
        <v>1657119202.0999999</v>
      </c>
      <c r="DE155" s="1">
        <v>2</v>
      </c>
      <c r="DF155" s="1">
        <v>0.621</v>
      </c>
      <c r="DG155" s="1">
        <v>-0.04</v>
      </c>
      <c r="DH155" s="1">
        <v>-4.3570000000000002</v>
      </c>
      <c r="DI155" s="1">
        <v>-0.13400000000000001</v>
      </c>
      <c r="DJ155" s="1">
        <v>420</v>
      </c>
      <c r="DK155" s="1">
        <v>16</v>
      </c>
      <c r="DL155" s="1">
        <v>0.22</v>
      </c>
      <c r="DM155" s="1">
        <v>0.08</v>
      </c>
      <c r="DN155" s="1">
        <v>19.452402499999899</v>
      </c>
      <c r="DO155" s="1">
        <v>2.0844168855533902</v>
      </c>
      <c r="DP155" s="1">
        <v>0.203882141797044</v>
      </c>
      <c r="DQ155" s="1">
        <v>0</v>
      </c>
      <c r="DR155" s="1">
        <v>0.76125102499999997</v>
      </c>
      <c r="DS155" s="1">
        <v>-4.3728619136960398E-2</v>
      </c>
      <c r="DT155" s="1">
        <v>8.1594091682164593E-3</v>
      </c>
      <c r="DU155" s="1">
        <v>1</v>
      </c>
      <c r="DV155" s="1">
        <v>1</v>
      </c>
      <c r="DW155" s="1">
        <v>2</v>
      </c>
      <c r="DX155" s="4">
        <v>44563</v>
      </c>
      <c r="DY155" s="1">
        <v>2.98766</v>
      </c>
      <c r="DZ155" s="1">
        <v>2.7247300000000001</v>
      </c>
      <c r="EA155" s="1">
        <v>2.9919899999999999E-2</v>
      </c>
      <c r="EB155" s="1">
        <v>2.4969499999999999E-2</v>
      </c>
      <c r="EC155" s="1">
        <v>6.3915299999999994E-2</v>
      </c>
      <c r="ED155" s="1">
        <v>6.02585E-2</v>
      </c>
      <c r="EE155" s="1">
        <v>31033</v>
      </c>
      <c r="EF155" s="1">
        <v>31287.8</v>
      </c>
      <c r="EG155" s="1">
        <v>29704.1</v>
      </c>
      <c r="EH155" s="1">
        <v>29656.7</v>
      </c>
      <c r="EI155" s="1">
        <v>36867.9</v>
      </c>
      <c r="EJ155" s="1">
        <v>37050.1</v>
      </c>
      <c r="EK155" s="1">
        <v>41860.6</v>
      </c>
      <c r="EL155" s="1">
        <v>42239.6</v>
      </c>
      <c r="EM155" s="1">
        <v>1.9954499999999999</v>
      </c>
      <c r="EN155" s="1">
        <v>2.2880500000000001</v>
      </c>
      <c r="EO155" s="1">
        <v>3.3099200000000002E-2</v>
      </c>
      <c r="EP155" s="1">
        <v>0</v>
      </c>
      <c r="EQ155" s="1">
        <v>19.462499999999999</v>
      </c>
      <c r="ER155" s="1">
        <v>999.9</v>
      </c>
      <c r="ES155" s="1">
        <v>37.4</v>
      </c>
      <c r="ET155" s="1">
        <v>26.7</v>
      </c>
      <c r="EU155" s="1">
        <v>17.748999999999999</v>
      </c>
      <c r="EV155" s="1">
        <v>62.112200000000001</v>
      </c>
      <c r="EW155" s="1">
        <v>28.4255</v>
      </c>
      <c r="EX155" s="1">
        <v>2</v>
      </c>
      <c r="EY155" s="1">
        <v>-0.41163100000000002</v>
      </c>
      <c r="EZ155" s="1">
        <v>5.6270300000000004</v>
      </c>
      <c r="FA155" s="1">
        <v>20.302199999999999</v>
      </c>
      <c r="FB155" s="1">
        <v>5.2189399999999999</v>
      </c>
      <c r="FC155" s="1">
        <v>12.0099</v>
      </c>
      <c r="FD155" s="1">
        <v>4.9915500000000002</v>
      </c>
      <c r="FE155" s="1">
        <v>3.2885</v>
      </c>
      <c r="FF155" s="1">
        <v>5135.6000000000004</v>
      </c>
      <c r="FG155" s="1">
        <v>9999</v>
      </c>
      <c r="FH155" s="1">
        <v>9999</v>
      </c>
      <c r="FI155" s="1">
        <v>86.9</v>
      </c>
      <c r="FJ155" s="1">
        <v>1.8671</v>
      </c>
      <c r="FK155" s="1">
        <v>1.86615</v>
      </c>
      <c r="FL155" s="1">
        <v>1.8656900000000001</v>
      </c>
      <c r="FM155" s="1">
        <v>1.86557</v>
      </c>
      <c r="FN155" s="1">
        <v>1.86737</v>
      </c>
      <c r="FO155" s="1">
        <v>1.8699600000000001</v>
      </c>
      <c r="FP155" s="1">
        <v>1.86859</v>
      </c>
      <c r="FQ155" s="1">
        <v>1.87001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 t="s">
        <v>276</v>
      </c>
      <c r="FX155" s="1" t="s">
        <v>277</v>
      </c>
      <c r="FY155" s="1" t="s">
        <v>277</v>
      </c>
      <c r="FZ155" s="1" t="s">
        <v>277</v>
      </c>
      <c r="GA155" s="1" t="s">
        <v>277</v>
      </c>
      <c r="GB155" s="1">
        <v>0</v>
      </c>
      <c r="GC155" s="1">
        <v>100</v>
      </c>
      <c r="GD155" s="1">
        <v>100</v>
      </c>
      <c r="GE155" s="1">
        <v>-2.6</v>
      </c>
      <c r="GF155" s="1">
        <v>-0.1487</v>
      </c>
      <c r="GG155" s="1">
        <v>-1.7115635259145201</v>
      </c>
      <c r="GH155" s="1">
        <v>-6.6878451854120897E-3</v>
      </c>
      <c r="GI155" s="2">
        <v>1.21362754937797E-6</v>
      </c>
      <c r="GJ155" s="2">
        <v>-3.4841582711024898E-10</v>
      </c>
      <c r="GK155" s="1">
        <v>-0.26415922596868802</v>
      </c>
      <c r="GL155" s="1">
        <v>-3.2847856600420498E-3</v>
      </c>
      <c r="GM155" s="1">
        <v>1.0584623776091499E-3</v>
      </c>
      <c r="GN155" s="2">
        <v>-2.1797319391351001E-5</v>
      </c>
      <c r="GO155" s="1">
        <v>3</v>
      </c>
      <c r="GP155" s="1">
        <v>2464</v>
      </c>
      <c r="GQ155" s="1">
        <v>1</v>
      </c>
      <c r="GR155" s="1">
        <v>19</v>
      </c>
      <c r="GS155" s="1">
        <v>60.4</v>
      </c>
      <c r="GT155" s="1">
        <v>60.5</v>
      </c>
      <c r="GU155" s="1">
        <v>0.45288099999999998</v>
      </c>
      <c r="GV155" s="1">
        <v>2.2424300000000001</v>
      </c>
      <c r="GW155" s="1">
        <v>1.94702</v>
      </c>
      <c r="GX155" s="1">
        <v>2.79175</v>
      </c>
      <c r="GY155" s="1">
        <v>2.19482</v>
      </c>
      <c r="GZ155" s="1">
        <v>2.3303199999999999</v>
      </c>
      <c r="HA155" s="1">
        <v>32.842399999999998</v>
      </c>
      <c r="HB155" s="1">
        <v>15.121499999999999</v>
      </c>
      <c r="HC155" s="1">
        <v>18</v>
      </c>
      <c r="HD155" s="1">
        <v>465.55200000000002</v>
      </c>
      <c r="HE155" s="1">
        <v>684.96699999999998</v>
      </c>
      <c r="HF155" s="1">
        <v>12.014900000000001</v>
      </c>
      <c r="HG155" s="1">
        <v>22.131</v>
      </c>
      <c r="HH155" s="1">
        <v>29.9999</v>
      </c>
      <c r="HI155" s="1">
        <v>21.963999999999999</v>
      </c>
      <c r="HJ155" s="1">
        <v>21.8687</v>
      </c>
      <c r="HK155" s="1">
        <v>9.04847</v>
      </c>
      <c r="HL155" s="1">
        <v>20.6553</v>
      </c>
      <c r="HM155" s="1">
        <v>29.679600000000001</v>
      </c>
      <c r="HN155" s="1">
        <v>12.0291</v>
      </c>
      <c r="HO155" s="1">
        <v>85.412800000000004</v>
      </c>
      <c r="HP155" s="1">
        <v>14.0482</v>
      </c>
      <c r="HQ155" s="1">
        <v>101.607</v>
      </c>
      <c r="HR155" s="1">
        <v>101.467</v>
      </c>
    </row>
    <row r="156" spans="1:226" x14ac:dyDescent="0.2">
      <c r="A156" s="1">
        <v>140</v>
      </c>
      <c r="B156" s="1">
        <v>1657122834.5</v>
      </c>
      <c r="C156" s="1">
        <v>1731.4000000953599</v>
      </c>
      <c r="D156" s="1" t="s">
        <v>417</v>
      </c>
      <c r="E156" s="3">
        <v>0.45409722222222221</v>
      </c>
      <c r="F156" s="1">
        <v>5</v>
      </c>
      <c r="G156" s="1" t="s">
        <v>1034</v>
      </c>
      <c r="H156" s="1" t="s">
        <v>274</v>
      </c>
      <c r="I156" s="1">
        <v>1657122827</v>
      </c>
      <c r="J156" s="1">
        <f t="shared" si="69"/>
        <v>6.5281836377099282E-4</v>
      </c>
      <c r="K156" s="1">
        <f t="shared" si="70"/>
        <v>0.65281836377099278</v>
      </c>
      <c r="L156" s="1">
        <f t="shared" si="71"/>
        <v>0.71038487531488892</v>
      </c>
      <c r="M156" s="1">
        <f t="shared" si="72"/>
        <v>141.66862962962901</v>
      </c>
      <c r="N156" s="1">
        <f t="shared" si="73"/>
        <v>108.35987785915742</v>
      </c>
      <c r="O156" s="1">
        <f t="shared" si="74"/>
        <v>8.0393528236937541</v>
      </c>
      <c r="P156" s="1">
        <f t="shared" si="75"/>
        <v>10.510570149609421</v>
      </c>
      <c r="Q156" s="1">
        <f t="shared" si="76"/>
        <v>3.8328579634295513E-2</v>
      </c>
      <c r="R156" s="1">
        <f t="shared" si="77"/>
        <v>2.4350031673000876</v>
      </c>
      <c r="S156" s="1">
        <f t="shared" si="78"/>
        <v>3.7996537730577214E-2</v>
      </c>
      <c r="T156" s="1">
        <f t="shared" si="79"/>
        <v>2.3777428867642683E-2</v>
      </c>
      <c r="U156" s="1">
        <f t="shared" si="80"/>
        <v>321.5182932222221</v>
      </c>
      <c r="V156" s="1">
        <f t="shared" si="81"/>
        <v>21.122947984812562</v>
      </c>
      <c r="W156" s="1">
        <f t="shared" si="82"/>
        <v>20.006103703703701</v>
      </c>
      <c r="X156" s="1">
        <f t="shared" si="83"/>
        <v>2.3475002021391975</v>
      </c>
      <c r="Y156" s="1">
        <f t="shared" si="84"/>
        <v>49.802104278508899</v>
      </c>
      <c r="Z156" s="1">
        <f t="shared" si="85"/>
        <v>1.1024577995300944</v>
      </c>
      <c r="AA156" s="1">
        <f t="shared" si="86"/>
        <v>2.213677143770485</v>
      </c>
      <c r="AB156" s="1">
        <f t="shared" si="87"/>
        <v>1.2450424026091031</v>
      </c>
      <c r="AC156" s="1">
        <f t="shared" si="88"/>
        <v>-28.789289842300782</v>
      </c>
      <c r="AD156" s="1">
        <f t="shared" si="89"/>
        <v>-123.98521674853014</v>
      </c>
      <c r="AE156" s="1">
        <f t="shared" si="90"/>
        <v>-10.188522158346309</v>
      </c>
      <c r="AF156" s="1">
        <f t="shared" si="91"/>
        <v>158.55526447304487</v>
      </c>
      <c r="AG156" s="1">
        <f t="shared" si="92"/>
        <v>-16.572529169761022</v>
      </c>
      <c r="AH156" s="1">
        <f t="shared" si="93"/>
        <v>0.64484409482816107</v>
      </c>
      <c r="AI156" s="1">
        <f t="shared" si="94"/>
        <v>0.71038487531488892</v>
      </c>
      <c r="AJ156" s="1">
        <v>108.04692373805899</v>
      </c>
      <c r="AK156" s="1">
        <v>120.525903030303</v>
      </c>
      <c r="AL156" s="1">
        <v>-3.3347133354426499</v>
      </c>
      <c r="AM156" s="1">
        <v>65.601824950462301</v>
      </c>
      <c r="AN156" s="1">
        <f t="shared" si="68"/>
        <v>0.65281836377099278</v>
      </c>
      <c r="AO156" s="1">
        <v>14.0979721314215</v>
      </c>
      <c r="AP156" s="1">
        <v>14.869175151515099</v>
      </c>
      <c r="AQ156" s="1">
        <v>1.15211971435807E-4</v>
      </c>
      <c r="AR156" s="1">
        <v>78.269757289278601</v>
      </c>
      <c r="AS156" s="1">
        <v>0</v>
      </c>
      <c r="AT156" s="1">
        <v>0</v>
      </c>
      <c r="AU156" s="1">
        <f t="shared" si="95"/>
        <v>1</v>
      </c>
      <c r="AV156" s="1">
        <f t="shared" si="96"/>
        <v>0</v>
      </c>
      <c r="AW156" s="1">
        <f t="shared" si="97"/>
        <v>40243.443149633444</v>
      </c>
      <c r="AX156" s="1">
        <f t="shared" si="98"/>
        <v>2000.0107407407399</v>
      </c>
      <c r="AY156" s="1">
        <f t="shared" si="99"/>
        <v>1681.2093222222215</v>
      </c>
      <c r="AZ156" s="1">
        <f t="shared" si="100"/>
        <v>0.84060014677698958</v>
      </c>
      <c r="BA156" s="1">
        <f t="shared" si="101"/>
        <v>0.1607582832795898</v>
      </c>
      <c r="BB156" s="1">
        <v>6</v>
      </c>
      <c r="BC156" s="1">
        <v>0.5</v>
      </c>
      <c r="BD156" s="1" t="s">
        <v>275</v>
      </c>
      <c r="BE156" s="1">
        <v>2</v>
      </c>
      <c r="BF156" s="1" t="b">
        <v>1</v>
      </c>
      <c r="BG156" s="1">
        <v>1657122827</v>
      </c>
      <c r="BH156" s="1">
        <v>141.66862962962901</v>
      </c>
      <c r="BI156" s="1">
        <v>121.890725925925</v>
      </c>
      <c r="BJ156" s="1">
        <v>14.8596777777777</v>
      </c>
      <c r="BK156" s="1">
        <v>14.097344444444399</v>
      </c>
      <c r="BL156" s="1">
        <v>144.321</v>
      </c>
      <c r="BM156" s="1">
        <v>15.008396296296199</v>
      </c>
      <c r="BN156" s="1">
        <v>499.98751851851802</v>
      </c>
      <c r="BO156" s="1">
        <v>74.091259259259203</v>
      </c>
      <c r="BP156" s="1">
        <v>9.9972611111111095E-2</v>
      </c>
      <c r="BQ156" s="1">
        <v>19.0616407407407</v>
      </c>
      <c r="BR156" s="1">
        <v>20.006103703703701</v>
      </c>
      <c r="BS156" s="1">
        <v>999.9</v>
      </c>
      <c r="BT156" s="1">
        <v>0</v>
      </c>
      <c r="BU156" s="1">
        <v>0</v>
      </c>
      <c r="BV156" s="1">
        <v>10000.317037037001</v>
      </c>
      <c r="BW156" s="1">
        <v>0</v>
      </c>
      <c r="BX156" s="1">
        <v>1601.9596296296199</v>
      </c>
      <c r="BY156" s="1">
        <v>19.777866666666601</v>
      </c>
      <c r="BZ156" s="1">
        <v>143.80544444444399</v>
      </c>
      <c r="CA156" s="1">
        <v>123.63374074074</v>
      </c>
      <c r="CB156" s="1">
        <v>0.76233648148148103</v>
      </c>
      <c r="CC156" s="1">
        <v>121.890725925925</v>
      </c>
      <c r="CD156" s="1">
        <v>14.097344444444399</v>
      </c>
      <c r="CE156" s="1">
        <v>1.10097111111111</v>
      </c>
      <c r="CF156" s="1">
        <v>1.0444888888888799</v>
      </c>
      <c r="CG156" s="1">
        <v>8.32586703703703</v>
      </c>
      <c r="CH156" s="1">
        <v>7.5522029629629603</v>
      </c>
      <c r="CI156" s="1">
        <v>2000.0107407407399</v>
      </c>
      <c r="CJ156" s="1">
        <v>0.97999611111110996</v>
      </c>
      <c r="CK156" s="1">
        <v>2.0004388888888801E-2</v>
      </c>
      <c r="CL156" s="1">
        <v>0</v>
      </c>
      <c r="CM156" s="1">
        <v>2.20741851851851</v>
      </c>
      <c r="CN156" s="1">
        <v>0</v>
      </c>
      <c r="CO156" s="1">
        <v>4687.9203703703697</v>
      </c>
      <c r="CP156" s="1">
        <v>16749.5333333333</v>
      </c>
      <c r="CQ156" s="1">
        <v>37.615555555555503</v>
      </c>
      <c r="CR156" s="1">
        <v>39.099333333333298</v>
      </c>
      <c r="CS156" s="1">
        <v>37.974333333333298</v>
      </c>
      <c r="CT156" s="1">
        <v>37.476666666666603</v>
      </c>
      <c r="CU156" s="1">
        <v>36.411740740740697</v>
      </c>
      <c r="CV156" s="1">
        <v>1960.00074074074</v>
      </c>
      <c r="CW156" s="1">
        <v>40.01</v>
      </c>
      <c r="CX156" s="1">
        <v>0</v>
      </c>
      <c r="CY156" s="1">
        <v>1657122840.2</v>
      </c>
      <c r="CZ156" s="1">
        <v>0</v>
      </c>
      <c r="DA156" s="1">
        <v>1657119205.5999999</v>
      </c>
      <c r="DB156" s="3">
        <v>0.4120949074074074</v>
      </c>
      <c r="DC156" s="1">
        <v>1657119205.5999999</v>
      </c>
      <c r="DD156" s="1">
        <v>1657119202.0999999</v>
      </c>
      <c r="DE156" s="1">
        <v>2</v>
      </c>
      <c r="DF156" s="1">
        <v>0.621</v>
      </c>
      <c r="DG156" s="1">
        <v>-0.04</v>
      </c>
      <c r="DH156" s="1">
        <v>-4.3570000000000002</v>
      </c>
      <c r="DI156" s="1">
        <v>-0.13400000000000001</v>
      </c>
      <c r="DJ156" s="1">
        <v>420</v>
      </c>
      <c r="DK156" s="1">
        <v>16</v>
      </c>
      <c r="DL156" s="1">
        <v>0.22</v>
      </c>
      <c r="DM156" s="1">
        <v>0.08</v>
      </c>
      <c r="DN156" s="1">
        <v>19.648090243902399</v>
      </c>
      <c r="DO156" s="1">
        <v>2.1733860627178099</v>
      </c>
      <c r="DP156" s="1">
        <v>0.21826299062266599</v>
      </c>
      <c r="DQ156" s="1">
        <v>0</v>
      </c>
      <c r="DR156" s="1">
        <v>0.76004985365853595</v>
      </c>
      <c r="DS156" s="1">
        <v>4.5536905923346999E-2</v>
      </c>
      <c r="DT156" s="1">
        <v>5.4927335393847102E-3</v>
      </c>
      <c r="DU156" s="1">
        <v>1</v>
      </c>
      <c r="DV156" s="1">
        <v>1</v>
      </c>
      <c r="DW156" s="1">
        <v>2</v>
      </c>
      <c r="DX156" s="4">
        <v>44563</v>
      </c>
      <c r="DY156" s="1">
        <v>2.9874900000000002</v>
      </c>
      <c r="DZ156" s="1">
        <v>2.72464</v>
      </c>
      <c r="EA156" s="1">
        <v>2.64561E-2</v>
      </c>
      <c r="EB156" s="1">
        <v>2.14314E-2</v>
      </c>
      <c r="EC156" s="1">
        <v>6.3935599999999995E-2</v>
      </c>
      <c r="ED156" s="1">
        <v>6.0257400000000003E-2</v>
      </c>
      <c r="EE156" s="1">
        <v>31143.7</v>
      </c>
      <c r="EF156" s="1">
        <v>31401.8</v>
      </c>
      <c r="EG156" s="1">
        <v>29704</v>
      </c>
      <c r="EH156" s="1">
        <v>29657.1</v>
      </c>
      <c r="EI156" s="1">
        <v>36866.9</v>
      </c>
      <c r="EJ156" s="1">
        <v>37050.5</v>
      </c>
      <c r="EK156" s="1">
        <v>41860.5</v>
      </c>
      <c r="EL156" s="1">
        <v>42240.1</v>
      </c>
      <c r="EM156" s="1">
        <v>1.9951300000000001</v>
      </c>
      <c r="EN156" s="1">
        <v>2.2881300000000002</v>
      </c>
      <c r="EO156" s="1">
        <v>3.3482900000000003E-2</v>
      </c>
      <c r="EP156" s="1">
        <v>0</v>
      </c>
      <c r="EQ156" s="1">
        <v>19.473800000000001</v>
      </c>
      <c r="ER156" s="1">
        <v>999.9</v>
      </c>
      <c r="ES156" s="1">
        <v>37.4</v>
      </c>
      <c r="ET156" s="1">
        <v>26.7</v>
      </c>
      <c r="EU156" s="1">
        <v>17.749199999999998</v>
      </c>
      <c r="EV156" s="1">
        <v>62.182200000000002</v>
      </c>
      <c r="EW156" s="1">
        <v>28.517600000000002</v>
      </c>
      <c r="EX156" s="1">
        <v>2</v>
      </c>
      <c r="EY156" s="1">
        <v>-0.41177599999999998</v>
      </c>
      <c r="EZ156" s="1">
        <v>5.6044900000000002</v>
      </c>
      <c r="FA156" s="1">
        <v>20.302600000000002</v>
      </c>
      <c r="FB156" s="1">
        <v>5.2198399999999996</v>
      </c>
      <c r="FC156" s="1">
        <v>12.0099</v>
      </c>
      <c r="FD156" s="1">
        <v>4.9916499999999999</v>
      </c>
      <c r="FE156" s="1">
        <v>3.2885</v>
      </c>
      <c r="FF156" s="1">
        <v>5135.8999999999996</v>
      </c>
      <c r="FG156" s="1">
        <v>9999</v>
      </c>
      <c r="FH156" s="1">
        <v>9999</v>
      </c>
      <c r="FI156" s="1">
        <v>86.9</v>
      </c>
      <c r="FJ156" s="1">
        <v>1.8670800000000001</v>
      </c>
      <c r="FK156" s="1">
        <v>1.86615</v>
      </c>
      <c r="FL156" s="1">
        <v>1.8656900000000001</v>
      </c>
      <c r="FM156" s="1">
        <v>1.86557</v>
      </c>
      <c r="FN156" s="1">
        <v>1.86737</v>
      </c>
      <c r="FO156" s="1">
        <v>1.8699600000000001</v>
      </c>
      <c r="FP156" s="1">
        <v>1.8686</v>
      </c>
      <c r="FQ156" s="1">
        <v>1.87001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 t="s">
        <v>276</v>
      </c>
      <c r="FX156" s="1" t="s">
        <v>277</v>
      </c>
      <c r="FY156" s="1" t="s">
        <v>277</v>
      </c>
      <c r="FZ156" s="1" t="s">
        <v>277</v>
      </c>
      <c r="GA156" s="1" t="s">
        <v>277</v>
      </c>
      <c r="GB156" s="1">
        <v>0</v>
      </c>
      <c r="GC156" s="1">
        <v>100</v>
      </c>
      <c r="GD156" s="1">
        <v>100</v>
      </c>
      <c r="GE156" s="1">
        <v>-2.4950000000000001</v>
      </c>
      <c r="GF156" s="1">
        <v>-0.14860000000000001</v>
      </c>
      <c r="GG156" s="1">
        <v>-1.7115635259145201</v>
      </c>
      <c r="GH156" s="1">
        <v>-6.6878451854120897E-3</v>
      </c>
      <c r="GI156" s="2">
        <v>1.21362754937797E-6</v>
      </c>
      <c r="GJ156" s="2">
        <v>-3.4841582711024898E-10</v>
      </c>
      <c r="GK156" s="1">
        <v>-0.26415922596868802</v>
      </c>
      <c r="GL156" s="1">
        <v>-3.2847856600420498E-3</v>
      </c>
      <c r="GM156" s="1">
        <v>1.0584623776091499E-3</v>
      </c>
      <c r="GN156" s="2">
        <v>-2.1797319391351001E-5</v>
      </c>
      <c r="GO156" s="1">
        <v>3</v>
      </c>
      <c r="GP156" s="1">
        <v>2464</v>
      </c>
      <c r="GQ156" s="1">
        <v>1</v>
      </c>
      <c r="GR156" s="1">
        <v>19</v>
      </c>
      <c r="GS156" s="1">
        <v>60.5</v>
      </c>
      <c r="GT156" s="1">
        <v>60.5</v>
      </c>
      <c r="GU156" s="1">
        <v>0.40283200000000002</v>
      </c>
      <c r="GV156" s="1">
        <v>2.2473100000000001</v>
      </c>
      <c r="GW156" s="1">
        <v>1.94702</v>
      </c>
      <c r="GX156" s="1">
        <v>2.79053</v>
      </c>
      <c r="GY156" s="1">
        <v>2.19482</v>
      </c>
      <c r="GZ156" s="1">
        <v>2.34009</v>
      </c>
      <c r="HA156" s="1">
        <v>32.842399999999998</v>
      </c>
      <c r="HB156" s="1">
        <v>15.121499999999999</v>
      </c>
      <c r="HC156" s="1">
        <v>18</v>
      </c>
      <c r="HD156" s="1">
        <v>465.37799999999999</v>
      </c>
      <c r="HE156" s="1">
        <v>685.05600000000004</v>
      </c>
      <c r="HF156" s="1">
        <v>12.018700000000001</v>
      </c>
      <c r="HG156" s="1">
        <v>22.134399999999999</v>
      </c>
      <c r="HH156" s="1">
        <v>29.9998</v>
      </c>
      <c r="HI156" s="1">
        <v>21.965900000000001</v>
      </c>
      <c r="HJ156" s="1">
        <v>21.8706</v>
      </c>
      <c r="HK156" s="1">
        <v>8.0507799999999996</v>
      </c>
      <c r="HL156" s="1">
        <v>20.6553</v>
      </c>
      <c r="HM156" s="1">
        <v>29.679600000000001</v>
      </c>
      <c r="HN156" s="1">
        <v>12.0252</v>
      </c>
      <c r="HO156" s="1">
        <v>65.378100000000003</v>
      </c>
      <c r="HP156" s="1">
        <v>14.0482</v>
      </c>
      <c r="HQ156" s="1">
        <v>101.60599999999999</v>
      </c>
      <c r="HR156" s="1">
        <v>101.468</v>
      </c>
    </row>
    <row r="157" spans="1:226" x14ac:dyDescent="0.2">
      <c r="A157" s="1">
        <v>141</v>
      </c>
      <c r="B157" s="1">
        <v>1657122839.5</v>
      </c>
      <c r="C157" s="1">
        <v>1736.4000000953599</v>
      </c>
      <c r="D157" s="1" t="s">
        <v>418</v>
      </c>
      <c r="E157" s="3">
        <v>0.45415509259259257</v>
      </c>
      <c r="F157" s="1">
        <v>5</v>
      </c>
      <c r="G157" s="1" t="s">
        <v>1035</v>
      </c>
      <c r="H157" s="1" t="s">
        <v>274</v>
      </c>
      <c r="I157" s="1">
        <v>1657122831.7142799</v>
      </c>
      <c r="J157" s="1">
        <f t="shared" si="69"/>
        <v>6.5609280858481319E-4</v>
      </c>
      <c r="K157" s="1">
        <f t="shared" si="70"/>
        <v>0.65609280858481323</v>
      </c>
      <c r="L157" s="1">
        <f t="shared" si="71"/>
        <v>0.43079168041656102</v>
      </c>
      <c r="M157" s="1">
        <f t="shared" si="72"/>
        <v>126.214642857142</v>
      </c>
      <c r="N157" s="1">
        <f t="shared" si="73"/>
        <v>105.01560252269995</v>
      </c>
      <c r="O157" s="1">
        <f t="shared" si="74"/>
        <v>7.7912157138541982</v>
      </c>
      <c r="P157" s="1">
        <f t="shared" si="75"/>
        <v>9.3639943505965988</v>
      </c>
      <c r="Q157" s="1">
        <f t="shared" si="76"/>
        <v>3.8526830551506151E-2</v>
      </c>
      <c r="R157" s="1">
        <f t="shared" si="77"/>
        <v>2.434691015973335</v>
      </c>
      <c r="S157" s="1">
        <f t="shared" si="78"/>
        <v>3.8191318467492047E-2</v>
      </c>
      <c r="T157" s="1">
        <f t="shared" si="79"/>
        <v>2.3899474833958517E-2</v>
      </c>
      <c r="U157" s="1">
        <f t="shared" si="80"/>
        <v>321.51538199999999</v>
      </c>
      <c r="V157" s="1">
        <f t="shared" si="81"/>
        <v>21.123026966692272</v>
      </c>
      <c r="W157" s="1">
        <f t="shared" si="82"/>
        <v>20.008199999999899</v>
      </c>
      <c r="X157" s="1">
        <f t="shared" si="83"/>
        <v>2.3478049440425184</v>
      </c>
      <c r="Y157" s="1">
        <f t="shared" si="84"/>
        <v>49.819784709090506</v>
      </c>
      <c r="Z157" s="1">
        <f t="shared" si="85"/>
        <v>1.1029092782641285</v>
      </c>
      <c r="AA157" s="1">
        <f t="shared" si="86"/>
        <v>2.213797760677362</v>
      </c>
      <c r="AB157" s="1">
        <f t="shared" si="87"/>
        <v>1.2448956657783898</v>
      </c>
      <c r="AC157" s="1">
        <f t="shared" si="88"/>
        <v>-28.933692858590263</v>
      </c>
      <c r="AD157" s="1">
        <f t="shared" si="89"/>
        <v>-124.12981985420816</v>
      </c>
      <c r="AE157" s="1">
        <f t="shared" si="90"/>
        <v>-10.201868176921703</v>
      </c>
      <c r="AF157" s="1">
        <f t="shared" si="91"/>
        <v>158.25000111027981</v>
      </c>
      <c r="AG157" s="1">
        <f t="shared" si="92"/>
        <v>-16.708136975962141</v>
      </c>
      <c r="AH157" s="1">
        <f t="shared" si="93"/>
        <v>0.64962842564915013</v>
      </c>
      <c r="AI157" s="1">
        <f t="shared" si="94"/>
        <v>0.43079168041656102</v>
      </c>
      <c r="AJ157" s="1">
        <v>91.192584630850106</v>
      </c>
      <c r="AK157" s="1">
        <v>103.91481818181801</v>
      </c>
      <c r="AL157" s="1">
        <v>-3.31033598449309</v>
      </c>
      <c r="AM157" s="1">
        <v>65.601824950462301</v>
      </c>
      <c r="AN157" s="1">
        <f t="shared" si="68"/>
        <v>0.65609280858481323</v>
      </c>
      <c r="AO157" s="1">
        <v>14.097828168289199</v>
      </c>
      <c r="AP157" s="1">
        <v>14.8731915151515</v>
      </c>
      <c r="AQ157" s="2">
        <v>6.0984027483290103E-5</v>
      </c>
      <c r="AR157" s="1">
        <v>78.269757289278601</v>
      </c>
      <c r="AS157" s="1">
        <v>0</v>
      </c>
      <c r="AT157" s="1">
        <v>0</v>
      </c>
      <c r="AU157" s="1">
        <f t="shared" si="95"/>
        <v>1</v>
      </c>
      <c r="AV157" s="1">
        <f t="shared" si="96"/>
        <v>0</v>
      </c>
      <c r="AW157" s="1">
        <f t="shared" si="97"/>
        <v>40235.439589962109</v>
      </c>
      <c r="AX157" s="1">
        <f t="shared" si="98"/>
        <v>1999.9925000000001</v>
      </c>
      <c r="AY157" s="1">
        <f t="shared" si="99"/>
        <v>1681.194</v>
      </c>
      <c r="AZ157" s="1">
        <f t="shared" si="100"/>
        <v>0.84060015225057094</v>
      </c>
      <c r="BA157" s="1">
        <f t="shared" si="101"/>
        <v>0.16075829384360191</v>
      </c>
      <c r="BB157" s="1">
        <v>6</v>
      </c>
      <c r="BC157" s="1">
        <v>0.5</v>
      </c>
      <c r="BD157" s="1" t="s">
        <v>275</v>
      </c>
      <c r="BE157" s="1">
        <v>2</v>
      </c>
      <c r="BF157" s="1" t="b">
        <v>1</v>
      </c>
      <c r="BG157" s="1">
        <v>1657122831.7142799</v>
      </c>
      <c r="BH157" s="1">
        <v>126.214642857142</v>
      </c>
      <c r="BI157" s="1">
        <v>106.261907142857</v>
      </c>
      <c r="BJ157" s="1">
        <v>14.865803571428501</v>
      </c>
      <c r="BK157" s="1">
        <v>14.097785714285701</v>
      </c>
      <c r="BL157" s="1">
        <v>128.767785714285</v>
      </c>
      <c r="BM157" s="1">
        <v>15.0144428571428</v>
      </c>
      <c r="BN157" s="1">
        <v>499.96585714285698</v>
      </c>
      <c r="BO157" s="1">
        <v>74.091089285714204</v>
      </c>
      <c r="BP157" s="1">
        <v>9.9940682142857104E-2</v>
      </c>
      <c r="BQ157" s="1">
        <v>19.062514285714201</v>
      </c>
      <c r="BR157" s="1">
        <v>20.008199999999899</v>
      </c>
      <c r="BS157" s="1">
        <v>999.9</v>
      </c>
      <c r="BT157" s="1">
        <v>0</v>
      </c>
      <c r="BU157" s="1">
        <v>0</v>
      </c>
      <c r="BV157" s="1">
        <v>9998.2985714285696</v>
      </c>
      <c r="BW157" s="1">
        <v>0</v>
      </c>
      <c r="BX157" s="1">
        <v>1601.9375</v>
      </c>
      <c r="BY157" s="1">
        <v>19.9527</v>
      </c>
      <c r="BZ157" s="1">
        <v>128.11914285714201</v>
      </c>
      <c r="CA157" s="1">
        <v>107.78145714285699</v>
      </c>
      <c r="CB157" s="1">
        <v>0.76802239285714202</v>
      </c>
      <c r="CC157" s="1">
        <v>106.261907142857</v>
      </c>
      <c r="CD157" s="1">
        <v>14.097785714285701</v>
      </c>
      <c r="CE157" s="1">
        <v>1.1014228571428499</v>
      </c>
      <c r="CF157" s="1">
        <v>1.04451928571428</v>
      </c>
      <c r="CG157" s="1">
        <v>8.3319103571428492</v>
      </c>
      <c r="CH157" s="1">
        <v>7.5526299999999997</v>
      </c>
      <c r="CI157" s="1">
        <v>1999.9925000000001</v>
      </c>
      <c r="CJ157" s="1">
        <v>0.97999542857142796</v>
      </c>
      <c r="CK157" s="1">
        <v>2.00050714285714E-2</v>
      </c>
      <c r="CL157" s="1">
        <v>0</v>
      </c>
      <c r="CM157" s="1">
        <v>2.24029642857142</v>
      </c>
      <c r="CN157" s="1">
        <v>0</v>
      </c>
      <c r="CO157" s="1">
        <v>4690.1214285714204</v>
      </c>
      <c r="CP157" s="1">
        <v>16749.3642857142</v>
      </c>
      <c r="CQ157" s="1">
        <v>37.584571428571401</v>
      </c>
      <c r="CR157" s="1">
        <v>39.079999999999899</v>
      </c>
      <c r="CS157" s="1">
        <v>37.946142857142803</v>
      </c>
      <c r="CT157" s="1">
        <v>37.457249999999902</v>
      </c>
      <c r="CU157" s="1">
        <v>36.392714285714199</v>
      </c>
      <c r="CV157" s="1">
        <v>1959.9824999999901</v>
      </c>
      <c r="CW157" s="1">
        <v>40.01</v>
      </c>
      <c r="CX157" s="1">
        <v>0</v>
      </c>
      <c r="CY157" s="1">
        <v>1657122845.5999999</v>
      </c>
      <c r="CZ157" s="1">
        <v>0</v>
      </c>
      <c r="DA157" s="1">
        <v>1657119205.5999999</v>
      </c>
      <c r="DB157" s="3">
        <v>0.4120949074074074</v>
      </c>
      <c r="DC157" s="1">
        <v>1657119205.5999999</v>
      </c>
      <c r="DD157" s="1">
        <v>1657119202.0999999</v>
      </c>
      <c r="DE157" s="1">
        <v>2</v>
      </c>
      <c r="DF157" s="1">
        <v>0.621</v>
      </c>
      <c r="DG157" s="1">
        <v>-0.04</v>
      </c>
      <c r="DH157" s="1">
        <v>-4.3570000000000002</v>
      </c>
      <c r="DI157" s="1">
        <v>-0.13400000000000001</v>
      </c>
      <c r="DJ157" s="1">
        <v>420</v>
      </c>
      <c r="DK157" s="1">
        <v>16</v>
      </c>
      <c r="DL157" s="1">
        <v>0.22</v>
      </c>
      <c r="DM157" s="1">
        <v>0.08</v>
      </c>
      <c r="DN157" s="1">
        <v>19.8665825</v>
      </c>
      <c r="DO157" s="1">
        <v>2.31908330206373</v>
      </c>
      <c r="DP157" s="1">
        <v>0.22742161604330799</v>
      </c>
      <c r="DQ157" s="1">
        <v>0</v>
      </c>
      <c r="DR157" s="1">
        <v>0.76480784999999996</v>
      </c>
      <c r="DS157" s="1">
        <v>7.0705395872418697E-2</v>
      </c>
      <c r="DT157" s="1">
        <v>6.9009064134720596E-3</v>
      </c>
      <c r="DU157" s="1">
        <v>1</v>
      </c>
      <c r="DV157" s="1">
        <v>1</v>
      </c>
      <c r="DW157" s="1">
        <v>2</v>
      </c>
      <c r="DX157" s="4">
        <v>44563</v>
      </c>
      <c r="DY157" s="1">
        <v>2.9874299999999998</v>
      </c>
      <c r="DZ157" s="1">
        <v>2.72464</v>
      </c>
      <c r="EA157" s="1">
        <v>2.29404E-2</v>
      </c>
      <c r="EB157" s="1">
        <v>1.78262E-2</v>
      </c>
      <c r="EC157" s="1">
        <v>6.3947299999999999E-2</v>
      </c>
      <c r="ED157" s="1">
        <v>6.0263299999999999E-2</v>
      </c>
      <c r="EE157" s="1">
        <v>31256.3</v>
      </c>
      <c r="EF157" s="1">
        <v>31517.4</v>
      </c>
      <c r="EG157" s="1">
        <v>29704.1</v>
      </c>
      <c r="EH157" s="1">
        <v>29656.9</v>
      </c>
      <c r="EI157" s="1">
        <v>36866.300000000003</v>
      </c>
      <c r="EJ157" s="1">
        <v>37050.300000000003</v>
      </c>
      <c r="EK157" s="1">
        <v>41860.400000000001</v>
      </c>
      <c r="EL157" s="1">
        <v>42240.3</v>
      </c>
      <c r="EM157" s="1">
        <v>1.9952000000000001</v>
      </c>
      <c r="EN157" s="1">
        <v>2.2878699999999998</v>
      </c>
      <c r="EO157" s="1">
        <v>3.1448900000000002E-2</v>
      </c>
      <c r="EP157" s="1">
        <v>0</v>
      </c>
      <c r="EQ157" s="1">
        <v>19.485099999999999</v>
      </c>
      <c r="ER157" s="1">
        <v>999.9</v>
      </c>
      <c r="ES157" s="1">
        <v>37.4</v>
      </c>
      <c r="ET157" s="1">
        <v>26.7</v>
      </c>
      <c r="EU157" s="1">
        <v>17.7516</v>
      </c>
      <c r="EV157" s="1">
        <v>62.252200000000002</v>
      </c>
      <c r="EW157" s="1">
        <v>28.517600000000002</v>
      </c>
      <c r="EX157" s="1">
        <v>2</v>
      </c>
      <c r="EY157" s="1">
        <v>-0.41173999999999999</v>
      </c>
      <c r="EZ157" s="1">
        <v>5.6562200000000002</v>
      </c>
      <c r="FA157" s="1">
        <v>20.300899999999999</v>
      </c>
      <c r="FB157" s="1">
        <v>5.2189399999999999</v>
      </c>
      <c r="FC157" s="1">
        <v>12.0099</v>
      </c>
      <c r="FD157" s="1">
        <v>4.9902499999999996</v>
      </c>
      <c r="FE157" s="1">
        <v>3.2884799999999998</v>
      </c>
      <c r="FF157" s="1">
        <v>5135.8999999999996</v>
      </c>
      <c r="FG157" s="1">
        <v>9999</v>
      </c>
      <c r="FH157" s="1">
        <v>9999</v>
      </c>
      <c r="FI157" s="1">
        <v>86.9</v>
      </c>
      <c r="FJ157" s="1">
        <v>1.8671</v>
      </c>
      <c r="FK157" s="1">
        <v>1.86615</v>
      </c>
      <c r="FL157" s="1">
        <v>1.8656900000000001</v>
      </c>
      <c r="FM157" s="1">
        <v>1.8655900000000001</v>
      </c>
      <c r="FN157" s="1">
        <v>1.86737</v>
      </c>
      <c r="FO157" s="1">
        <v>1.8699600000000001</v>
      </c>
      <c r="FP157" s="1">
        <v>1.8686</v>
      </c>
      <c r="FQ157" s="1">
        <v>1.87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 t="s">
        <v>276</v>
      </c>
      <c r="FX157" s="1" t="s">
        <v>277</v>
      </c>
      <c r="FY157" s="1" t="s">
        <v>277</v>
      </c>
      <c r="FZ157" s="1" t="s">
        <v>277</v>
      </c>
      <c r="GA157" s="1" t="s">
        <v>277</v>
      </c>
      <c r="GB157" s="1">
        <v>0</v>
      </c>
      <c r="GC157" s="1">
        <v>100</v>
      </c>
      <c r="GD157" s="1">
        <v>100</v>
      </c>
      <c r="GE157" s="1">
        <v>-2.3879999999999999</v>
      </c>
      <c r="GF157" s="1">
        <v>-0.14849999999999999</v>
      </c>
      <c r="GG157" s="1">
        <v>-1.7115635259145201</v>
      </c>
      <c r="GH157" s="1">
        <v>-6.6878451854120897E-3</v>
      </c>
      <c r="GI157" s="2">
        <v>1.21362754937797E-6</v>
      </c>
      <c r="GJ157" s="2">
        <v>-3.4841582711024898E-10</v>
      </c>
      <c r="GK157" s="1">
        <v>-0.26415922596868802</v>
      </c>
      <c r="GL157" s="1">
        <v>-3.2847856600420498E-3</v>
      </c>
      <c r="GM157" s="1">
        <v>1.0584623776091499E-3</v>
      </c>
      <c r="GN157" s="2">
        <v>-2.1797319391351001E-5</v>
      </c>
      <c r="GO157" s="1">
        <v>3</v>
      </c>
      <c r="GP157" s="1">
        <v>2464</v>
      </c>
      <c r="GQ157" s="1">
        <v>1</v>
      </c>
      <c r="GR157" s="1">
        <v>19</v>
      </c>
      <c r="GS157" s="1">
        <v>60.6</v>
      </c>
      <c r="GT157" s="1">
        <v>60.6</v>
      </c>
      <c r="GU157" s="1">
        <v>0.35888700000000001</v>
      </c>
      <c r="GV157" s="1">
        <v>2.2546400000000002</v>
      </c>
      <c r="GW157" s="1">
        <v>1.94702</v>
      </c>
      <c r="GX157" s="1">
        <v>2.79053</v>
      </c>
      <c r="GY157" s="1">
        <v>2.19482</v>
      </c>
      <c r="GZ157" s="1">
        <v>2.32544</v>
      </c>
      <c r="HA157" s="1">
        <v>32.842399999999998</v>
      </c>
      <c r="HB157" s="1">
        <v>15.121499999999999</v>
      </c>
      <c r="HC157" s="1">
        <v>18</v>
      </c>
      <c r="HD157" s="1">
        <v>465.44200000000001</v>
      </c>
      <c r="HE157" s="1">
        <v>684.86199999999997</v>
      </c>
      <c r="HF157" s="1">
        <v>12.0182</v>
      </c>
      <c r="HG157" s="1">
        <v>22.137599999999999</v>
      </c>
      <c r="HH157" s="1">
        <v>30.0002</v>
      </c>
      <c r="HI157" s="1">
        <v>21.9681</v>
      </c>
      <c r="HJ157" s="1">
        <v>21.8719</v>
      </c>
      <c r="HK157" s="1">
        <v>7.1018999999999997</v>
      </c>
      <c r="HL157" s="1">
        <v>20.6553</v>
      </c>
      <c r="HM157" s="1">
        <v>29.679600000000001</v>
      </c>
      <c r="HN157" s="1">
        <v>12.005100000000001</v>
      </c>
      <c r="HO157" s="1">
        <v>52.0214</v>
      </c>
      <c r="HP157" s="1">
        <v>14.0482</v>
      </c>
      <c r="HQ157" s="1">
        <v>101.60599999999999</v>
      </c>
      <c r="HR157" s="1">
        <v>101.468</v>
      </c>
    </row>
    <row r="158" spans="1:226" x14ac:dyDescent="0.2">
      <c r="A158" s="1">
        <v>142</v>
      </c>
      <c r="B158" s="1">
        <v>1657122906.5</v>
      </c>
      <c r="C158" s="1">
        <v>1803.4000000953599</v>
      </c>
      <c r="D158" s="1" t="s">
        <v>419</v>
      </c>
      <c r="E158" s="3">
        <v>0.45493055555555556</v>
      </c>
      <c r="F158" s="1">
        <v>5</v>
      </c>
      <c r="G158" s="1" t="s">
        <v>1036</v>
      </c>
      <c r="H158" s="1" t="s">
        <v>274</v>
      </c>
      <c r="I158" s="1">
        <v>1657122898.5</v>
      </c>
      <c r="J158" s="1">
        <f t="shared" si="69"/>
        <v>6.645641622280747E-4</v>
      </c>
      <c r="K158" s="1">
        <f t="shared" si="70"/>
        <v>0.66456416222807468</v>
      </c>
      <c r="L158" s="1">
        <f t="shared" si="71"/>
        <v>2.3549170198575919</v>
      </c>
      <c r="M158" s="1">
        <f t="shared" si="72"/>
        <v>416.47632258064499</v>
      </c>
      <c r="N158" s="1">
        <f t="shared" si="73"/>
        <v>309.31526811479347</v>
      </c>
      <c r="O158" s="1">
        <f t="shared" si="74"/>
        <v>22.94857748585266</v>
      </c>
      <c r="P158" s="1">
        <f t="shared" si="75"/>
        <v>30.89902162934257</v>
      </c>
      <c r="Q158" s="1">
        <f t="shared" si="76"/>
        <v>3.9057192671700179E-2</v>
      </c>
      <c r="R158" s="1">
        <f t="shared" si="77"/>
        <v>2.4349634913367804</v>
      </c>
      <c r="S158" s="1">
        <f t="shared" si="78"/>
        <v>3.8712462466162341E-2</v>
      </c>
      <c r="T158" s="1">
        <f t="shared" si="79"/>
        <v>2.4226007974718293E-2</v>
      </c>
      <c r="U158" s="1">
        <f t="shared" si="80"/>
        <v>321.51789222580521</v>
      </c>
      <c r="V158" s="1">
        <f t="shared" si="81"/>
        <v>21.115146196534429</v>
      </c>
      <c r="W158" s="1">
        <f t="shared" si="82"/>
        <v>20.010232258064502</v>
      </c>
      <c r="X158" s="1">
        <f t="shared" si="83"/>
        <v>2.3481004096983993</v>
      </c>
      <c r="Y158" s="1">
        <f t="shared" si="84"/>
        <v>49.889772206699632</v>
      </c>
      <c r="Z158" s="1">
        <f t="shared" si="85"/>
        <v>1.1041099497927744</v>
      </c>
      <c r="AA158" s="1">
        <f t="shared" si="86"/>
        <v>2.2130987995260978</v>
      </c>
      <c r="AB158" s="1">
        <f t="shared" si="87"/>
        <v>1.2439904599056248</v>
      </c>
      <c r="AC158" s="1">
        <f t="shared" si="88"/>
        <v>-29.307279554258095</v>
      </c>
      <c r="AD158" s="1">
        <f t="shared" si="89"/>
        <v>-125.07508988029652</v>
      </c>
      <c r="AE158" s="1">
        <f t="shared" si="90"/>
        <v>-10.278247563296665</v>
      </c>
      <c r="AF158" s="1">
        <f t="shared" si="91"/>
        <v>156.85727522795395</v>
      </c>
      <c r="AG158" s="1">
        <f t="shared" si="92"/>
        <v>2.6666034963908274</v>
      </c>
      <c r="AH158" s="1">
        <f t="shared" si="93"/>
        <v>0.66349687373552169</v>
      </c>
      <c r="AI158" s="1">
        <f t="shared" si="94"/>
        <v>2.3549170198575919</v>
      </c>
      <c r="AJ158" s="1">
        <v>426.063132988983</v>
      </c>
      <c r="AK158" s="1">
        <v>423.13532121212103</v>
      </c>
      <c r="AL158" s="1">
        <v>1.5351426680351299E-2</v>
      </c>
      <c r="AM158" s="1">
        <v>65.601824950462301</v>
      </c>
      <c r="AN158" s="1">
        <f t="shared" si="68"/>
        <v>0.66456416222807468</v>
      </c>
      <c r="AO158" s="1">
        <v>14.0982634104677</v>
      </c>
      <c r="AP158" s="1">
        <v>14.8843551515151</v>
      </c>
      <c r="AQ158" s="2">
        <v>-9.7241121282191605E-5</v>
      </c>
      <c r="AR158" s="1">
        <v>78.269757289278601</v>
      </c>
      <c r="AS158" s="1">
        <v>0</v>
      </c>
      <c r="AT158" s="1">
        <v>0</v>
      </c>
      <c r="AU158" s="1">
        <f t="shared" si="95"/>
        <v>1</v>
      </c>
      <c r="AV158" s="1">
        <f t="shared" si="96"/>
        <v>0</v>
      </c>
      <c r="AW158" s="1">
        <f t="shared" si="97"/>
        <v>40243.025758781478</v>
      </c>
      <c r="AX158" s="1">
        <f t="shared" si="98"/>
        <v>2000.01548387096</v>
      </c>
      <c r="AY158" s="1">
        <f t="shared" si="99"/>
        <v>1681.2127064516064</v>
      </c>
      <c r="AZ158" s="1">
        <f t="shared" si="100"/>
        <v>0.84059984535603594</v>
      </c>
      <c r="BA158" s="1">
        <f t="shared" si="101"/>
        <v>0.16075770153714938</v>
      </c>
      <c r="BB158" s="1">
        <v>6</v>
      </c>
      <c r="BC158" s="1">
        <v>0.5</v>
      </c>
      <c r="BD158" s="1" t="s">
        <v>275</v>
      </c>
      <c r="BE158" s="1">
        <v>2</v>
      </c>
      <c r="BF158" s="1" t="b">
        <v>1</v>
      </c>
      <c r="BG158" s="1">
        <v>1657122898.5</v>
      </c>
      <c r="BH158" s="1">
        <v>416.47632258064499</v>
      </c>
      <c r="BI158" s="1">
        <v>420.00793548387003</v>
      </c>
      <c r="BJ158" s="1">
        <v>14.8818838709677</v>
      </c>
      <c r="BK158" s="1">
        <v>14.097516129032201</v>
      </c>
      <c r="BL158" s="1">
        <v>420.81335483870902</v>
      </c>
      <c r="BM158" s="1">
        <v>15.030319354838699</v>
      </c>
      <c r="BN158" s="1">
        <v>499.986999999999</v>
      </c>
      <c r="BO158" s="1">
        <v>74.091570967741902</v>
      </c>
      <c r="BP158" s="1">
        <v>9.9973554838709594E-2</v>
      </c>
      <c r="BQ158" s="1">
        <v>19.057451612903201</v>
      </c>
      <c r="BR158" s="1">
        <v>20.010232258064502</v>
      </c>
      <c r="BS158" s="1">
        <v>999.9</v>
      </c>
      <c r="BT158" s="1">
        <v>0</v>
      </c>
      <c r="BU158" s="1">
        <v>0</v>
      </c>
      <c r="BV158" s="1">
        <v>10000.0154838709</v>
      </c>
      <c r="BW158" s="1">
        <v>0</v>
      </c>
      <c r="BX158" s="1">
        <v>1606.56967741935</v>
      </c>
      <c r="BY158" s="1">
        <v>-3.5316329032258</v>
      </c>
      <c r="BZ158" s="1">
        <v>422.76793548387002</v>
      </c>
      <c r="CA158" s="1">
        <v>426.01364516129001</v>
      </c>
      <c r="CB158" s="1">
        <v>0.78437319354838697</v>
      </c>
      <c r="CC158" s="1">
        <v>420.00793548387003</v>
      </c>
      <c r="CD158" s="1">
        <v>14.097516129032201</v>
      </c>
      <c r="CE158" s="1">
        <v>1.10262161290322</v>
      </c>
      <c r="CF158" s="1">
        <v>1.0445061290322499</v>
      </c>
      <c r="CG158" s="1">
        <v>8.3479432258064392</v>
      </c>
      <c r="CH158" s="1">
        <v>7.5524480645161303</v>
      </c>
      <c r="CI158" s="1">
        <v>2000.01548387096</v>
      </c>
      <c r="CJ158" s="1">
        <v>0.98000583870967695</v>
      </c>
      <c r="CK158" s="1">
        <v>1.9994161290322499E-2</v>
      </c>
      <c r="CL158" s="1">
        <v>0</v>
      </c>
      <c r="CM158" s="1">
        <v>2.24200322580645</v>
      </c>
      <c r="CN158" s="1">
        <v>0</v>
      </c>
      <c r="CO158" s="1">
        <v>4663.1158064516103</v>
      </c>
      <c r="CP158" s="1">
        <v>16749.619354838698</v>
      </c>
      <c r="CQ158" s="1">
        <v>37.158999999999999</v>
      </c>
      <c r="CR158" s="1">
        <v>38.76</v>
      </c>
      <c r="CS158" s="1">
        <v>37.537999999999997</v>
      </c>
      <c r="CT158" s="1">
        <v>37.138999999999903</v>
      </c>
      <c r="CU158" s="1">
        <v>36.037999999999997</v>
      </c>
      <c r="CV158" s="1">
        <v>1960.02548387096</v>
      </c>
      <c r="CW158" s="1">
        <v>39.99</v>
      </c>
      <c r="CX158" s="1">
        <v>0</v>
      </c>
      <c r="CY158" s="1">
        <v>1657122912.8</v>
      </c>
      <c r="CZ158" s="1">
        <v>0</v>
      </c>
      <c r="DA158" s="1">
        <v>1657119205.5999999</v>
      </c>
      <c r="DB158" s="3">
        <v>0.4120949074074074</v>
      </c>
      <c r="DC158" s="1">
        <v>1657119205.5999999</v>
      </c>
      <c r="DD158" s="1">
        <v>1657119202.0999999</v>
      </c>
      <c r="DE158" s="1">
        <v>2</v>
      </c>
      <c r="DF158" s="1">
        <v>0.621</v>
      </c>
      <c r="DG158" s="1">
        <v>-0.04</v>
      </c>
      <c r="DH158" s="1">
        <v>-4.3570000000000002</v>
      </c>
      <c r="DI158" s="1">
        <v>-0.13400000000000001</v>
      </c>
      <c r="DJ158" s="1">
        <v>420</v>
      </c>
      <c r="DK158" s="1">
        <v>16</v>
      </c>
      <c r="DL158" s="1">
        <v>0.22</v>
      </c>
      <c r="DM158" s="1">
        <v>0.08</v>
      </c>
      <c r="DN158" s="1">
        <v>-3.9357042499999899</v>
      </c>
      <c r="DO158" s="1">
        <v>6.7941101313320997</v>
      </c>
      <c r="DP158" s="1">
        <v>0.705036927266535</v>
      </c>
      <c r="DQ158" s="1">
        <v>0</v>
      </c>
      <c r="DR158" s="1">
        <v>0.77985990000000005</v>
      </c>
      <c r="DS158" s="1">
        <v>7.9075474671669699E-2</v>
      </c>
      <c r="DT158" s="1">
        <v>9.0269037737199798E-3</v>
      </c>
      <c r="DU158" s="1">
        <v>1</v>
      </c>
      <c r="DV158" s="1">
        <v>1</v>
      </c>
      <c r="DW158" s="1">
        <v>2</v>
      </c>
      <c r="DX158" s="4">
        <v>44563</v>
      </c>
      <c r="DY158" s="1">
        <v>2.9873099999999999</v>
      </c>
      <c r="DZ158" s="1">
        <v>2.72465</v>
      </c>
      <c r="EA158" s="1">
        <v>7.8879500000000005E-2</v>
      </c>
      <c r="EB158" s="1">
        <v>7.7967400000000006E-2</v>
      </c>
      <c r="EC158" s="1">
        <v>6.3976000000000005E-2</v>
      </c>
      <c r="ED158" s="1">
        <v>6.0256299999999999E-2</v>
      </c>
      <c r="EE158" s="1">
        <v>29465.5</v>
      </c>
      <c r="EF158" s="1">
        <v>29585.7</v>
      </c>
      <c r="EG158" s="1">
        <v>29703.1</v>
      </c>
      <c r="EH158" s="1">
        <v>29655.4</v>
      </c>
      <c r="EI158" s="1">
        <v>36865</v>
      </c>
      <c r="EJ158" s="1">
        <v>37050.199999999997</v>
      </c>
      <c r="EK158" s="1">
        <v>41859.1</v>
      </c>
      <c r="EL158" s="1">
        <v>42238.6</v>
      </c>
      <c r="EM158" s="1">
        <v>1.9947999999999999</v>
      </c>
      <c r="EN158" s="1">
        <v>2.2880500000000001</v>
      </c>
      <c r="EO158" s="1">
        <v>2.58163E-2</v>
      </c>
      <c r="EP158" s="1">
        <v>0</v>
      </c>
      <c r="EQ158" s="1">
        <v>19.6066</v>
      </c>
      <c r="ER158" s="1">
        <v>999.9</v>
      </c>
      <c r="ES158" s="1">
        <v>37.4</v>
      </c>
      <c r="ET158" s="1">
        <v>26.7</v>
      </c>
      <c r="EU158" s="1">
        <v>17.751300000000001</v>
      </c>
      <c r="EV158" s="1">
        <v>62.242199999999997</v>
      </c>
      <c r="EW158" s="1">
        <v>28.389399999999998</v>
      </c>
      <c r="EX158" s="1">
        <v>2</v>
      </c>
      <c r="EY158" s="1">
        <v>-0.40846500000000002</v>
      </c>
      <c r="EZ158" s="1">
        <v>5.7347700000000001</v>
      </c>
      <c r="FA158" s="1">
        <v>20.299499999999998</v>
      </c>
      <c r="FB158" s="1">
        <v>5.22133</v>
      </c>
      <c r="FC158" s="1">
        <v>12.0099</v>
      </c>
      <c r="FD158" s="1">
        <v>4.9924499999999998</v>
      </c>
      <c r="FE158" s="1">
        <v>3.2892299999999999</v>
      </c>
      <c r="FF158" s="1">
        <v>5137.8</v>
      </c>
      <c r="FG158" s="1">
        <v>9999</v>
      </c>
      <c r="FH158" s="1">
        <v>9999</v>
      </c>
      <c r="FI158" s="1">
        <v>86.9</v>
      </c>
      <c r="FJ158" s="1">
        <v>1.8670800000000001</v>
      </c>
      <c r="FK158" s="1">
        <v>1.86615</v>
      </c>
      <c r="FL158" s="1">
        <v>1.8656900000000001</v>
      </c>
      <c r="FM158" s="1">
        <v>1.8655600000000001</v>
      </c>
      <c r="FN158" s="1">
        <v>1.86738</v>
      </c>
      <c r="FO158" s="1">
        <v>1.8699600000000001</v>
      </c>
      <c r="FP158" s="1">
        <v>1.86859</v>
      </c>
      <c r="FQ158" s="1">
        <v>1.8700399999999999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 t="s">
        <v>276</v>
      </c>
      <c r="FX158" s="1" t="s">
        <v>277</v>
      </c>
      <c r="FY158" s="1" t="s">
        <v>277</v>
      </c>
      <c r="FZ158" s="1" t="s">
        <v>277</v>
      </c>
      <c r="GA158" s="1" t="s">
        <v>277</v>
      </c>
      <c r="GB158" s="1">
        <v>0</v>
      </c>
      <c r="GC158" s="1">
        <v>100</v>
      </c>
      <c r="GD158" s="1">
        <v>100</v>
      </c>
      <c r="GE158" s="1">
        <v>-4.3390000000000004</v>
      </c>
      <c r="GF158" s="1">
        <v>-0.1484</v>
      </c>
      <c r="GG158" s="1">
        <v>-1.7115635259145201</v>
      </c>
      <c r="GH158" s="1">
        <v>-6.6878451854120897E-3</v>
      </c>
      <c r="GI158" s="2">
        <v>1.21362754937797E-6</v>
      </c>
      <c r="GJ158" s="2">
        <v>-3.4841582711024898E-10</v>
      </c>
      <c r="GK158" s="1">
        <v>-0.26415922596868802</v>
      </c>
      <c r="GL158" s="1">
        <v>-3.2847856600420498E-3</v>
      </c>
      <c r="GM158" s="1">
        <v>1.0584623776091499E-3</v>
      </c>
      <c r="GN158" s="2">
        <v>-2.1797319391351001E-5</v>
      </c>
      <c r="GO158" s="1">
        <v>3</v>
      </c>
      <c r="GP158" s="1">
        <v>2464</v>
      </c>
      <c r="GQ158" s="1">
        <v>1</v>
      </c>
      <c r="GR158" s="1">
        <v>19</v>
      </c>
      <c r="GS158" s="1">
        <v>61.7</v>
      </c>
      <c r="GT158" s="1">
        <v>61.7</v>
      </c>
      <c r="GU158" s="1">
        <v>1.31226</v>
      </c>
      <c r="GV158" s="1">
        <v>2.21069</v>
      </c>
      <c r="GW158" s="1">
        <v>1.94702</v>
      </c>
      <c r="GX158" s="1">
        <v>2.79053</v>
      </c>
      <c r="GY158" s="1">
        <v>2.19482</v>
      </c>
      <c r="GZ158" s="1">
        <v>2.3290999999999999</v>
      </c>
      <c r="HA158" s="1">
        <v>32.775799999999997</v>
      </c>
      <c r="HB158" s="1">
        <v>15.0952</v>
      </c>
      <c r="HC158" s="1">
        <v>18</v>
      </c>
      <c r="HD158" s="1">
        <v>465.464</v>
      </c>
      <c r="HE158" s="1">
        <v>685.36900000000003</v>
      </c>
      <c r="HF158" s="1">
        <v>11.9381</v>
      </c>
      <c r="HG158" s="1">
        <v>22.180399999999999</v>
      </c>
      <c r="HH158" s="1">
        <v>30.000599999999999</v>
      </c>
      <c r="HI158" s="1">
        <v>21.997599999999998</v>
      </c>
      <c r="HJ158" s="1">
        <v>21.898299999999999</v>
      </c>
      <c r="HK158" s="1">
        <v>26.269300000000001</v>
      </c>
      <c r="HL158" s="1">
        <v>20.6553</v>
      </c>
      <c r="HM158" s="1">
        <v>29.308199999999999</v>
      </c>
      <c r="HN158" s="1">
        <v>11.9253</v>
      </c>
      <c r="HO158" s="1">
        <v>426.72500000000002</v>
      </c>
      <c r="HP158" s="1">
        <v>14.0482</v>
      </c>
      <c r="HQ158" s="1">
        <v>101.60299999999999</v>
      </c>
      <c r="HR158" s="1">
        <v>101.46299999999999</v>
      </c>
    </row>
    <row r="159" spans="1:226" x14ac:dyDescent="0.2">
      <c r="A159" s="1">
        <v>143</v>
      </c>
      <c r="B159" s="1">
        <v>1657122911.5</v>
      </c>
      <c r="C159" s="1">
        <v>1808.4000000953599</v>
      </c>
      <c r="D159" s="1" t="s">
        <v>420</v>
      </c>
      <c r="E159" s="3">
        <v>0.45498842592592598</v>
      </c>
      <c r="F159" s="1">
        <v>5</v>
      </c>
      <c r="G159" s="1" t="s">
        <v>1037</v>
      </c>
      <c r="H159" s="1" t="s">
        <v>274</v>
      </c>
      <c r="I159" s="1">
        <v>1657122903.65517</v>
      </c>
      <c r="J159" s="1">
        <f t="shared" si="69"/>
        <v>6.6232326067495475E-4</v>
      </c>
      <c r="K159" s="1">
        <f t="shared" si="70"/>
        <v>0.66232326067495473</v>
      </c>
      <c r="L159" s="1">
        <f t="shared" si="71"/>
        <v>2.1487409772442718</v>
      </c>
      <c r="M159" s="1">
        <f t="shared" si="72"/>
        <v>416.74844827586202</v>
      </c>
      <c r="N159" s="1">
        <f t="shared" si="73"/>
        <v>317.61335191021493</v>
      </c>
      <c r="O159" s="1">
        <f t="shared" si="74"/>
        <v>23.564255391831527</v>
      </c>
      <c r="P159" s="1">
        <f t="shared" si="75"/>
        <v>30.919250750195136</v>
      </c>
      <c r="Q159" s="1">
        <f t="shared" si="76"/>
        <v>3.8898008784714937E-2</v>
      </c>
      <c r="R159" s="1">
        <f t="shared" si="77"/>
        <v>2.4350125053725664</v>
      </c>
      <c r="S159" s="1">
        <f t="shared" si="78"/>
        <v>3.8556076405374042E-2</v>
      </c>
      <c r="T159" s="1">
        <f t="shared" si="79"/>
        <v>2.412801839047108E-2</v>
      </c>
      <c r="U159" s="1">
        <f t="shared" si="80"/>
        <v>321.5181025862056</v>
      </c>
      <c r="V159" s="1">
        <f t="shared" si="81"/>
        <v>21.119120769218306</v>
      </c>
      <c r="W159" s="1">
        <f t="shared" si="82"/>
        <v>20.017541379310298</v>
      </c>
      <c r="X159" s="1">
        <f t="shared" si="83"/>
        <v>2.3491633365463311</v>
      </c>
      <c r="Y159" s="1">
        <f t="shared" si="84"/>
        <v>49.890213620973803</v>
      </c>
      <c r="Z159" s="1">
        <f t="shared" si="85"/>
        <v>1.1043484421769094</v>
      </c>
      <c r="AA159" s="1">
        <f t="shared" si="86"/>
        <v>2.2135572530654435</v>
      </c>
      <c r="AB159" s="1">
        <f t="shared" si="87"/>
        <v>1.2448148943694217</v>
      </c>
      <c r="AC159" s="1">
        <f t="shared" si="88"/>
        <v>-29.208455795765506</v>
      </c>
      <c r="AD159" s="1">
        <f t="shared" si="89"/>
        <v>-125.60117986565544</v>
      </c>
      <c r="AE159" s="1">
        <f t="shared" si="90"/>
        <v>-10.32183490936011</v>
      </c>
      <c r="AF159" s="1">
        <f t="shared" si="91"/>
        <v>156.38663201542451</v>
      </c>
      <c r="AG159" s="1">
        <f t="shared" si="92"/>
        <v>2.638734428532588</v>
      </c>
      <c r="AH159" s="1">
        <f t="shared" si="93"/>
        <v>0.66555693475123112</v>
      </c>
      <c r="AI159" s="1">
        <f t="shared" si="94"/>
        <v>2.1487409772442718</v>
      </c>
      <c r="AJ159" s="1">
        <v>426.22053730387898</v>
      </c>
      <c r="AK159" s="1">
        <v>423.345436363636</v>
      </c>
      <c r="AL159" s="1">
        <v>6.4866097521890903E-2</v>
      </c>
      <c r="AM159" s="1">
        <v>65.601824950462301</v>
      </c>
      <c r="AN159" s="1">
        <f t="shared" si="68"/>
        <v>0.66232326067495473</v>
      </c>
      <c r="AO159" s="1">
        <v>14.0989175389784</v>
      </c>
      <c r="AP159" s="1">
        <v>14.8815581818181</v>
      </c>
      <c r="AQ159" s="2">
        <v>7.7558853592387005E-5</v>
      </c>
      <c r="AR159" s="1">
        <v>78.269757289278601</v>
      </c>
      <c r="AS159" s="1">
        <v>0</v>
      </c>
      <c r="AT159" s="1">
        <v>0</v>
      </c>
      <c r="AU159" s="1">
        <f t="shared" si="95"/>
        <v>1</v>
      </c>
      <c r="AV159" s="1">
        <f t="shared" si="96"/>
        <v>0</v>
      </c>
      <c r="AW159" s="1">
        <f t="shared" si="97"/>
        <v>40243.808303707105</v>
      </c>
      <c r="AX159" s="1">
        <f t="shared" si="98"/>
        <v>2000.0165517241301</v>
      </c>
      <c r="AY159" s="1">
        <f t="shared" si="99"/>
        <v>1681.2136241379242</v>
      </c>
      <c r="AZ159" s="1">
        <f t="shared" si="100"/>
        <v>0.84059985538050708</v>
      </c>
      <c r="BA159" s="1">
        <f t="shared" si="101"/>
        <v>0.16075772088437887</v>
      </c>
      <c r="BB159" s="1">
        <v>6</v>
      </c>
      <c r="BC159" s="1">
        <v>0.5</v>
      </c>
      <c r="BD159" s="1" t="s">
        <v>275</v>
      </c>
      <c r="BE159" s="1">
        <v>2</v>
      </c>
      <c r="BF159" s="1" t="b">
        <v>1</v>
      </c>
      <c r="BG159" s="1">
        <v>1657122903.65517</v>
      </c>
      <c r="BH159" s="1">
        <v>416.74844827586202</v>
      </c>
      <c r="BI159" s="1">
        <v>420.24799999999999</v>
      </c>
      <c r="BJ159" s="1">
        <v>14.8850793103448</v>
      </c>
      <c r="BK159" s="1">
        <v>14.098248275862</v>
      </c>
      <c r="BL159" s="1">
        <v>421.08696551724103</v>
      </c>
      <c r="BM159" s="1">
        <v>15.0334655172413</v>
      </c>
      <c r="BN159" s="1">
        <v>499.96762068965501</v>
      </c>
      <c r="BO159" s="1">
        <v>74.091699999999904</v>
      </c>
      <c r="BP159" s="1">
        <v>9.9939772413793093E-2</v>
      </c>
      <c r="BQ159" s="1">
        <v>19.060772413793099</v>
      </c>
      <c r="BR159" s="1">
        <v>20.017541379310298</v>
      </c>
      <c r="BS159" s="1">
        <v>999.9</v>
      </c>
      <c r="BT159" s="1">
        <v>0</v>
      </c>
      <c r="BU159" s="1">
        <v>0</v>
      </c>
      <c r="BV159" s="1">
        <v>10000.318620689601</v>
      </c>
      <c r="BW159" s="1">
        <v>0</v>
      </c>
      <c r="BX159" s="1">
        <v>1607.2093103448201</v>
      </c>
      <c r="BY159" s="1">
        <v>-3.4996455172413699</v>
      </c>
      <c r="BZ159" s="1">
        <v>423.045517241379</v>
      </c>
      <c r="CA159" s="1">
        <v>426.25744827586198</v>
      </c>
      <c r="CB159" s="1">
        <v>0.786839758620689</v>
      </c>
      <c r="CC159" s="1">
        <v>420.24799999999999</v>
      </c>
      <c r="CD159" s="1">
        <v>14.098248275862</v>
      </c>
      <c r="CE159" s="1">
        <v>1.10286</v>
      </c>
      <c r="CF159" s="1">
        <v>1.0445624137931</v>
      </c>
      <c r="CG159" s="1">
        <v>8.3511327586206896</v>
      </c>
      <c r="CH159" s="1">
        <v>7.55322931034482</v>
      </c>
      <c r="CI159" s="1">
        <v>2000.0165517241301</v>
      </c>
      <c r="CJ159" s="1">
        <v>0.98000534482758594</v>
      </c>
      <c r="CK159" s="1">
        <v>1.9994655172413701E-2</v>
      </c>
      <c r="CL159" s="1">
        <v>0</v>
      </c>
      <c r="CM159" s="1">
        <v>2.2258655172413699</v>
      </c>
      <c r="CN159" s="1">
        <v>0</v>
      </c>
      <c r="CO159" s="1">
        <v>4664.0410344827496</v>
      </c>
      <c r="CP159" s="1">
        <v>16749.624137931001</v>
      </c>
      <c r="CQ159" s="1">
        <v>37.133482758620602</v>
      </c>
      <c r="CR159" s="1">
        <v>38.741310344827497</v>
      </c>
      <c r="CS159" s="1">
        <v>37.517103448275797</v>
      </c>
      <c r="CT159" s="1">
        <v>37.125</v>
      </c>
      <c r="CU159" s="1">
        <v>36.017103448275797</v>
      </c>
      <c r="CV159" s="1">
        <v>1960.0258620689599</v>
      </c>
      <c r="CW159" s="1">
        <v>39.990689655172403</v>
      </c>
      <c r="CX159" s="1">
        <v>0</v>
      </c>
      <c r="CY159" s="1">
        <v>1657122917.5999999</v>
      </c>
      <c r="CZ159" s="1">
        <v>0</v>
      </c>
      <c r="DA159" s="1">
        <v>1657119205.5999999</v>
      </c>
      <c r="DB159" s="3">
        <v>0.4120949074074074</v>
      </c>
      <c r="DC159" s="1">
        <v>1657119205.5999999</v>
      </c>
      <c r="DD159" s="1">
        <v>1657119202.0999999</v>
      </c>
      <c r="DE159" s="1">
        <v>2</v>
      </c>
      <c r="DF159" s="1">
        <v>0.621</v>
      </c>
      <c r="DG159" s="1">
        <v>-0.04</v>
      </c>
      <c r="DH159" s="1">
        <v>-4.3570000000000002</v>
      </c>
      <c r="DI159" s="1">
        <v>-0.13400000000000001</v>
      </c>
      <c r="DJ159" s="1">
        <v>420</v>
      </c>
      <c r="DK159" s="1">
        <v>16</v>
      </c>
      <c r="DL159" s="1">
        <v>0.22</v>
      </c>
      <c r="DM159" s="1">
        <v>0.08</v>
      </c>
      <c r="DN159" s="1">
        <v>-3.5619260975609701</v>
      </c>
      <c r="DO159" s="1">
        <v>1.5229779094076601</v>
      </c>
      <c r="DP159" s="1">
        <v>0.364889877767205</v>
      </c>
      <c r="DQ159" s="1">
        <v>0</v>
      </c>
      <c r="DR159" s="1">
        <v>0.78421014634146302</v>
      </c>
      <c r="DS159" s="1">
        <v>3.16085435540076E-2</v>
      </c>
      <c r="DT159" s="1">
        <v>6.0337415102679499E-3</v>
      </c>
      <c r="DU159" s="1">
        <v>1</v>
      </c>
      <c r="DV159" s="1">
        <v>1</v>
      </c>
      <c r="DW159" s="1">
        <v>2</v>
      </c>
      <c r="DX159" s="4">
        <v>44563</v>
      </c>
      <c r="DY159" s="1">
        <v>2.9874000000000001</v>
      </c>
      <c r="DZ159" s="1">
        <v>2.72465</v>
      </c>
      <c r="EA159" s="1">
        <v>7.8925400000000007E-2</v>
      </c>
      <c r="EB159" s="1">
        <v>7.8406000000000003E-2</v>
      </c>
      <c r="EC159" s="1">
        <v>6.39686E-2</v>
      </c>
      <c r="ED159" s="1">
        <v>6.0258800000000001E-2</v>
      </c>
      <c r="EE159" s="1">
        <v>29464.1</v>
      </c>
      <c r="EF159" s="1">
        <v>29571.1</v>
      </c>
      <c r="EG159" s="1">
        <v>29703.200000000001</v>
      </c>
      <c r="EH159" s="1">
        <v>29654.9</v>
      </c>
      <c r="EI159" s="1">
        <v>36865.4</v>
      </c>
      <c r="EJ159" s="1">
        <v>37049.5</v>
      </c>
      <c r="EK159" s="1">
        <v>41859.199999999997</v>
      </c>
      <c r="EL159" s="1">
        <v>42237.9</v>
      </c>
      <c r="EM159" s="1">
        <v>1.99475</v>
      </c>
      <c r="EN159" s="1">
        <v>2.2879299999999998</v>
      </c>
      <c r="EO159" s="1">
        <v>2.50079E-2</v>
      </c>
      <c r="EP159" s="1">
        <v>0</v>
      </c>
      <c r="EQ159" s="1">
        <v>19.6145</v>
      </c>
      <c r="ER159" s="1">
        <v>999.9</v>
      </c>
      <c r="ES159" s="1">
        <v>37.4</v>
      </c>
      <c r="ET159" s="1">
        <v>26.7</v>
      </c>
      <c r="EU159" s="1">
        <v>17.749099999999999</v>
      </c>
      <c r="EV159" s="1">
        <v>62.372199999999999</v>
      </c>
      <c r="EW159" s="1">
        <v>28.493600000000001</v>
      </c>
      <c r="EX159" s="1">
        <v>2</v>
      </c>
      <c r="EY159" s="1">
        <v>-0.40773599999999999</v>
      </c>
      <c r="EZ159" s="1">
        <v>5.8407600000000004</v>
      </c>
      <c r="FA159" s="1">
        <v>20.295100000000001</v>
      </c>
      <c r="FB159" s="1">
        <v>5.2190899999999996</v>
      </c>
      <c r="FC159" s="1">
        <v>12.0099</v>
      </c>
      <c r="FD159" s="1">
        <v>4.9916499999999999</v>
      </c>
      <c r="FE159" s="1">
        <v>3.2886500000000001</v>
      </c>
      <c r="FF159" s="1">
        <v>5137.8</v>
      </c>
      <c r="FG159" s="1">
        <v>9999</v>
      </c>
      <c r="FH159" s="1">
        <v>9999</v>
      </c>
      <c r="FI159" s="1">
        <v>86.9</v>
      </c>
      <c r="FJ159" s="1">
        <v>1.86707</v>
      </c>
      <c r="FK159" s="1">
        <v>1.86615</v>
      </c>
      <c r="FL159" s="1">
        <v>1.8656900000000001</v>
      </c>
      <c r="FM159" s="1">
        <v>1.86557</v>
      </c>
      <c r="FN159" s="1">
        <v>1.86737</v>
      </c>
      <c r="FO159" s="1">
        <v>1.8699600000000001</v>
      </c>
      <c r="FP159" s="1">
        <v>1.86859</v>
      </c>
      <c r="FQ159" s="1">
        <v>1.8700300000000001</v>
      </c>
      <c r="FR159" s="1">
        <v>0</v>
      </c>
      <c r="FS159" s="1">
        <v>0</v>
      </c>
      <c r="FT159" s="1">
        <v>0</v>
      </c>
      <c r="FU159" s="1">
        <v>0</v>
      </c>
      <c r="FV159" s="1">
        <v>0</v>
      </c>
      <c r="FW159" s="1" t="s">
        <v>276</v>
      </c>
      <c r="FX159" s="1" t="s">
        <v>277</v>
      </c>
      <c r="FY159" s="1" t="s">
        <v>277</v>
      </c>
      <c r="FZ159" s="1" t="s">
        <v>277</v>
      </c>
      <c r="GA159" s="1" t="s">
        <v>277</v>
      </c>
      <c r="GB159" s="1">
        <v>0</v>
      </c>
      <c r="GC159" s="1">
        <v>100</v>
      </c>
      <c r="GD159" s="1">
        <v>100</v>
      </c>
      <c r="GE159" s="1">
        <v>-4.3410000000000002</v>
      </c>
      <c r="GF159" s="1">
        <v>-0.14849999999999999</v>
      </c>
      <c r="GG159" s="1">
        <v>-1.7115635259145201</v>
      </c>
      <c r="GH159" s="1">
        <v>-6.6878451854120897E-3</v>
      </c>
      <c r="GI159" s="2">
        <v>1.21362754937797E-6</v>
      </c>
      <c r="GJ159" s="2">
        <v>-3.4841582711024898E-10</v>
      </c>
      <c r="GK159" s="1">
        <v>-0.26415922596868802</v>
      </c>
      <c r="GL159" s="1">
        <v>-3.2847856600420498E-3</v>
      </c>
      <c r="GM159" s="1">
        <v>1.0584623776091499E-3</v>
      </c>
      <c r="GN159" s="2">
        <v>-2.1797319391351001E-5</v>
      </c>
      <c r="GO159" s="1">
        <v>3</v>
      </c>
      <c r="GP159" s="1">
        <v>2464</v>
      </c>
      <c r="GQ159" s="1">
        <v>1</v>
      </c>
      <c r="GR159" s="1">
        <v>19</v>
      </c>
      <c r="GS159" s="1">
        <v>61.8</v>
      </c>
      <c r="GT159" s="1">
        <v>61.8</v>
      </c>
      <c r="GU159" s="1">
        <v>1.33789</v>
      </c>
      <c r="GV159" s="1">
        <v>2.2033700000000001</v>
      </c>
      <c r="GW159" s="1">
        <v>1.94702</v>
      </c>
      <c r="GX159" s="1">
        <v>2.79175</v>
      </c>
      <c r="GY159" s="1">
        <v>2.19482</v>
      </c>
      <c r="GZ159" s="1">
        <v>2.32422</v>
      </c>
      <c r="HA159" s="1">
        <v>32.753500000000003</v>
      </c>
      <c r="HB159" s="1">
        <v>15.103899999999999</v>
      </c>
      <c r="HC159" s="1">
        <v>18</v>
      </c>
      <c r="HD159" s="1">
        <v>465.45600000000002</v>
      </c>
      <c r="HE159" s="1">
        <v>685.29</v>
      </c>
      <c r="HF159" s="1">
        <v>11.920299999999999</v>
      </c>
      <c r="HG159" s="1">
        <v>22.183800000000002</v>
      </c>
      <c r="HH159" s="1">
        <v>30.000699999999998</v>
      </c>
      <c r="HI159" s="1">
        <v>22</v>
      </c>
      <c r="HJ159" s="1">
        <v>21.900300000000001</v>
      </c>
      <c r="HK159" s="1">
        <v>26.782599999999999</v>
      </c>
      <c r="HL159" s="1">
        <v>20.6553</v>
      </c>
      <c r="HM159" s="1">
        <v>29.308199999999999</v>
      </c>
      <c r="HN159" s="1">
        <v>11.9023</v>
      </c>
      <c r="HO159" s="1">
        <v>440.149</v>
      </c>
      <c r="HP159" s="1">
        <v>14.0482</v>
      </c>
      <c r="HQ159" s="1">
        <v>101.60299999999999</v>
      </c>
      <c r="HR159" s="1">
        <v>101.462</v>
      </c>
    </row>
    <row r="160" spans="1:226" x14ac:dyDescent="0.2">
      <c r="A160" s="1">
        <v>144</v>
      </c>
      <c r="B160" s="1">
        <v>1657122916.5</v>
      </c>
      <c r="C160" s="1">
        <v>1813.4000000953599</v>
      </c>
      <c r="D160" s="1" t="s">
        <v>421</v>
      </c>
      <c r="E160" s="3">
        <v>0.45504629629629628</v>
      </c>
      <c r="F160" s="1">
        <v>5</v>
      </c>
      <c r="G160" s="1" t="s">
        <v>1038</v>
      </c>
      <c r="H160" s="1" t="s">
        <v>274</v>
      </c>
      <c r="I160" s="1">
        <v>1657122908.7321401</v>
      </c>
      <c r="J160" s="1">
        <f t="shared" si="69"/>
        <v>6.5911924284336087E-4</v>
      </c>
      <c r="K160" s="1">
        <f t="shared" si="70"/>
        <v>0.65911924284336088</v>
      </c>
      <c r="L160" s="1">
        <f t="shared" si="71"/>
        <v>2.1780042617253375</v>
      </c>
      <c r="M160" s="1">
        <f t="shared" si="72"/>
        <v>417.43599999999998</v>
      </c>
      <c r="N160" s="1">
        <f t="shared" si="73"/>
        <v>316.52979627183134</v>
      </c>
      <c r="O160" s="1">
        <f t="shared" si="74"/>
        <v>23.483959476859599</v>
      </c>
      <c r="P160" s="1">
        <f t="shared" si="75"/>
        <v>30.970386433268487</v>
      </c>
      <c r="Q160" s="1">
        <f t="shared" si="76"/>
        <v>3.8660083941898772E-2</v>
      </c>
      <c r="R160" s="1">
        <f t="shared" si="77"/>
        <v>2.4354803949979567</v>
      </c>
      <c r="S160" s="1">
        <f t="shared" si="78"/>
        <v>3.8322366403900791E-2</v>
      </c>
      <c r="T160" s="1">
        <f t="shared" si="79"/>
        <v>2.3981575584788518E-2</v>
      </c>
      <c r="U160" s="1">
        <f t="shared" si="80"/>
        <v>321.51363835714261</v>
      </c>
      <c r="V160" s="1">
        <f t="shared" si="81"/>
        <v>21.120555541631749</v>
      </c>
      <c r="W160" s="1">
        <f t="shared" si="82"/>
        <v>20.0268535714285</v>
      </c>
      <c r="X160" s="1">
        <f t="shared" si="83"/>
        <v>2.3505181701379874</v>
      </c>
      <c r="Y160" s="1">
        <f t="shared" si="84"/>
        <v>49.879784336318309</v>
      </c>
      <c r="Z160" s="1">
        <f t="shared" si="85"/>
        <v>1.1041753172613586</v>
      </c>
      <c r="AA160" s="1">
        <f t="shared" si="86"/>
        <v>2.2136729978950411</v>
      </c>
      <c r="AB160" s="1">
        <f t="shared" si="87"/>
        <v>1.2463428528766287</v>
      </c>
      <c r="AC160" s="1">
        <f t="shared" si="88"/>
        <v>-29.067158609392216</v>
      </c>
      <c r="AD160" s="1">
        <f t="shared" si="89"/>
        <v>-126.73794992424918</v>
      </c>
      <c r="AE160" s="1">
        <f t="shared" si="90"/>
        <v>-10.413795604555943</v>
      </c>
      <c r="AF160" s="1">
        <f t="shared" si="91"/>
        <v>155.29473421894528</v>
      </c>
      <c r="AG160" s="1">
        <f t="shared" si="92"/>
        <v>4.2811803199124929</v>
      </c>
      <c r="AH160" s="1">
        <f t="shared" si="93"/>
        <v>0.6627668133495267</v>
      </c>
      <c r="AI160" s="1">
        <f t="shared" si="94"/>
        <v>2.1780042617253375</v>
      </c>
      <c r="AJ160" s="1">
        <v>433.40680799394198</v>
      </c>
      <c r="AK160" s="1">
        <v>426.96425454545403</v>
      </c>
      <c r="AL160" s="1">
        <v>0.94746649355958601</v>
      </c>
      <c r="AM160" s="1">
        <v>65.601824950462301</v>
      </c>
      <c r="AN160" s="1">
        <f t="shared" si="68"/>
        <v>0.65911924284336088</v>
      </c>
      <c r="AO160" s="1">
        <v>14.0987897960318</v>
      </c>
      <c r="AP160" s="1">
        <v>14.8784606060606</v>
      </c>
      <c r="AQ160" s="2">
        <v>-9.3737002879782202E-5</v>
      </c>
      <c r="AR160" s="1">
        <v>78.269757289278601</v>
      </c>
      <c r="AS160" s="1">
        <v>0</v>
      </c>
      <c r="AT160" s="1">
        <v>0</v>
      </c>
      <c r="AU160" s="1">
        <f t="shared" si="95"/>
        <v>1</v>
      </c>
      <c r="AV160" s="1">
        <f t="shared" si="96"/>
        <v>0</v>
      </c>
      <c r="AW160" s="1">
        <f t="shared" si="97"/>
        <v>40255.510647750089</v>
      </c>
      <c r="AX160" s="1">
        <f t="shared" si="98"/>
        <v>1999.9885714285699</v>
      </c>
      <c r="AY160" s="1">
        <f t="shared" si="99"/>
        <v>1681.1901214285701</v>
      </c>
      <c r="AZ160" s="1">
        <f t="shared" si="100"/>
        <v>0.84059986414208077</v>
      </c>
      <c r="BA160" s="1">
        <f t="shared" si="101"/>
        <v>0.16075773779421595</v>
      </c>
      <c r="BB160" s="1">
        <v>6</v>
      </c>
      <c r="BC160" s="1">
        <v>0.5</v>
      </c>
      <c r="BD160" s="1" t="s">
        <v>275</v>
      </c>
      <c r="BE160" s="1">
        <v>2</v>
      </c>
      <c r="BF160" s="1" t="b">
        <v>1</v>
      </c>
      <c r="BG160" s="1">
        <v>1657122908.7321401</v>
      </c>
      <c r="BH160" s="1">
        <v>417.43599999999998</v>
      </c>
      <c r="BI160" s="1">
        <v>422.90574999999899</v>
      </c>
      <c r="BJ160" s="1">
        <v>14.882685714285699</v>
      </c>
      <c r="BK160" s="1">
        <v>14.0991535714285</v>
      </c>
      <c r="BL160" s="1">
        <v>421.77857142857101</v>
      </c>
      <c r="BM160" s="1">
        <v>15.0311</v>
      </c>
      <c r="BN160" s="1">
        <v>499.969071428571</v>
      </c>
      <c r="BO160" s="1">
        <v>74.092003571428506</v>
      </c>
      <c r="BP160" s="1">
        <v>9.9935871428571396E-2</v>
      </c>
      <c r="BQ160" s="1">
        <v>19.061610714285699</v>
      </c>
      <c r="BR160" s="1">
        <v>20.0268535714285</v>
      </c>
      <c r="BS160" s="1">
        <v>999.9</v>
      </c>
      <c r="BT160" s="1">
        <v>0</v>
      </c>
      <c r="BU160" s="1">
        <v>0</v>
      </c>
      <c r="BV160" s="1">
        <v>10003.3378571428</v>
      </c>
      <c r="BW160" s="1">
        <v>0</v>
      </c>
      <c r="BX160" s="1">
        <v>1571.91499999999</v>
      </c>
      <c r="BY160" s="1">
        <v>-5.4697407142857104</v>
      </c>
      <c r="BZ160" s="1">
        <v>423.74242857142798</v>
      </c>
      <c r="CA160" s="1">
        <v>428.95360714285698</v>
      </c>
      <c r="CB160" s="1">
        <v>0.78354260714285695</v>
      </c>
      <c r="CC160" s="1">
        <v>422.90574999999899</v>
      </c>
      <c r="CD160" s="1">
        <v>14.0991535714285</v>
      </c>
      <c r="CE160" s="1">
        <v>1.1026871428571401</v>
      </c>
      <c r="CF160" s="1">
        <v>1.0446335714285699</v>
      </c>
      <c r="CG160" s="1">
        <v>8.3488228571428493</v>
      </c>
      <c r="CH160" s="1">
        <v>7.5542285714285597</v>
      </c>
      <c r="CI160" s="1">
        <v>1999.9885714285699</v>
      </c>
      <c r="CJ160" s="1">
        <v>0.98000474999999998</v>
      </c>
      <c r="CK160" s="1">
        <v>1.9995249999999999E-2</v>
      </c>
      <c r="CL160" s="1">
        <v>0</v>
      </c>
      <c r="CM160" s="1">
        <v>2.22445714285714</v>
      </c>
      <c r="CN160" s="1">
        <v>0</v>
      </c>
      <c r="CO160" s="1">
        <v>4616.20285714285</v>
      </c>
      <c r="CP160" s="1">
        <v>16749.385714285701</v>
      </c>
      <c r="CQ160" s="1">
        <v>37.102499999999999</v>
      </c>
      <c r="CR160" s="1">
        <v>38.720749999999903</v>
      </c>
      <c r="CS160" s="1">
        <v>37.481999999999999</v>
      </c>
      <c r="CT160" s="1">
        <v>37.111499999999999</v>
      </c>
      <c r="CU160" s="1">
        <v>35.979750000000003</v>
      </c>
      <c r="CV160" s="1">
        <v>1959.9978571428501</v>
      </c>
      <c r="CW160" s="1">
        <v>39.990714285714198</v>
      </c>
      <c r="CX160" s="1">
        <v>0</v>
      </c>
      <c r="CY160" s="1">
        <v>1657122922.4000001</v>
      </c>
      <c r="CZ160" s="1">
        <v>0</v>
      </c>
      <c r="DA160" s="1">
        <v>1657119205.5999999</v>
      </c>
      <c r="DB160" s="3">
        <v>0.4120949074074074</v>
      </c>
      <c r="DC160" s="1">
        <v>1657119205.5999999</v>
      </c>
      <c r="DD160" s="1">
        <v>1657119202.0999999</v>
      </c>
      <c r="DE160" s="1">
        <v>2</v>
      </c>
      <c r="DF160" s="1">
        <v>0.621</v>
      </c>
      <c r="DG160" s="1">
        <v>-0.04</v>
      </c>
      <c r="DH160" s="1">
        <v>-4.3570000000000002</v>
      </c>
      <c r="DI160" s="1">
        <v>-0.13400000000000001</v>
      </c>
      <c r="DJ160" s="1">
        <v>420</v>
      </c>
      <c r="DK160" s="1">
        <v>16</v>
      </c>
      <c r="DL160" s="1">
        <v>0.22</v>
      </c>
      <c r="DM160" s="1">
        <v>0.08</v>
      </c>
      <c r="DN160" s="1">
        <v>-4.9241894999999998</v>
      </c>
      <c r="DO160" s="1">
        <v>-21.707235422138801</v>
      </c>
      <c r="DP160" s="1">
        <v>2.72138325756401</v>
      </c>
      <c r="DQ160" s="1">
        <v>0</v>
      </c>
      <c r="DR160" s="1">
        <v>0.78501032500000001</v>
      </c>
      <c r="DS160" s="1">
        <v>-3.6007981238274797E-2</v>
      </c>
      <c r="DT160" s="1">
        <v>3.66603281755291E-3</v>
      </c>
      <c r="DU160" s="1">
        <v>1</v>
      </c>
      <c r="DV160" s="1">
        <v>1</v>
      </c>
      <c r="DW160" s="1">
        <v>2</v>
      </c>
      <c r="DX160" s="4">
        <v>44563</v>
      </c>
      <c r="DY160" s="1">
        <v>2.9875400000000001</v>
      </c>
      <c r="DZ160" s="1">
        <v>2.7249500000000002</v>
      </c>
      <c r="EA160" s="1">
        <v>7.9515000000000002E-2</v>
      </c>
      <c r="EB160" s="1">
        <v>7.9970299999999994E-2</v>
      </c>
      <c r="EC160" s="1">
        <v>6.3956499999999999E-2</v>
      </c>
      <c r="ED160" s="1">
        <v>6.0263200000000003E-2</v>
      </c>
      <c r="EE160" s="1">
        <v>29444.7</v>
      </c>
      <c r="EF160" s="1">
        <v>29520.6</v>
      </c>
      <c r="EG160" s="1">
        <v>29702.6</v>
      </c>
      <c r="EH160" s="1">
        <v>29654.6</v>
      </c>
      <c r="EI160" s="1">
        <v>36865.699999999997</v>
      </c>
      <c r="EJ160" s="1">
        <v>37049.199999999997</v>
      </c>
      <c r="EK160" s="1">
        <v>41858.9</v>
      </c>
      <c r="EL160" s="1">
        <v>42237.7</v>
      </c>
      <c r="EM160" s="1">
        <v>1.9948999999999999</v>
      </c>
      <c r="EN160" s="1">
        <v>2.2876799999999999</v>
      </c>
      <c r="EO160" s="1">
        <v>2.3912599999999999E-2</v>
      </c>
      <c r="EP160" s="1">
        <v>0</v>
      </c>
      <c r="EQ160" s="1">
        <v>19.6234</v>
      </c>
      <c r="ER160" s="1">
        <v>999.9</v>
      </c>
      <c r="ES160" s="1">
        <v>37.4</v>
      </c>
      <c r="ET160" s="1">
        <v>26.7</v>
      </c>
      <c r="EU160" s="1">
        <v>17.7485</v>
      </c>
      <c r="EV160" s="1">
        <v>62.292200000000001</v>
      </c>
      <c r="EW160" s="1">
        <v>28.421500000000002</v>
      </c>
      <c r="EX160" s="1">
        <v>2</v>
      </c>
      <c r="EY160" s="1">
        <v>-0.40705000000000002</v>
      </c>
      <c r="EZ160" s="1">
        <v>5.9413600000000004</v>
      </c>
      <c r="FA160" s="1">
        <v>20.291799999999999</v>
      </c>
      <c r="FB160" s="1">
        <v>5.2187900000000003</v>
      </c>
      <c r="FC160" s="1">
        <v>12.0099</v>
      </c>
      <c r="FD160" s="1">
        <v>4.9916</v>
      </c>
      <c r="FE160" s="1">
        <v>3.2886500000000001</v>
      </c>
      <c r="FF160" s="1">
        <v>5138.1000000000004</v>
      </c>
      <c r="FG160" s="1">
        <v>9999</v>
      </c>
      <c r="FH160" s="1">
        <v>9999</v>
      </c>
      <c r="FI160" s="1">
        <v>86.9</v>
      </c>
      <c r="FJ160" s="1">
        <v>1.86707</v>
      </c>
      <c r="FK160" s="1">
        <v>1.86615</v>
      </c>
      <c r="FL160" s="1">
        <v>1.8656900000000001</v>
      </c>
      <c r="FM160" s="1">
        <v>1.8655600000000001</v>
      </c>
      <c r="FN160" s="1">
        <v>1.86737</v>
      </c>
      <c r="FO160" s="1">
        <v>1.8699600000000001</v>
      </c>
      <c r="FP160" s="1">
        <v>1.86859</v>
      </c>
      <c r="FQ160" s="1">
        <v>1.86998</v>
      </c>
      <c r="FR160" s="1">
        <v>0</v>
      </c>
      <c r="FS160" s="1">
        <v>0</v>
      </c>
      <c r="FT160" s="1">
        <v>0</v>
      </c>
      <c r="FU160" s="1">
        <v>0</v>
      </c>
      <c r="FV160" s="1">
        <v>0</v>
      </c>
      <c r="FW160" s="1" t="s">
        <v>276</v>
      </c>
      <c r="FX160" s="1" t="s">
        <v>277</v>
      </c>
      <c r="FY160" s="1" t="s">
        <v>277</v>
      </c>
      <c r="FZ160" s="1" t="s">
        <v>277</v>
      </c>
      <c r="GA160" s="1" t="s">
        <v>277</v>
      </c>
      <c r="GB160" s="1">
        <v>0</v>
      </c>
      <c r="GC160" s="1">
        <v>100</v>
      </c>
      <c r="GD160" s="1">
        <v>100</v>
      </c>
      <c r="GE160" s="1">
        <v>-4.3650000000000002</v>
      </c>
      <c r="GF160" s="1">
        <v>-0.14849999999999999</v>
      </c>
      <c r="GG160" s="1">
        <v>-1.7115635259145201</v>
      </c>
      <c r="GH160" s="1">
        <v>-6.6878451854120897E-3</v>
      </c>
      <c r="GI160" s="2">
        <v>1.21362754937797E-6</v>
      </c>
      <c r="GJ160" s="2">
        <v>-3.4841582711024898E-10</v>
      </c>
      <c r="GK160" s="1">
        <v>-0.26415922596868802</v>
      </c>
      <c r="GL160" s="1">
        <v>-3.2847856600420498E-3</v>
      </c>
      <c r="GM160" s="1">
        <v>1.0584623776091499E-3</v>
      </c>
      <c r="GN160" s="2">
        <v>-2.1797319391351001E-5</v>
      </c>
      <c r="GO160" s="1">
        <v>3</v>
      </c>
      <c r="GP160" s="1">
        <v>2464</v>
      </c>
      <c r="GQ160" s="1">
        <v>1</v>
      </c>
      <c r="GR160" s="1">
        <v>19</v>
      </c>
      <c r="GS160" s="1">
        <v>61.8</v>
      </c>
      <c r="GT160" s="1">
        <v>61.9</v>
      </c>
      <c r="GU160" s="1">
        <v>1.3696299999999999</v>
      </c>
      <c r="GV160" s="1">
        <v>2.21313</v>
      </c>
      <c r="GW160" s="1">
        <v>1.94702</v>
      </c>
      <c r="GX160" s="1">
        <v>2.79053</v>
      </c>
      <c r="GY160" s="1">
        <v>2.19482</v>
      </c>
      <c r="GZ160" s="1">
        <v>2.2912599999999999</v>
      </c>
      <c r="HA160" s="1">
        <v>32.753500000000003</v>
      </c>
      <c r="HB160" s="1">
        <v>15.086399999999999</v>
      </c>
      <c r="HC160" s="1">
        <v>18</v>
      </c>
      <c r="HD160" s="1">
        <v>465.56299999999999</v>
      </c>
      <c r="HE160" s="1">
        <v>685.10699999999997</v>
      </c>
      <c r="HF160" s="1">
        <v>11.891</v>
      </c>
      <c r="HG160" s="1">
        <v>22.186900000000001</v>
      </c>
      <c r="HH160" s="1">
        <v>30.000800000000002</v>
      </c>
      <c r="HI160" s="1">
        <v>22.002300000000002</v>
      </c>
      <c r="HJ160" s="1">
        <v>21.9025</v>
      </c>
      <c r="HK160" s="1">
        <v>27.427399999999999</v>
      </c>
      <c r="HL160" s="1">
        <v>20.6553</v>
      </c>
      <c r="HM160" s="1">
        <v>29.308199999999999</v>
      </c>
      <c r="HN160" s="1">
        <v>11.8706</v>
      </c>
      <c r="HO160" s="1">
        <v>460.185</v>
      </c>
      <c r="HP160" s="1">
        <v>14.0482</v>
      </c>
      <c r="HQ160" s="1">
        <v>101.602</v>
      </c>
      <c r="HR160" s="1">
        <v>101.461</v>
      </c>
    </row>
    <row r="161" spans="1:226" x14ac:dyDescent="0.2">
      <c r="A161" s="1">
        <v>145</v>
      </c>
      <c r="B161" s="1">
        <v>1657122921.5</v>
      </c>
      <c r="C161" s="1">
        <v>1818.4000000953599</v>
      </c>
      <c r="D161" s="1" t="s">
        <v>422</v>
      </c>
      <c r="E161" s="3">
        <v>0.45510416666666664</v>
      </c>
      <c r="F161" s="1">
        <v>5</v>
      </c>
      <c r="G161" s="1" t="s">
        <v>1039</v>
      </c>
      <c r="H161" s="1" t="s">
        <v>274</v>
      </c>
      <c r="I161" s="1">
        <v>1657122914</v>
      </c>
      <c r="J161" s="1">
        <f t="shared" si="69"/>
        <v>6.5142131507207846E-4</v>
      </c>
      <c r="K161" s="1">
        <f t="shared" si="70"/>
        <v>0.65142131507207846</v>
      </c>
      <c r="L161" s="1">
        <f t="shared" si="71"/>
        <v>2.0866732593168624</v>
      </c>
      <c r="M161" s="1">
        <f t="shared" si="72"/>
        <v>420.403037037037</v>
      </c>
      <c r="N161" s="1">
        <f t="shared" si="73"/>
        <v>322.18147458410448</v>
      </c>
      <c r="O161" s="1">
        <f t="shared" si="74"/>
        <v>23.903402784241624</v>
      </c>
      <c r="P161" s="1">
        <f t="shared" si="75"/>
        <v>31.190691950823101</v>
      </c>
      <c r="Q161" s="1">
        <f t="shared" si="76"/>
        <v>3.8214103010096957E-2</v>
      </c>
      <c r="R161" s="1">
        <f t="shared" si="77"/>
        <v>2.4361982978285406</v>
      </c>
      <c r="S161" s="1">
        <f t="shared" si="78"/>
        <v>3.7884192774935696E-2</v>
      </c>
      <c r="T161" s="1">
        <f t="shared" si="79"/>
        <v>2.3707024106737185E-2</v>
      </c>
      <c r="U161" s="1">
        <f t="shared" si="80"/>
        <v>321.51593677777731</v>
      </c>
      <c r="V161" s="1">
        <f t="shared" si="81"/>
        <v>21.120851277522512</v>
      </c>
      <c r="W161" s="1">
        <f t="shared" si="82"/>
        <v>20.023070370370299</v>
      </c>
      <c r="X161" s="1">
        <f t="shared" si="83"/>
        <v>2.3499676685421154</v>
      </c>
      <c r="Y161" s="1">
        <f t="shared" si="84"/>
        <v>49.873071539021794</v>
      </c>
      <c r="Z161" s="1">
        <f t="shared" si="85"/>
        <v>1.1039198865299946</v>
      </c>
      <c r="AA161" s="1">
        <f t="shared" si="86"/>
        <v>2.2134587914166532</v>
      </c>
      <c r="AB161" s="1">
        <f t="shared" si="87"/>
        <v>1.2460477820121207</v>
      </c>
      <c r="AC161" s="1">
        <f t="shared" si="88"/>
        <v>-28.72767999467866</v>
      </c>
      <c r="AD161" s="1">
        <f t="shared" si="89"/>
        <v>-126.48219003204488</v>
      </c>
      <c r="AE161" s="1">
        <f t="shared" si="90"/>
        <v>-10.389433462971622</v>
      </c>
      <c r="AF161" s="1">
        <f t="shared" si="91"/>
        <v>155.91663328808212</v>
      </c>
      <c r="AG161" s="1">
        <f t="shared" si="92"/>
        <v>7.8469839001413373</v>
      </c>
      <c r="AH161" s="1">
        <f t="shared" si="93"/>
        <v>0.65899478345053197</v>
      </c>
      <c r="AI161" s="1">
        <f t="shared" si="94"/>
        <v>2.0866732593168624</v>
      </c>
      <c r="AJ161" s="1">
        <v>446.633352695307</v>
      </c>
      <c r="AK161" s="1">
        <v>436.09337575757502</v>
      </c>
      <c r="AL161" s="1">
        <v>1.9992330591256899</v>
      </c>
      <c r="AM161" s="1">
        <v>65.601824950462301</v>
      </c>
      <c r="AN161" s="1">
        <f t="shared" si="68"/>
        <v>0.65142131507207846</v>
      </c>
      <c r="AO161" s="1">
        <v>14.101023051692</v>
      </c>
      <c r="AP161" s="1">
        <v>14.872048484848399</v>
      </c>
      <c r="AQ161" s="1">
        <v>-1.9219227306816001E-4</v>
      </c>
      <c r="AR161" s="1">
        <v>78.269757289278601</v>
      </c>
      <c r="AS161" s="1">
        <v>0</v>
      </c>
      <c r="AT161" s="1">
        <v>0</v>
      </c>
      <c r="AU161" s="1">
        <f t="shared" si="95"/>
        <v>1</v>
      </c>
      <c r="AV161" s="1">
        <f t="shared" si="96"/>
        <v>0</v>
      </c>
      <c r="AW161" s="1">
        <f t="shared" si="97"/>
        <v>40273.856773287072</v>
      </c>
      <c r="AX161" s="1">
        <f t="shared" si="98"/>
        <v>2000.0029629629601</v>
      </c>
      <c r="AY161" s="1">
        <f t="shared" si="99"/>
        <v>1681.2022111111087</v>
      </c>
      <c r="AZ161" s="1">
        <f t="shared" si="100"/>
        <v>0.84059986022242927</v>
      </c>
      <c r="BA161" s="1">
        <f t="shared" si="101"/>
        <v>0.16075773022928855</v>
      </c>
      <c r="BB161" s="1">
        <v>6</v>
      </c>
      <c r="BC161" s="1">
        <v>0.5</v>
      </c>
      <c r="BD161" s="1" t="s">
        <v>275</v>
      </c>
      <c r="BE161" s="1">
        <v>2</v>
      </c>
      <c r="BF161" s="1" t="b">
        <v>1</v>
      </c>
      <c r="BG161" s="1">
        <v>1657122914</v>
      </c>
      <c r="BH161" s="1">
        <v>420.403037037037</v>
      </c>
      <c r="BI161" s="1">
        <v>430.15222222222201</v>
      </c>
      <c r="BJ161" s="1">
        <v>14.8791592592592</v>
      </c>
      <c r="BK161" s="1">
        <v>14.1001037037037</v>
      </c>
      <c r="BL161" s="1">
        <v>424.76299999999998</v>
      </c>
      <c r="BM161" s="1">
        <v>15.0276333333333</v>
      </c>
      <c r="BN161" s="1">
        <v>499.981925925925</v>
      </c>
      <c r="BO161" s="1">
        <v>74.092403703703695</v>
      </c>
      <c r="BP161" s="1">
        <v>9.9952685185185103E-2</v>
      </c>
      <c r="BQ161" s="1">
        <v>19.060059259259202</v>
      </c>
      <c r="BR161" s="1">
        <v>20.023070370370299</v>
      </c>
      <c r="BS161" s="1">
        <v>999.9</v>
      </c>
      <c r="BT161" s="1">
        <v>0</v>
      </c>
      <c r="BU161" s="1">
        <v>0</v>
      </c>
      <c r="BV161" s="1">
        <v>10007.9799999999</v>
      </c>
      <c r="BW161" s="1">
        <v>0</v>
      </c>
      <c r="BX161" s="1">
        <v>1300.8672222222201</v>
      </c>
      <c r="BY161" s="1">
        <v>-9.7492577777777694</v>
      </c>
      <c r="BZ161" s="1">
        <v>426.75266666666602</v>
      </c>
      <c r="CA161" s="1">
        <v>436.30411111111101</v>
      </c>
      <c r="CB161" s="1">
        <v>0.77906481481481404</v>
      </c>
      <c r="CC161" s="1">
        <v>430.15222222222201</v>
      </c>
      <c r="CD161" s="1">
        <v>14.1001037037037</v>
      </c>
      <c r="CE161" s="1">
        <v>1.10243259259259</v>
      </c>
      <c r="CF161" s="1">
        <v>1.04471111111111</v>
      </c>
      <c r="CG161" s="1">
        <v>8.3454177777777794</v>
      </c>
      <c r="CH161" s="1">
        <v>7.5553055555555497</v>
      </c>
      <c r="CI161" s="1">
        <v>2000.0029629629601</v>
      </c>
      <c r="CJ161" s="1">
        <v>0.98000466666666597</v>
      </c>
      <c r="CK161" s="1">
        <v>1.9995333333333299E-2</v>
      </c>
      <c r="CL161" s="1">
        <v>0</v>
      </c>
      <c r="CM161" s="1">
        <v>2.2637777777777699</v>
      </c>
      <c r="CN161" s="1">
        <v>0</v>
      </c>
      <c r="CO161" s="1">
        <v>4600.1766666666599</v>
      </c>
      <c r="CP161" s="1">
        <v>16749.5037037037</v>
      </c>
      <c r="CQ161" s="1">
        <v>37.080666666666602</v>
      </c>
      <c r="CR161" s="1">
        <v>38.694074074074003</v>
      </c>
      <c r="CS161" s="1">
        <v>37.460333333333303</v>
      </c>
      <c r="CT161" s="1">
        <v>37.089999999999897</v>
      </c>
      <c r="CU161" s="1">
        <v>35.957999999999998</v>
      </c>
      <c r="CV161" s="1">
        <v>1960.0122222222201</v>
      </c>
      <c r="CW161" s="1">
        <v>39.990740740740698</v>
      </c>
      <c r="CX161" s="1">
        <v>0</v>
      </c>
      <c r="CY161" s="1">
        <v>1657122927.2</v>
      </c>
      <c r="CZ161" s="1">
        <v>0</v>
      </c>
      <c r="DA161" s="1">
        <v>1657119205.5999999</v>
      </c>
      <c r="DB161" s="3">
        <v>0.4120949074074074</v>
      </c>
      <c r="DC161" s="1">
        <v>1657119205.5999999</v>
      </c>
      <c r="DD161" s="1">
        <v>1657119202.0999999</v>
      </c>
      <c r="DE161" s="1">
        <v>2</v>
      </c>
      <c r="DF161" s="1">
        <v>0.621</v>
      </c>
      <c r="DG161" s="1">
        <v>-0.04</v>
      </c>
      <c r="DH161" s="1">
        <v>-4.3570000000000002</v>
      </c>
      <c r="DI161" s="1">
        <v>-0.13400000000000001</v>
      </c>
      <c r="DJ161" s="1">
        <v>420</v>
      </c>
      <c r="DK161" s="1">
        <v>16</v>
      </c>
      <c r="DL161" s="1">
        <v>0.22</v>
      </c>
      <c r="DM161" s="1">
        <v>0.08</v>
      </c>
      <c r="DN161" s="1">
        <v>-7.9485147500000002</v>
      </c>
      <c r="DO161" s="1">
        <v>-50.462867054409003</v>
      </c>
      <c r="DP161" s="1">
        <v>5.1580934005967602</v>
      </c>
      <c r="DQ161" s="1">
        <v>0</v>
      </c>
      <c r="DR161" s="1">
        <v>0.780938624999999</v>
      </c>
      <c r="DS161" s="1">
        <v>-5.29052195121964E-2</v>
      </c>
      <c r="DT161" s="1">
        <v>5.40017216710496E-3</v>
      </c>
      <c r="DU161" s="1">
        <v>1</v>
      </c>
      <c r="DV161" s="1">
        <v>1</v>
      </c>
      <c r="DW161" s="1">
        <v>2</v>
      </c>
      <c r="DX161" s="4">
        <v>44563</v>
      </c>
      <c r="DY161" s="1">
        <v>2.9874499999999999</v>
      </c>
      <c r="DZ161" s="1">
        <v>2.7248299999999999</v>
      </c>
      <c r="EA161" s="1">
        <v>8.08479E-2</v>
      </c>
      <c r="EB161" s="1">
        <v>8.1984199999999993E-2</v>
      </c>
      <c r="EC161" s="1">
        <v>6.3934900000000003E-2</v>
      </c>
      <c r="ED161" s="1">
        <v>6.02677E-2</v>
      </c>
      <c r="EE161" s="1">
        <v>29401.8</v>
      </c>
      <c r="EF161" s="1">
        <v>29455.5</v>
      </c>
      <c r="EG161" s="1">
        <v>29702.3</v>
      </c>
      <c r="EH161" s="1">
        <v>29654.1</v>
      </c>
      <c r="EI161" s="1">
        <v>36865.9</v>
      </c>
      <c r="EJ161" s="1">
        <v>37048.400000000001</v>
      </c>
      <c r="EK161" s="1">
        <v>41858.1</v>
      </c>
      <c r="EL161" s="1">
        <v>42237</v>
      </c>
      <c r="EM161" s="1">
        <v>1.9951000000000001</v>
      </c>
      <c r="EN161" s="1">
        <v>2.2877200000000002</v>
      </c>
      <c r="EO161" s="1">
        <v>2.2582700000000001E-2</v>
      </c>
      <c r="EP161" s="1">
        <v>0</v>
      </c>
      <c r="EQ161" s="1">
        <v>19.631399999999999</v>
      </c>
      <c r="ER161" s="1">
        <v>999.9</v>
      </c>
      <c r="ES161" s="1">
        <v>37.4</v>
      </c>
      <c r="ET161" s="1">
        <v>26.7</v>
      </c>
      <c r="EU161" s="1">
        <v>17.750399999999999</v>
      </c>
      <c r="EV161" s="1">
        <v>62.242199999999997</v>
      </c>
      <c r="EW161" s="1">
        <v>28.493600000000001</v>
      </c>
      <c r="EX161" s="1">
        <v>2</v>
      </c>
      <c r="EY161" s="1">
        <v>-0.40662100000000001</v>
      </c>
      <c r="EZ161" s="1">
        <v>5.9773300000000003</v>
      </c>
      <c r="FA161" s="1">
        <v>20.290299999999998</v>
      </c>
      <c r="FB161" s="1">
        <v>5.2181899999999999</v>
      </c>
      <c r="FC161" s="1">
        <v>12.0099</v>
      </c>
      <c r="FD161" s="1">
        <v>4.9915500000000002</v>
      </c>
      <c r="FE161" s="1">
        <v>3.2885</v>
      </c>
      <c r="FF161" s="1">
        <v>5138.1000000000004</v>
      </c>
      <c r="FG161" s="1">
        <v>9999</v>
      </c>
      <c r="FH161" s="1">
        <v>9999</v>
      </c>
      <c r="FI161" s="1">
        <v>86.9</v>
      </c>
      <c r="FJ161" s="1">
        <v>1.86707</v>
      </c>
      <c r="FK161" s="1">
        <v>1.86615</v>
      </c>
      <c r="FL161" s="1">
        <v>1.8656900000000001</v>
      </c>
      <c r="FM161" s="1">
        <v>1.8655600000000001</v>
      </c>
      <c r="FN161" s="1">
        <v>1.86737</v>
      </c>
      <c r="FO161" s="1">
        <v>1.8699600000000001</v>
      </c>
      <c r="FP161" s="1">
        <v>1.86859</v>
      </c>
      <c r="FQ161" s="1">
        <v>1.87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 t="s">
        <v>276</v>
      </c>
      <c r="FX161" s="1" t="s">
        <v>277</v>
      </c>
      <c r="FY161" s="1" t="s">
        <v>277</v>
      </c>
      <c r="FZ161" s="1" t="s">
        <v>277</v>
      </c>
      <c r="GA161" s="1" t="s">
        <v>277</v>
      </c>
      <c r="GB161" s="1">
        <v>0</v>
      </c>
      <c r="GC161" s="1">
        <v>100</v>
      </c>
      <c r="GD161" s="1">
        <v>100</v>
      </c>
      <c r="GE161" s="1">
        <v>-4.4210000000000003</v>
      </c>
      <c r="GF161" s="1">
        <v>-0.14860000000000001</v>
      </c>
      <c r="GG161" s="1">
        <v>-1.7115635259145201</v>
      </c>
      <c r="GH161" s="1">
        <v>-6.6878451854120897E-3</v>
      </c>
      <c r="GI161" s="2">
        <v>1.21362754937797E-6</v>
      </c>
      <c r="GJ161" s="2">
        <v>-3.4841582711024898E-10</v>
      </c>
      <c r="GK161" s="1">
        <v>-0.26415922596868802</v>
      </c>
      <c r="GL161" s="1">
        <v>-3.2847856600420498E-3</v>
      </c>
      <c r="GM161" s="1">
        <v>1.0584623776091499E-3</v>
      </c>
      <c r="GN161" s="2">
        <v>-2.1797319391351001E-5</v>
      </c>
      <c r="GO161" s="1">
        <v>3</v>
      </c>
      <c r="GP161" s="1">
        <v>2464</v>
      </c>
      <c r="GQ161" s="1">
        <v>1</v>
      </c>
      <c r="GR161" s="1">
        <v>19</v>
      </c>
      <c r="GS161" s="1">
        <v>61.9</v>
      </c>
      <c r="GT161" s="1">
        <v>62</v>
      </c>
      <c r="GU161" s="1">
        <v>1.40991</v>
      </c>
      <c r="GV161" s="1">
        <v>2.2009300000000001</v>
      </c>
      <c r="GW161" s="1">
        <v>1.94702</v>
      </c>
      <c r="GX161" s="1">
        <v>2.79053</v>
      </c>
      <c r="GY161" s="1">
        <v>2.19482</v>
      </c>
      <c r="GZ161" s="1">
        <v>2.32422</v>
      </c>
      <c r="HA161" s="1">
        <v>32.753500000000003</v>
      </c>
      <c r="HB161" s="1">
        <v>15.0952</v>
      </c>
      <c r="HC161" s="1">
        <v>18</v>
      </c>
      <c r="HD161" s="1">
        <v>465.70100000000002</v>
      </c>
      <c r="HE161" s="1">
        <v>685.18200000000002</v>
      </c>
      <c r="HF161" s="1">
        <v>11.854900000000001</v>
      </c>
      <c r="HG161" s="1">
        <v>22.189900000000002</v>
      </c>
      <c r="HH161" s="1">
        <v>30.000599999999999</v>
      </c>
      <c r="HI161" s="1">
        <v>22.0047</v>
      </c>
      <c r="HJ161" s="1">
        <v>21.904800000000002</v>
      </c>
      <c r="HK161" s="1">
        <v>28.2242</v>
      </c>
      <c r="HL161" s="1">
        <v>20.6553</v>
      </c>
      <c r="HM161" s="1">
        <v>29.308199999999999</v>
      </c>
      <c r="HN161" s="1">
        <v>11.8429</v>
      </c>
      <c r="HO161" s="1">
        <v>473.58</v>
      </c>
      <c r="HP161" s="1">
        <v>14.0482</v>
      </c>
      <c r="HQ161" s="1">
        <v>101.601</v>
      </c>
      <c r="HR161" s="1">
        <v>101.459</v>
      </c>
    </row>
    <row r="162" spans="1:226" x14ac:dyDescent="0.2">
      <c r="A162" s="1">
        <v>146</v>
      </c>
      <c r="B162" s="1">
        <v>1657122926.5</v>
      </c>
      <c r="C162" s="1">
        <v>1823.4000000953599</v>
      </c>
      <c r="D162" s="1" t="s">
        <v>423</v>
      </c>
      <c r="E162" s="3">
        <v>0.45516203703703706</v>
      </c>
      <c r="F162" s="1">
        <v>5</v>
      </c>
      <c r="G162" s="1" t="s">
        <v>1040</v>
      </c>
      <c r="H162" s="1" t="s">
        <v>274</v>
      </c>
      <c r="I162" s="1">
        <v>1657122918.7142799</v>
      </c>
      <c r="J162" s="1">
        <f t="shared" si="69"/>
        <v>6.4683509770552575E-4</v>
      </c>
      <c r="K162" s="1">
        <f t="shared" si="70"/>
        <v>0.64683509770552572</v>
      </c>
      <c r="L162" s="1">
        <f t="shared" si="71"/>
        <v>2.1894050563345178</v>
      </c>
      <c r="M162" s="1">
        <f t="shared" si="72"/>
        <v>426.70921428571398</v>
      </c>
      <c r="N162" s="1">
        <f t="shared" si="73"/>
        <v>323.45260861045864</v>
      </c>
      <c r="O162" s="1">
        <f t="shared" si="74"/>
        <v>23.997758172614098</v>
      </c>
      <c r="P162" s="1">
        <f t="shared" si="75"/>
        <v>31.658624051435854</v>
      </c>
      <c r="Q162" s="1">
        <f t="shared" si="76"/>
        <v>3.7964218323488459E-2</v>
      </c>
      <c r="R162" s="1">
        <f t="shared" si="77"/>
        <v>2.4366209612986505</v>
      </c>
      <c r="S162" s="1">
        <f t="shared" si="78"/>
        <v>3.7638644720436494E-2</v>
      </c>
      <c r="T162" s="1">
        <f t="shared" si="79"/>
        <v>2.3553171619714909E-2</v>
      </c>
      <c r="U162" s="1">
        <f t="shared" si="80"/>
        <v>321.51310467857024</v>
      </c>
      <c r="V162" s="1">
        <f t="shared" si="81"/>
        <v>21.115168631480049</v>
      </c>
      <c r="W162" s="1">
        <f t="shared" si="82"/>
        <v>20.015878571428502</v>
      </c>
      <c r="X162" s="1">
        <f t="shared" si="83"/>
        <v>2.3489214861497874</v>
      </c>
      <c r="Y162" s="1">
        <f t="shared" si="84"/>
        <v>49.877856580046881</v>
      </c>
      <c r="Z162" s="1">
        <f t="shared" si="85"/>
        <v>1.1035599362845743</v>
      </c>
      <c r="AA162" s="1">
        <f t="shared" si="86"/>
        <v>2.2125247794349727</v>
      </c>
      <c r="AB162" s="1">
        <f t="shared" si="87"/>
        <v>1.2453615498652131</v>
      </c>
      <c r="AC162" s="1">
        <f t="shared" si="88"/>
        <v>-28.525427808813685</v>
      </c>
      <c r="AD162" s="1">
        <f t="shared" si="89"/>
        <v>-126.44825236315359</v>
      </c>
      <c r="AE162" s="1">
        <f t="shared" si="90"/>
        <v>-10.384100821901576</v>
      </c>
      <c r="AF162" s="1">
        <f t="shared" si="91"/>
        <v>156.15532368470139</v>
      </c>
      <c r="AG162" s="1">
        <f t="shared" si="92"/>
        <v>12.033349931430308</v>
      </c>
      <c r="AH162" s="1">
        <f t="shared" si="93"/>
        <v>0.65390311400760803</v>
      </c>
      <c r="AI162" s="1">
        <f t="shared" si="94"/>
        <v>2.1894050563345178</v>
      </c>
      <c r="AJ162" s="1">
        <v>462.17436959384702</v>
      </c>
      <c r="AK162" s="1">
        <v>448.84719999999999</v>
      </c>
      <c r="AL162" s="1">
        <v>2.66455377490241</v>
      </c>
      <c r="AM162" s="1">
        <v>65.601824950462301</v>
      </c>
      <c r="AN162" s="1">
        <f t="shared" si="68"/>
        <v>0.64683509770552572</v>
      </c>
      <c r="AO162" s="1">
        <v>14.102404704744799</v>
      </c>
      <c r="AP162" s="1">
        <v>14.867516969696901</v>
      </c>
      <c r="AQ162" s="2">
        <v>-9.3882076091915097E-5</v>
      </c>
      <c r="AR162" s="1">
        <v>78.269757289278601</v>
      </c>
      <c r="AS162" s="1">
        <v>0</v>
      </c>
      <c r="AT162" s="1">
        <v>0</v>
      </c>
      <c r="AU162" s="1">
        <f t="shared" si="95"/>
        <v>1</v>
      </c>
      <c r="AV162" s="1">
        <f t="shared" si="96"/>
        <v>0</v>
      </c>
      <c r="AW162" s="1">
        <f t="shared" si="97"/>
        <v>40285.463214082658</v>
      </c>
      <c r="AX162" s="1">
        <f t="shared" si="98"/>
        <v>1999.98535714285</v>
      </c>
      <c r="AY162" s="1">
        <f t="shared" si="99"/>
        <v>1681.1874107142796</v>
      </c>
      <c r="AZ162" s="1">
        <f t="shared" si="100"/>
        <v>0.84059985974897311</v>
      </c>
      <c r="BA162" s="1">
        <f t="shared" si="101"/>
        <v>0.16075772931551818</v>
      </c>
      <c r="BB162" s="1">
        <v>6</v>
      </c>
      <c r="BC162" s="1">
        <v>0.5</v>
      </c>
      <c r="BD162" s="1" t="s">
        <v>275</v>
      </c>
      <c r="BE162" s="1">
        <v>2</v>
      </c>
      <c r="BF162" s="1" t="b">
        <v>1</v>
      </c>
      <c r="BG162" s="1">
        <v>1657122918.7142799</v>
      </c>
      <c r="BH162" s="1">
        <v>426.70921428571398</v>
      </c>
      <c r="BI162" s="1">
        <v>441.484107142857</v>
      </c>
      <c r="BJ162" s="1">
        <v>14.8742785714285</v>
      </c>
      <c r="BK162" s="1">
        <v>14.101264285714199</v>
      </c>
      <c r="BL162" s="1">
        <v>431.10628571428498</v>
      </c>
      <c r="BM162" s="1">
        <v>15.022821428571399</v>
      </c>
      <c r="BN162" s="1">
        <v>499.998607142857</v>
      </c>
      <c r="BO162" s="1">
        <v>74.092514285714202</v>
      </c>
      <c r="BP162" s="1">
        <v>9.9987285714285695E-2</v>
      </c>
      <c r="BQ162" s="1">
        <v>19.0532928571428</v>
      </c>
      <c r="BR162" s="1">
        <v>20.015878571428502</v>
      </c>
      <c r="BS162" s="1">
        <v>999.9</v>
      </c>
      <c r="BT162" s="1">
        <v>0</v>
      </c>
      <c r="BU162" s="1">
        <v>0</v>
      </c>
      <c r="BV162" s="1">
        <v>10010.7303571428</v>
      </c>
      <c r="BW162" s="1">
        <v>0</v>
      </c>
      <c r="BX162" s="1">
        <v>1313.3380357142801</v>
      </c>
      <c r="BY162" s="1">
        <v>-14.7749471428571</v>
      </c>
      <c r="BZ162" s="1">
        <v>433.15199999999999</v>
      </c>
      <c r="CA162" s="1">
        <v>447.79867857142801</v>
      </c>
      <c r="CB162" s="1">
        <v>0.77301999999999904</v>
      </c>
      <c r="CC162" s="1">
        <v>441.484107142857</v>
      </c>
      <c r="CD162" s="1">
        <v>14.101264285714199</v>
      </c>
      <c r="CE162" s="1">
        <v>1.1020732142857099</v>
      </c>
      <c r="CF162" s="1">
        <v>1.04479928571428</v>
      </c>
      <c r="CG162" s="1">
        <v>8.3406078571428495</v>
      </c>
      <c r="CH162" s="1">
        <v>7.5565392857142797</v>
      </c>
      <c r="CI162" s="1">
        <v>1999.98535714285</v>
      </c>
      <c r="CJ162" s="1">
        <v>0.98000432142857097</v>
      </c>
      <c r="CK162" s="1">
        <v>1.9995678571428501E-2</v>
      </c>
      <c r="CL162" s="1">
        <v>0</v>
      </c>
      <c r="CM162" s="1">
        <v>2.2416285714285702</v>
      </c>
      <c r="CN162" s="1">
        <v>0</v>
      </c>
      <c r="CO162" s="1">
        <v>4602.7957142857103</v>
      </c>
      <c r="CP162" s="1">
        <v>16749.357142857101</v>
      </c>
      <c r="CQ162" s="1">
        <v>37.050964285714201</v>
      </c>
      <c r="CR162" s="1">
        <v>38.662642857142799</v>
      </c>
      <c r="CS162" s="1">
        <v>37.4237857142857</v>
      </c>
      <c r="CT162" s="1">
        <v>37.070999999999998</v>
      </c>
      <c r="CU162" s="1">
        <v>35.925964285714201</v>
      </c>
      <c r="CV162" s="1">
        <v>1959.9949999999999</v>
      </c>
      <c r="CW162" s="1">
        <v>39.9903571428571</v>
      </c>
      <c r="CX162" s="1">
        <v>0</v>
      </c>
      <c r="CY162" s="1">
        <v>1657122932.5999999</v>
      </c>
      <c r="CZ162" s="1">
        <v>0</v>
      </c>
      <c r="DA162" s="1">
        <v>1657119205.5999999</v>
      </c>
      <c r="DB162" s="3">
        <v>0.4120949074074074</v>
      </c>
      <c r="DC162" s="1">
        <v>1657119205.5999999</v>
      </c>
      <c r="DD162" s="1">
        <v>1657119202.0999999</v>
      </c>
      <c r="DE162" s="1">
        <v>2</v>
      </c>
      <c r="DF162" s="1">
        <v>0.621</v>
      </c>
      <c r="DG162" s="1">
        <v>-0.04</v>
      </c>
      <c r="DH162" s="1">
        <v>-4.3570000000000002</v>
      </c>
      <c r="DI162" s="1">
        <v>-0.13400000000000001</v>
      </c>
      <c r="DJ162" s="1">
        <v>420</v>
      </c>
      <c r="DK162" s="1">
        <v>16</v>
      </c>
      <c r="DL162" s="1">
        <v>0.22</v>
      </c>
      <c r="DM162" s="1">
        <v>0.08</v>
      </c>
      <c r="DN162" s="1">
        <v>-11.4276780487804</v>
      </c>
      <c r="DO162" s="1">
        <v>-63.235984808362304</v>
      </c>
      <c r="DP162" s="1">
        <v>6.2990627381037303</v>
      </c>
      <c r="DQ162" s="1">
        <v>0</v>
      </c>
      <c r="DR162" s="1">
        <v>0.77678319512195104</v>
      </c>
      <c r="DS162" s="1">
        <v>-7.3046195121952304E-2</v>
      </c>
      <c r="DT162" s="1">
        <v>7.2923576140836296E-3</v>
      </c>
      <c r="DU162" s="1">
        <v>1</v>
      </c>
      <c r="DV162" s="1">
        <v>1</v>
      </c>
      <c r="DW162" s="1">
        <v>2</v>
      </c>
      <c r="DX162" s="4">
        <v>44563</v>
      </c>
      <c r="DY162" s="1">
        <v>2.9875600000000002</v>
      </c>
      <c r="DZ162" s="1">
        <v>2.7247499999999998</v>
      </c>
      <c r="EA162" s="1">
        <v>8.2647999999999999E-2</v>
      </c>
      <c r="EB162" s="1">
        <v>8.4144300000000005E-2</v>
      </c>
      <c r="EC162" s="1">
        <v>6.3928299999999993E-2</v>
      </c>
      <c r="ED162" s="1">
        <v>6.0269799999999998E-2</v>
      </c>
      <c r="EE162" s="1">
        <v>29343.4</v>
      </c>
      <c r="EF162" s="1">
        <v>29385.9</v>
      </c>
      <c r="EG162" s="1">
        <v>29701.4</v>
      </c>
      <c r="EH162" s="1">
        <v>29653.7</v>
      </c>
      <c r="EI162" s="1">
        <v>36865.199999999997</v>
      </c>
      <c r="EJ162" s="1">
        <v>37048</v>
      </c>
      <c r="EK162" s="1">
        <v>41857.1</v>
      </c>
      <c r="EL162" s="1">
        <v>42236.6</v>
      </c>
      <c r="EM162" s="1">
        <v>1.99535</v>
      </c>
      <c r="EN162" s="1">
        <v>2.28775</v>
      </c>
      <c r="EO162" s="1">
        <v>2.27615E-2</v>
      </c>
      <c r="EP162" s="1">
        <v>0</v>
      </c>
      <c r="EQ162" s="1">
        <v>19.635100000000001</v>
      </c>
      <c r="ER162" s="1">
        <v>999.9</v>
      </c>
      <c r="ES162" s="1">
        <v>37.4</v>
      </c>
      <c r="ET162" s="1">
        <v>26.7</v>
      </c>
      <c r="EU162" s="1">
        <v>17.751899999999999</v>
      </c>
      <c r="EV162" s="1">
        <v>62.282200000000003</v>
      </c>
      <c r="EW162" s="1">
        <v>28.4175</v>
      </c>
      <c r="EX162" s="1">
        <v>2</v>
      </c>
      <c r="EY162" s="1">
        <v>-0.40654499999999999</v>
      </c>
      <c r="EZ162" s="1">
        <v>5.90435</v>
      </c>
      <c r="FA162" s="1">
        <v>20.293199999999999</v>
      </c>
      <c r="FB162" s="1">
        <v>5.2183400000000004</v>
      </c>
      <c r="FC162" s="1">
        <v>12.0099</v>
      </c>
      <c r="FD162" s="1">
        <v>4.9916999999999998</v>
      </c>
      <c r="FE162" s="1">
        <v>3.2885</v>
      </c>
      <c r="FF162" s="1">
        <v>5138.3999999999996</v>
      </c>
      <c r="FG162" s="1">
        <v>9999</v>
      </c>
      <c r="FH162" s="1">
        <v>9999</v>
      </c>
      <c r="FI162" s="1">
        <v>86.9</v>
      </c>
      <c r="FJ162" s="1">
        <v>1.86707</v>
      </c>
      <c r="FK162" s="1">
        <v>1.86615</v>
      </c>
      <c r="FL162" s="1">
        <v>1.8656900000000001</v>
      </c>
      <c r="FM162" s="1">
        <v>1.86555</v>
      </c>
      <c r="FN162" s="1">
        <v>1.86737</v>
      </c>
      <c r="FO162" s="1">
        <v>1.8699600000000001</v>
      </c>
      <c r="FP162" s="1">
        <v>1.86859</v>
      </c>
      <c r="FQ162" s="1">
        <v>1.87001</v>
      </c>
      <c r="FR162" s="1">
        <v>0</v>
      </c>
      <c r="FS162" s="1">
        <v>0</v>
      </c>
      <c r="FT162" s="1">
        <v>0</v>
      </c>
      <c r="FU162" s="1">
        <v>0</v>
      </c>
      <c r="FV162" s="1">
        <v>0</v>
      </c>
      <c r="FW162" s="1" t="s">
        <v>276</v>
      </c>
      <c r="FX162" s="1" t="s">
        <v>277</v>
      </c>
      <c r="FY162" s="1" t="s">
        <v>277</v>
      </c>
      <c r="FZ162" s="1" t="s">
        <v>277</v>
      </c>
      <c r="GA162" s="1" t="s">
        <v>277</v>
      </c>
      <c r="GB162" s="1">
        <v>0</v>
      </c>
      <c r="GC162" s="1">
        <v>100</v>
      </c>
      <c r="GD162" s="1">
        <v>100</v>
      </c>
      <c r="GE162" s="1">
        <v>-4.4960000000000004</v>
      </c>
      <c r="GF162" s="1">
        <v>-0.14860000000000001</v>
      </c>
      <c r="GG162" s="1">
        <v>-1.7115635259145201</v>
      </c>
      <c r="GH162" s="1">
        <v>-6.6878451854120897E-3</v>
      </c>
      <c r="GI162" s="2">
        <v>1.21362754937797E-6</v>
      </c>
      <c r="GJ162" s="2">
        <v>-3.4841582711024898E-10</v>
      </c>
      <c r="GK162" s="1">
        <v>-0.26415922596868802</v>
      </c>
      <c r="GL162" s="1">
        <v>-3.2847856600420498E-3</v>
      </c>
      <c r="GM162" s="1">
        <v>1.0584623776091499E-3</v>
      </c>
      <c r="GN162" s="2">
        <v>-2.1797319391351001E-5</v>
      </c>
      <c r="GO162" s="1">
        <v>3</v>
      </c>
      <c r="GP162" s="1">
        <v>2464</v>
      </c>
      <c r="GQ162" s="1">
        <v>1</v>
      </c>
      <c r="GR162" s="1">
        <v>19</v>
      </c>
      <c r="GS162" s="1">
        <v>62</v>
      </c>
      <c r="GT162" s="1">
        <v>62.1</v>
      </c>
      <c r="GU162" s="1">
        <v>1.4477500000000001</v>
      </c>
      <c r="GV162" s="1">
        <v>2.21191</v>
      </c>
      <c r="GW162" s="1">
        <v>1.94702</v>
      </c>
      <c r="GX162" s="1">
        <v>2.79053</v>
      </c>
      <c r="GY162" s="1">
        <v>2.19482</v>
      </c>
      <c r="GZ162" s="1">
        <v>2.3046899999999999</v>
      </c>
      <c r="HA162" s="1">
        <v>32.753500000000003</v>
      </c>
      <c r="HB162" s="1">
        <v>15.086399999999999</v>
      </c>
      <c r="HC162" s="1">
        <v>18</v>
      </c>
      <c r="HD162" s="1">
        <v>465.86599999999999</v>
      </c>
      <c r="HE162" s="1">
        <v>685.21500000000003</v>
      </c>
      <c r="HF162" s="1">
        <v>11.8331</v>
      </c>
      <c r="HG162" s="1">
        <v>22.193100000000001</v>
      </c>
      <c r="HH162" s="1">
        <v>30.0002</v>
      </c>
      <c r="HI162" s="1">
        <v>22.006900000000002</v>
      </c>
      <c r="HJ162" s="1">
        <v>21.9057</v>
      </c>
      <c r="HK162" s="1">
        <v>28.976800000000001</v>
      </c>
      <c r="HL162" s="1">
        <v>20.6553</v>
      </c>
      <c r="HM162" s="1">
        <v>29.308199999999999</v>
      </c>
      <c r="HN162" s="1">
        <v>11.838200000000001</v>
      </c>
      <c r="HO162" s="1">
        <v>493.61700000000002</v>
      </c>
      <c r="HP162" s="1">
        <v>14.0482</v>
      </c>
      <c r="HQ162" s="1">
        <v>101.598</v>
      </c>
      <c r="HR162" s="1">
        <v>101.458</v>
      </c>
    </row>
    <row r="163" spans="1:226" x14ac:dyDescent="0.2">
      <c r="A163" s="1">
        <v>147</v>
      </c>
      <c r="B163" s="1">
        <v>1657122931.5</v>
      </c>
      <c r="C163" s="1">
        <v>1828.4000000953599</v>
      </c>
      <c r="D163" s="1" t="s">
        <v>424</v>
      </c>
      <c r="E163" s="3">
        <v>0.45521990740740742</v>
      </c>
      <c r="F163" s="1">
        <v>5</v>
      </c>
      <c r="G163" s="1" t="s">
        <v>1041</v>
      </c>
      <c r="H163" s="1" t="s">
        <v>274</v>
      </c>
      <c r="I163" s="1">
        <v>1657122924</v>
      </c>
      <c r="J163" s="1">
        <f t="shared" si="69"/>
        <v>6.4769616402253667E-4</v>
      </c>
      <c r="K163" s="1">
        <f t="shared" si="70"/>
        <v>0.64769616402253671</v>
      </c>
      <c r="L163" s="1">
        <f t="shared" si="71"/>
        <v>2.2086666999082194</v>
      </c>
      <c r="M163" s="1">
        <f t="shared" si="72"/>
        <v>437.78833333333301</v>
      </c>
      <c r="N163" s="1">
        <f t="shared" si="73"/>
        <v>333.66498670270585</v>
      </c>
      <c r="O163" s="1">
        <f t="shared" si="74"/>
        <v>24.755406435024366</v>
      </c>
      <c r="P163" s="1">
        <f t="shared" si="75"/>
        <v>32.480567503580673</v>
      </c>
      <c r="Q163" s="1">
        <f t="shared" si="76"/>
        <v>3.8058902560172699E-2</v>
      </c>
      <c r="R163" s="1">
        <f t="shared" si="77"/>
        <v>2.4358025493590985</v>
      </c>
      <c r="S163" s="1">
        <f t="shared" si="78"/>
        <v>3.7731601582523762E-2</v>
      </c>
      <c r="T163" s="1">
        <f t="shared" si="79"/>
        <v>2.3611422966306812E-2</v>
      </c>
      <c r="U163" s="1">
        <f t="shared" si="80"/>
        <v>321.51506633333207</v>
      </c>
      <c r="V163" s="1">
        <f t="shared" si="81"/>
        <v>21.106684323942499</v>
      </c>
      <c r="W163" s="1">
        <f t="shared" si="82"/>
        <v>20.004425925925901</v>
      </c>
      <c r="X163" s="1">
        <f t="shared" si="83"/>
        <v>2.3472563259053807</v>
      </c>
      <c r="Y163" s="1">
        <f t="shared" si="84"/>
        <v>49.893497701565792</v>
      </c>
      <c r="Z163" s="1">
        <f t="shared" si="85"/>
        <v>1.1032943088954426</v>
      </c>
      <c r="AA163" s="1">
        <f t="shared" si="86"/>
        <v>2.2112987858552522</v>
      </c>
      <c r="AB163" s="1">
        <f t="shared" si="87"/>
        <v>1.2439620170099381</v>
      </c>
      <c r="AC163" s="1">
        <f t="shared" si="88"/>
        <v>-28.563400833393867</v>
      </c>
      <c r="AD163" s="1">
        <f t="shared" si="89"/>
        <v>-126.0686593924966</v>
      </c>
      <c r="AE163" s="1">
        <f t="shared" si="90"/>
        <v>-10.355326510510777</v>
      </c>
      <c r="AF163" s="1">
        <f t="shared" si="91"/>
        <v>156.5276795969308</v>
      </c>
      <c r="AG163" s="1">
        <f t="shared" si="92"/>
        <v>15.836216400881218</v>
      </c>
      <c r="AH163" s="1">
        <f t="shared" si="93"/>
        <v>0.64957014164668803</v>
      </c>
      <c r="AI163" s="1">
        <f t="shared" si="94"/>
        <v>2.2086666999082194</v>
      </c>
      <c r="AJ163" s="1">
        <v>478.63471650339</v>
      </c>
      <c r="AK163" s="1">
        <v>463.75941212121103</v>
      </c>
      <c r="AL163" s="1">
        <v>3.04557416082972</v>
      </c>
      <c r="AM163" s="1">
        <v>65.601824950462301</v>
      </c>
      <c r="AN163" s="1">
        <f t="shared" si="68"/>
        <v>0.64769616402253671</v>
      </c>
      <c r="AO163" s="1">
        <v>14.1031139049075</v>
      </c>
      <c r="AP163" s="1">
        <v>14.8684842424242</v>
      </c>
      <c r="AQ163" s="2">
        <v>6.1556492256065003E-5</v>
      </c>
      <c r="AR163" s="1">
        <v>78.269757289278601</v>
      </c>
      <c r="AS163" s="1">
        <v>0</v>
      </c>
      <c r="AT163" s="1">
        <v>0</v>
      </c>
      <c r="AU163" s="1">
        <f t="shared" si="95"/>
        <v>1</v>
      </c>
      <c r="AV163" s="1">
        <f t="shared" si="96"/>
        <v>0</v>
      </c>
      <c r="AW163" s="1">
        <f t="shared" si="97"/>
        <v>40266.023658148959</v>
      </c>
      <c r="AX163" s="1">
        <f t="shared" si="98"/>
        <v>1999.9977777777699</v>
      </c>
      <c r="AY163" s="1">
        <f t="shared" si="99"/>
        <v>1681.1978333333266</v>
      </c>
      <c r="AZ163" s="1">
        <f t="shared" si="100"/>
        <v>0.84059985066650067</v>
      </c>
      <c r="BA163" s="1">
        <f t="shared" si="101"/>
        <v>0.16075771178634643</v>
      </c>
      <c r="BB163" s="1">
        <v>6</v>
      </c>
      <c r="BC163" s="1">
        <v>0.5</v>
      </c>
      <c r="BD163" s="1" t="s">
        <v>275</v>
      </c>
      <c r="BE163" s="1">
        <v>2</v>
      </c>
      <c r="BF163" s="1" t="b">
        <v>1</v>
      </c>
      <c r="BG163" s="1">
        <v>1657122924</v>
      </c>
      <c r="BH163" s="1">
        <v>437.78833333333301</v>
      </c>
      <c r="BI163" s="1">
        <v>457.13266666666601</v>
      </c>
      <c r="BJ163" s="1">
        <v>14.870718518518499</v>
      </c>
      <c r="BK163" s="1">
        <v>14.102840740740699</v>
      </c>
      <c r="BL163" s="1">
        <v>442.25037037036998</v>
      </c>
      <c r="BM163" s="1">
        <v>15.0193037037037</v>
      </c>
      <c r="BN163" s="1">
        <v>500.009703703703</v>
      </c>
      <c r="BO163" s="1">
        <v>74.092392592592503</v>
      </c>
      <c r="BP163" s="1">
        <v>0.100008233333333</v>
      </c>
      <c r="BQ163" s="1">
        <v>19.044407407407402</v>
      </c>
      <c r="BR163" s="1">
        <v>20.004425925925901</v>
      </c>
      <c r="BS163" s="1">
        <v>999.9</v>
      </c>
      <c r="BT163" s="1">
        <v>0</v>
      </c>
      <c r="BU163" s="1">
        <v>0</v>
      </c>
      <c r="BV163" s="1">
        <v>10005.3925925925</v>
      </c>
      <c r="BW163" s="1">
        <v>0</v>
      </c>
      <c r="BX163" s="1">
        <v>1341.45722222222</v>
      </c>
      <c r="BY163" s="1">
        <v>-19.344340740740702</v>
      </c>
      <c r="BZ163" s="1">
        <v>444.39688888888799</v>
      </c>
      <c r="CA163" s="1">
        <v>463.67181481481401</v>
      </c>
      <c r="CB163" s="1">
        <v>0.76787899999999998</v>
      </c>
      <c r="CC163" s="1">
        <v>457.13266666666601</v>
      </c>
      <c r="CD163" s="1">
        <v>14.102840740740699</v>
      </c>
      <c r="CE163" s="1">
        <v>1.1018074074074</v>
      </c>
      <c r="CF163" s="1">
        <v>1.0449140740740701</v>
      </c>
      <c r="CG163" s="1">
        <v>8.3370455555555498</v>
      </c>
      <c r="CH163" s="1">
        <v>7.5581451851851797</v>
      </c>
      <c r="CI163" s="1">
        <v>1999.9977777777699</v>
      </c>
      <c r="CJ163" s="1">
        <v>0.98000422222222205</v>
      </c>
      <c r="CK163" s="1">
        <v>1.9995777777777699E-2</v>
      </c>
      <c r="CL163" s="1">
        <v>0</v>
      </c>
      <c r="CM163" s="1">
        <v>2.2312999999999898</v>
      </c>
      <c r="CN163" s="1">
        <v>0</v>
      </c>
      <c r="CO163" s="1">
        <v>4650.9870370370299</v>
      </c>
      <c r="CP163" s="1">
        <v>16749.459259259202</v>
      </c>
      <c r="CQ163" s="1">
        <v>37.027555555555502</v>
      </c>
      <c r="CR163" s="1">
        <v>38.641074074073998</v>
      </c>
      <c r="CS163" s="1">
        <v>37.3979629629629</v>
      </c>
      <c r="CT163" s="1">
        <v>37.057407407407403</v>
      </c>
      <c r="CU163" s="1">
        <v>35.902555555555502</v>
      </c>
      <c r="CV163" s="1">
        <v>1960.0077777777699</v>
      </c>
      <c r="CW163" s="1">
        <v>39.99</v>
      </c>
      <c r="CX163" s="1">
        <v>0</v>
      </c>
      <c r="CY163" s="1">
        <v>1657122937.4000001</v>
      </c>
      <c r="CZ163" s="1">
        <v>0</v>
      </c>
      <c r="DA163" s="1">
        <v>1657119205.5999999</v>
      </c>
      <c r="DB163" s="3">
        <v>0.4120949074074074</v>
      </c>
      <c r="DC163" s="1">
        <v>1657119205.5999999</v>
      </c>
      <c r="DD163" s="1">
        <v>1657119202.0999999</v>
      </c>
      <c r="DE163" s="1">
        <v>2</v>
      </c>
      <c r="DF163" s="1">
        <v>0.621</v>
      </c>
      <c r="DG163" s="1">
        <v>-0.04</v>
      </c>
      <c r="DH163" s="1">
        <v>-4.3570000000000002</v>
      </c>
      <c r="DI163" s="1">
        <v>-0.13400000000000001</v>
      </c>
      <c r="DJ163" s="1">
        <v>420</v>
      </c>
      <c r="DK163" s="1">
        <v>16</v>
      </c>
      <c r="DL163" s="1">
        <v>0.22</v>
      </c>
      <c r="DM163" s="1">
        <v>0.08</v>
      </c>
      <c r="DN163" s="1">
        <v>-15.958736829268201</v>
      </c>
      <c r="DO163" s="1">
        <v>-54.747412891986002</v>
      </c>
      <c r="DP163" s="1">
        <v>5.5303042521332504</v>
      </c>
      <c r="DQ163" s="1">
        <v>0</v>
      </c>
      <c r="DR163" s="1">
        <v>0.77180785365853599</v>
      </c>
      <c r="DS163" s="1">
        <v>-6.2786717770031503E-2</v>
      </c>
      <c r="DT163" s="1">
        <v>6.4132771218776098E-3</v>
      </c>
      <c r="DU163" s="1">
        <v>1</v>
      </c>
      <c r="DV163" s="1">
        <v>1</v>
      </c>
      <c r="DW163" s="1">
        <v>2</v>
      </c>
      <c r="DX163" s="4">
        <v>44563</v>
      </c>
      <c r="DY163" s="1">
        <v>2.9874700000000001</v>
      </c>
      <c r="DZ163" s="1">
        <v>2.7247599999999998</v>
      </c>
      <c r="EA163" s="1">
        <v>8.4693299999999999E-2</v>
      </c>
      <c r="EB163" s="1">
        <v>8.6339899999999997E-2</v>
      </c>
      <c r="EC163" s="1">
        <v>6.3927200000000003E-2</v>
      </c>
      <c r="ED163" s="1">
        <v>6.0277200000000003E-2</v>
      </c>
      <c r="EE163" s="1">
        <v>29277.3</v>
      </c>
      <c r="EF163" s="1">
        <v>29315.3</v>
      </c>
      <c r="EG163" s="1">
        <v>29700.799999999999</v>
      </c>
      <c r="EH163" s="1">
        <v>29653.599999999999</v>
      </c>
      <c r="EI163" s="1">
        <v>36864.199999999997</v>
      </c>
      <c r="EJ163" s="1">
        <v>37047.5</v>
      </c>
      <c r="EK163" s="1">
        <v>41855.800000000003</v>
      </c>
      <c r="EL163" s="1">
        <v>42236.4</v>
      </c>
      <c r="EM163" s="1">
        <v>1.9950300000000001</v>
      </c>
      <c r="EN163" s="1">
        <v>2.2879</v>
      </c>
      <c r="EO163" s="1">
        <v>2.12677E-2</v>
      </c>
      <c r="EP163" s="1">
        <v>0</v>
      </c>
      <c r="EQ163" s="1">
        <v>19.637799999999999</v>
      </c>
      <c r="ER163" s="1">
        <v>999.9</v>
      </c>
      <c r="ES163" s="1">
        <v>37.4</v>
      </c>
      <c r="ET163" s="1">
        <v>26.7</v>
      </c>
      <c r="EU163" s="1">
        <v>17.7498</v>
      </c>
      <c r="EV163" s="1">
        <v>62.2622</v>
      </c>
      <c r="EW163" s="1">
        <v>28.445499999999999</v>
      </c>
      <c r="EX163" s="1">
        <v>2</v>
      </c>
      <c r="EY163" s="1">
        <v>-0.40641300000000002</v>
      </c>
      <c r="EZ163" s="1">
        <v>5.8845599999999996</v>
      </c>
      <c r="FA163" s="1">
        <v>20.293800000000001</v>
      </c>
      <c r="FB163" s="1">
        <v>5.2181899999999999</v>
      </c>
      <c r="FC163" s="1">
        <v>12.0099</v>
      </c>
      <c r="FD163" s="1">
        <v>4.9912999999999998</v>
      </c>
      <c r="FE163" s="1">
        <v>3.2885</v>
      </c>
      <c r="FF163" s="1">
        <v>5138.3999999999996</v>
      </c>
      <c r="FG163" s="1">
        <v>9999</v>
      </c>
      <c r="FH163" s="1">
        <v>9999</v>
      </c>
      <c r="FI163" s="1">
        <v>86.9</v>
      </c>
      <c r="FJ163" s="1">
        <v>1.86707</v>
      </c>
      <c r="FK163" s="1">
        <v>1.86615</v>
      </c>
      <c r="FL163" s="1">
        <v>1.8656900000000001</v>
      </c>
      <c r="FM163" s="1">
        <v>1.86554</v>
      </c>
      <c r="FN163" s="1">
        <v>1.86737</v>
      </c>
      <c r="FO163" s="1">
        <v>1.8699600000000001</v>
      </c>
      <c r="FP163" s="1">
        <v>1.86859</v>
      </c>
      <c r="FQ163" s="1">
        <v>1.87002</v>
      </c>
      <c r="FR163" s="1">
        <v>0</v>
      </c>
      <c r="FS163" s="1">
        <v>0</v>
      </c>
      <c r="FT163" s="1">
        <v>0</v>
      </c>
      <c r="FU163" s="1">
        <v>0</v>
      </c>
      <c r="FV163" s="1">
        <v>0</v>
      </c>
      <c r="FW163" s="1" t="s">
        <v>276</v>
      </c>
      <c r="FX163" s="1" t="s">
        <v>277</v>
      </c>
      <c r="FY163" s="1" t="s">
        <v>277</v>
      </c>
      <c r="FZ163" s="1" t="s">
        <v>277</v>
      </c>
      <c r="GA163" s="1" t="s">
        <v>277</v>
      </c>
      <c r="GB163" s="1">
        <v>0</v>
      </c>
      <c r="GC163" s="1">
        <v>100</v>
      </c>
      <c r="GD163" s="1">
        <v>100</v>
      </c>
      <c r="GE163" s="1">
        <v>-4.5830000000000002</v>
      </c>
      <c r="GF163" s="1">
        <v>-0.14860000000000001</v>
      </c>
      <c r="GG163" s="1">
        <v>-1.7115635259145201</v>
      </c>
      <c r="GH163" s="1">
        <v>-6.6878451854120897E-3</v>
      </c>
      <c r="GI163" s="2">
        <v>1.21362754937797E-6</v>
      </c>
      <c r="GJ163" s="2">
        <v>-3.4841582711024898E-10</v>
      </c>
      <c r="GK163" s="1">
        <v>-0.26415922596868802</v>
      </c>
      <c r="GL163" s="1">
        <v>-3.2847856600420498E-3</v>
      </c>
      <c r="GM163" s="1">
        <v>1.0584623776091499E-3</v>
      </c>
      <c r="GN163" s="2">
        <v>-2.1797319391351001E-5</v>
      </c>
      <c r="GO163" s="1">
        <v>3</v>
      </c>
      <c r="GP163" s="1">
        <v>2464</v>
      </c>
      <c r="GQ163" s="1">
        <v>1</v>
      </c>
      <c r="GR163" s="1">
        <v>19</v>
      </c>
      <c r="GS163" s="1">
        <v>62.1</v>
      </c>
      <c r="GT163" s="1">
        <v>62.2</v>
      </c>
      <c r="GU163" s="1">
        <v>1.48926</v>
      </c>
      <c r="GV163" s="1">
        <v>2.2021500000000001</v>
      </c>
      <c r="GW163" s="1">
        <v>1.94702</v>
      </c>
      <c r="GX163" s="1">
        <v>2.79053</v>
      </c>
      <c r="GY163" s="1">
        <v>2.19482</v>
      </c>
      <c r="GZ163" s="1">
        <v>2.3168899999999999</v>
      </c>
      <c r="HA163" s="1">
        <v>32.731299999999997</v>
      </c>
      <c r="HB163" s="1">
        <v>15.0952</v>
      </c>
      <c r="HC163" s="1">
        <v>18</v>
      </c>
      <c r="HD163" s="1">
        <v>465.69299999999998</v>
      </c>
      <c r="HE163" s="1">
        <v>685.36300000000006</v>
      </c>
      <c r="HF163" s="1">
        <v>11.8232</v>
      </c>
      <c r="HG163" s="1">
        <v>22.195900000000002</v>
      </c>
      <c r="HH163" s="1">
        <v>30.000299999999999</v>
      </c>
      <c r="HI163" s="1">
        <v>22.008800000000001</v>
      </c>
      <c r="HJ163" s="1">
        <v>21.9072</v>
      </c>
      <c r="HK163" s="1">
        <v>29.812000000000001</v>
      </c>
      <c r="HL163" s="1">
        <v>20.6553</v>
      </c>
      <c r="HM163" s="1">
        <v>29.308199999999999</v>
      </c>
      <c r="HN163" s="1">
        <v>11.827500000000001</v>
      </c>
      <c r="HO163" s="1">
        <v>506.97699999999998</v>
      </c>
      <c r="HP163" s="1">
        <v>14.0482</v>
      </c>
      <c r="HQ163" s="1">
        <v>101.595</v>
      </c>
      <c r="HR163" s="1">
        <v>101.458</v>
      </c>
    </row>
    <row r="164" spans="1:226" x14ac:dyDescent="0.2">
      <c r="A164" s="1">
        <v>148</v>
      </c>
      <c r="B164" s="1">
        <v>1657122936.5</v>
      </c>
      <c r="C164" s="1">
        <v>1833.4000000953599</v>
      </c>
      <c r="D164" s="1" t="s">
        <v>425</v>
      </c>
      <c r="E164" s="3">
        <v>0.45527777777777773</v>
      </c>
      <c r="F164" s="1">
        <v>5</v>
      </c>
      <c r="G164" s="1" t="s">
        <v>1042</v>
      </c>
      <c r="H164" s="1" t="s">
        <v>274</v>
      </c>
      <c r="I164" s="1">
        <v>1657122928.7142799</v>
      </c>
      <c r="J164" s="1">
        <f t="shared" si="69"/>
        <v>6.4618583508974775E-4</v>
      </c>
      <c r="K164" s="1">
        <f t="shared" si="70"/>
        <v>0.64618583508974781</v>
      </c>
      <c r="L164" s="1">
        <f t="shared" si="71"/>
        <v>2.1280715562569048</v>
      </c>
      <c r="M164" s="1">
        <f t="shared" si="72"/>
        <v>450.57946428571398</v>
      </c>
      <c r="N164" s="1">
        <f t="shared" si="73"/>
        <v>349.34227212235362</v>
      </c>
      <c r="O164" s="1">
        <f t="shared" si="74"/>
        <v>25.918513193674368</v>
      </c>
      <c r="P164" s="1">
        <f t="shared" si="75"/>
        <v>33.429535220397781</v>
      </c>
      <c r="Q164" s="1">
        <f t="shared" si="76"/>
        <v>3.7997506353717285E-2</v>
      </c>
      <c r="R164" s="1">
        <f t="shared" si="77"/>
        <v>2.4349930078881266</v>
      </c>
      <c r="S164" s="1">
        <f t="shared" si="78"/>
        <v>3.7671148176696756E-2</v>
      </c>
      <c r="T164" s="1">
        <f t="shared" si="79"/>
        <v>2.3573555853164736E-2</v>
      </c>
      <c r="U164" s="1">
        <f t="shared" si="80"/>
        <v>321.51656099999951</v>
      </c>
      <c r="V164" s="1">
        <f t="shared" si="81"/>
        <v>21.098355421714064</v>
      </c>
      <c r="W164" s="1">
        <f t="shared" si="82"/>
        <v>19.9973214285714</v>
      </c>
      <c r="X164" s="1">
        <f t="shared" si="83"/>
        <v>2.3462238856641626</v>
      </c>
      <c r="Y164" s="1">
        <f t="shared" si="84"/>
        <v>49.916974575822927</v>
      </c>
      <c r="Z164" s="1">
        <f t="shared" si="85"/>
        <v>1.103162407291908</v>
      </c>
      <c r="AA164" s="1">
        <f t="shared" si="86"/>
        <v>2.2099945292482128</v>
      </c>
      <c r="AB164" s="1">
        <f t="shared" si="87"/>
        <v>1.2430614783722547</v>
      </c>
      <c r="AC164" s="1">
        <f t="shared" si="88"/>
        <v>-28.496795327457875</v>
      </c>
      <c r="AD164" s="1">
        <f t="shared" si="89"/>
        <v>-126.33563941882271</v>
      </c>
      <c r="AE164" s="1">
        <f t="shared" si="90"/>
        <v>-10.379824961817922</v>
      </c>
      <c r="AF164" s="1">
        <f t="shared" si="91"/>
        <v>156.30430129190103</v>
      </c>
      <c r="AG164" s="1">
        <f t="shared" si="92"/>
        <v>17.80955071377862</v>
      </c>
      <c r="AH164" s="1">
        <f t="shared" si="93"/>
        <v>0.6477083287848221</v>
      </c>
      <c r="AI164" s="1">
        <f t="shared" si="94"/>
        <v>2.1280715562569048</v>
      </c>
      <c r="AJ164" s="1">
        <v>495.50419688826003</v>
      </c>
      <c r="AK164" s="1">
        <v>479.88594545454498</v>
      </c>
      <c r="AL164" s="1">
        <v>3.2556130961472598</v>
      </c>
      <c r="AM164" s="1">
        <v>65.601824950462301</v>
      </c>
      <c r="AN164" s="1">
        <f t="shared" si="68"/>
        <v>0.64618583508974781</v>
      </c>
      <c r="AO164" s="1">
        <v>14.1059769580755</v>
      </c>
      <c r="AP164" s="1">
        <v>14.8698824242424</v>
      </c>
      <c r="AQ164" s="2">
        <v>-4.2473765292787798E-6</v>
      </c>
      <c r="AR164" s="1">
        <v>78.269757289278601</v>
      </c>
      <c r="AS164" s="1">
        <v>0</v>
      </c>
      <c r="AT164" s="1">
        <v>0</v>
      </c>
      <c r="AU164" s="1">
        <f t="shared" si="95"/>
        <v>1</v>
      </c>
      <c r="AV164" s="1">
        <f t="shared" si="96"/>
        <v>0</v>
      </c>
      <c r="AW164" s="1">
        <f t="shared" si="97"/>
        <v>40246.887941214445</v>
      </c>
      <c r="AX164" s="1">
        <f t="shared" si="98"/>
        <v>2000.00714285714</v>
      </c>
      <c r="AY164" s="1">
        <f t="shared" si="99"/>
        <v>1681.2056999999977</v>
      </c>
      <c r="AZ164" s="1">
        <f t="shared" si="100"/>
        <v>0.84059984785768627</v>
      </c>
      <c r="BA164" s="1">
        <f t="shared" si="101"/>
        <v>0.1607577063653344</v>
      </c>
      <c r="BB164" s="1">
        <v>6</v>
      </c>
      <c r="BC164" s="1">
        <v>0.5</v>
      </c>
      <c r="BD164" s="1" t="s">
        <v>275</v>
      </c>
      <c r="BE164" s="1">
        <v>2</v>
      </c>
      <c r="BF164" s="1" t="b">
        <v>1</v>
      </c>
      <c r="BG164" s="1">
        <v>1657122928.7142799</v>
      </c>
      <c r="BH164" s="1">
        <v>450.57946428571398</v>
      </c>
      <c r="BI164" s="1">
        <v>472.30092857142802</v>
      </c>
      <c r="BJ164" s="1">
        <v>14.8689571428571</v>
      </c>
      <c r="BK164" s="1">
        <v>14.1032714285714</v>
      </c>
      <c r="BL164" s="1">
        <v>455.11614285714199</v>
      </c>
      <c r="BM164" s="1">
        <v>15.0175535714285</v>
      </c>
      <c r="BN164" s="1">
        <v>500.00482142857101</v>
      </c>
      <c r="BO164" s="1">
        <v>74.092303571428502</v>
      </c>
      <c r="BP164" s="1">
        <v>0.100015142857142</v>
      </c>
      <c r="BQ164" s="1">
        <v>19.034949999999998</v>
      </c>
      <c r="BR164" s="1">
        <v>19.9973214285714</v>
      </c>
      <c r="BS164" s="1">
        <v>999.9</v>
      </c>
      <c r="BT164" s="1">
        <v>0</v>
      </c>
      <c r="BU164" s="1">
        <v>0</v>
      </c>
      <c r="BV164" s="1">
        <v>10000.1096428571</v>
      </c>
      <c r="BW164" s="1">
        <v>0</v>
      </c>
      <c r="BX164" s="1">
        <v>1605.3128571428499</v>
      </c>
      <c r="BY164" s="1">
        <v>-21.721446428571401</v>
      </c>
      <c r="BZ164" s="1">
        <v>457.380392857142</v>
      </c>
      <c r="CA164" s="1">
        <v>479.05724999999899</v>
      </c>
      <c r="CB164" s="1">
        <v>0.76568124999999998</v>
      </c>
      <c r="CC164" s="1">
        <v>472.30092857142802</v>
      </c>
      <c r="CD164" s="1">
        <v>14.1032714285714</v>
      </c>
      <c r="CE164" s="1">
        <v>1.1016753571428499</v>
      </c>
      <c r="CF164" s="1">
        <v>1.0449439285714199</v>
      </c>
      <c r="CG164" s="1">
        <v>8.3352728571428507</v>
      </c>
      <c r="CH164" s="1">
        <v>7.5585696428571403</v>
      </c>
      <c r="CI164" s="1">
        <v>2000.00714285714</v>
      </c>
      <c r="CJ164" s="1">
        <v>0.98000399999999999</v>
      </c>
      <c r="CK164" s="1">
        <v>1.9996E-2</v>
      </c>
      <c r="CL164" s="1">
        <v>0</v>
      </c>
      <c r="CM164" s="1">
        <v>2.2365178571428501</v>
      </c>
      <c r="CN164" s="1">
        <v>0</v>
      </c>
      <c r="CO164" s="1">
        <v>4665.4814285714201</v>
      </c>
      <c r="CP164" s="1">
        <v>16749.535714285699</v>
      </c>
      <c r="CQ164" s="1">
        <v>37.008857142857103</v>
      </c>
      <c r="CR164" s="1">
        <v>38.627214285714203</v>
      </c>
      <c r="CS164" s="1">
        <v>37.374928571428498</v>
      </c>
      <c r="CT164" s="1">
        <v>37.037642857142799</v>
      </c>
      <c r="CU164" s="1">
        <v>35.883857142857103</v>
      </c>
      <c r="CV164" s="1">
        <v>1960.01714285714</v>
      </c>
      <c r="CW164" s="1">
        <v>39.99</v>
      </c>
      <c r="CX164" s="1">
        <v>0</v>
      </c>
      <c r="CY164" s="1">
        <v>1657122942.8</v>
      </c>
      <c r="CZ164" s="1">
        <v>0</v>
      </c>
      <c r="DA164" s="1">
        <v>1657119205.5999999</v>
      </c>
      <c r="DB164" s="3">
        <v>0.4120949074074074</v>
      </c>
      <c r="DC164" s="1">
        <v>1657119205.5999999</v>
      </c>
      <c r="DD164" s="1">
        <v>1657119202.0999999</v>
      </c>
      <c r="DE164" s="1">
        <v>2</v>
      </c>
      <c r="DF164" s="1">
        <v>0.621</v>
      </c>
      <c r="DG164" s="1">
        <v>-0.04</v>
      </c>
      <c r="DH164" s="1">
        <v>-4.3570000000000002</v>
      </c>
      <c r="DI164" s="1">
        <v>-0.13400000000000001</v>
      </c>
      <c r="DJ164" s="1">
        <v>420</v>
      </c>
      <c r="DK164" s="1">
        <v>16</v>
      </c>
      <c r="DL164" s="1">
        <v>0.22</v>
      </c>
      <c r="DM164" s="1">
        <v>0.08</v>
      </c>
      <c r="DN164" s="1">
        <v>-20.212664999999902</v>
      </c>
      <c r="DO164" s="1">
        <v>-31.0376757973733</v>
      </c>
      <c r="DP164" s="1">
        <v>3.11866983717016</v>
      </c>
      <c r="DQ164" s="1">
        <v>0</v>
      </c>
      <c r="DR164" s="1">
        <v>0.76743507499999997</v>
      </c>
      <c r="DS164" s="1">
        <v>-2.7667936210133699E-2</v>
      </c>
      <c r="DT164" s="1">
        <v>4.7784636201790801E-3</v>
      </c>
      <c r="DU164" s="1">
        <v>1</v>
      </c>
      <c r="DV164" s="1">
        <v>1</v>
      </c>
      <c r="DW164" s="1">
        <v>2</v>
      </c>
      <c r="DX164" s="4">
        <v>44563</v>
      </c>
      <c r="DY164" s="1">
        <v>2.98752</v>
      </c>
      <c r="DZ164" s="1">
        <v>2.7247300000000001</v>
      </c>
      <c r="EA164" s="1">
        <v>8.6863300000000004E-2</v>
      </c>
      <c r="EB164" s="1">
        <v>8.8544700000000004E-2</v>
      </c>
      <c r="EC164" s="1">
        <v>6.3932199999999995E-2</v>
      </c>
      <c r="ED164" s="1">
        <v>6.0200200000000002E-2</v>
      </c>
      <c r="EE164" s="1">
        <v>29209.200000000001</v>
      </c>
      <c r="EF164" s="1">
        <v>29244.799999999999</v>
      </c>
      <c r="EG164" s="1">
        <v>29702.1</v>
      </c>
      <c r="EH164" s="1">
        <v>29653.7</v>
      </c>
      <c r="EI164" s="1">
        <v>36865.1</v>
      </c>
      <c r="EJ164" s="1">
        <v>37050.800000000003</v>
      </c>
      <c r="EK164" s="1">
        <v>41857</v>
      </c>
      <c r="EL164" s="1">
        <v>42236.6</v>
      </c>
      <c r="EM164" s="1">
        <v>1.9950300000000001</v>
      </c>
      <c r="EN164" s="1">
        <v>2.28783</v>
      </c>
      <c r="EO164" s="1">
        <v>2.1345900000000001E-2</v>
      </c>
      <c r="EP164" s="1">
        <v>0</v>
      </c>
      <c r="EQ164" s="1">
        <v>19.638200000000001</v>
      </c>
      <c r="ER164" s="1">
        <v>999.9</v>
      </c>
      <c r="ES164" s="1">
        <v>37.4</v>
      </c>
      <c r="ET164" s="1">
        <v>26.7</v>
      </c>
      <c r="EU164" s="1">
        <v>17.752500000000001</v>
      </c>
      <c r="EV164" s="1">
        <v>62.302199999999999</v>
      </c>
      <c r="EW164" s="1">
        <v>28.337299999999999</v>
      </c>
      <c r="EX164" s="1">
        <v>2</v>
      </c>
      <c r="EY164" s="1">
        <v>-0.40677799999999997</v>
      </c>
      <c r="EZ164" s="1">
        <v>5.6098999999999997</v>
      </c>
      <c r="FA164" s="1">
        <v>20.3033</v>
      </c>
      <c r="FB164" s="1">
        <v>5.2186399999999997</v>
      </c>
      <c r="FC164" s="1">
        <v>12.0099</v>
      </c>
      <c r="FD164" s="1">
        <v>4.9912999999999998</v>
      </c>
      <c r="FE164" s="1">
        <v>3.2884799999999998</v>
      </c>
      <c r="FF164" s="1">
        <v>5138.6000000000004</v>
      </c>
      <c r="FG164" s="1">
        <v>9999</v>
      </c>
      <c r="FH164" s="1">
        <v>9999</v>
      </c>
      <c r="FI164" s="1">
        <v>86.9</v>
      </c>
      <c r="FJ164" s="1">
        <v>1.86707</v>
      </c>
      <c r="FK164" s="1">
        <v>1.86615</v>
      </c>
      <c r="FL164" s="1">
        <v>1.8656900000000001</v>
      </c>
      <c r="FM164" s="1">
        <v>1.8655600000000001</v>
      </c>
      <c r="FN164" s="1">
        <v>1.86737</v>
      </c>
      <c r="FO164" s="1">
        <v>1.8699600000000001</v>
      </c>
      <c r="FP164" s="1">
        <v>1.86859</v>
      </c>
      <c r="FQ164" s="1">
        <v>1.87001</v>
      </c>
      <c r="FR164" s="1">
        <v>0</v>
      </c>
      <c r="FS164" s="1">
        <v>0</v>
      </c>
      <c r="FT164" s="1">
        <v>0</v>
      </c>
      <c r="FU164" s="1">
        <v>0</v>
      </c>
      <c r="FV164" s="1">
        <v>0</v>
      </c>
      <c r="FW164" s="1" t="s">
        <v>276</v>
      </c>
      <c r="FX164" s="1" t="s">
        <v>277</v>
      </c>
      <c r="FY164" s="1" t="s">
        <v>277</v>
      </c>
      <c r="FZ164" s="1" t="s">
        <v>277</v>
      </c>
      <c r="GA164" s="1" t="s">
        <v>277</v>
      </c>
      <c r="GB164" s="1">
        <v>0</v>
      </c>
      <c r="GC164" s="1">
        <v>100</v>
      </c>
      <c r="GD164" s="1">
        <v>100</v>
      </c>
      <c r="GE164" s="1">
        <v>-4.6749999999999998</v>
      </c>
      <c r="GF164" s="1">
        <v>-0.14860000000000001</v>
      </c>
      <c r="GG164" s="1">
        <v>-1.7115635259145201</v>
      </c>
      <c r="GH164" s="1">
        <v>-6.6878451854120897E-3</v>
      </c>
      <c r="GI164" s="2">
        <v>1.21362754937797E-6</v>
      </c>
      <c r="GJ164" s="2">
        <v>-3.4841582711024898E-10</v>
      </c>
      <c r="GK164" s="1">
        <v>-0.26415922596868802</v>
      </c>
      <c r="GL164" s="1">
        <v>-3.2847856600420498E-3</v>
      </c>
      <c r="GM164" s="1">
        <v>1.0584623776091499E-3</v>
      </c>
      <c r="GN164" s="2">
        <v>-2.1797319391351001E-5</v>
      </c>
      <c r="GO164" s="1">
        <v>3</v>
      </c>
      <c r="GP164" s="1">
        <v>2464</v>
      </c>
      <c r="GQ164" s="1">
        <v>1</v>
      </c>
      <c r="GR164" s="1">
        <v>19</v>
      </c>
      <c r="GS164" s="1">
        <v>62.2</v>
      </c>
      <c r="GT164" s="1">
        <v>62.2</v>
      </c>
      <c r="GU164" s="1">
        <v>1.5270999999999999</v>
      </c>
      <c r="GV164" s="1">
        <v>2.20703</v>
      </c>
      <c r="GW164" s="1">
        <v>1.94702</v>
      </c>
      <c r="GX164" s="1">
        <v>2.79053</v>
      </c>
      <c r="GY164" s="1">
        <v>2.19482</v>
      </c>
      <c r="GZ164" s="1">
        <v>2.2985799999999998</v>
      </c>
      <c r="HA164" s="1">
        <v>32.731299999999997</v>
      </c>
      <c r="HB164" s="1">
        <v>15.0952</v>
      </c>
      <c r="HC164" s="1">
        <v>18</v>
      </c>
      <c r="HD164" s="1">
        <v>465.709</v>
      </c>
      <c r="HE164" s="1">
        <v>685.32399999999996</v>
      </c>
      <c r="HF164" s="1">
        <v>11.8453</v>
      </c>
      <c r="HG164" s="1">
        <v>22.198699999999999</v>
      </c>
      <c r="HH164" s="1">
        <v>29.9999</v>
      </c>
      <c r="HI164" s="1">
        <v>22.0106</v>
      </c>
      <c r="HJ164" s="1">
        <v>21.908999999999999</v>
      </c>
      <c r="HK164" s="1">
        <v>30.568899999999999</v>
      </c>
      <c r="HL164" s="1">
        <v>20.930099999999999</v>
      </c>
      <c r="HM164" s="1">
        <v>28.9361</v>
      </c>
      <c r="HN164" s="1">
        <v>11.880599999999999</v>
      </c>
      <c r="HO164" s="1">
        <v>527.01199999999994</v>
      </c>
      <c r="HP164" s="1">
        <v>14.0482</v>
      </c>
      <c r="HQ164" s="1">
        <v>101.599</v>
      </c>
      <c r="HR164" s="1">
        <v>101.458</v>
      </c>
    </row>
    <row r="165" spans="1:226" x14ac:dyDescent="0.2">
      <c r="A165" s="1">
        <v>149</v>
      </c>
      <c r="B165" s="1">
        <v>1657122941.5</v>
      </c>
      <c r="C165" s="1">
        <v>1838.4000000953599</v>
      </c>
      <c r="D165" s="1" t="s">
        <v>426</v>
      </c>
      <c r="E165" s="3">
        <v>0.45533564814814814</v>
      </c>
      <c r="F165" s="1">
        <v>5</v>
      </c>
      <c r="G165" s="1" t="s">
        <v>1043</v>
      </c>
      <c r="H165" s="1" t="s">
        <v>274</v>
      </c>
      <c r="I165" s="1">
        <v>1657122934</v>
      </c>
      <c r="J165" s="1">
        <f t="shared" si="69"/>
        <v>6.7362531138198678E-4</v>
      </c>
      <c r="K165" s="1">
        <f t="shared" si="70"/>
        <v>0.67362531138198678</v>
      </c>
      <c r="L165" s="1">
        <f t="shared" si="71"/>
        <v>2.2979216601518901</v>
      </c>
      <c r="M165" s="1">
        <f t="shared" si="72"/>
        <v>466.57148148148099</v>
      </c>
      <c r="N165" s="1">
        <f t="shared" si="73"/>
        <v>361.78064419849716</v>
      </c>
      <c r="O165" s="1">
        <f t="shared" si="74"/>
        <v>26.841250423758332</v>
      </c>
      <c r="P165" s="1">
        <f t="shared" si="75"/>
        <v>34.615898268336316</v>
      </c>
      <c r="Q165" s="1">
        <f t="shared" si="76"/>
        <v>3.9650400098240397E-2</v>
      </c>
      <c r="R165" s="1">
        <f t="shared" si="77"/>
        <v>2.43445049043657</v>
      </c>
      <c r="S165" s="1">
        <f t="shared" si="78"/>
        <v>3.9295095974661007E-2</v>
      </c>
      <c r="T165" s="1">
        <f t="shared" si="79"/>
        <v>2.4591092181948711E-2</v>
      </c>
      <c r="U165" s="1">
        <f t="shared" si="80"/>
        <v>321.5189676666663</v>
      </c>
      <c r="V165" s="1">
        <f t="shared" si="81"/>
        <v>21.083764498338581</v>
      </c>
      <c r="W165" s="1">
        <f t="shared" si="82"/>
        <v>19.9917555555555</v>
      </c>
      <c r="X165" s="1">
        <f t="shared" si="83"/>
        <v>2.34541531949839</v>
      </c>
      <c r="Y165" s="1">
        <f t="shared" si="84"/>
        <v>49.935337110912783</v>
      </c>
      <c r="Z165" s="1">
        <f t="shared" si="85"/>
        <v>1.1031193887695947</v>
      </c>
      <c r="AA165" s="1">
        <f t="shared" si="86"/>
        <v>2.20909570775386</v>
      </c>
      <c r="AB165" s="1">
        <f t="shared" si="87"/>
        <v>1.2422959307287953</v>
      </c>
      <c r="AC165" s="1">
        <f t="shared" si="88"/>
        <v>-29.706876231945618</v>
      </c>
      <c r="AD165" s="1">
        <f t="shared" si="89"/>
        <v>-126.43276583630266</v>
      </c>
      <c r="AE165" s="1">
        <f t="shared" si="90"/>
        <v>-10.389475978096529</v>
      </c>
      <c r="AF165" s="1">
        <f t="shared" si="91"/>
        <v>154.98984962032148</v>
      </c>
      <c r="AG165" s="1">
        <f t="shared" si="92"/>
        <v>19.048907958712547</v>
      </c>
      <c r="AH165" s="1">
        <f t="shared" si="93"/>
        <v>0.66292665001143181</v>
      </c>
      <c r="AI165" s="1">
        <f t="shared" si="94"/>
        <v>2.2979216601518901</v>
      </c>
      <c r="AJ165" s="1">
        <v>512.55827430381805</v>
      </c>
      <c r="AK165" s="1">
        <v>496.46772121212098</v>
      </c>
      <c r="AL165" s="1">
        <v>3.3218809181959399</v>
      </c>
      <c r="AM165" s="1">
        <v>65.601824950462301</v>
      </c>
      <c r="AN165" s="1">
        <f t="shared" si="68"/>
        <v>0.67362531138198678</v>
      </c>
      <c r="AO165" s="1">
        <v>14.0657593562179</v>
      </c>
      <c r="AP165" s="1">
        <v>14.862178787878699</v>
      </c>
      <c r="AQ165" s="2">
        <v>-1.71044278246082E-5</v>
      </c>
      <c r="AR165" s="1">
        <v>78.269757289278601</v>
      </c>
      <c r="AS165" s="1">
        <v>0</v>
      </c>
      <c r="AT165" s="1">
        <v>0</v>
      </c>
      <c r="AU165" s="1">
        <f t="shared" si="95"/>
        <v>1</v>
      </c>
      <c r="AV165" s="1">
        <f t="shared" si="96"/>
        <v>0</v>
      </c>
      <c r="AW165" s="1">
        <f t="shared" si="97"/>
        <v>40234.085501128422</v>
      </c>
      <c r="AX165" s="1">
        <f t="shared" si="98"/>
        <v>2000.0222222222201</v>
      </c>
      <c r="AY165" s="1">
        <f t="shared" si="99"/>
        <v>1681.2183666666647</v>
      </c>
      <c r="AZ165" s="1">
        <f t="shared" si="100"/>
        <v>0.84059984333507398</v>
      </c>
      <c r="BA165" s="1">
        <f t="shared" si="101"/>
        <v>0.16075769763669293</v>
      </c>
      <c r="BB165" s="1">
        <v>6</v>
      </c>
      <c r="BC165" s="1">
        <v>0.5</v>
      </c>
      <c r="BD165" s="1" t="s">
        <v>275</v>
      </c>
      <c r="BE165" s="1">
        <v>2</v>
      </c>
      <c r="BF165" s="1" t="b">
        <v>1</v>
      </c>
      <c r="BG165" s="1">
        <v>1657122934</v>
      </c>
      <c r="BH165" s="1">
        <v>466.57148148148099</v>
      </c>
      <c r="BI165" s="1">
        <v>489.80137037037002</v>
      </c>
      <c r="BJ165" s="1">
        <v>14.868429629629601</v>
      </c>
      <c r="BK165" s="1">
        <v>14.0847444444444</v>
      </c>
      <c r="BL165" s="1">
        <v>471.20118518518501</v>
      </c>
      <c r="BM165" s="1">
        <v>15.0170407407407</v>
      </c>
      <c r="BN165" s="1">
        <v>499.99922222222199</v>
      </c>
      <c r="BO165" s="1">
        <v>74.092070370370294</v>
      </c>
      <c r="BP165" s="1">
        <v>9.9987314814814807E-2</v>
      </c>
      <c r="BQ165" s="1">
        <v>19.028429629629599</v>
      </c>
      <c r="BR165" s="1">
        <v>19.9917555555555</v>
      </c>
      <c r="BS165" s="1">
        <v>999.9</v>
      </c>
      <c r="BT165" s="1">
        <v>0</v>
      </c>
      <c r="BU165" s="1">
        <v>0</v>
      </c>
      <c r="BV165" s="1">
        <v>9996.5933333333305</v>
      </c>
      <c r="BW165" s="1">
        <v>0</v>
      </c>
      <c r="BX165" s="1">
        <v>1613.91703703703</v>
      </c>
      <c r="BY165" s="1">
        <v>-23.229862962962901</v>
      </c>
      <c r="BZ165" s="1">
        <v>473.61340740740701</v>
      </c>
      <c r="CA165" s="1">
        <v>496.79829629629597</v>
      </c>
      <c r="CB165" s="1">
        <v>0.78368840740740697</v>
      </c>
      <c r="CC165" s="1">
        <v>489.80137037037002</v>
      </c>
      <c r="CD165" s="1">
        <v>14.0847444444444</v>
      </c>
      <c r="CE165" s="1">
        <v>1.10163296296296</v>
      </c>
      <c r="CF165" s="1">
        <v>1.04356703703703</v>
      </c>
      <c r="CG165" s="1">
        <v>8.3347077777777692</v>
      </c>
      <c r="CH165" s="1">
        <v>7.5392451851851803</v>
      </c>
      <c r="CI165" s="1">
        <v>2000.0222222222201</v>
      </c>
      <c r="CJ165" s="1">
        <v>0.98000388888888901</v>
      </c>
      <c r="CK165" s="1">
        <v>1.99961111111111E-2</v>
      </c>
      <c r="CL165" s="1">
        <v>0</v>
      </c>
      <c r="CM165" s="1">
        <v>2.2381037037036999</v>
      </c>
      <c r="CN165" s="1">
        <v>0</v>
      </c>
      <c r="CO165" s="1">
        <v>4664.0607407407397</v>
      </c>
      <c r="CP165" s="1">
        <v>16749.662962962899</v>
      </c>
      <c r="CQ165" s="1">
        <v>36.981333333333303</v>
      </c>
      <c r="CR165" s="1">
        <v>38.615666666666598</v>
      </c>
      <c r="CS165" s="1">
        <v>37.349333333333298</v>
      </c>
      <c r="CT165" s="1">
        <v>37.016074074073998</v>
      </c>
      <c r="CU165" s="1">
        <v>35.868000000000002</v>
      </c>
      <c r="CV165" s="1">
        <v>1960.0322222222201</v>
      </c>
      <c r="CW165" s="1">
        <v>39.99</v>
      </c>
      <c r="CX165" s="1">
        <v>0</v>
      </c>
      <c r="CY165" s="1">
        <v>1657122947.5999999</v>
      </c>
      <c r="CZ165" s="1">
        <v>0</v>
      </c>
      <c r="DA165" s="1">
        <v>1657119205.5999999</v>
      </c>
      <c r="DB165" s="3">
        <v>0.4120949074074074</v>
      </c>
      <c r="DC165" s="1">
        <v>1657119205.5999999</v>
      </c>
      <c r="DD165" s="1">
        <v>1657119202.0999999</v>
      </c>
      <c r="DE165" s="1">
        <v>2</v>
      </c>
      <c r="DF165" s="1">
        <v>0.621</v>
      </c>
      <c r="DG165" s="1">
        <v>-0.04</v>
      </c>
      <c r="DH165" s="1">
        <v>-4.3570000000000002</v>
      </c>
      <c r="DI165" s="1">
        <v>-0.13400000000000001</v>
      </c>
      <c r="DJ165" s="1">
        <v>420</v>
      </c>
      <c r="DK165" s="1">
        <v>16</v>
      </c>
      <c r="DL165" s="1">
        <v>0.22</v>
      </c>
      <c r="DM165" s="1">
        <v>0.08</v>
      </c>
      <c r="DN165" s="1">
        <v>-22.324707499999999</v>
      </c>
      <c r="DO165" s="1">
        <v>-16.806908442776599</v>
      </c>
      <c r="DP165" s="1">
        <v>1.70036099496364</v>
      </c>
      <c r="DQ165" s="1">
        <v>0</v>
      </c>
      <c r="DR165" s="1">
        <v>0.77851760000000003</v>
      </c>
      <c r="DS165" s="1">
        <v>0.18212787242025899</v>
      </c>
      <c r="DT165" s="1">
        <v>2.3673123957137499E-2</v>
      </c>
      <c r="DU165" s="1">
        <v>0</v>
      </c>
      <c r="DV165" s="1">
        <v>0</v>
      </c>
      <c r="DW165" s="1">
        <v>2</v>
      </c>
      <c r="DX165" s="1" t="s">
        <v>292</v>
      </c>
      <c r="DY165" s="1">
        <v>2.9873500000000002</v>
      </c>
      <c r="DZ165" s="1">
        <v>2.72464</v>
      </c>
      <c r="EA165" s="1">
        <v>8.90455E-2</v>
      </c>
      <c r="EB165" s="1">
        <v>9.0717500000000006E-2</v>
      </c>
      <c r="EC165" s="1">
        <v>6.3902100000000003E-2</v>
      </c>
      <c r="ED165" s="1">
        <v>6.00546E-2</v>
      </c>
      <c r="EE165" s="1">
        <v>29139</v>
      </c>
      <c r="EF165" s="1">
        <v>29175.200000000001</v>
      </c>
      <c r="EG165" s="1">
        <v>29701.599999999999</v>
      </c>
      <c r="EH165" s="1">
        <v>29653.9</v>
      </c>
      <c r="EI165" s="1">
        <v>36865.9</v>
      </c>
      <c r="EJ165" s="1">
        <v>37056.699999999997</v>
      </c>
      <c r="EK165" s="1">
        <v>41856.5</v>
      </c>
      <c r="EL165" s="1">
        <v>42236.7</v>
      </c>
      <c r="EM165" s="1">
        <v>1.99505</v>
      </c>
      <c r="EN165" s="1">
        <v>2.2877000000000001</v>
      </c>
      <c r="EO165" s="1">
        <v>2.23666E-2</v>
      </c>
      <c r="EP165" s="1">
        <v>0</v>
      </c>
      <c r="EQ165" s="1">
        <v>19.639500000000002</v>
      </c>
      <c r="ER165" s="1">
        <v>999.9</v>
      </c>
      <c r="ES165" s="1">
        <v>37.299999999999997</v>
      </c>
      <c r="ET165" s="1">
        <v>26.7</v>
      </c>
      <c r="EU165" s="1">
        <v>17.7042</v>
      </c>
      <c r="EV165" s="1">
        <v>62.492199999999997</v>
      </c>
      <c r="EW165" s="1">
        <v>28.493600000000001</v>
      </c>
      <c r="EX165" s="1">
        <v>2</v>
      </c>
      <c r="EY165" s="1">
        <v>-0.40727400000000002</v>
      </c>
      <c r="EZ165" s="1">
        <v>5.6299599999999996</v>
      </c>
      <c r="FA165" s="1">
        <v>20.302800000000001</v>
      </c>
      <c r="FB165" s="1">
        <v>5.2183400000000004</v>
      </c>
      <c r="FC165" s="1">
        <v>12.0099</v>
      </c>
      <c r="FD165" s="1">
        <v>4.9912000000000001</v>
      </c>
      <c r="FE165" s="1">
        <v>3.2885800000000001</v>
      </c>
      <c r="FF165" s="1">
        <v>5138.6000000000004</v>
      </c>
      <c r="FG165" s="1">
        <v>9999</v>
      </c>
      <c r="FH165" s="1">
        <v>9999</v>
      </c>
      <c r="FI165" s="1">
        <v>86.9</v>
      </c>
      <c r="FJ165" s="1">
        <v>1.86707</v>
      </c>
      <c r="FK165" s="1">
        <v>1.86615</v>
      </c>
      <c r="FL165" s="1">
        <v>1.8656900000000001</v>
      </c>
      <c r="FM165" s="1">
        <v>1.8655600000000001</v>
      </c>
      <c r="FN165" s="1">
        <v>1.86737</v>
      </c>
      <c r="FO165" s="1">
        <v>1.8699600000000001</v>
      </c>
      <c r="FP165" s="1">
        <v>1.86859</v>
      </c>
      <c r="FQ165" s="1">
        <v>1.8700300000000001</v>
      </c>
      <c r="FR165" s="1">
        <v>0</v>
      </c>
      <c r="FS165" s="1">
        <v>0</v>
      </c>
      <c r="FT165" s="1">
        <v>0</v>
      </c>
      <c r="FU165" s="1">
        <v>0</v>
      </c>
      <c r="FV165" s="1">
        <v>0</v>
      </c>
      <c r="FW165" s="1" t="s">
        <v>276</v>
      </c>
      <c r="FX165" s="1" t="s">
        <v>277</v>
      </c>
      <c r="FY165" s="1" t="s">
        <v>277</v>
      </c>
      <c r="FZ165" s="1" t="s">
        <v>277</v>
      </c>
      <c r="GA165" s="1" t="s">
        <v>277</v>
      </c>
      <c r="GB165" s="1">
        <v>0</v>
      </c>
      <c r="GC165" s="1">
        <v>100</v>
      </c>
      <c r="GD165" s="1">
        <v>100</v>
      </c>
      <c r="GE165" s="1">
        <v>-4.7699999999999996</v>
      </c>
      <c r="GF165" s="1">
        <v>-0.1487</v>
      </c>
      <c r="GG165" s="1">
        <v>-1.7115635259145201</v>
      </c>
      <c r="GH165" s="1">
        <v>-6.6878451854120897E-3</v>
      </c>
      <c r="GI165" s="2">
        <v>1.21362754937797E-6</v>
      </c>
      <c r="GJ165" s="2">
        <v>-3.4841582711024898E-10</v>
      </c>
      <c r="GK165" s="1">
        <v>-0.26415922596868802</v>
      </c>
      <c r="GL165" s="1">
        <v>-3.2847856600420498E-3</v>
      </c>
      <c r="GM165" s="1">
        <v>1.0584623776091499E-3</v>
      </c>
      <c r="GN165" s="2">
        <v>-2.1797319391351001E-5</v>
      </c>
      <c r="GO165" s="1">
        <v>3</v>
      </c>
      <c r="GP165" s="1">
        <v>2464</v>
      </c>
      <c r="GQ165" s="1">
        <v>1</v>
      </c>
      <c r="GR165" s="1">
        <v>19</v>
      </c>
      <c r="GS165" s="1">
        <v>62.3</v>
      </c>
      <c r="GT165" s="1">
        <v>62.3</v>
      </c>
      <c r="GU165" s="1">
        <v>1.56494</v>
      </c>
      <c r="GV165" s="1">
        <v>2.2009300000000001</v>
      </c>
      <c r="GW165" s="1">
        <v>1.94702</v>
      </c>
      <c r="GX165" s="1">
        <v>2.79053</v>
      </c>
      <c r="GY165" s="1">
        <v>2.19482</v>
      </c>
      <c r="GZ165" s="1">
        <v>2.31812</v>
      </c>
      <c r="HA165" s="1">
        <v>32.731299999999997</v>
      </c>
      <c r="HB165" s="1">
        <v>15.0952</v>
      </c>
      <c r="HC165" s="1">
        <v>18</v>
      </c>
      <c r="HD165" s="1">
        <v>465.74400000000003</v>
      </c>
      <c r="HE165" s="1">
        <v>685.24199999999996</v>
      </c>
      <c r="HF165" s="1">
        <v>11.8803</v>
      </c>
      <c r="HG165" s="1">
        <v>22.201599999999999</v>
      </c>
      <c r="HH165" s="1">
        <v>29.9999</v>
      </c>
      <c r="HI165" s="1">
        <v>22.013000000000002</v>
      </c>
      <c r="HJ165" s="1">
        <v>21.910799999999998</v>
      </c>
      <c r="HK165" s="1">
        <v>31.394100000000002</v>
      </c>
      <c r="HL165" s="1">
        <v>20.930099999999999</v>
      </c>
      <c r="HM165" s="1">
        <v>28.9361</v>
      </c>
      <c r="HN165" s="1">
        <v>11.8911</v>
      </c>
      <c r="HO165" s="1">
        <v>540.37300000000005</v>
      </c>
      <c r="HP165" s="1">
        <v>14.0482</v>
      </c>
      <c r="HQ165" s="1">
        <v>101.59699999999999</v>
      </c>
      <c r="HR165" s="1">
        <v>101.459</v>
      </c>
    </row>
    <row r="166" spans="1:226" x14ac:dyDescent="0.2">
      <c r="A166" s="1">
        <v>150</v>
      </c>
      <c r="B166" s="1">
        <v>1657122946.5</v>
      </c>
      <c r="C166" s="1">
        <v>1843.4000000953599</v>
      </c>
      <c r="D166" s="1" t="s">
        <v>427</v>
      </c>
      <c r="E166" s="3">
        <v>0.4553935185185185</v>
      </c>
      <c r="F166" s="1">
        <v>5</v>
      </c>
      <c r="G166" s="1" t="s">
        <v>1044</v>
      </c>
      <c r="H166" s="1" t="s">
        <v>274</v>
      </c>
      <c r="I166" s="1">
        <v>1657122938.7142799</v>
      </c>
      <c r="J166" s="1">
        <f t="shared" si="69"/>
        <v>6.879903082837196E-4</v>
      </c>
      <c r="K166" s="1">
        <f t="shared" si="70"/>
        <v>0.68799030828371965</v>
      </c>
      <c r="L166" s="1">
        <f t="shared" si="71"/>
        <v>2.4487898894833742</v>
      </c>
      <c r="M166" s="1">
        <f t="shared" si="72"/>
        <v>481.70528571428503</v>
      </c>
      <c r="N166" s="1">
        <f t="shared" si="73"/>
        <v>372.45895579906573</v>
      </c>
      <c r="O166" s="1">
        <f t="shared" si="74"/>
        <v>27.633193856296543</v>
      </c>
      <c r="P166" s="1">
        <f t="shared" si="75"/>
        <v>35.738315147204041</v>
      </c>
      <c r="Q166" s="1">
        <f t="shared" si="76"/>
        <v>4.0485327268195481E-2</v>
      </c>
      <c r="R166" s="1">
        <f t="shared" si="77"/>
        <v>2.4350394213843063</v>
      </c>
      <c r="S166" s="1">
        <f t="shared" si="78"/>
        <v>4.0115066254260826E-2</v>
      </c>
      <c r="T166" s="1">
        <f t="shared" si="79"/>
        <v>2.5104900563100236E-2</v>
      </c>
      <c r="U166" s="1">
        <f t="shared" si="80"/>
        <v>321.52176867857088</v>
      </c>
      <c r="V166" s="1">
        <f t="shared" si="81"/>
        <v>21.075083007607979</v>
      </c>
      <c r="W166" s="1">
        <f t="shared" si="82"/>
        <v>19.992846428571401</v>
      </c>
      <c r="X166" s="1">
        <f t="shared" si="83"/>
        <v>2.3455737736919713</v>
      </c>
      <c r="Y166" s="1">
        <f t="shared" si="84"/>
        <v>49.929621650118477</v>
      </c>
      <c r="Z166" s="1">
        <f t="shared" si="85"/>
        <v>1.102732569667044</v>
      </c>
      <c r="AA166" s="1">
        <f t="shared" si="86"/>
        <v>2.2085738550042215</v>
      </c>
      <c r="AB166" s="1">
        <f t="shared" si="87"/>
        <v>1.2428412040249273</v>
      </c>
      <c r="AC166" s="1">
        <f t="shared" si="88"/>
        <v>-30.340372595312033</v>
      </c>
      <c r="AD166" s="1">
        <f t="shared" si="89"/>
        <v>-127.10367865503754</v>
      </c>
      <c r="AE166" s="1">
        <f t="shared" si="90"/>
        <v>-10.441937344815472</v>
      </c>
      <c r="AF166" s="1">
        <f t="shared" si="91"/>
        <v>153.63578008340585</v>
      </c>
      <c r="AG166" s="1">
        <f t="shared" si="92"/>
        <v>19.594790158983518</v>
      </c>
      <c r="AH166" s="1">
        <f t="shared" si="93"/>
        <v>0.67727776606287082</v>
      </c>
      <c r="AI166" s="1">
        <f t="shared" si="94"/>
        <v>2.4487898894833742</v>
      </c>
      <c r="AJ166" s="1">
        <v>529.60663243671695</v>
      </c>
      <c r="AK166" s="1">
        <v>513.22635757575699</v>
      </c>
      <c r="AL166" s="1">
        <v>3.3483153443597198</v>
      </c>
      <c r="AM166" s="1">
        <v>65.601824950462301</v>
      </c>
      <c r="AN166" s="1">
        <f t="shared" si="68"/>
        <v>0.68799030828371965</v>
      </c>
      <c r="AO166" s="1">
        <v>14.034246888034</v>
      </c>
      <c r="AP166" s="1">
        <v>14.8481187878787</v>
      </c>
      <c r="AQ166" s="1">
        <v>-1.0966196911735699E-4</v>
      </c>
      <c r="AR166" s="1">
        <v>78.269757289278601</v>
      </c>
      <c r="AS166" s="1">
        <v>0</v>
      </c>
      <c r="AT166" s="1">
        <v>0</v>
      </c>
      <c r="AU166" s="1">
        <f t="shared" si="95"/>
        <v>1</v>
      </c>
      <c r="AV166" s="1">
        <f t="shared" si="96"/>
        <v>0</v>
      </c>
      <c r="AW166" s="1">
        <f t="shared" si="97"/>
        <v>40249.457308609592</v>
      </c>
      <c r="AX166" s="1">
        <f t="shared" si="98"/>
        <v>2000.0396428571401</v>
      </c>
      <c r="AY166" s="1">
        <f t="shared" si="99"/>
        <v>1681.233010714283</v>
      </c>
      <c r="AZ166" s="1">
        <f t="shared" si="100"/>
        <v>0.84059984346738825</v>
      </c>
      <c r="BA166" s="1">
        <f t="shared" si="101"/>
        <v>0.1607576978920596</v>
      </c>
      <c r="BB166" s="1">
        <v>6</v>
      </c>
      <c r="BC166" s="1">
        <v>0.5</v>
      </c>
      <c r="BD166" s="1" t="s">
        <v>275</v>
      </c>
      <c r="BE166" s="1">
        <v>2</v>
      </c>
      <c r="BF166" s="1" t="b">
        <v>1</v>
      </c>
      <c r="BG166" s="1">
        <v>1657122938.7142799</v>
      </c>
      <c r="BH166" s="1">
        <v>481.70528571428503</v>
      </c>
      <c r="BI166" s="1">
        <v>505.61107142857099</v>
      </c>
      <c r="BJ166" s="1">
        <v>14.8633785714285</v>
      </c>
      <c r="BK166" s="1">
        <v>14.0627071428571</v>
      </c>
      <c r="BL166" s="1">
        <v>486.42275000000001</v>
      </c>
      <c r="BM166" s="1">
        <v>15.012053571428501</v>
      </c>
      <c r="BN166" s="1">
        <v>499.98871428571402</v>
      </c>
      <c r="BO166" s="1">
        <v>74.091271428571403</v>
      </c>
      <c r="BP166" s="1">
        <v>9.99741464285714E-2</v>
      </c>
      <c r="BQ166" s="1">
        <v>19.024642857142801</v>
      </c>
      <c r="BR166" s="1">
        <v>19.992846428571401</v>
      </c>
      <c r="BS166" s="1">
        <v>999.9</v>
      </c>
      <c r="BT166" s="1">
        <v>0</v>
      </c>
      <c r="BU166" s="1">
        <v>0</v>
      </c>
      <c r="BV166" s="1">
        <v>10000.5525</v>
      </c>
      <c r="BW166" s="1">
        <v>0</v>
      </c>
      <c r="BX166" s="1">
        <v>1613.7592857142799</v>
      </c>
      <c r="BY166" s="1">
        <v>-23.905785714285699</v>
      </c>
      <c r="BZ166" s="1">
        <v>488.973035714285</v>
      </c>
      <c r="CA166" s="1">
        <v>512.82232142857094</v>
      </c>
      <c r="CB166" s="1">
        <v>0.80067839285714204</v>
      </c>
      <c r="CC166" s="1">
        <v>505.61107142857099</v>
      </c>
      <c r="CD166" s="1">
        <v>14.0627071428571</v>
      </c>
      <c r="CE166" s="1">
        <v>1.10124714285714</v>
      </c>
      <c r="CF166" s="1">
        <v>1.04192285714285</v>
      </c>
      <c r="CG166" s="1">
        <v>8.3295453571428499</v>
      </c>
      <c r="CH166" s="1">
        <v>7.5161546428571402</v>
      </c>
      <c r="CI166" s="1">
        <v>2000.0396428571401</v>
      </c>
      <c r="CJ166" s="1">
        <v>0.98000367857142801</v>
      </c>
      <c r="CK166" s="1">
        <v>1.9996321428571402E-2</v>
      </c>
      <c r="CL166" s="1">
        <v>0</v>
      </c>
      <c r="CM166" s="1">
        <v>2.2319678571428501</v>
      </c>
      <c r="CN166" s="1">
        <v>0</v>
      </c>
      <c r="CO166" s="1">
        <v>4663.0749999999998</v>
      </c>
      <c r="CP166" s="1">
        <v>16749.8035714285</v>
      </c>
      <c r="CQ166" s="1">
        <v>36.961749999999903</v>
      </c>
      <c r="CR166" s="1">
        <v>38.595749999999903</v>
      </c>
      <c r="CS166" s="1">
        <v>37.33</v>
      </c>
      <c r="CT166" s="1">
        <v>36.997714285714203</v>
      </c>
      <c r="CU166" s="1">
        <v>35.847999999999999</v>
      </c>
      <c r="CV166" s="1">
        <v>1960.0492857142799</v>
      </c>
      <c r="CW166" s="1">
        <v>39.9903571428571</v>
      </c>
      <c r="CX166" s="1">
        <v>0</v>
      </c>
      <c r="CY166" s="1">
        <v>1657122952.4000001</v>
      </c>
      <c r="CZ166" s="1">
        <v>0</v>
      </c>
      <c r="DA166" s="1">
        <v>1657119205.5999999</v>
      </c>
      <c r="DB166" s="3">
        <v>0.4120949074074074</v>
      </c>
      <c r="DC166" s="1">
        <v>1657119205.5999999</v>
      </c>
      <c r="DD166" s="1">
        <v>1657119202.0999999</v>
      </c>
      <c r="DE166" s="1">
        <v>2</v>
      </c>
      <c r="DF166" s="1">
        <v>0.621</v>
      </c>
      <c r="DG166" s="1">
        <v>-0.04</v>
      </c>
      <c r="DH166" s="1">
        <v>-4.3570000000000002</v>
      </c>
      <c r="DI166" s="1">
        <v>-0.13400000000000001</v>
      </c>
      <c r="DJ166" s="1">
        <v>420</v>
      </c>
      <c r="DK166" s="1">
        <v>16</v>
      </c>
      <c r="DL166" s="1">
        <v>0.22</v>
      </c>
      <c r="DM166" s="1">
        <v>0.08</v>
      </c>
      <c r="DN166" s="1">
        <v>-23.475037499999999</v>
      </c>
      <c r="DO166" s="1">
        <v>-8.8595088180111894</v>
      </c>
      <c r="DP166" s="1">
        <v>0.89248597291147902</v>
      </c>
      <c r="DQ166" s="1">
        <v>0</v>
      </c>
      <c r="DR166" s="1">
        <v>0.79213592499999996</v>
      </c>
      <c r="DS166" s="1">
        <v>0.25467860037523299</v>
      </c>
      <c r="DT166" s="1">
        <v>2.8030432447955101E-2</v>
      </c>
      <c r="DU166" s="1">
        <v>0</v>
      </c>
      <c r="DV166" s="1">
        <v>0</v>
      </c>
      <c r="DW166" s="1">
        <v>2</v>
      </c>
      <c r="DX166" s="1" t="s">
        <v>292</v>
      </c>
      <c r="DY166" s="1">
        <v>2.98752</v>
      </c>
      <c r="DZ166" s="1">
        <v>2.7248600000000001</v>
      </c>
      <c r="EA166" s="1">
        <v>9.1213199999999994E-2</v>
      </c>
      <c r="EB166" s="1">
        <v>9.2850100000000005E-2</v>
      </c>
      <c r="EC166" s="1">
        <v>6.3857700000000003E-2</v>
      </c>
      <c r="ED166" s="1">
        <v>6.0046200000000001E-2</v>
      </c>
      <c r="EE166" s="1">
        <v>29069.9</v>
      </c>
      <c r="EF166" s="1">
        <v>29106.400000000001</v>
      </c>
      <c r="EG166" s="1">
        <v>29701.8</v>
      </c>
      <c r="EH166" s="1">
        <v>29653.5</v>
      </c>
      <c r="EI166" s="1">
        <v>36868.199999999997</v>
      </c>
      <c r="EJ166" s="1">
        <v>37056.400000000001</v>
      </c>
      <c r="EK166" s="1">
        <v>41857</v>
      </c>
      <c r="EL166" s="1">
        <v>42235.9</v>
      </c>
      <c r="EM166" s="1">
        <v>1.99472</v>
      </c>
      <c r="EN166" s="1">
        <v>2.28762</v>
      </c>
      <c r="EO166" s="1">
        <v>2.0936099999999999E-2</v>
      </c>
      <c r="EP166" s="1">
        <v>0</v>
      </c>
      <c r="EQ166" s="1">
        <v>19.6403</v>
      </c>
      <c r="ER166" s="1">
        <v>999.9</v>
      </c>
      <c r="ES166" s="1">
        <v>37.299999999999997</v>
      </c>
      <c r="ET166" s="1">
        <v>26.7</v>
      </c>
      <c r="EU166" s="1">
        <v>17.7026</v>
      </c>
      <c r="EV166" s="1">
        <v>62.322200000000002</v>
      </c>
      <c r="EW166" s="1">
        <v>28.385400000000001</v>
      </c>
      <c r="EX166" s="1">
        <v>2</v>
      </c>
      <c r="EY166" s="1">
        <v>-0.40671200000000002</v>
      </c>
      <c r="EZ166" s="1">
        <v>5.6939299999999999</v>
      </c>
      <c r="FA166" s="1">
        <v>20.3004</v>
      </c>
      <c r="FB166" s="1">
        <v>5.2199900000000001</v>
      </c>
      <c r="FC166" s="1">
        <v>12.0099</v>
      </c>
      <c r="FD166" s="1">
        <v>4.99125</v>
      </c>
      <c r="FE166" s="1">
        <v>3.2885300000000002</v>
      </c>
      <c r="FF166" s="1">
        <v>5138.8999999999996</v>
      </c>
      <c r="FG166" s="1">
        <v>9999</v>
      </c>
      <c r="FH166" s="1">
        <v>9999</v>
      </c>
      <c r="FI166" s="1">
        <v>86.9</v>
      </c>
      <c r="FJ166" s="1">
        <v>1.86707</v>
      </c>
      <c r="FK166" s="1">
        <v>1.86615</v>
      </c>
      <c r="FL166" s="1">
        <v>1.8656900000000001</v>
      </c>
      <c r="FM166" s="1">
        <v>1.86555</v>
      </c>
      <c r="FN166" s="1">
        <v>1.86737</v>
      </c>
      <c r="FO166" s="1">
        <v>1.8699600000000001</v>
      </c>
      <c r="FP166" s="1">
        <v>1.86859</v>
      </c>
      <c r="FQ166" s="1">
        <v>1.87001</v>
      </c>
      <c r="FR166" s="1">
        <v>0</v>
      </c>
      <c r="FS166" s="1">
        <v>0</v>
      </c>
      <c r="FT166" s="1">
        <v>0</v>
      </c>
      <c r="FU166" s="1">
        <v>0</v>
      </c>
      <c r="FV166" s="1">
        <v>0</v>
      </c>
      <c r="FW166" s="1" t="s">
        <v>276</v>
      </c>
      <c r="FX166" s="1" t="s">
        <v>277</v>
      </c>
      <c r="FY166" s="1" t="s">
        <v>277</v>
      </c>
      <c r="FZ166" s="1" t="s">
        <v>277</v>
      </c>
      <c r="GA166" s="1" t="s">
        <v>277</v>
      </c>
      <c r="GB166" s="1">
        <v>0</v>
      </c>
      <c r="GC166" s="1">
        <v>100</v>
      </c>
      <c r="GD166" s="1">
        <v>100</v>
      </c>
      <c r="GE166" s="1">
        <v>-4.8650000000000002</v>
      </c>
      <c r="GF166" s="1">
        <v>-0.1489</v>
      </c>
      <c r="GG166" s="1">
        <v>-1.7115635259145201</v>
      </c>
      <c r="GH166" s="1">
        <v>-6.6878451854120897E-3</v>
      </c>
      <c r="GI166" s="2">
        <v>1.21362754937797E-6</v>
      </c>
      <c r="GJ166" s="2">
        <v>-3.4841582711024898E-10</v>
      </c>
      <c r="GK166" s="1">
        <v>-0.26415922596868802</v>
      </c>
      <c r="GL166" s="1">
        <v>-3.2847856600420498E-3</v>
      </c>
      <c r="GM166" s="1">
        <v>1.0584623776091499E-3</v>
      </c>
      <c r="GN166" s="2">
        <v>-2.1797319391351001E-5</v>
      </c>
      <c r="GO166" s="1">
        <v>3</v>
      </c>
      <c r="GP166" s="1">
        <v>2464</v>
      </c>
      <c r="GQ166" s="1">
        <v>1</v>
      </c>
      <c r="GR166" s="1">
        <v>19</v>
      </c>
      <c r="GS166" s="1">
        <v>62.3</v>
      </c>
      <c r="GT166" s="1">
        <v>62.4</v>
      </c>
      <c r="GU166" s="1">
        <v>1.6064499999999999</v>
      </c>
      <c r="GV166" s="1">
        <v>2.1984900000000001</v>
      </c>
      <c r="GW166" s="1">
        <v>1.94702</v>
      </c>
      <c r="GX166" s="1">
        <v>2.79053</v>
      </c>
      <c r="GY166" s="1">
        <v>2.19482</v>
      </c>
      <c r="GZ166" s="1">
        <v>2.3315399999999999</v>
      </c>
      <c r="HA166" s="1">
        <v>32.731299999999997</v>
      </c>
      <c r="HB166" s="1">
        <v>15.0952</v>
      </c>
      <c r="HC166" s="1">
        <v>18</v>
      </c>
      <c r="HD166" s="1">
        <v>465.57</v>
      </c>
      <c r="HE166" s="1">
        <v>685.20799999999997</v>
      </c>
      <c r="HF166" s="1">
        <v>11.8973</v>
      </c>
      <c r="HG166" s="1">
        <v>22.204799999999999</v>
      </c>
      <c r="HH166" s="1">
        <v>30.000299999999999</v>
      </c>
      <c r="HI166" s="1">
        <v>22.014800000000001</v>
      </c>
      <c r="HJ166" s="1">
        <v>21.913</v>
      </c>
      <c r="HK166" s="1">
        <v>32.140599999999999</v>
      </c>
      <c r="HL166" s="1">
        <v>20.930099999999999</v>
      </c>
      <c r="HM166" s="1">
        <v>28.9361</v>
      </c>
      <c r="HN166" s="1">
        <v>11.892799999999999</v>
      </c>
      <c r="HO166" s="1">
        <v>560.42899999999997</v>
      </c>
      <c r="HP166" s="1">
        <v>14.0482</v>
      </c>
      <c r="HQ166" s="1">
        <v>101.599</v>
      </c>
      <c r="HR166" s="1">
        <v>101.45699999999999</v>
      </c>
    </row>
    <row r="167" spans="1:226" x14ac:dyDescent="0.2">
      <c r="A167" s="1">
        <v>151</v>
      </c>
      <c r="B167" s="1">
        <v>1657122951.5</v>
      </c>
      <c r="C167" s="1">
        <v>1848.4000000953599</v>
      </c>
      <c r="D167" s="1" t="s">
        <v>428</v>
      </c>
      <c r="E167" s="3">
        <v>0.45545138888888892</v>
      </c>
      <c r="F167" s="1">
        <v>5</v>
      </c>
      <c r="G167" s="1" t="s">
        <v>1045</v>
      </c>
      <c r="H167" s="1" t="s">
        <v>274</v>
      </c>
      <c r="I167" s="1">
        <v>1657122944</v>
      </c>
      <c r="J167" s="1">
        <f t="shared" si="69"/>
        <v>6.8136151525673757E-4</v>
      </c>
      <c r="K167" s="1">
        <f t="shared" si="70"/>
        <v>0.6813615152567376</v>
      </c>
      <c r="L167" s="1">
        <f t="shared" si="71"/>
        <v>2.442039386168442</v>
      </c>
      <c r="M167" s="1">
        <f t="shared" si="72"/>
        <v>499.02544444444402</v>
      </c>
      <c r="N167" s="1">
        <f t="shared" si="73"/>
        <v>388.54170239095185</v>
      </c>
      <c r="O167" s="1">
        <f t="shared" si="74"/>
        <v>28.826243614670894</v>
      </c>
      <c r="P167" s="1">
        <f t="shared" si="75"/>
        <v>37.023127615271264</v>
      </c>
      <c r="Q167" s="1">
        <f t="shared" si="76"/>
        <v>4.0054704260734542E-2</v>
      </c>
      <c r="R167" s="1">
        <f t="shared" si="77"/>
        <v>2.4357995560050485</v>
      </c>
      <c r="S167" s="1">
        <f t="shared" si="78"/>
        <v>3.9692351900895324E-2</v>
      </c>
      <c r="T167" s="1">
        <f t="shared" si="79"/>
        <v>2.4840002548697428E-2</v>
      </c>
      <c r="U167" s="1">
        <f t="shared" si="80"/>
        <v>321.52050977777753</v>
      </c>
      <c r="V167" s="1">
        <f t="shared" si="81"/>
        <v>21.074012827770851</v>
      </c>
      <c r="W167" s="1">
        <f t="shared" si="82"/>
        <v>19.995955555555501</v>
      </c>
      <c r="X167" s="1">
        <f t="shared" si="83"/>
        <v>2.346025439785401</v>
      </c>
      <c r="Y167" s="1">
        <f t="shared" si="84"/>
        <v>49.906835962613151</v>
      </c>
      <c r="Z167" s="1">
        <f t="shared" si="85"/>
        <v>1.1020552368960674</v>
      </c>
      <c r="AA167" s="1">
        <f t="shared" si="86"/>
        <v>2.2082250169528943</v>
      </c>
      <c r="AB167" s="1">
        <f t="shared" si="87"/>
        <v>1.2439702028893336</v>
      </c>
      <c r="AC167" s="1">
        <f t="shared" si="88"/>
        <v>-30.048042822822126</v>
      </c>
      <c r="AD167" s="1">
        <f t="shared" si="89"/>
        <v>-127.88410882321034</v>
      </c>
      <c r="AE167" s="1">
        <f t="shared" si="90"/>
        <v>-10.502804788456933</v>
      </c>
      <c r="AF167" s="1">
        <f t="shared" si="91"/>
        <v>153.0855533432881</v>
      </c>
      <c r="AG167" s="1">
        <f t="shared" si="92"/>
        <v>19.953427649352037</v>
      </c>
      <c r="AH167" s="1">
        <f t="shared" si="93"/>
        <v>0.69115012159262934</v>
      </c>
      <c r="AI167" s="1">
        <f t="shared" si="94"/>
        <v>2.442039386168442</v>
      </c>
      <c r="AJ167" s="1">
        <v>546.62168378355295</v>
      </c>
      <c r="AK167" s="1">
        <v>530.08013333333304</v>
      </c>
      <c r="AL167" s="1">
        <v>3.3907166030242002</v>
      </c>
      <c r="AM167" s="1">
        <v>65.601824950462301</v>
      </c>
      <c r="AN167" s="1">
        <f t="shared" si="68"/>
        <v>0.6813615152567376</v>
      </c>
      <c r="AO167" s="1">
        <v>14.03176137893</v>
      </c>
      <c r="AP167" s="1">
        <v>14.8375654545454</v>
      </c>
      <c r="AQ167" s="2">
        <v>-6.1153274352478604E-5</v>
      </c>
      <c r="AR167" s="1">
        <v>78.269757289278601</v>
      </c>
      <c r="AS167" s="1">
        <v>0</v>
      </c>
      <c r="AT167" s="1">
        <v>0</v>
      </c>
      <c r="AU167" s="1">
        <f t="shared" si="95"/>
        <v>1</v>
      </c>
      <c r="AV167" s="1">
        <f t="shared" si="96"/>
        <v>0</v>
      </c>
      <c r="AW167" s="1">
        <f t="shared" si="97"/>
        <v>40268.989267436096</v>
      </c>
      <c r="AX167" s="1">
        <f t="shared" si="98"/>
        <v>2000.0314814814799</v>
      </c>
      <c r="AY167" s="1">
        <f t="shared" si="99"/>
        <v>1681.2261777777765</v>
      </c>
      <c r="AZ167" s="1">
        <f t="shared" si="100"/>
        <v>0.84059985722446962</v>
      </c>
      <c r="BA167" s="1">
        <f t="shared" si="101"/>
        <v>0.16075772444322636</v>
      </c>
      <c r="BB167" s="1">
        <v>6</v>
      </c>
      <c r="BC167" s="1">
        <v>0.5</v>
      </c>
      <c r="BD167" s="1" t="s">
        <v>275</v>
      </c>
      <c r="BE167" s="1">
        <v>2</v>
      </c>
      <c r="BF167" s="1" t="b">
        <v>1</v>
      </c>
      <c r="BG167" s="1">
        <v>1657122944</v>
      </c>
      <c r="BH167" s="1">
        <v>499.02544444444402</v>
      </c>
      <c r="BI167" s="1">
        <v>523.38374074074</v>
      </c>
      <c r="BJ167" s="1">
        <v>14.854325925925901</v>
      </c>
      <c r="BK167" s="1">
        <v>14.0372555555555</v>
      </c>
      <c r="BL167" s="1">
        <v>503.843111111111</v>
      </c>
      <c r="BM167" s="1">
        <v>15.003122222222199</v>
      </c>
      <c r="BN167" s="1">
        <v>499.99381481481402</v>
      </c>
      <c r="BO167" s="1">
        <v>74.090903703703702</v>
      </c>
      <c r="BP167" s="1">
        <v>9.9957759259259205E-2</v>
      </c>
      <c r="BQ167" s="1">
        <v>19.022111111111101</v>
      </c>
      <c r="BR167" s="1">
        <v>19.995955555555501</v>
      </c>
      <c r="BS167" s="1">
        <v>999.9</v>
      </c>
      <c r="BT167" s="1">
        <v>0</v>
      </c>
      <c r="BU167" s="1">
        <v>0</v>
      </c>
      <c r="BV167" s="1">
        <v>10005.574074074</v>
      </c>
      <c r="BW167" s="1">
        <v>0</v>
      </c>
      <c r="BX167" s="1">
        <v>1614.58407407407</v>
      </c>
      <c r="BY167" s="1">
        <v>-24.358218518518498</v>
      </c>
      <c r="BZ167" s="1">
        <v>506.549814814814</v>
      </c>
      <c r="CA167" s="1">
        <v>530.83507407407399</v>
      </c>
      <c r="CB167" s="1">
        <v>0.81707011111111105</v>
      </c>
      <c r="CC167" s="1">
        <v>523.38374074074</v>
      </c>
      <c r="CD167" s="1">
        <v>14.0372555555555</v>
      </c>
      <c r="CE167" s="1">
        <v>1.1005707407407399</v>
      </c>
      <c r="CF167" s="1">
        <v>1.04003333333333</v>
      </c>
      <c r="CG167" s="1">
        <v>8.3204948148148095</v>
      </c>
      <c r="CH167" s="1">
        <v>7.4896033333333296</v>
      </c>
      <c r="CI167" s="1">
        <v>2000.0314814814799</v>
      </c>
      <c r="CJ167" s="1">
        <v>0.98000311111111105</v>
      </c>
      <c r="CK167" s="1">
        <v>1.99968888888888E-2</v>
      </c>
      <c r="CL167" s="1">
        <v>0</v>
      </c>
      <c r="CM167" s="1">
        <v>2.22753333333333</v>
      </c>
      <c r="CN167" s="1">
        <v>0</v>
      </c>
      <c r="CO167" s="1">
        <v>4662.0870370370303</v>
      </c>
      <c r="CP167" s="1">
        <v>16749.740740740701</v>
      </c>
      <c r="CQ167" s="1">
        <v>36.939333333333302</v>
      </c>
      <c r="CR167" s="1">
        <v>38.573666666666597</v>
      </c>
      <c r="CS167" s="1">
        <v>37.307407407407403</v>
      </c>
      <c r="CT167" s="1">
        <v>36.985999999999997</v>
      </c>
      <c r="CU167" s="1">
        <v>35.826000000000001</v>
      </c>
      <c r="CV167" s="1">
        <v>1960.0403703703701</v>
      </c>
      <c r="CW167" s="1">
        <v>39.991111111111103</v>
      </c>
      <c r="CX167" s="1">
        <v>0</v>
      </c>
      <c r="CY167" s="1">
        <v>1657122957.2</v>
      </c>
      <c r="CZ167" s="1">
        <v>0</v>
      </c>
      <c r="DA167" s="1">
        <v>1657119205.5999999</v>
      </c>
      <c r="DB167" s="3">
        <v>0.4120949074074074</v>
      </c>
      <c r="DC167" s="1">
        <v>1657119205.5999999</v>
      </c>
      <c r="DD167" s="1">
        <v>1657119202.0999999</v>
      </c>
      <c r="DE167" s="1">
        <v>2</v>
      </c>
      <c r="DF167" s="1">
        <v>0.621</v>
      </c>
      <c r="DG167" s="1">
        <v>-0.04</v>
      </c>
      <c r="DH167" s="1">
        <v>-4.3570000000000002</v>
      </c>
      <c r="DI167" s="1">
        <v>-0.13400000000000001</v>
      </c>
      <c r="DJ167" s="1">
        <v>420</v>
      </c>
      <c r="DK167" s="1">
        <v>16</v>
      </c>
      <c r="DL167" s="1">
        <v>0.22</v>
      </c>
      <c r="DM167" s="1">
        <v>0.08</v>
      </c>
      <c r="DN167" s="1">
        <v>-24.09657</v>
      </c>
      <c r="DO167" s="1">
        <v>-5.0444780487805003</v>
      </c>
      <c r="DP167" s="1">
        <v>0.502135739715865</v>
      </c>
      <c r="DQ167" s="1">
        <v>0</v>
      </c>
      <c r="DR167" s="1">
        <v>0.80359962500000004</v>
      </c>
      <c r="DS167" s="1">
        <v>0.16460817636022401</v>
      </c>
      <c r="DT167" s="1">
        <v>2.3676441466875298E-2</v>
      </c>
      <c r="DU167" s="1">
        <v>0</v>
      </c>
      <c r="DV167" s="1">
        <v>0</v>
      </c>
      <c r="DW167" s="1">
        <v>2</v>
      </c>
      <c r="DX167" s="1" t="s">
        <v>292</v>
      </c>
      <c r="DY167" s="1">
        <v>2.9874800000000001</v>
      </c>
      <c r="DZ167" s="1">
        <v>2.72479</v>
      </c>
      <c r="EA167" s="1">
        <v>9.3365100000000006E-2</v>
      </c>
      <c r="EB167" s="1">
        <v>9.4949199999999997E-2</v>
      </c>
      <c r="EC167" s="1">
        <v>6.3823699999999997E-2</v>
      </c>
      <c r="ED167" s="1">
        <v>6.00428E-2</v>
      </c>
      <c r="EE167" s="1">
        <v>29000.9</v>
      </c>
      <c r="EF167" s="1">
        <v>29039.1</v>
      </c>
      <c r="EG167" s="1">
        <v>29701.599999999999</v>
      </c>
      <c r="EH167" s="1">
        <v>29653.5</v>
      </c>
      <c r="EI167" s="1">
        <v>36869.4</v>
      </c>
      <c r="EJ167" s="1">
        <v>37056.699999999997</v>
      </c>
      <c r="EK167" s="1">
        <v>41856.800000000003</v>
      </c>
      <c r="EL167" s="1">
        <v>42236.1</v>
      </c>
      <c r="EM167" s="1">
        <v>1.9951000000000001</v>
      </c>
      <c r="EN167" s="1">
        <v>2.2877000000000001</v>
      </c>
      <c r="EO167" s="1">
        <v>2.0816899999999999E-2</v>
      </c>
      <c r="EP167" s="1">
        <v>0</v>
      </c>
      <c r="EQ167" s="1">
        <v>19.642800000000001</v>
      </c>
      <c r="ER167" s="1">
        <v>999.9</v>
      </c>
      <c r="ES167" s="1">
        <v>37.299999999999997</v>
      </c>
      <c r="ET167" s="1">
        <v>26.7</v>
      </c>
      <c r="EU167" s="1">
        <v>17.704499999999999</v>
      </c>
      <c r="EV167" s="1">
        <v>62.092199999999998</v>
      </c>
      <c r="EW167" s="1">
        <v>28.489599999999999</v>
      </c>
      <c r="EX167" s="1">
        <v>2</v>
      </c>
      <c r="EY167" s="1">
        <v>-0.40634100000000001</v>
      </c>
      <c r="EZ167" s="1">
        <v>5.7327300000000001</v>
      </c>
      <c r="FA167" s="1">
        <v>20.298999999999999</v>
      </c>
      <c r="FB167" s="1">
        <v>5.2216300000000002</v>
      </c>
      <c r="FC167" s="1">
        <v>12.0099</v>
      </c>
      <c r="FD167" s="1">
        <v>4.9913999999999996</v>
      </c>
      <c r="FE167" s="1">
        <v>3.2884799999999998</v>
      </c>
      <c r="FF167" s="1">
        <v>5138.8999999999996</v>
      </c>
      <c r="FG167" s="1">
        <v>9999</v>
      </c>
      <c r="FH167" s="1">
        <v>9999</v>
      </c>
      <c r="FI167" s="1">
        <v>86.9</v>
      </c>
      <c r="FJ167" s="1">
        <v>1.86707</v>
      </c>
      <c r="FK167" s="1">
        <v>1.86615</v>
      </c>
      <c r="FL167" s="1">
        <v>1.8656900000000001</v>
      </c>
      <c r="FM167" s="1">
        <v>1.86555</v>
      </c>
      <c r="FN167" s="1">
        <v>1.86737</v>
      </c>
      <c r="FO167" s="1">
        <v>1.8699600000000001</v>
      </c>
      <c r="FP167" s="1">
        <v>1.86859</v>
      </c>
      <c r="FQ167" s="1">
        <v>1.87</v>
      </c>
      <c r="FR167" s="1">
        <v>0</v>
      </c>
      <c r="FS167" s="1">
        <v>0</v>
      </c>
      <c r="FT167" s="1">
        <v>0</v>
      </c>
      <c r="FU167" s="1">
        <v>0</v>
      </c>
      <c r="FV167" s="1">
        <v>0</v>
      </c>
      <c r="FW167" s="1" t="s">
        <v>276</v>
      </c>
      <c r="FX167" s="1" t="s">
        <v>277</v>
      </c>
      <c r="FY167" s="1" t="s">
        <v>277</v>
      </c>
      <c r="FZ167" s="1" t="s">
        <v>277</v>
      </c>
      <c r="GA167" s="1" t="s">
        <v>277</v>
      </c>
      <c r="GB167" s="1">
        <v>0</v>
      </c>
      <c r="GC167" s="1">
        <v>100</v>
      </c>
      <c r="GD167" s="1">
        <v>100</v>
      </c>
      <c r="GE167" s="1">
        <v>-4.96</v>
      </c>
      <c r="GF167" s="1">
        <v>-0.14899999999999999</v>
      </c>
      <c r="GG167" s="1">
        <v>-1.7115635259145201</v>
      </c>
      <c r="GH167" s="1">
        <v>-6.6878451854120897E-3</v>
      </c>
      <c r="GI167" s="2">
        <v>1.21362754937797E-6</v>
      </c>
      <c r="GJ167" s="2">
        <v>-3.4841582711024898E-10</v>
      </c>
      <c r="GK167" s="1">
        <v>-0.26415922596868802</v>
      </c>
      <c r="GL167" s="1">
        <v>-3.2847856600420498E-3</v>
      </c>
      <c r="GM167" s="1">
        <v>1.0584623776091499E-3</v>
      </c>
      <c r="GN167" s="2">
        <v>-2.1797319391351001E-5</v>
      </c>
      <c r="GO167" s="1">
        <v>3</v>
      </c>
      <c r="GP167" s="1">
        <v>2464</v>
      </c>
      <c r="GQ167" s="1">
        <v>1</v>
      </c>
      <c r="GR167" s="1">
        <v>19</v>
      </c>
      <c r="GS167" s="1">
        <v>62.4</v>
      </c>
      <c r="GT167" s="1">
        <v>62.5</v>
      </c>
      <c r="GU167" s="1">
        <v>1.64673</v>
      </c>
      <c r="GV167" s="1">
        <v>2.2033700000000001</v>
      </c>
      <c r="GW167" s="1">
        <v>1.94702</v>
      </c>
      <c r="GX167" s="1">
        <v>2.79053</v>
      </c>
      <c r="GY167" s="1">
        <v>2.19482</v>
      </c>
      <c r="GZ167" s="1">
        <v>2.323</v>
      </c>
      <c r="HA167" s="1">
        <v>32.731299999999997</v>
      </c>
      <c r="HB167" s="1">
        <v>15.086399999999999</v>
      </c>
      <c r="HC167" s="1">
        <v>18</v>
      </c>
      <c r="HD167" s="1">
        <v>465.80900000000003</v>
      </c>
      <c r="HE167" s="1">
        <v>685.298</v>
      </c>
      <c r="HF167" s="1">
        <v>11.901</v>
      </c>
      <c r="HG167" s="1">
        <v>22.208100000000002</v>
      </c>
      <c r="HH167" s="1">
        <v>30.000299999999999</v>
      </c>
      <c r="HI167" s="1">
        <v>22.017099999999999</v>
      </c>
      <c r="HJ167" s="1">
        <v>21.914899999999999</v>
      </c>
      <c r="HK167" s="1">
        <v>32.959099999999999</v>
      </c>
      <c r="HL167" s="1">
        <v>20.930099999999999</v>
      </c>
      <c r="HM167" s="1">
        <v>28.9361</v>
      </c>
      <c r="HN167" s="1">
        <v>11.894500000000001</v>
      </c>
      <c r="HO167" s="1">
        <v>573.78599999999994</v>
      </c>
      <c r="HP167" s="1">
        <v>14.0593</v>
      </c>
      <c r="HQ167" s="1">
        <v>101.598</v>
      </c>
      <c r="HR167" s="1">
        <v>101.45699999999999</v>
      </c>
    </row>
    <row r="168" spans="1:226" x14ac:dyDescent="0.2">
      <c r="A168" s="1">
        <v>152</v>
      </c>
      <c r="B168" s="1">
        <v>1657122956.5</v>
      </c>
      <c r="C168" s="1">
        <v>1853.4000000953599</v>
      </c>
      <c r="D168" s="1" t="s">
        <v>429</v>
      </c>
      <c r="E168" s="3">
        <v>0.45550925925925928</v>
      </c>
      <c r="F168" s="1">
        <v>5</v>
      </c>
      <c r="G168" s="1" t="s">
        <v>1046</v>
      </c>
      <c r="H168" s="1" t="s">
        <v>274</v>
      </c>
      <c r="I168" s="1">
        <v>1657122948.7142799</v>
      </c>
      <c r="J168" s="1">
        <f t="shared" si="69"/>
        <v>6.7544601160382978E-4</v>
      </c>
      <c r="K168" s="1">
        <f t="shared" si="70"/>
        <v>0.67544601160382978</v>
      </c>
      <c r="L168" s="1">
        <f t="shared" si="71"/>
        <v>2.6495218414124513</v>
      </c>
      <c r="M168" s="1">
        <f t="shared" si="72"/>
        <v>514.63035714285695</v>
      </c>
      <c r="N168" s="1">
        <f t="shared" si="73"/>
        <v>394.46103770990311</v>
      </c>
      <c r="O168" s="1">
        <f t="shared" si="74"/>
        <v>29.265392727203938</v>
      </c>
      <c r="P168" s="1">
        <f t="shared" si="75"/>
        <v>38.180854561872039</v>
      </c>
      <c r="Q168" s="1">
        <f t="shared" si="76"/>
        <v>3.9669912648732118E-2</v>
      </c>
      <c r="R168" s="1">
        <f t="shared" si="77"/>
        <v>2.434990202070582</v>
      </c>
      <c r="S168" s="1">
        <f t="shared" si="78"/>
        <v>3.931433849780952E-2</v>
      </c>
      <c r="T168" s="1">
        <f t="shared" si="79"/>
        <v>2.4603142747099665E-2</v>
      </c>
      <c r="U168" s="1">
        <f t="shared" si="80"/>
        <v>321.52063371428522</v>
      </c>
      <c r="V168" s="1">
        <f t="shared" si="81"/>
        <v>21.07548243905045</v>
      </c>
      <c r="W168" s="1">
        <f t="shared" si="82"/>
        <v>19.997578571428502</v>
      </c>
      <c r="X168" s="1">
        <f t="shared" si="83"/>
        <v>2.3462612472539646</v>
      </c>
      <c r="Y168" s="1">
        <f t="shared" si="84"/>
        <v>49.872548877667683</v>
      </c>
      <c r="Z168" s="1">
        <f t="shared" si="85"/>
        <v>1.1012293631085985</v>
      </c>
      <c r="AA168" s="1">
        <f t="shared" si="86"/>
        <v>2.2080871900287327</v>
      </c>
      <c r="AB168" s="1">
        <f t="shared" si="87"/>
        <v>1.245031884145366</v>
      </c>
      <c r="AC168" s="1">
        <f t="shared" si="88"/>
        <v>-29.787169111728893</v>
      </c>
      <c r="AD168" s="1">
        <f t="shared" si="89"/>
        <v>-128.18600520759654</v>
      </c>
      <c r="AE168" s="1">
        <f t="shared" si="90"/>
        <v>-10.531131786002909</v>
      </c>
      <c r="AF168" s="1">
        <f t="shared" si="91"/>
        <v>153.01632760895691</v>
      </c>
      <c r="AG168" s="1">
        <f t="shared" si="92"/>
        <v>20.145895844384924</v>
      </c>
      <c r="AH168" s="1">
        <f t="shared" si="93"/>
        <v>0.68622135621295144</v>
      </c>
      <c r="AI168" s="1">
        <f t="shared" si="94"/>
        <v>2.6495218414124513</v>
      </c>
      <c r="AJ168" s="1">
        <v>563.676876671125</v>
      </c>
      <c r="AK168" s="1">
        <v>546.95207878787801</v>
      </c>
      <c r="AL168" s="1">
        <v>3.3734703481055202</v>
      </c>
      <c r="AM168" s="1">
        <v>65.601824950462301</v>
      </c>
      <c r="AN168" s="1">
        <f t="shared" si="68"/>
        <v>0.67544601160382978</v>
      </c>
      <c r="AO168" s="1">
        <v>14.0307583110761</v>
      </c>
      <c r="AP168" s="1">
        <v>14.829478787878701</v>
      </c>
      <c r="AQ168" s="2">
        <v>-4.3668308441266698E-5</v>
      </c>
      <c r="AR168" s="1">
        <v>78.269757289278601</v>
      </c>
      <c r="AS168" s="1">
        <v>0</v>
      </c>
      <c r="AT168" s="1">
        <v>0</v>
      </c>
      <c r="AU168" s="1">
        <f t="shared" si="95"/>
        <v>1</v>
      </c>
      <c r="AV168" s="1">
        <f t="shared" si="96"/>
        <v>0</v>
      </c>
      <c r="AW168" s="1">
        <f t="shared" si="97"/>
        <v>40248.691944936327</v>
      </c>
      <c r="AX168" s="1">
        <f t="shared" si="98"/>
        <v>2000.0321428571399</v>
      </c>
      <c r="AY168" s="1">
        <f t="shared" si="99"/>
        <v>1681.2267428571404</v>
      </c>
      <c r="AZ168" s="1">
        <f t="shared" si="100"/>
        <v>0.84059986178793555</v>
      </c>
      <c r="BA168" s="1">
        <f t="shared" si="101"/>
        <v>0.1607577332507156</v>
      </c>
      <c r="BB168" s="1">
        <v>6</v>
      </c>
      <c r="BC168" s="1">
        <v>0.5</v>
      </c>
      <c r="BD168" s="1" t="s">
        <v>275</v>
      </c>
      <c r="BE168" s="1">
        <v>2</v>
      </c>
      <c r="BF168" s="1" t="b">
        <v>1</v>
      </c>
      <c r="BG168" s="1">
        <v>1657122948.7142799</v>
      </c>
      <c r="BH168" s="1">
        <v>514.63035714285695</v>
      </c>
      <c r="BI168" s="1">
        <v>539.22910714285695</v>
      </c>
      <c r="BJ168" s="1">
        <v>14.8432</v>
      </c>
      <c r="BK168" s="1">
        <v>14.031960714285701</v>
      </c>
      <c r="BL168" s="1">
        <v>519.53774999999996</v>
      </c>
      <c r="BM168" s="1">
        <v>14.9921357142857</v>
      </c>
      <c r="BN168" s="1">
        <v>500.00214285714202</v>
      </c>
      <c r="BO168" s="1">
        <v>74.090839285714196</v>
      </c>
      <c r="BP168" s="1">
        <v>9.9993089285714196E-2</v>
      </c>
      <c r="BQ168" s="1">
        <v>19.021110714285701</v>
      </c>
      <c r="BR168" s="1">
        <v>19.997578571428502</v>
      </c>
      <c r="BS168" s="1">
        <v>999.9</v>
      </c>
      <c r="BT168" s="1">
        <v>0</v>
      </c>
      <c r="BU168" s="1">
        <v>0</v>
      </c>
      <c r="BV168" s="1">
        <v>10000.288928571401</v>
      </c>
      <c r="BW168" s="1">
        <v>0</v>
      </c>
      <c r="BX168" s="1">
        <v>1615.1875</v>
      </c>
      <c r="BY168" s="1">
        <v>-24.598707142857101</v>
      </c>
      <c r="BZ168" s="1">
        <v>522.38417857142804</v>
      </c>
      <c r="CA168" s="1">
        <v>546.90324999999996</v>
      </c>
      <c r="CB168" s="1">
        <v>0.81124139285714203</v>
      </c>
      <c r="CC168" s="1">
        <v>539.22910714285695</v>
      </c>
      <c r="CD168" s="1">
        <v>14.031960714285701</v>
      </c>
      <c r="CE168" s="1">
        <v>1.0997453571428499</v>
      </c>
      <c r="CF168" s="1">
        <v>1.0396399999999999</v>
      </c>
      <c r="CG168" s="1">
        <v>8.30943785714285</v>
      </c>
      <c r="CH168" s="1">
        <v>7.4840653571428497</v>
      </c>
      <c r="CI168" s="1">
        <v>2000.0321428571399</v>
      </c>
      <c r="CJ168" s="1">
        <v>0.98000282142857098</v>
      </c>
      <c r="CK168" s="1">
        <v>1.9997178571428499E-2</v>
      </c>
      <c r="CL168" s="1">
        <v>0</v>
      </c>
      <c r="CM168" s="1">
        <v>2.2758250000000002</v>
      </c>
      <c r="CN168" s="1">
        <v>0</v>
      </c>
      <c r="CO168" s="1">
        <v>4661.1210714285698</v>
      </c>
      <c r="CP168" s="1">
        <v>16749.746428571401</v>
      </c>
      <c r="CQ168" s="1">
        <v>36.928142857142802</v>
      </c>
      <c r="CR168" s="1">
        <v>38.544285714285699</v>
      </c>
      <c r="CS168" s="1">
        <v>37.287642857142799</v>
      </c>
      <c r="CT168" s="1">
        <v>36.966250000000002</v>
      </c>
      <c r="CU168" s="1">
        <v>35.814250000000001</v>
      </c>
      <c r="CV168" s="1">
        <v>1960.04071428571</v>
      </c>
      <c r="CW168" s="1">
        <v>39.9914285714285</v>
      </c>
      <c r="CX168" s="1">
        <v>0</v>
      </c>
      <c r="CY168" s="1">
        <v>1657122962.5999999</v>
      </c>
      <c r="CZ168" s="1">
        <v>0</v>
      </c>
      <c r="DA168" s="1">
        <v>1657119205.5999999</v>
      </c>
      <c r="DB168" s="3">
        <v>0.4120949074074074</v>
      </c>
      <c r="DC168" s="1">
        <v>1657119205.5999999</v>
      </c>
      <c r="DD168" s="1">
        <v>1657119202.0999999</v>
      </c>
      <c r="DE168" s="1">
        <v>2</v>
      </c>
      <c r="DF168" s="1">
        <v>0.621</v>
      </c>
      <c r="DG168" s="1">
        <v>-0.04</v>
      </c>
      <c r="DH168" s="1">
        <v>-4.3570000000000002</v>
      </c>
      <c r="DI168" s="1">
        <v>-0.13400000000000001</v>
      </c>
      <c r="DJ168" s="1">
        <v>420</v>
      </c>
      <c r="DK168" s="1">
        <v>16</v>
      </c>
      <c r="DL168" s="1">
        <v>0.22</v>
      </c>
      <c r="DM168" s="1">
        <v>0.08</v>
      </c>
      <c r="DN168" s="1">
        <v>-24.405136585365799</v>
      </c>
      <c r="DO168" s="1">
        <v>-3.3470445993031799</v>
      </c>
      <c r="DP168" s="1">
        <v>0.34009636923793801</v>
      </c>
      <c r="DQ168" s="1">
        <v>0</v>
      </c>
      <c r="DR168" s="1">
        <v>0.81127192682926796</v>
      </c>
      <c r="DS168" s="1">
        <v>-2.15012195121949E-2</v>
      </c>
      <c r="DT168" s="1">
        <v>1.2596970997494499E-2</v>
      </c>
      <c r="DU168" s="1">
        <v>1</v>
      </c>
      <c r="DV168" s="1">
        <v>1</v>
      </c>
      <c r="DW168" s="1">
        <v>2</v>
      </c>
      <c r="DX168" s="4">
        <v>44563</v>
      </c>
      <c r="DY168" s="1">
        <v>2.9874499999999999</v>
      </c>
      <c r="DZ168" s="1">
        <v>2.7246199999999998</v>
      </c>
      <c r="EA168" s="1">
        <v>9.5486799999999997E-2</v>
      </c>
      <c r="EB168" s="1">
        <v>9.7030000000000005E-2</v>
      </c>
      <c r="EC168" s="1">
        <v>6.3801499999999997E-2</v>
      </c>
      <c r="ED168" s="1">
        <v>6.0041700000000003E-2</v>
      </c>
      <c r="EE168" s="1">
        <v>28932.5</v>
      </c>
      <c r="EF168" s="1">
        <v>28972.1</v>
      </c>
      <c r="EG168" s="1">
        <v>29701.1</v>
      </c>
      <c r="EH168" s="1">
        <v>29653.200000000001</v>
      </c>
      <c r="EI168" s="1">
        <v>36869.699999999997</v>
      </c>
      <c r="EJ168" s="1">
        <v>37056.400000000001</v>
      </c>
      <c r="EK168" s="1">
        <v>41856.1</v>
      </c>
      <c r="EL168" s="1">
        <v>42235.6</v>
      </c>
      <c r="EM168" s="1">
        <v>1.9948999999999999</v>
      </c>
      <c r="EN168" s="1">
        <v>2.2875800000000002</v>
      </c>
      <c r="EO168" s="1">
        <v>2.17929E-2</v>
      </c>
      <c r="EP168" s="1">
        <v>0</v>
      </c>
      <c r="EQ168" s="1">
        <v>19.6449</v>
      </c>
      <c r="ER168" s="1">
        <v>999.9</v>
      </c>
      <c r="ES168" s="1">
        <v>37.299999999999997</v>
      </c>
      <c r="ET168" s="1">
        <v>26.7</v>
      </c>
      <c r="EU168" s="1">
        <v>17.703299999999999</v>
      </c>
      <c r="EV168" s="1">
        <v>62.312199999999997</v>
      </c>
      <c r="EW168" s="1">
        <v>28.385400000000001</v>
      </c>
      <c r="EX168" s="1">
        <v>2</v>
      </c>
      <c r="EY168" s="1">
        <v>-0.40607500000000002</v>
      </c>
      <c r="EZ168" s="1">
        <v>5.7333999999999996</v>
      </c>
      <c r="FA168" s="1">
        <v>20.299299999999999</v>
      </c>
      <c r="FB168" s="1">
        <v>5.2216300000000002</v>
      </c>
      <c r="FC168" s="1">
        <v>12.0099</v>
      </c>
      <c r="FD168" s="1">
        <v>4.9916</v>
      </c>
      <c r="FE168" s="1">
        <v>3.2886500000000001</v>
      </c>
      <c r="FF168" s="1">
        <v>5138.8999999999996</v>
      </c>
      <c r="FG168" s="1">
        <v>9999</v>
      </c>
      <c r="FH168" s="1">
        <v>9999</v>
      </c>
      <c r="FI168" s="1">
        <v>86.9</v>
      </c>
      <c r="FJ168" s="1">
        <v>1.86707</v>
      </c>
      <c r="FK168" s="1">
        <v>1.86615</v>
      </c>
      <c r="FL168" s="1">
        <v>1.8656900000000001</v>
      </c>
      <c r="FM168" s="1">
        <v>1.8655600000000001</v>
      </c>
      <c r="FN168" s="1">
        <v>1.86737</v>
      </c>
      <c r="FO168" s="1">
        <v>1.8699600000000001</v>
      </c>
      <c r="FP168" s="1">
        <v>1.86859</v>
      </c>
      <c r="FQ168" s="1">
        <v>1.87001</v>
      </c>
      <c r="FR168" s="1">
        <v>0</v>
      </c>
      <c r="FS168" s="1">
        <v>0</v>
      </c>
      <c r="FT168" s="1">
        <v>0</v>
      </c>
      <c r="FU168" s="1">
        <v>0</v>
      </c>
      <c r="FV168" s="1">
        <v>0</v>
      </c>
      <c r="FW168" s="1" t="s">
        <v>276</v>
      </c>
      <c r="FX168" s="1" t="s">
        <v>277</v>
      </c>
      <c r="FY168" s="1" t="s">
        <v>277</v>
      </c>
      <c r="FZ168" s="1" t="s">
        <v>277</v>
      </c>
      <c r="GA168" s="1" t="s">
        <v>277</v>
      </c>
      <c r="GB168" s="1">
        <v>0</v>
      </c>
      <c r="GC168" s="1">
        <v>100</v>
      </c>
      <c r="GD168" s="1">
        <v>100</v>
      </c>
      <c r="GE168" s="1">
        <v>-5.056</v>
      </c>
      <c r="GF168" s="1">
        <v>-0.14910000000000001</v>
      </c>
      <c r="GG168" s="1">
        <v>-1.7115635259145201</v>
      </c>
      <c r="GH168" s="1">
        <v>-6.6878451854120897E-3</v>
      </c>
      <c r="GI168" s="2">
        <v>1.21362754937797E-6</v>
      </c>
      <c r="GJ168" s="2">
        <v>-3.4841582711024898E-10</v>
      </c>
      <c r="GK168" s="1">
        <v>-0.26415922596868802</v>
      </c>
      <c r="GL168" s="1">
        <v>-3.2847856600420498E-3</v>
      </c>
      <c r="GM168" s="1">
        <v>1.0584623776091499E-3</v>
      </c>
      <c r="GN168" s="2">
        <v>-2.1797319391351001E-5</v>
      </c>
      <c r="GO168" s="1">
        <v>3</v>
      </c>
      <c r="GP168" s="1">
        <v>2464</v>
      </c>
      <c r="GQ168" s="1">
        <v>1</v>
      </c>
      <c r="GR168" s="1">
        <v>19</v>
      </c>
      <c r="GS168" s="1">
        <v>62.5</v>
      </c>
      <c r="GT168" s="1">
        <v>62.6</v>
      </c>
      <c r="GU168" s="1">
        <v>1.6833499999999999</v>
      </c>
      <c r="GV168" s="1">
        <v>2.19604</v>
      </c>
      <c r="GW168" s="1">
        <v>1.94702</v>
      </c>
      <c r="GX168" s="1">
        <v>2.79053</v>
      </c>
      <c r="GY168" s="1">
        <v>2.19482</v>
      </c>
      <c r="GZ168" s="1">
        <v>2.32056</v>
      </c>
      <c r="HA168" s="1">
        <v>32.731299999999997</v>
      </c>
      <c r="HB168" s="1">
        <v>15.0952</v>
      </c>
      <c r="HC168" s="1">
        <v>18</v>
      </c>
      <c r="HD168" s="1">
        <v>465.71600000000001</v>
      </c>
      <c r="HE168" s="1">
        <v>685.22199999999998</v>
      </c>
      <c r="HF168" s="1">
        <v>11.9023</v>
      </c>
      <c r="HG168" s="1">
        <v>22.2118</v>
      </c>
      <c r="HH168" s="1">
        <v>30.000399999999999</v>
      </c>
      <c r="HI168" s="1">
        <v>22.0199</v>
      </c>
      <c r="HJ168" s="1">
        <v>21.917200000000001</v>
      </c>
      <c r="HK168" s="1">
        <v>33.695599999999999</v>
      </c>
      <c r="HL168" s="1">
        <v>20.930099999999999</v>
      </c>
      <c r="HM168" s="1">
        <v>28.9361</v>
      </c>
      <c r="HN168" s="1">
        <v>11.9</v>
      </c>
      <c r="HO168" s="1">
        <v>593.82000000000005</v>
      </c>
      <c r="HP168" s="1">
        <v>14.063499999999999</v>
      </c>
      <c r="HQ168" s="1">
        <v>101.596</v>
      </c>
      <c r="HR168" s="1">
        <v>101.456</v>
      </c>
    </row>
    <row r="169" spans="1:226" x14ac:dyDescent="0.2">
      <c r="A169" s="1">
        <v>153</v>
      </c>
      <c r="B169" s="1">
        <v>1657122961.5</v>
      </c>
      <c r="C169" s="1">
        <v>1858.4000000953599</v>
      </c>
      <c r="D169" s="1" t="s">
        <v>430</v>
      </c>
      <c r="E169" s="3">
        <v>0.45556712962962959</v>
      </c>
      <c r="F169" s="1">
        <v>5</v>
      </c>
      <c r="G169" s="1" t="s">
        <v>1047</v>
      </c>
      <c r="H169" s="1" t="s">
        <v>274</v>
      </c>
      <c r="I169" s="1">
        <v>1657122954</v>
      </c>
      <c r="J169" s="1">
        <f t="shared" si="69"/>
        <v>6.7329369569896365E-4</v>
      </c>
      <c r="K169" s="1">
        <f t="shared" si="70"/>
        <v>0.67329369569896369</v>
      </c>
      <c r="L169" s="1">
        <f t="shared" si="71"/>
        <v>2.5555557717059925</v>
      </c>
      <c r="M169" s="1">
        <f t="shared" si="72"/>
        <v>532.21596296296195</v>
      </c>
      <c r="N169" s="1">
        <f t="shared" si="73"/>
        <v>414.96506634341279</v>
      </c>
      <c r="O169" s="1">
        <f t="shared" si="74"/>
        <v>30.786609017397833</v>
      </c>
      <c r="P169" s="1">
        <f t="shared" si="75"/>
        <v>39.485552142836895</v>
      </c>
      <c r="Q169" s="1">
        <f t="shared" si="76"/>
        <v>3.9526970091958658E-2</v>
      </c>
      <c r="R169" s="1">
        <f t="shared" si="77"/>
        <v>2.4345211985420168</v>
      </c>
      <c r="S169" s="1">
        <f t="shared" si="78"/>
        <v>3.9173874147527814E-2</v>
      </c>
      <c r="T169" s="1">
        <f t="shared" si="79"/>
        <v>2.4515132612517365E-2</v>
      </c>
      <c r="U169" s="1">
        <f t="shared" si="80"/>
        <v>321.51767766666615</v>
      </c>
      <c r="V169" s="1">
        <f t="shared" si="81"/>
        <v>21.076396551713184</v>
      </c>
      <c r="W169" s="1">
        <f t="shared" si="82"/>
        <v>19.996159259259201</v>
      </c>
      <c r="X169" s="1">
        <f t="shared" si="83"/>
        <v>2.3460550346931193</v>
      </c>
      <c r="Y169" s="1">
        <f t="shared" si="84"/>
        <v>49.84129608539417</v>
      </c>
      <c r="Z169" s="1">
        <f t="shared" si="85"/>
        <v>1.1005324349130075</v>
      </c>
      <c r="AA169" s="1">
        <f t="shared" si="86"/>
        <v>2.2080734678878362</v>
      </c>
      <c r="AB169" s="1">
        <f t="shared" si="87"/>
        <v>1.2455225997801118</v>
      </c>
      <c r="AC169" s="1">
        <f t="shared" si="88"/>
        <v>-29.692251980324297</v>
      </c>
      <c r="AD169" s="1">
        <f t="shared" si="89"/>
        <v>-127.9881036150414</v>
      </c>
      <c r="AE169" s="1">
        <f t="shared" si="90"/>
        <v>-10.516816829038119</v>
      </c>
      <c r="AF169" s="1">
        <f t="shared" si="91"/>
        <v>153.32050524226236</v>
      </c>
      <c r="AG169" s="1">
        <f t="shared" si="92"/>
        <v>20.305082609278884</v>
      </c>
      <c r="AH169" s="1">
        <f t="shared" si="93"/>
        <v>0.67889076201165865</v>
      </c>
      <c r="AI169" s="1">
        <f t="shared" si="94"/>
        <v>2.5555557717059925</v>
      </c>
      <c r="AJ169" s="1">
        <v>580.80754795065195</v>
      </c>
      <c r="AK169" s="1">
        <v>564.02407272727203</v>
      </c>
      <c r="AL169" s="1">
        <v>3.4167063304165999</v>
      </c>
      <c r="AM169" s="1">
        <v>65.601824950462301</v>
      </c>
      <c r="AN169" s="1">
        <f t="shared" si="68"/>
        <v>0.67329369569896369</v>
      </c>
      <c r="AO169" s="1">
        <v>14.031291631555799</v>
      </c>
      <c r="AP169" s="1">
        <v>14.827275151515099</v>
      </c>
      <c r="AQ169" s="2">
        <v>-2.8461537618826302E-6</v>
      </c>
      <c r="AR169" s="1">
        <v>78.269757289278601</v>
      </c>
      <c r="AS169" s="1">
        <v>0</v>
      </c>
      <c r="AT169" s="1">
        <v>0</v>
      </c>
      <c r="AU169" s="1">
        <f t="shared" si="95"/>
        <v>1</v>
      </c>
      <c r="AV169" s="1">
        <f t="shared" si="96"/>
        <v>0</v>
      </c>
      <c r="AW169" s="1">
        <f t="shared" si="97"/>
        <v>40236.86548287698</v>
      </c>
      <c r="AX169" s="1">
        <f t="shared" si="98"/>
        <v>2000.0133333333299</v>
      </c>
      <c r="AY169" s="1">
        <f t="shared" si="99"/>
        <v>1681.2109666666638</v>
      </c>
      <c r="AZ169" s="1">
        <f t="shared" si="100"/>
        <v>0.84059987933413782</v>
      </c>
      <c r="BA169" s="1">
        <f t="shared" si="101"/>
        <v>0.1607577671148859</v>
      </c>
      <c r="BB169" s="1">
        <v>6</v>
      </c>
      <c r="BC169" s="1">
        <v>0.5</v>
      </c>
      <c r="BD169" s="1" t="s">
        <v>275</v>
      </c>
      <c r="BE169" s="1">
        <v>2</v>
      </c>
      <c r="BF169" s="1" t="b">
        <v>1</v>
      </c>
      <c r="BG169" s="1">
        <v>1657122954</v>
      </c>
      <c r="BH169" s="1">
        <v>532.21596296296195</v>
      </c>
      <c r="BI169" s="1">
        <v>557.01555555555501</v>
      </c>
      <c r="BJ169" s="1">
        <v>14.833803703703699</v>
      </c>
      <c r="BK169" s="1">
        <v>14.031222222222199</v>
      </c>
      <c r="BL169" s="1">
        <v>537.22414814814795</v>
      </c>
      <c r="BM169" s="1">
        <v>14.9828703703703</v>
      </c>
      <c r="BN169" s="1">
        <v>500.00174074073999</v>
      </c>
      <c r="BO169" s="1">
        <v>74.0908444444444</v>
      </c>
      <c r="BP169" s="1">
        <v>0.100000796296296</v>
      </c>
      <c r="BQ169" s="1">
        <v>19.0210111111111</v>
      </c>
      <c r="BR169" s="1">
        <v>19.996159259259201</v>
      </c>
      <c r="BS169" s="1">
        <v>999.9</v>
      </c>
      <c r="BT169" s="1">
        <v>0</v>
      </c>
      <c r="BU169" s="1">
        <v>0</v>
      </c>
      <c r="BV169" s="1">
        <v>9997.2211111111101</v>
      </c>
      <c r="BW169" s="1">
        <v>0</v>
      </c>
      <c r="BX169" s="1">
        <v>1616.11592592592</v>
      </c>
      <c r="BY169" s="1">
        <v>-24.799585185185101</v>
      </c>
      <c r="BZ169" s="1">
        <v>540.22966666666605</v>
      </c>
      <c r="CA169" s="1">
        <v>564.94233333333295</v>
      </c>
      <c r="CB169" s="1">
        <v>0.80258874074074005</v>
      </c>
      <c r="CC169" s="1">
        <v>557.01555555555501</v>
      </c>
      <c r="CD169" s="1">
        <v>14.031222222222199</v>
      </c>
      <c r="CE169" s="1">
        <v>1.0990499999999901</v>
      </c>
      <c r="CF169" s="1">
        <v>1.0395848148148099</v>
      </c>
      <c r="CG169" s="1">
        <v>8.3001122222222197</v>
      </c>
      <c r="CH169" s="1">
        <v>7.4832922222222198</v>
      </c>
      <c r="CI169" s="1">
        <v>2000.0133333333299</v>
      </c>
      <c r="CJ169" s="1">
        <v>0.98000244444444395</v>
      </c>
      <c r="CK169" s="1">
        <v>1.9997555555555501E-2</v>
      </c>
      <c r="CL169" s="1">
        <v>0</v>
      </c>
      <c r="CM169" s="1">
        <v>2.2680481481481398</v>
      </c>
      <c r="CN169" s="1">
        <v>0</v>
      </c>
      <c r="CO169" s="1">
        <v>4660.0774074073997</v>
      </c>
      <c r="CP169" s="1">
        <v>16749.599999999999</v>
      </c>
      <c r="CQ169" s="1">
        <v>36.907148148148103</v>
      </c>
      <c r="CR169" s="1">
        <v>38.5229629629629</v>
      </c>
      <c r="CS169" s="1">
        <v>37.261407407407397</v>
      </c>
      <c r="CT169" s="1">
        <v>36.948666666666597</v>
      </c>
      <c r="CU169" s="1">
        <v>35.791333333333299</v>
      </c>
      <c r="CV169" s="1">
        <v>1960.02111111111</v>
      </c>
      <c r="CW169" s="1">
        <v>39.992222222222203</v>
      </c>
      <c r="CX169" s="1">
        <v>0</v>
      </c>
      <c r="CY169" s="1">
        <v>1657122967.4000001</v>
      </c>
      <c r="CZ169" s="1">
        <v>0</v>
      </c>
      <c r="DA169" s="1">
        <v>1657119205.5999999</v>
      </c>
      <c r="DB169" s="3">
        <v>0.4120949074074074</v>
      </c>
      <c r="DC169" s="1">
        <v>1657119205.5999999</v>
      </c>
      <c r="DD169" s="1">
        <v>1657119202.0999999</v>
      </c>
      <c r="DE169" s="1">
        <v>2</v>
      </c>
      <c r="DF169" s="1">
        <v>0.621</v>
      </c>
      <c r="DG169" s="1">
        <v>-0.04</v>
      </c>
      <c r="DH169" s="1">
        <v>-4.3570000000000002</v>
      </c>
      <c r="DI169" s="1">
        <v>-0.13400000000000001</v>
      </c>
      <c r="DJ169" s="1">
        <v>420</v>
      </c>
      <c r="DK169" s="1">
        <v>16</v>
      </c>
      <c r="DL169" s="1">
        <v>0.22</v>
      </c>
      <c r="DM169" s="1">
        <v>0.08</v>
      </c>
      <c r="DN169" s="1">
        <v>-24.658097560975602</v>
      </c>
      <c r="DO169" s="1">
        <v>-2.3315393728223501</v>
      </c>
      <c r="DP169" s="1">
        <v>0.23386322298989601</v>
      </c>
      <c r="DQ169" s="1">
        <v>0</v>
      </c>
      <c r="DR169" s="1">
        <v>0.80861360975609697</v>
      </c>
      <c r="DS169" s="1">
        <v>-0.102832912891986</v>
      </c>
      <c r="DT169" s="1">
        <v>1.0244001928262501E-2</v>
      </c>
      <c r="DU169" s="1">
        <v>0</v>
      </c>
      <c r="DV169" s="1">
        <v>0</v>
      </c>
      <c r="DW169" s="1">
        <v>2</v>
      </c>
      <c r="DX169" s="1" t="s">
        <v>292</v>
      </c>
      <c r="DY169" s="1">
        <v>2.9874999999999998</v>
      </c>
      <c r="DZ169" s="1">
        <v>2.7246999999999999</v>
      </c>
      <c r="EA169" s="1">
        <v>9.7593399999999997E-2</v>
      </c>
      <c r="EB169" s="1">
        <v>9.9074599999999999E-2</v>
      </c>
      <c r="EC169" s="1">
        <v>6.3794299999999998E-2</v>
      </c>
      <c r="ED169" s="1">
        <v>6.0044500000000001E-2</v>
      </c>
      <c r="EE169" s="1">
        <v>28865.5</v>
      </c>
      <c r="EF169" s="1">
        <v>28906</v>
      </c>
      <c r="EG169" s="1">
        <v>29701.4</v>
      </c>
      <c r="EH169" s="1">
        <v>29652.6</v>
      </c>
      <c r="EI169" s="1">
        <v>36870.800000000003</v>
      </c>
      <c r="EJ169" s="1">
        <v>37055.5</v>
      </c>
      <c r="EK169" s="1">
        <v>41856.9</v>
      </c>
      <c r="EL169" s="1">
        <v>42234.7</v>
      </c>
      <c r="EM169" s="1">
        <v>1.9948300000000001</v>
      </c>
      <c r="EN169" s="1">
        <v>2.2875800000000002</v>
      </c>
      <c r="EO169" s="1">
        <v>2.0731200000000002E-2</v>
      </c>
      <c r="EP169" s="1">
        <v>0</v>
      </c>
      <c r="EQ169" s="1">
        <v>19.645</v>
      </c>
      <c r="ER169" s="1">
        <v>999.9</v>
      </c>
      <c r="ES169" s="1">
        <v>37.299999999999997</v>
      </c>
      <c r="ET169" s="1">
        <v>26.7</v>
      </c>
      <c r="EU169" s="1">
        <v>17.703700000000001</v>
      </c>
      <c r="EV169" s="1">
        <v>62.382199999999997</v>
      </c>
      <c r="EW169" s="1">
        <v>28.4816</v>
      </c>
      <c r="EX169" s="1">
        <v>2</v>
      </c>
      <c r="EY169" s="1">
        <v>-0.40557700000000002</v>
      </c>
      <c r="EZ169" s="1">
        <v>5.8005800000000001</v>
      </c>
      <c r="FA169" s="1">
        <v>20.2973</v>
      </c>
      <c r="FB169" s="1">
        <v>5.2220800000000001</v>
      </c>
      <c r="FC169" s="1">
        <v>12.0099</v>
      </c>
      <c r="FD169" s="1">
        <v>4.9916999999999998</v>
      </c>
      <c r="FE169" s="1">
        <v>3.2886500000000001</v>
      </c>
      <c r="FF169" s="1">
        <v>5139.2</v>
      </c>
      <c r="FG169" s="1">
        <v>9999</v>
      </c>
      <c r="FH169" s="1">
        <v>9999</v>
      </c>
      <c r="FI169" s="1">
        <v>86.9</v>
      </c>
      <c r="FJ169" s="1">
        <v>1.86707</v>
      </c>
      <c r="FK169" s="1">
        <v>1.86615</v>
      </c>
      <c r="FL169" s="1">
        <v>1.8656900000000001</v>
      </c>
      <c r="FM169" s="1">
        <v>1.86558</v>
      </c>
      <c r="FN169" s="1">
        <v>1.86737</v>
      </c>
      <c r="FO169" s="1">
        <v>1.8699600000000001</v>
      </c>
      <c r="FP169" s="1">
        <v>1.86859</v>
      </c>
      <c r="FQ169" s="1">
        <v>1.86999</v>
      </c>
      <c r="FR169" s="1">
        <v>0</v>
      </c>
      <c r="FS169" s="1">
        <v>0</v>
      </c>
      <c r="FT169" s="1">
        <v>0</v>
      </c>
      <c r="FU169" s="1">
        <v>0</v>
      </c>
      <c r="FV169" s="1">
        <v>0</v>
      </c>
      <c r="FW169" s="1" t="s">
        <v>276</v>
      </c>
      <c r="FX169" s="1" t="s">
        <v>277</v>
      </c>
      <c r="FY169" s="1" t="s">
        <v>277</v>
      </c>
      <c r="FZ169" s="1" t="s">
        <v>277</v>
      </c>
      <c r="GA169" s="1" t="s">
        <v>277</v>
      </c>
      <c r="GB169" s="1">
        <v>0</v>
      </c>
      <c r="GC169" s="1">
        <v>100</v>
      </c>
      <c r="GD169" s="1">
        <v>100</v>
      </c>
      <c r="GE169" s="1">
        <v>-5.1520000000000001</v>
      </c>
      <c r="GF169" s="1">
        <v>-0.1492</v>
      </c>
      <c r="GG169" s="1">
        <v>-1.7115635259145201</v>
      </c>
      <c r="GH169" s="1">
        <v>-6.6878451854120897E-3</v>
      </c>
      <c r="GI169" s="2">
        <v>1.21362754937797E-6</v>
      </c>
      <c r="GJ169" s="2">
        <v>-3.4841582711024898E-10</v>
      </c>
      <c r="GK169" s="1">
        <v>-0.26415922596868802</v>
      </c>
      <c r="GL169" s="1">
        <v>-3.2847856600420498E-3</v>
      </c>
      <c r="GM169" s="1">
        <v>1.0584623776091499E-3</v>
      </c>
      <c r="GN169" s="2">
        <v>-2.1797319391351001E-5</v>
      </c>
      <c r="GO169" s="1">
        <v>3</v>
      </c>
      <c r="GP169" s="1">
        <v>2464</v>
      </c>
      <c r="GQ169" s="1">
        <v>1</v>
      </c>
      <c r="GR169" s="1">
        <v>19</v>
      </c>
      <c r="GS169" s="1">
        <v>62.6</v>
      </c>
      <c r="GT169" s="1">
        <v>62.7</v>
      </c>
      <c r="GU169" s="1">
        <v>1.72363</v>
      </c>
      <c r="GV169" s="1">
        <v>2.19604</v>
      </c>
      <c r="GW169" s="1">
        <v>1.94702</v>
      </c>
      <c r="GX169" s="1">
        <v>2.79053</v>
      </c>
      <c r="GY169" s="1">
        <v>2.19482</v>
      </c>
      <c r="GZ169" s="1">
        <v>2.32544</v>
      </c>
      <c r="HA169" s="1">
        <v>32.731299999999997</v>
      </c>
      <c r="HB169" s="1">
        <v>15.0952</v>
      </c>
      <c r="HC169" s="1">
        <v>18</v>
      </c>
      <c r="HD169" s="1">
        <v>465.69299999999998</v>
      </c>
      <c r="HE169" s="1">
        <v>685.25300000000004</v>
      </c>
      <c r="HF169" s="1">
        <v>11.901400000000001</v>
      </c>
      <c r="HG169" s="1">
        <v>22.215599999999998</v>
      </c>
      <c r="HH169" s="1">
        <v>30.000399999999999</v>
      </c>
      <c r="HI169" s="1">
        <v>22.022200000000002</v>
      </c>
      <c r="HJ169" s="1">
        <v>21.919499999999999</v>
      </c>
      <c r="HK169" s="1">
        <v>34.5002</v>
      </c>
      <c r="HL169" s="1">
        <v>20.930099999999999</v>
      </c>
      <c r="HM169" s="1">
        <v>28.9361</v>
      </c>
      <c r="HN169" s="1">
        <v>11.8916</v>
      </c>
      <c r="HO169" s="1">
        <v>607.17899999999997</v>
      </c>
      <c r="HP169" s="1">
        <v>14.070499999999999</v>
      </c>
      <c r="HQ169" s="1">
        <v>101.598</v>
      </c>
      <c r="HR169" s="1">
        <v>101.45399999999999</v>
      </c>
    </row>
    <row r="170" spans="1:226" x14ac:dyDescent="0.2">
      <c r="A170" s="1">
        <v>154</v>
      </c>
      <c r="B170" s="1">
        <v>1657122966.5</v>
      </c>
      <c r="C170" s="1">
        <v>1863.4000000953599</v>
      </c>
      <c r="D170" s="1" t="s">
        <v>431</v>
      </c>
      <c r="E170" s="3">
        <v>0.455625</v>
      </c>
      <c r="F170" s="1">
        <v>5</v>
      </c>
      <c r="G170" s="1" t="s">
        <v>1048</v>
      </c>
      <c r="H170" s="1" t="s">
        <v>274</v>
      </c>
      <c r="I170" s="1">
        <v>1657122958.7142799</v>
      </c>
      <c r="J170" s="1">
        <f t="shared" si="69"/>
        <v>6.6976374129950451E-4</v>
      </c>
      <c r="K170" s="1">
        <f t="shared" si="70"/>
        <v>0.66976374129950456</v>
      </c>
      <c r="L170" s="1">
        <f t="shared" si="71"/>
        <v>2.6973657326540206</v>
      </c>
      <c r="M170" s="1">
        <f t="shared" si="72"/>
        <v>547.98239285714203</v>
      </c>
      <c r="N170" s="1">
        <f t="shared" si="73"/>
        <v>424.05167522523118</v>
      </c>
      <c r="O170" s="1">
        <f t="shared" si="74"/>
        <v>31.460629687935743</v>
      </c>
      <c r="P170" s="1">
        <f t="shared" si="75"/>
        <v>40.655118572590638</v>
      </c>
      <c r="Q170" s="1">
        <f t="shared" si="76"/>
        <v>3.9326469648897536E-2</v>
      </c>
      <c r="R170" s="1">
        <f t="shared" si="77"/>
        <v>2.4343218686013435</v>
      </c>
      <c r="S170" s="1">
        <f t="shared" si="78"/>
        <v>3.897690133917045E-2</v>
      </c>
      <c r="T170" s="1">
        <f t="shared" si="79"/>
        <v>2.439171157458362E-2</v>
      </c>
      <c r="U170" s="1">
        <f t="shared" si="80"/>
        <v>321.51612514285591</v>
      </c>
      <c r="V170" s="1">
        <f t="shared" si="81"/>
        <v>21.078239912885429</v>
      </c>
      <c r="W170" s="1">
        <f t="shared" si="82"/>
        <v>19.9916285714285</v>
      </c>
      <c r="X170" s="1">
        <f t="shared" si="83"/>
        <v>2.345396875094433</v>
      </c>
      <c r="Y170" s="1">
        <f t="shared" si="84"/>
        <v>49.821598702481957</v>
      </c>
      <c r="Z170" s="1">
        <f t="shared" si="85"/>
        <v>1.1001389036608242</v>
      </c>
      <c r="AA170" s="1">
        <f t="shared" si="86"/>
        <v>2.2081565672560779</v>
      </c>
      <c r="AB170" s="1">
        <f t="shared" si="87"/>
        <v>1.2452579714336087</v>
      </c>
      <c r="AC170" s="1">
        <f t="shared" si="88"/>
        <v>-29.536580991308149</v>
      </c>
      <c r="AD170" s="1">
        <f t="shared" si="89"/>
        <v>-127.3038606077875</v>
      </c>
      <c r="AE170" s="1">
        <f t="shared" si="90"/>
        <v>-10.461237941434634</v>
      </c>
      <c r="AF170" s="1">
        <f t="shared" si="91"/>
        <v>154.21444560232561</v>
      </c>
      <c r="AG170" s="1">
        <f t="shared" si="92"/>
        <v>20.396889334487458</v>
      </c>
      <c r="AH170" s="1">
        <f t="shared" si="93"/>
        <v>0.67396368450295996</v>
      </c>
      <c r="AI170" s="1">
        <f t="shared" si="94"/>
        <v>2.6973657326540206</v>
      </c>
      <c r="AJ170" s="1">
        <v>597.89636660247095</v>
      </c>
      <c r="AK170" s="1">
        <v>581.00452121212095</v>
      </c>
      <c r="AL170" s="1">
        <v>3.4006785903393602</v>
      </c>
      <c r="AM170" s="1">
        <v>65.601824950462301</v>
      </c>
      <c r="AN170" s="1">
        <f t="shared" si="68"/>
        <v>0.66976374129950456</v>
      </c>
      <c r="AO170" s="1">
        <v>14.0325990955969</v>
      </c>
      <c r="AP170" s="1">
        <v>14.8244593939393</v>
      </c>
      <c r="AQ170" s="2">
        <v>-1.2874112714439699E-5</v>
      </c>
      <c r="AR170" s="1">
        <v>78.269757289278601</v>
      </c>
      <c r="AS170" s="1">
        <v>0</v>
      </c>
      <c r="AT170" s="1">
        <v>0</v>
      </c>
      <c r="AU170" s="1">
        <f t="shared" si="95"/>
        <v>1</v>
      </c>
      <c r="AV170" s="1">
        <f t="shared" si="96"/>
        <v>0</v>
      </c>
      <c r="AW170" s="1">
        <f t="shared" si="97"/>
        <v>40231.744193742619</v>
      </c>
      <c r="AX170" s="1">
        <f t="shared" si="98"/>
        <v>2000.00285714285</v>
      </c>
      <c r="AY170" s="1">
        <f t="shared" si="99"/>
        <v>1681.2022285714224</v>
      </c>
      <c r="AZ170" s="1">
        <f t="shared" si="100"/>
        <v>0.840599913428695</v>
      </c>
      <c r="BA170" s="1">
        <f t="shared" si="101"/>
        <v>0.16075783291738152</v>
      </c>
      <c r="BB170" s="1">
        <v>6</v>
      </c>
      <c r="BC170" s="1">
        <v>0.5</v>
      </c>
      <c r="BD170" s="1" t="s">
        <v>275</v>
      </c>
      <c r="BE170" s="1">
        <v>2</v>
      </c>
      <c r="BF170" s="1" t="b">
        <v>1</v>
      </c>
      <c r="BG170" s="1">
        <v>1657122958.7142799</v>
      </c>
      <c r="BH170" s="1">
        <v>547.98239285714203</v>
      </c>
      <c r="BI170" s="1">
        <v>572.90174999999999</v>
      </c>
      <c r="BJ170" s="1">
        <v>14.8285571428571</v>
      </c>
      <c r="BK170" s="1">
        <v>14.031796428571401</v>
      </c>
      <c r="BL170" s="1">
        <v>553.08046428571402</v>
      </c>
      <c r="BM170" s="1">
        <v>14.9776964285714</v>
      </c>
      <c r="BN170" s="1">
        <v>500.00189285714202</v>
      </c>
      <c r="BO170" s="1">
        <v>74.090567857142801</v>
      </c>
      <c r="BP170" s="1">
        <v>9.9988450000000006E-2</v>
      </c>
      <c r="BQ170" s="1">
        <v>19.0216142857142</v>
      </c>
      <c r="BR170" s="1">
        <v>19.9916285714285</v>
      </c>
      <c r="BS170" s="1">
        <v>999.9</v>
      </c>
      <c r="BT170" s="1">
        <v>0</v>
      </c>
      <c r="BU170" s="1">
        <v>0</v>
      </c>
      <c r="BV170" s="1">
        <v>9995.9549999999999</v>
      </c>
      <c r="BW170" s="1">
        <v>0</v>
      </c>
      <c r="BX170" s="1">
        <v>1616.1171428571399</v>
      </c>
      <c r="BY170" s="1">
        <v>-24.919474999999998</v>
      </c>
      <c r="BZ170" s="1">
        <v>556.23039285714196</v>
      </c>
      <c r="CA170" s="1">
        <v>581.05496428571405</v>
      </c>
      <c r="CB170" s="1">
        <v>0.79676517857142803</v>
      </c>
      <c r="CC170" s="1">
        <v>572.90174999999999</v>
      </c>
      <c r="CD170" s="1">
        <v>14.031796428571401</v>
      </c>
      <c r="CE170" s="1">
        <v>1.0986571428571399</v>
      </c>
      <c r="CF170" s="1">
        <v>1.0396228571428501</v>
      </c>
      <c r="CG170" s="1">
        <v>8.2948421428571404</v>
      </c>
      <c r="CH170" s="1">
        <v>7.483835</v>
      </c>
      <c r="CI170" s="1">
        <v>2000.00285714285</v>
      </c>
      <c r="CJ170" s="1">
        <v>0.98000239285714297</v>
      </c>
      <c r="CK170" s="1">
        <v>1.9997607142857102E-2</v>
      </c>
      <c r="CL170" s="1">
        <v>0</v>
      </c>
      <c r="CM170" s="1">
        <v>2.25562857142857</v>
      </c>
      <c r="CN170" s="1">
        <v>0</v>
      </c>
      <c r="CO170" s="1">
        <v>4659.3814285714197</v>
      </c>
      <c r="CP170" s="1">
        <v>16749.514285714198</v>
      </c>
      <c r="CQ170" s="1">
        <v>36.888285714285701</v>
      </c>
      <c r="CR170" s="1">
        <v>38.504428571428498</v>
      </c>
      <c r="CS170" s="1">
        <v>37.227464285714198</v>
      </c>
      <c r="CT170" s="1">
        <v>36.939250000000001</v>
      </c>
      <c r="CU170" s="1">
        <v>35.772142857142804</v>
      </c>
      <c r="CV170" s="1">
        <v>1960.0085714285699</v>
      </c>
      <c r="CW170" s="1">
        <v>39.994285714285702</v>
      </c>
      <c r="CX170" s="1">
        <v>0</v>
      </c>
      <c r="CY170" s="1">
        <v>1657122972.8</v>
      </c>
      <c r="CZ170" s="1">
        <v>0</v>
      </c>
      <c r="DA170" s="1">
        <v>1657119205.5999999</v>
      </c>
      <c r="DB170" s="3">
        <v>0.4120949074074074</v>
      </c>
      <c r="DC170" s="1">
        <v>1657119205.5999999</v>
      </c>
      <c r="DD170" s="1">
        <v>1657119202.0999999</v>
      </c>
      <c r="DE170" s="1">
        <v>2</v>
      </c>
      <c r="DF170" s="1">
        <v>0.621</v>
      </c>
      <c r="DG170" s="1">
        <v>-0.04</v>
      </c>
      <c r="DH170" s="1">
        <v>-4.3570000000000002</v>
      </c>
      <c r="DI170" s="1">
        <v>-0.13400000000000001</v>
      </c>
      <c r="DJ170" s="1">
        <v>420</v>
      </c>
      <c r="DK170" s="1">
        <v>16</v>
      </c>
      <c r="DL170" s="1">
        <v>0.22</v>
      </c>
      <c r="DM170" s="1">
        <v>0.08</v>
      </c>
      <c r="DN170" s="1">
        <v>-24.850572499999998</v>
      </c>
      <c r="DO170" s="1">
        <v>-1.5824656660412799</v>
      </c>
      <c r="DP170" s="1">
        <v>0.15570747089895801</v>
      </c>
      <c r="DQ170" s="1">
        <v>0</v>
      </c>
      <c r="DR170" s="1">
        <v>0.80023364999999902</v>
      </c>
      <c r="DS170" s="1">
        <v>-7.3226454033773605E-2</v>
      </c>
      <c r="DT170" s="1">
        <v>7.2269417478972404E-3</v>
      </c>
      <c r="DU170" s="1">
        <v>1</v>
      </c>
      <c r="DV170" s="1">
        <v>1</v>
      </c>
      <c r="DW170" s="1">
        <v>2</v>
      </c>
      <c r="DX170" s="4">
        <v>44563</v>
      </c>
      <c r="DY170" s="1">
        <v>2.98746</v>
      </c>
      <c r="DZ170" s="1">
        <v>2.7248299999999999</v>
      </c>
      <c r="EA170" s="1">
        <v>9.9664299999999997E-2</v>
      </c>
      <c r="EB170" s="1">
        <v>0.101095</v>
      </c>
      <c r="EC170" s="1">
        <v>6.3784599999999997E-2</v>
      </c>
      <c r="ED170" s="1">
        <v>6.00498E-2</v>
      </c>
      <c r="EE170" s="1">
        <v>28799.200000000001</v>
      </c>
      <c r="EF170" s="1">
        <v>28841</v>
      </c>
      <c r="EG170" s="1">
        <v>29701.4</v>
      </c>
      <c r="EH170" s="1">
        <v>29652.5</v>
      </c>
      <c r="EI170" s="1">
        <v>36871.1</v>
      </c>
      <c r="EJ170" s="1">
        <v>37055.4</v>
      </c>
      <c r="EK170" s="1">
        <v>41856.9</v>
      </c>
      <c r="EL170" s="1">
        <v>42234.8</v>
      </c>
      <c r="EM170" s="1">
        <v>1.9951000000000001</v>
      </c>
      <c r="EN170" s="1">
        <v>2.2877200000000002</v>
      </c>
      <c r="EO170" s="1">
        <v>2.0265600000000002E-2</v>
      </c>
      <c r="EP170" s="1">
        <v>0</v>
      </c>
      <c r="EQ170" s="1">
        <v>19.6462</v>
      </c>
      <c r="ER170" s="1">
        <v>999.9</v>
      </c>
      <c r="ES170" s="1">
        <v>37.299999999999997</v>
      </c>
      <c r="ET170" s="1">
        <v>26.7</v>
      </c>
      <c r="EU170" s="1">
        <v>17.704899999999999</v>
      </c>
      <c r="EV170" s="1">
        <v>62.092199999999998</v>
      </c>
      <c r="EW170" s="1">
        <v>28.365400000000001</v>
      </c>
      <c r="EX170" s="1">
        <v>2</v>
      </c>
      <c r="EY170" s="1">
        <v>-0.405389</v>
      </c>
      <c r="EZ170" s="1">
        <v>5.7824499999999999</v>
      </c>
      <c r="FA170" s="1">
        <v>20.297899999999998</v>
      </c>
      <c r="FB170" s="1">
        <v>5.2223800000000002</v>
      </c>
      <c r="FC170" s="1">
        <v>12.0099</v>
      </c>
      <c r="FD170" s="1">
        <v>4.9916</v>
      </c>
      <c r="FE170" s="1">
        <v>3.2886500000000001</v>
      </c>
      <c r="FF170" s="1">
        <v>5139.2</v>
      </c>
      <c r="FG170" s="1">
        <v>9999</v>
      </c>
      <c r="FH170" s="1">
        <v>9999</v>
      </c>
      <c r="FI170" s="1">
        <v>86.9</v>
      </c>
      <c r="FJ170" s="1">
        <v>1.86707</v>
      </c>
      <c r="FK170" s="1">
        <v>1.86615</v>
      </c>
      <c r="FL170" s="1">
        <v>1.8656900000000001</v>
      </c>
      <c r="FM170" s="1">
        <v>1.86558</v>
      </c>
      <c r="FN170" s="1">
        <v>1.86737</v>
      </c>
      <c r="FO170" s="1">
        <v>1.8699600000000001</v>
      </c>
      <c r="FP170" s="1">
        <v>1.86859</v>
      </c>
      <c r="FQ170" s="1">
        <v>1.8700300000000001</v>
      </c>
      <c r="FR170" s="1">
        <v>0</v>
      </c>
      <c r="FS170" s="1">
        <v>0</v>
      </c>
      <c r="FT170" s="1">
        <v>0</v>
      </c>
      <c r="FU170" s="1">
        <v>0</v>
      </c>
      <c r="FV170" s="1">
        <v>0</v>
      </c>
      <c r="FW170" s="1" t="s">
        <v>276</v>
      </c>
      <c r="FX170" s="1" t="s">
        <v>277</v>
      </c>
      <c r="FY170" s="1" t="s">
        <v>277</v>
      </c>
      <c r="FZ170" s="1" t="s">
        <v>277</v>
      </c>
      <c r="GA170" s="1" t="s">
        <v>277</v>
      </c>
      <c r="GB170" s="1">
        <v>0</v>
      </c>
      <c r="GC170" s="1">
        <v>100</v>
      </c>
      <c r="GD170" s="1">
        <v>100</v>
      </c>
      <c r="GE170" s="1">
        <v>-5.2460000000000004</v>
      </c>
      <c r="GF170" s="1">
        <v>-0.1492</v>
      </c>
      <c r="GG170" s="1">
        <v>-1.7115635259145201</v>
      </c>
      <c r="GH170" s="1">
        <v>-6.6878451854120897E-3</v>
      </c>
      <c r="GI170" s="2">
        <v>1.21362754937797E-6</v>
      </c>
      <c r="GJ170" s="2">
        <v>-3.4841582711024898E-10</v>
      </c>
      <c r="GK170" s="1">
        <v>-0.26415922596868802</v>
      </c>
      <c r="GL170" s="1">
        <v>-3.2847856600420498E-3</v>
      </c>
      <c r="GM170" s="1">
        <v>1.0584623776091499E-3</v>
      </c>
      <c r="GN170" s="2">
        <v>-2.1797319391351001E-5</v>
      </c>
      <c r="GO170" s="1">
        <v>3</v>
      </c>
      <c r="GP170" s="1">
        <v>2464</v>
      </c>
      <c r="GQ170" s="1">
        <v>1</v>
      </c>
      <c r="GR170" s="1">
        <v>19</v>
      </c>
      <c r="GS170" s="1">
        <v>62.7</v>
      </c>
      <c r="GT170" s="1">
        <v>62.7</v>
      </c>
      <c r="GU170" s="1">
        <v>1.7602500000000001</v>
      </c>
      <c r="GV170" s="1">
        <v>2.2009300000000001</v>
      </c>
      <c r="GW170" s="1">
        <v>1.94702</v>
      </c>
      <c r="GX170" s="1">
        <v>2.79053</v>
      </c>
      <c r="GY170" s="1">
        <v>2.19482</v>
      </c>
      <c r="GZ170" s="1">
        <v>2.2863799999999999</v>
      </c>
      <c r="HA170" s="1">
        <v>32.731299999999997</v>
      </c>
      <c r="HB170" s="1">
        <v>15.0777</v>
      </c>
      <c r="HC170" s="1">
        <v>18</v>
      </c>
      <c r="HD170" s="1">
        <v>465.87700000000001</v>
      </c>
      <c r="HE170" s="1">
        <v>685.41099999999994</v>
      </c>
      <c r="HF170" s="1">
        <v>11.8972</v>
      </c>
      <c r="HG170" s="1">
        <v>22.2193</v>
      </c>
      <c r="HH170" s="1">
        <v>30.000299999999999</v>
      </c>
      <c r="HI170" s="1">
        <v>22.024899999999999</v>
      </c>
      <c r="HJ170" s="1">
        <v>21.921700000000001</v>
      </c>
      <c r="HK170" s="1">
        <v>35.227899999999998</v>
      </c>
      <c r="HL170" s="1">
        <v>20.930099999999999</v>
      </c>
      <c r="HM170" s="1">
        <v>28.9361</v>
      </c>
      <c r="HN170" s="1">
        <v>11.896100000000001</v>
      </c>
      <c r="HO170" s="1">
        <v>627.21500000000003</v>
      </c>
      <c r="HP170" s="1">
        <v>14.0785</v>
      </c>
      <c r="HQ170" s="1">
        <v>101.598</v>
      </c>
      <c r="HR170" s="1">
        <v>101.45399999999999</v>
      </c>
    </row>
    <row r="171" spans="1:226" x14ac:dyDescent="0.2">
      <c r="A171" s="1">
        <v>155</v>
      </c>
      <c r="B171" s="1">
        <v>1657122971.5</v>
      </c>
      <c r="C171" s="1">
        <v>1868.4000000953599</v>
      </c>
      <c r="D171" s="1" t="s">
        <v>432</v>
      </c>
      <c r="E171" s="3">
        <v>0.45568287037037036</v>
      </c>
      <c r="F171" s="1">
        <v>5</v>
      </c>
      <c r="G171" s="1" t="s">
        <v>1049</v>
      </c>
      <c r="H171" s="1" t="s">
        <v>274</v>
      </c>
      <c r="I171" s="1">
        <v>1657122964</v>
      </c>
      <c r="J171" s="1">
        <f t="shared" si="69"/>
        <v>6.6405562950460695E-4</v>
      </c>
      <c r="K171" s="1">
        <f t="shared" si="70"/>
        <v>0.66405562950460695</v>
      </c>
      <c r="L171" s="1">
        <f t="shared" si="71"/>
        <v>2.8579022450544871</v>
      </c>
      <c r="M171" s="1">
        <f t="shared" si="72"/>
        <v>565.68674074073999</v>
      </c>
      <c r="N171" s="1">
        <f t="shared" si="73"/>
        <v>433.81169363380252</v>
      </c>
      <c r="O171" s="1">
        <f t="shared" si="74"/>
        <v>32.184570949832626</v>
      </c>
      <c r="P171" s="1">
        <f t="shared" si="75"/>
        <v>41.968405439339421</v>
      </c>
      <c r="Q171" s="1">
        <f t="shared" si="76"/>
        <v>3.8995022921849171E-2</v>
      </c>
      <c r="R171" s="1">
        <f t="shared" si="77"/>
        <v>2.4354237356585853</v>
      </c>
      <c r="S171" s="1">
        <f t="shared" si="78"/>
        <v>3.8651448413634194E-2</v>
      </c>
      <c r="T171" s="1">
        <f t="shared" si="79"/>
        <v>2.4187771652370571E-2</v>
      </c>
      <c r="U171" s="1">
        <f t="shared" si="80"/>
        <v>321.51588755555554</v>
      </c>
      <c r="V171" s="1">
        <f t="shared" si="81"/>
        <v>21.076699312098615</v>
      </c>
      <c r="W171" s="1">
        <f t="shared" si="82"/>
        <v>19.988192592592501</v>
      </c>
      <c r="X171" s="1">
        <f t="shared" si="83"/>
        <v>2.3448978485085132</v>
      </c>
      <c r="Y171" s="1">
        <f t="shared" si="84"/>
        <v>49.816432573493614</v>
      </c>
      <c r="Z171" s="1">
        <f t="shared" si="85"/>
        <v>1.0998563423523813</v>
      </c>
      <c r="AA171" s="1">
        <f t="shared" si="86"/>
        <v>2.2078183553785706</v>
      </c>
      <c r="AB171" s="1">
        <f t="shared" si="87"/>
        <v>1.245041506156132</v>
      </c>
      <c r="AC171" s="1">
        <f t="shared" si="88"/>
        <v>-29.284853261153167</v>
      </c>
      <c r="AD171" s="1">
        <f t="shared" si="89"/>
        <v>-127.23268555809427</v>
      </c>
      <c r="AE171" s="1">
        <f t="shared" si="90"/>
        <v>-10.450342975722192</v>
      </c>
      <c r="AF171" s="1">
        <f t="shared" si="91"/>
        <v>154.54800576058591</v>
      </c>
      <c r="AG171" s="1">
        <f t="shared" si="92"/>
        <v>20.489544903928504</v>
      </c>
      <c r="AH171" s="1">
        <f t="shared" si="93"/>
        <v>0.66973589865885574</v>
      </c>
      <c r="AI171" s="1">
        <f t="shared" si="94"/>
        <v>2.8579022450544871</v>
      </c>
      <c r="AJ171" s="1">
        <v>614.97718270222697</v>
      </c>
      <c r="AK171" s="1">
        <v>597.96563636363601</v>
      </c>
      <c r="AL171" s="1">
        <v>3.3817077185478399</v>
      </c>
      <c r="AM171" s="1">
        <v>65.601824950462301</v>
      </c>
      <c r="AN171" s="1">
        <f t="shared" si="68"/>
        <v>0.66405562950460695</v>
      </c>
      <c r="AO171" s="1">
        <v>14.0343661840874</v>
      </c>
      <c r="AP171" s="1">
        <v>14.8195139393939</v>
      </c>
      <c r="AQ171" s="2">
        <v>-1.77540370594767E-5</v>
      </c>
      <c r="AR171" s="1">
        <v>78.269757289278601</v>
      </c>
      <c r="AS171" s="1">
        <v>0</v>
      </c>
      <c r="AT171" s="1">
        <v>0</v>
      </c>
      <c r="AU171" s="1">
        <f t="shared" si="95"/>
        <v>1</v>
      </c>
      <c r="AV171" s="1">
        <f t="shared" si="96"/>
        <v>0</v>
      </c>
      <c r="AW171" s="1">
        <f t="shared" si="97"/>
        <v>40259.892288554787</v>
      </c>
      <c r="AX171" s="1">
        <f t="shared" si="98"/>
        <v>2000.0003703703701</v>
      </c>
      <c r="AY171" s="1">
        <f t="shared" si="99"/>
        <v>1681.200222222222</v>
      </c>
      <c r="AZ171" s="1">
        <f t="shared" si="100"/>
        <v>0.84059995544445276</v>
      </c>
      <c r="BA171" s="1">
        <f t="shared" si="101"/>
        <v>0.16075791400779371</v>
      </c>
      <c r="BB171" s="1">
        <v>6</v>
      </c>
      <c r="BC171" s="1">
        <v>0.5</v>
      </c>
      <c r="BD171" s="1" t="s">
        <v>275</v>
      </c>
      <c r="BE171" s="1">
        <v>2</v>
      </c>
      <c r="BF171" s="1" t="b">
        <v>1</v>
      </c>
      <c r="BG171" s="1">
        <v>1657122964</v>
      </c>
      <c r="BH171" s="1">
        <v>565.68674074073999</v>
      </c>
      <c r="BI171" s="1">
        <v>590.72899999999902</v>
      </c>
      <c r="BJ171" s="1">
        <v>14.824822222222201</v>
      </c>
      <c r="BK171" s="1">
        <v>14.033048148148101</v>
      </c>
      <c r="BL171" s="1">
        <v>570.88555555555502</v>
      </c>
      <c r="BM171" s="1">
        <v>14.974022222222199</v>
      </c>
      <c r="BN171" s="1">
        <v>499.99655555555501</v>
      </c>
      <c r="BO171" s="1">
        <v>74.090211111111103</v>
      </c>
      <c r="BP171" s="1">
        <v>9.9976525925925902E-2</v>
      </c>
      <c r="BQ171" s="1">
        <v>19.019159259259201</v>
      </c>
      <c r="BR171" s="1">
        <v>19.988192592592501</v>
      </c>
      <c r="BS171" s="1">
        <v>999.9</v>
      </c>
      <c r="BT171" s="1">
        <v>0</v>
      </c>
      <c r="BU171" s="1">
        <v>0</v>
      </c>
      <c r="BV171" s="1">
        <v>10003.2092592592</v>
      </c>
      <c r="BW171" s="1">
        <v>0</v>
      </c>
      <c r="BX171" s="1">
        <v>1616.89777777777</v>
      </c>
      <c r="BY171" s="1">
        <v>-25.042377777777698</v>
      </c>
      <c r="BZ171" s="1">
        <v>574.19903703703699</v>
      </c>
      <c r="CA171" s="1">
        <v>599.13666666666597</v>
      </c>
      <c r="CB171" s="1">
        <v>0.79177940740740704</v>
      </c>
      <c r="CC171" s="1">
        <v>590.72899999999902</v>
      </c>
      <c r="CD171" s="1">
        <v>14.033048148148101</v>
      </c>
      <c r="CE171" s="1">
        <v>1.09837518518518</v>
      </c>
      <c r="CF171" s="1">
        <v>1.0397111111111099</v>
      </c>
      <c r="CG171" s="1">
        <v>8.2910655555555497</v>
      </c>
      <c r="CH171" s="1">
        <v>7.4850737037036996</v>
      </c>
      <c r="CI171" s="1">
        <v>2000.0003703703701</v>
      </c>
      <c r="CJ171" s="1">
        <v>0.980002222222222</v>
      </c>
      <c r="CK171" s="1">
        <v>1.9997777777777701E-2</v>
      </c>
      <c r="CL171" s="1">
        <v>0</v>
      </c>
      <c r="CM171" s="1">
        <v>2.2386777777777702</v>
      </c>
      <c r="CN171" s="1">
        <v>0</v>
      </c>
      <c r="CO171" s="1">
        <v>4659.0237037037004</v>
      </c>
      <c r="CP171" s="1">
        <v>16749.488888888802</v>
      </c>
      <c r="CQ171" s="1">
        <v>36.870333333333299</v>
      </c>
      <c r="CR171" s="1">
        <v>38.5</v>
      </c>
      <c r="CS171" s="1">
        <v>37.203333333333298</v>
      </c>
      <c r="CT171" s="1">
        <v>36.936999999999998</v>
      </c>
      <c r="CU171" s="1">
        <v>35.75</v>
      </c>
      <c r="CV171" s="1">
        <v>1960.0033333333299</v>
      </c>
      <c r="CW171" s="1">
        <v>39.997037037037003</v>
      </c>
      <c r="CX171" s="1">
        <v>0</v>
      </c>
      <c r="CY171" s="1">
        <v>1657122977.5999999</v>
      </c>
      <c r="CZ171" s="1">
        <v>0</v>
      </c>
      <c r="DA171" s="1">
        <v>1657119205.5999999</v>
      </c>
      <c r="DB171" s="3">
        <v>0.4120949074074074</v>
      </c>
      <c r="DC171" s="1">
        <v>1657119205.5999999</v>
      </c>
      <c r="DD171" s="1">
        <v>1657119202.0999999</v>
      </c>
      <c r="DE171" s="1">
        <v>2</v>
      </c>
      <c r="DF171" s="1">
        <v>0.621</v>
      </c>
      <c r="DG171" s="1">
        <v>-0.04</v>
      </c>
      <c r="DH171" s="1">
        <v>-4.3570000000000002</v>
      </c>
      <c r="DI171" s="1">
        <v>-0.13400000000000001</v>
      </c>
      <c r="DJ171" s="1">
        <v>420</v>
      </c>
      <c r="DK171" s="1">
        <v>16</v>
      </c>
      <c r="DL171" s="1">
        <v>0.22</v>
      </c>
      <c r="DM171" s="1">
        <v>0.08</v>
      </c>
      <c r="DN171" s="1">
        <v>-24.975370000000002</v>
      </c>
      <c r="DO171" s="1">
        <v>-1.35244727954965</v>
      </c>
      <c r="DP171" s="1">
        <v>0.13412789829114499</v>
      </c>
      <c r="DQ171" s="1">
        <v>0</v>
      </c>
      <c r="DR171" s="1">
        <v>0.79442420000000002</v>
      </c>
      <c r="DS171" s="1">
        <v>-5.4734814258913099E-2</v>
      </c>
      <c r="DT171" s="1">
        <v>5.3069993367250304E-3</v>
      </c>
      <c r="DU171" s="1">
        <v>1</v>
      </c>
      <c r="DV171" s="1">
        <v>1</v>
      </c>
      <c r="DW171" s="1">
        <v>2</v>
      </c>
      <c r="DX171" s="4">
        <v>44563</v>
      </c>
      <c r="DY171" s="1">
        <v>2.9874200000000002</v>
      </c>
      <c r="DZ171" s="1">
        <v>2.7246600000000001</v>
      </c>
      <c r="EA171" s="1">
        <v>0.101698</v>
      </c>
      <c r="EB171" s="1">
        <v>0.103089</v>
      </c>
      <c r="EC171" s="1">
        <v>6.3770300000000002E-2</v>
      </c>
      <c r="ED171" s="1">
        <v>6.0047099999999999E-2</v>
      </c>
      <c r="EE171" s="1">
        <v>28734.3</v>
      </c>
      <c r="EF171" s="1">
        <v>28776.9</v>
      </c>
      <c r="EG171" s="1">
        <v>29701.5</v>
      </c>
      <c r="EH171" s="1">
        <v>29652.2</v>
      </c>
      <c r="EI171" s="1">
        <v>36871.9</v>
      </c>
      <c r="EJ171" s="1">
        <v>37055.199999999997</v>
      </c>
      <c r="EK171" s="1">
        <v>41857</v>
      </c>
      <c r="EL171" s="1">
        <v>42234.400000000001</v>
      </c>
      <c r="EM171" s="1">
        <v>1.9947999999999999</v>
      </c>
      <c r="EN171" s="1">
        <v>2.28755</v>
      </c>
      <c r="EO171" s="1">
        <v>2.1725899999999999E-2</v>
      </c>
      <c r="EP171" s="1">
        <v>0</v>
      </c>
      <c r="EQ171" s="1">
        <v>19.644200000000001</v>
      </c>
      <c r="ER171" s="1">
        <v>999.9</v>
      </c>
      <c r="ES171" s="1">
        <v>37.299999999999997</v>
      </c>
      <c r="ET171" s="1">
        <v>26.7</v>
      </c>
      <c r="EU171" s="1">
        <v>17.704000000000001</v>
      </c>
      <c r="EV171" s="1">
        <v>62.282200000000003</v>
      </c>
      <c r="EW171" s="1">
        <v>28.473600000000001</v>
      </c>
      <c r="EX171" s="1">
        <v>2</v>
      </c>
      <c r="EY171" s="1">
        <v>-0.40537600000000001</v>
      </c>
      <c r="EZ171" s="1">
        <v>5.7175599999999998</v>
      </c>
      <c r="FA171" s="1">
        <v>20.3</v>
      </c>
      <c r="FB171" s="1">
        <v>5.2216300000000002</v>
      </c>
      <c r="FC171" s="1">
        <v>12.0099</v>
      </c>
      <c r="FD171" s="1">
        <v>4.9913999999999996</v>
      </c>
      <c r="FE171" s="1">
        <v>3.2886500000000001</v>
      </c>
      <c r="FF171" s="1">
        <v>5139.5</v>
      </c>
      <c r="FG171" s="1">
        <v>9999</v>
      </c>
      <c r="FH171" s="1">
        <v>9999</v>
      </c>
      <c r="FI171" s="1">
        <v>86.9</v>
      </c>
      <c r="FJ171" s="1">
        <v>1.86707</v>
      </c>
      <c r="FK171" s="1">
        <v>1.86615</v>
      </c>
      <c r="FL171" s="1">
        <v>1.8656900000000001</v>
      </c>
      <c r="FM171" s="1">
        <v>1.8655900000000001</v>
      </c>
      <c r="FN171" s="1">
        <v>1.86738</v>
      </c>
      <c r="FO171" s="1">
        <v>1.8699600000000001</v>
      </c>
      <c r="FP171" s="1">
        <v>1.8686</v>
      </c>
      <c r="FQ171" s="1">
        <v>1.8700399999999999</v>
      </c>
      <c r="FR171" s="1">
        <v>0</v>
      </c>
      <c r="FS171" s="1">
        <v>0</v>
      </c>
      <c r="FT171" s="1">
        <v>0</v>
      </c>
      <c r="FU171" s="1">
        <v>0</v>
      </c>
      <c r="FV171" s="1">
        <v>0</v>
      </c>
      <c r="FW171" s="1" t="s">
        <v>276</v>
      </c>
      <c r="FX171" s="1" t="s">
        <v>277</v>
      </c>
      <c r="FY171" s="1" t="s">
        <v>277</v>
      </c>
      <c r="FZ171" s="1" t="s">
        <v>277</v>
      </c>
      <c r="GA171" s="1" t="s">
        <v>277</v>
      </c>
      <c r="GB171" s="1">
        <v>0</v>
      </c>
      <c r="GC171" s="1">
        <v>100</v>
      </c>
      <c r="GD171" s="1">
        <v>100</v>
      </c>
      <c r="GE171" s="1">
        <v>-5.3410000000000002</v>
      </c>
      <c r="GF171" s="1">
        <v>-0.14929999999999999</v>
      </c>
      <c r="GG171" s="1">
        <v>-1.7115635259145201</v>
      </c>
      <c r="GH171" s="1">
        <v>-6.6878451854120897E-3</v>
      </c>
      <c r="GI171" s="2">
        <v>1.21362754937797E-6</v>
      </c>
      <c r="GJ171" s="2">
        <v>-3.4841582711024898E-10</v>
      </c>
      <c r="GK171" s="1">
        <v>-0.26415922596868802</v>
      </c>
      <c r="GL171" s="1">
        <v>-3.2847856600420498E-3</v>
      </c>
      <c r="GM171" s="1">
        <v>1.0584623776091499E-3</v>
      </c>
      <c r="GN171" s="2">
        <v>-2.1797319391351001E-5</v>
      </c>
      <c r="GO171" s="1">
        <v>3</v>
      </c>
      <c r="GP171" s="1">
        <v>2464</v>
      </c>
      <c r="GQ171" s="1">
        <v>1</v>
      </c>
      <c r="GR171" s="1">
        <v>19</v>
      </c>
      <c r="GS171" s="1">
        <v>62.8</v>
      </c>
      <c r="GT171" s="1">
        <v>62.8</v>
      </c>
      <c r="GU171" s="1">
        <v>1.79688</v>
      </c>
      <c r="GV171" s="1">
        <v>2.19116</v>
      </c>
      <c r="GW171" s="1">
        <v>1.94702</v>
      </c>
      <c r="GX171" s="1">
        <v>2.79053</v>
      </c>
      <c r="GY171" s="1">
        <v>2.19482</v>
      </c>
      <c r="GZ171" s="1">
        <v>2.3132299999999999</v>
      </c>
      <c r="HA171" s="1">
        <v>32.731299999999997</v>
      </c>
      <c r="HB171" s="1">
        <v>15.0952</v>
      </c>
      <c r="HC171" s="1">
        <v>18</v>
      </c>
      <c r="HD171" s="1">
        <v>465.72199999999998</v>
      </c>
      <c r="HE171" s="1">
        <v>685.29</v>
      </c>
      <c r="HF171" s="1">
        <v>11.9023</v>
      </c>
      <c r="HG171" s="1">
        <v>22.2226</v>
      </c>
      <c r="HH171" s="1">
        <v>30</v>
      </c>
      <c r="HI171" s="1">
        <v>22.0273</v>
      </c>
      <c r="HJ171" s="1">
        <v>21.9237</v>
      </c>
      <c r="HK171" s="1">
        <v>36.016199999999998</v>
      </c>
      <c r="HL171" s="1">
        <v>20.930099999999999</v>
      </c>
      <c r="HM171" s="1">
        <v>28.9361</v>
      </c>
      <c r="HN171" s="1">
        <v>11.910500000000001</v>
      </c>
      <c r="HO171" s="1">
        <v>640.57000000000005</v>
      </c>
      <c r="HP171" s="1">
        <v>14.088800000000001</v>
      </c>
      <c r="HQ171" s="1">
        <v>101.598</v>
      </c>
      <c r="HR171" s="1">
        <v>101.453</v>
      </c>
    </row>
    <row r="172" spans="1:226" x14ac:dyDescent="0.2">
      <c r="A172" s="1">
        <v>156</v>
      </c>
      <c r="B172" s="1">
        <v>1657122976.5</v>
      </c>
      <c r="C172" s="1">
        <v>1873.4000000953599</v>
      </c>
      <c r="D172" s="1" t="s">
        <v>433</v>
      </c>
      <c r="E172" s="3">
        <v>0.45574074074074072</v>
      </c>
      <c r="F172" s="1">
        <v>5</v>
      </c>
      <c r="G172" s="1" t="s">
        <v>1050</v>
      </c>
      <c r="H172" s="1" t="s">
        <v>274</v>
      </c>
      <c r="I172" s="1">
        <v>1657122968.7142799</v>
      </c>
      <c r="J172" s="1">
        <f t="shared" si="69"/>
        <v>6.6427788746180176E-4</v>
      </c>
      <c r="K172" s="1">
        <f t="shared" si="70"/>
        <v>0.66427788746180172</v>
      </c>
      <c r="L172" s="1">
        <f t="shared" si="71"/>
        <v>2.9487102714942153</v>
      </c>
      <c r="M172" s="1">
        <f t="shared" si="72"/>
        <v>581.45849999999996</v>
      </c>
      <c r="N172" s="1">
        <f t="shared" si="73"/>
        <v>445.45696163474111</v>
      </c>
      <c r="O172" s="1">
        <f t="shared" si="74"/>
        <v>33.048466873080365</v>
      </c>
      <c r="P172" s="1">
        <f t="shared" si="75"/>
        <v>43.138425550250332</v>
      </c>
      <c r="Q172" s="1">
        <f t="shared" si="76"/>
        <v>3.8997604882649681E-2</v>
      </c>
      <c r="R172" s="1">
        <f t="shared" si="77"/>
        <v>2.4352832698860207</v>
      </c>
      <c r="S172" s="1">
        <f t="shared" si="78"/>
        <v>3.865396545996478E-2</v>
      </c>
      <c r="T172" s="1">
        <f t="shared" si="79"/>
        <v>2.4189350560043926E-2</v>
      </c>
      <c r="U172" s="1">
        <f t="shared" si="80"/>
        <v>321.51447664285649</v>
      </c>
      <c r="V172" s="1">
        <f t="shared" si="81"/>
        <v>21.071404333936002</v>
      </c>
      <c r="W172" s="1">
        <f t="shared" si="82"/>
        <v>19.989225000000001</v>
      </c>
      <c r="X172" s="1">
        <f t="shared" si="83"/>
        <v>2.3450477810806754</v>
      </c>
      <c r="Y172" s="1">
        <f t="shared" si="84"/>
        <v>49.82470997454287</v>
      </c>
      <c r="Z172" s="1">
        <f t="shared" si="85"/>
        <v>1.0996730266166905</v>
      </c>
      <c r="AA172" s="1">
        <f t="shared" si="86"/>
        <v>2.2070836482109994</v>
      </c>
      <c r="AB172" s="1">
        <f t="shared" si="87"/>
        <v>1.2453747544639848</v>
      </c>
      <c r="AC172" s="1">
        <f t="shared" si="88"/>
        <v>-29.294654837065458</v>
      </c>
      <c r="AD172" s="1">
        <f t="shared" si="89"/>
        <v>-128.06123325160129</v>
      </c>
      <c r="AE172" s="1">
        <f t="shared" si="90"/>
        <v>-10.518771326172892</v>
      </c>
      <c r="AF172" s="1">
        <f t="shared" si="91"/>
        <v>153.63981722801682</v>
      </c>
      <c r="AG172" s="1">
        <f t="shared" si="92"/>
        <v>20.574518819608404</v>
      </c>
      <c r="AH172" s="1">
        <f t="shared" si="93"/>
        <v>0.66733493962761958</v>
      </c>
      <c r="AI172" s="1">
        <f t="shared" si="94"/>
        <v>2.9487102714942153</v>
      </c>
      <c r="AJ172" s="1">
        <v>632.06794232868594</v>
      </c>
      <c r="AK172" s="1">
        <v>614.90490909090897</v>
      </c>
      <c r="AL172" s="1">
        <v>3.3919774156828901</v>
      </c>
      <c r="AM172" s="1">
        <v>65.601824950462301</v>
      </c>
      <c r="AN172" s="1">
        <f t="shared" si="68"/>
        <v>0.66427788746180172</v>
      </c>
      <c r="AO172" s="1">
        <v>14.0331696340793</v>
      </c>
      <c r="AP172" s="1">
        <v>14.818439999999899</v>
      </c>
      <c r="AQ172" s="2">
        <v>8.4125185509282305E-6</v>
      </c>
      <c r="AR172" s="1">
        <v>78.269757289278601</v>
      </c>
      <c r="AS172" s="1">
        <v>0</v>
      </c>
      <c r="AT172" s="1">
        <v>0</v>
      </c>
      <c r="AU172" s="1">
        <f t="shared" si="95"/>
        <v>1</v>
      </c>
      <c r="AV172" s="1">
        <f t="shared" si="96"/>
        <v>0</v>
      </c>
      <c r="AW172" s="1">
        <f t="shared" si="97"/>
        <v>40257.077560372716</v>
      </c>
      <c r="AX172" s="1">
        <f t="shared" si="98"/>
        <v>1999.9907142857101</v>
      </c>
      <c r="AY172" s="1">
        <f t="shared" si="99"/>
        <v>1681.1921785714251</v>
      </c>
      <c r="AZ172" s="1">
        <f t="shared" si="100"/>
        <v>0.8405999920713918</v>
      </c>
      <c r="BA172" s="1">
        <f t="shared" si="101"/>
        <v>0.1607579846977861</v>
      </c>
      <c r="BB172" s="1">
        <v>6</v>
      </c>
      <c r="BC172" s="1">
        <v>0.5</v>
      </c>
      <c r="BD172" s="1" t="s">
        <v>275</v>
      </c>
      <c r="BE172" s="1">
        <v>2</v>
      </c>
      <c r="BF172" s="1" t="b">
        <v>1</v>
      </c>
      <c r="BG172" s="1">
        <v>1657122968.7142799</v>
      </c>
      <c r="BH172" s="1">
        <v>581.45849999999996</v>
      </c>
      <c r="BI172" s="1">
        <v>606.61321428571398</v>
      </c>
      <c r="BJ172" s="1">
        <v>14.8223821428571</v>
      </c>
      <c r="BK172" s="1">
        <v>14.033460714285701</v>
      </c>
      <c r="BL172" s="1">
        <v>586.74657142857097</v>
      </c>
      <c r="BM172" s="1">
        <v>14.9716</v>
      </c>
      <c r="BN172" s="1">
        <v>500.006785714285</v>
      </c>
      <c r="BO172" s="1">
        <v>74.090042857142805</v>
      </c>
      <c r="BP172" s="1">
        <v>9.9990567857142804E-2</v>
      </c>
      <c r="BQ172" s="1">
        <v>19.013825000000001</v>
      </c>
      <c r="BR172" s="1">
        <v>19.989225000000001</v>
      </c>
      <c r="BS172" s="1">
        <v>999.9</v>
      </c>
      <c r="BT172" s="1">
        <v>0</v>
      </c>
      <c r="BU172" s="1">
        <v>0</v>
      </c>
      <c r="BV172" s="1">
        <v>10002.313214285699</v>
      </c>
      <c r="BW172" s="1">
        <v>0</v>
      </c>
      <c r="BX172" s="1">
        <v>1616.9914285714201</v>
      </c>
      <c r="BY172" s="1">
        <v>-25.154807142857099</v>
      </c>
      <c r="BZ172" s="1">
        <v>590.20657142857101</v>
      </c>
      <c r="CA172" s="1">
        <v>615.24721428571399</v>
      </c>
      <c r="CB172" s="1">
        <v>0.78891049999999996</v>
      </c>
      <c r="CC172" s="1">
        <v>606.61321428571398</v>
      </c>
      <c r="CD172" s="1">
        <v>14.033460714285701</v>
      </c>
      <c r="CE172" s="1">
        <v>1.0981907142857099</v>
      </c>
      <c r="CF172" s="1">
        <v>1.0397399999999899</v>
      </c>
      <c r="CG172" s="1">
        <v>8.2885992857142803</v>
      </c>
      <c r="CH172" s="1">
        <v>7.4854796428571397</v>
      </c>
      <c r="CI172" s="1">
        <v>1999.9907142857101</v>
      </c>
      <c r="CJ172" s="1">
        <v>0.98000207142857099</v>
      </c>
      <c r="CK172" s="1">
        <v>1.99979285714285E-2</v>
      </c>
      <c r="CL172" s="1">
        <v>0</v>
      </c>
      <c r="CM172" s="1">
        <v>2.23677857142857</v>
      </c>
      <c r="CN172" s="1">
        <v>0</v>
      </c>
      <c r="CO172" s="1">
        <v>4654.9839285714197</v>
      </c>
      <c r="CP172" s="1">
        <v>16749.403571428498</v>
      </c>
      <c r="CQ172" s="1">
        <v>36.850250000000003</v>
      </c>
      <c r="CR172" s="1">
        <v>38.4819999999999</v>
      </c>
      <c r="CS172" s="1">
        <v>37.184821428571396</v>
      </c>
      <c r="CT172" s="1">
        <v>36.921499999999902</v>
      </c>
      <c r="CU172" s="1">
        <v>35.729750000000003</v>
      </c>
      <c r="CV172" s="1">
        <v>1959.9914285714201</v>
      </c>
      <c r="CW172" s="1">
        <v>39.999285714285698</v>
      </c>
      <c r="CX172" s="1">
        <v>0</v>
      </c>
      <c r="CY172" s="1">
        <v>1657122982.4000001</v>
      </c>
      <c r="CZ172" s="1">
        <v>0</v>
      </c>
      <c r="DA172" s="1">
        <v>1657119205.5999999</v>
      </c>
      <c r="DB172" s="3">
        <v>0.4120949074074074</v>
      </c>
      <c r="DC172" s="1">
        <v>1657119205.5999999</v>
      </c>
      <c r="DD172" s="1">
        <v>1657119202.0999999</v>
      </c>
      <c r="DE172" s="1">
        <v>2</v>
      </c>
      <c r="DF172" s="1">
        <v>0.621</v>
      </c>
      <c r="DG172" s="1">
        <v>-0.04</v>
      </c>
      <c r="DH172" s="1">
        <v>-4.3570000000000002</v>
      </c>
      <c r="DI172" s="1">
        <v>-0.13400000000000001</v>
      </c>
      <c r="DJ172" s="1">
        <v>420</v>
      </c>
      <c r="DK172" s="1">
        <v>16</v>
      </c>
      <c r="DL172" s="1">
        <v>0.22</v>
      </c>
      <c r="DM172" s="1">
        <v>0.08</v>
      </c>
      <c r="DN172" s="1">
        <v>-25.081857500000002</v>
      </c>
      <c r="DO172" s="1">
        <v>-1.3827073170731301</v>
      </c>
      <c r="DP172" s="1">
        <v>0.13799299780695401</v>
      </c>
      <c r="DQ172" s="1">
        <v>0</v>
      </c>
      <c r="DR172" s="1">
        <v>0.79134260000000001</v>
      </c>
      <c r="DS172" s="1">
        <v>-4.1965643527205797E-2</v>
      </c>
      <c r="DT172" s="1">
        <v>4.1712444474041504E-3</v>
      </c>
      <c r="DU172" s="1">
        <v>1</v>
      </c>
      <c r="DV172" s="1">
        <v>1</v>
      </c>
      <c r="DW172" s="1">
        <v>2</v>
      </c>
      <c r="DX172" s="4">
        <v>44563</v>
      </c>
      <c r="DY172" s="1">
        <v>2.9872999999999998</v>
      </c>
      <c r="DZ172" s="1">
        <v>2.7247699999999999</v>
      </c>
      <c r="EA172" s="1">
        <v>0.10371</v>
      </c>
      <c r="EB172" s="1">
        <v>0.105047</v>
      </c>
      <c r="EC172" s="1">
        <v>6.3765699999999995E-2</v>
      </c>
      <c r="ED172" s="1">
        <v>6.0048799999999999E-2</v>
      </c>
      <c r="EE172" s="1">
        <v>28670</v>
      </c>
      <c r="EF172" s="1">
        <v>28714.3</v>
      </c>
      <c r="EG172" s="1">
        <v>29701.599999999999</v>
      </c>
      <c r="EH172" s="1">
        <v>29652.400000000001</v>
      </c>
      <c r="EI172" s="1">
        <v>36872</v>
      </c>
      <c r="EJ172" s="1">
        <v>37055.699999999997</v>
      </c>
      <c r="EK172" s="1">
        <v>41856.9</v>
      </c>
      <c r="EL172" s="1">
        <v>42235</v>
      </c>
      <c r="EM172" s="1">
        <v>1.99498</v>
      </c>
      <c r="EN172" s="1">
        <v>2.2877000000000001</v>
      </c>
      <c r="EO172" s="1">
        <v>2.1159600000000001E-2</v>
      </c>
      <c r="EP172" s="1">
        <v>0</v>
      </c>
      <c r="EQ172" s="1">
        <v>19.638100000000001</v>
      </c>
      <c r="ER172" s="1">
        <v>999.9</v>
      </c>
      <c r="ES172" s="1">
        <v>37.299999999999997</v>
      </c>
      <c r="ET172" s="1">
        <v>26.7</v>
      </c>
      <c r="EU172" s="1">
        <v>17.7028</v>
      </c>
      <c r="EV172" s="1">
        <v>62.0822</v>
      </c>
      <c r="EW172" s="1">
        <v>28.429500000000001</v>
      </c>
      <c r="EX172" s="1">
        <v>2</v>
      </c>
      <c r="EY172" s="1">
        <v>-0.40529500000000002</v>
      </c>
      <c r="EZ172" s="1">
        <v>5.7124300000000003</v>
      </c>
      <c r="FA172" s="1">
        <v>20.3</v>
      </c>
      <c r="FB172" s="1">
        <v>5.2211800000000004</v>
      </c>
      <c r="FC172" s="1">
        <v>12.0099</v>
      </c>
      <c r="FD172" s="1">
        <v>4.9911500000000002</v>
      </c>
      <c r="FE172" s="1">
        <v>3.2884799999999998</v>
      </c>
      <c r="FF172" s="1">
        <v>5139.5</v>
      </c>
      <c r="FG172" s="1">
        <v>9999</v>
      </c>
      <c r="FH172" s="1">
        <v>9999</v>
      </c>
      <c r="FI172" s="1">
        <v>86.9</v>
      </c>
      <c r="FJ172" s="1">
        <v>1.86707</v>
      </c>
      <c r="FK172" s="1">
        <v>1.86615</v>
      </c>
      <c r="FL172" s="1">
        <v>1.8656900000000001</v>
      </c>
      <c r="FM172" s="1">
        <v>1.86557</v>
      </c>
      <c r="FN172" s="1">
        <v>1.86738</v>
      </c>
      <c r="FO172" s="1">
        <v>1.8699600000000001</v>
      </c>
      <c r="FP172" s="1">
        <v>1.8686</v>
      </c>
      <c r="FQ172" s="1">
        <v>1.86999</v>
      </c>
      <c r="FR172" s="1">
        <v>0</v>
      </c>
      <c r="FS172" s="1">
        <v>0</v>
      </c>
      <c r="FT172" s="1">
        <v>0</v>
      </c>
      <c r="FU172" s="1">
        <v>0</v>
      </c>
      <c r="FV172" s="1">
        <v>0</v>
      </c>
      <c r="FW172" s="1" t="s">
        <v>276</v>
      </c>
      <c r="FX172" s="1" t="s">
        <v>277</v>
      </c>
      <c r="FY172" s="1" t="s">
        <v>277</v>
      </c>
      <c r="FZ172" s="1" t="s">
        <v>277</v>
      </c>
      <c r="GA172" s="1" t="s">
        <v>277</v>
      </c>
      <c r="GB172" s="1">
        <v>0</v>
      </c>
      <c r="GC172" s="1">
        <v>100</v>
      </c>
      <c r="GD172" s="1">
        <v>100</v>
      </c>
      <c r="GE172" s="1">
        <v>-5.4349999999999996</v>
      </c>
      <c r="GF172" s="1">
        <v>-0.14929999999999999</v>
      </c>
      <c r="GG172" s="1">
        <v>-1.7115635259145201</v>
      </c>
      <c r="GH172" s="1">
        <v>-6.6878451854120897E-3</v>
      </c>
      <c r="GI172" s="2">
        <v>1.21362754937797E-6</v>
      </c>
      <c r="GJ172" s="2">
        <v>-3.4841582711024898E-10</v>
      </c>
      <c r="GK172" s="1">
        <v>-0.26415922596868802</v>
      </c>
      <c r="GL172" s="1">
        <v>-3.2847856600420498E-3</v>
      </c>
      <c r="GM172" s="1">
        <v>1.0584623776091499E-3</v>
      </c>
      <c r="GN172" s="2">
        <v>-2.1797319391351001E-5</v>
      </c>
      <c r="GO172" s="1">
        <v>3</v>
      </c>
      <c r="GP172" s="1">
        <v>2464</v>
      </c>
      <c r="GQ172" s="1">
        <v>1</v>
      </c>
      <c r="GR172" s="1">
        <v>19</v>
      </c>
      <c r="GS172" s="1">
        <v>62.8</v>
      </c>
      <c r="GT172" s="1">
        <v>62.9</v>
      </c>
      <c r="GU172" s="1">
        <v>1.8347199999999999</v>
      </c>
      <c r="GV172" s="1">
        <v>2.19482</v>
      </c>
      <c r="GW172" s="1">
        <v>1.94702</v>
      </c>
      <c r="GX172" s="1">
        <v>2.79053</v>
      </c>
      <c r="GY172" s="1">
        <v>2.19482</v>
      </c>
      <c r="GZ172" s="1">
        <v>2.3156699999999999</v>
      </c>
      <c r="HA172" s="1">
        <v>32.731299999999997</v>
      </c>
      <c r="HB172" s="1">
        <v>15.086399999999999</v>
      </c>
      <c r="HC172" s="1">
        <v>18</v>
      </c>
      <c r="HD172" s="1">
        <v>465.84399999999999</v>
      </c>
      <c r="HE172" s="1">
        <v>685.44600000000003</v>
      </c>
      <c r="HF172" s="1">
        <v>11.9129</v>
      </c>
      <c r="HG172" s="1">
        <v>22.226299999999998</v>
      </c>
      <c r="HH172" s="1">
        <v>30.0001</v>
      </c>
      <c r="HI172" s="1">
        <v>22.029599999999999</v>
      </c>
      <c r="HJ172" s="1">
        <v>21.925899999999999</v>
      </c>
      <c r="HK172" s="1">
        <v>36.731299999999997</v>
      </c>
      <c r="HL172" s="1">
        <v>20.930099999999999</v>
      </c>
      <c r="HM172" s="1">
        <v>28.9361</v>
      </c>
      <c r="HN172" s="1">
        <v>11.916499999999999</v>
      </c>
      <c r="HO172" s="1">
        <v>660.60599999999999</v>
      </c>
      <c r="HP172" s="1">
        <v>14.0953</v>
      </c>
      <c r="HQ172" s="1">
        <v>101.598</v>
      </c>
      <c r="HR172" s="1">
        <v>101.45399999999999</v>
      </c>
    </row>
    <row r="173" spans="1:226" x14ac:dyDescent="0.2">
      <c r="A173" s="1">
        <v>157</v>
      </c>
      <c r="B173" s="1">
        <v>1657122981.5</v>
      </c>
      <c r="C173" s="1">
        <v>1878.4000000953599</v>
      </c>
      <c r="D173" s="1" t="s">
        <v>434</v>
      </c>
      <c r="E173" s="3">
        <v>0.45579861111111114</v>
      </c>
      <c r="F173" s="1">
        <v>5</v>
      </c>
      <c r="G173" s="1" t="s">
        <v>1051</v>
      </c>
      <c r="H173" s="1" t="s">
        <v>274</v>
      </c>
      <c r="I173" s="1">
        <v>1657122974</v>
      </c>
      <c r="J173" s="1">
        <f t="shared" si="69"/>
        <v>6.6427739345978766E-4</v>
      </c>
      <c r="K173" s="1">
        <f t="shared" si="70"/>
        <v>0.66427739345978765</v>
      </c>
      <c r="L173" s="1">
        <f t="shared" si="71"/>
        <v>3.0440308420734183</v>
      </c>
      <c r="M173" s="1">
        <f t="shared" si="72"/>
        <v>599.12159259259204</v>
      </c>
      <c r="N173" s="1">
        <f t="shared" si="73"/>
        <v>458.75970037475963</v>
      </c>
      <c r="O173" s="1">
        <f t="shared" si="74"/>
        <v>34.035226520433504</v>
      </c>
      <c r="P173" s="1">
        <f t="shared" si="75"/>
        <v>44.448627681363888</v>
      </c>
      <c r="Q173" s="1">
        <f t="shared" si="76"/>
        <v>3.8999104600856697E-2</v>
      </c>
      <c r="R173" s="1">
        <f t="shared" si="77"/>
        <v>2.4354310075828054</v>
      </c>
      <c r="S173" s="1">
        <f t="shared" si="78"/>
        <v>3.8655459522044675E-2</v>
      </c>
      <c r="T173" s="1">
        <f t="shared" si="79"/>
        <v>2.4190284858408025E-2</v>
      </c>
      <c r="U173" s="1">
        <f t="shared" si="80"/>
        <v>321.51444166666664</v>
      </c>
      <c r="V173" s="1">
        <f t="shared" si="81"/>
        <v>21.065258684369468</v>
      </c>
      <c r="W173" s="1">
        <f t="shared" si="82"/>
        <v>19.987670370370299</v>
      </c>
      <c r="X173" s="1">
        <f t="shared" si="83"/>
        <v>2.3448220113751339</v>
      </c>
      <c r="Y173" s="1">
        <f t="shared" si="84"/>
        <v>49.835616211617264</v>
      </c>
      <c r="Z173" s="1">
        <f t="shared" si="85"/>
        <v>1.0994992898657101</v>
      </c>
      <c r="AA173" s="1">
        <f t="shared" si="86"/>
        <v>2.2062520210383272</v>
      </c>
      <c r="AB173" s="1">
        <f t="shared" si="87"/>
        <v>1.2453227215094238</v>
      </c>
      <c r="AC173" s="1">
        <f t="shared" si="88"/>
        <v>-29.294633051576636</v>
      </c>
      <c r="AD173" s="1">
        <f t="shared" si="89"/>
        <v>-128.65790228581633</v>
      </c>
      <c r="AE173" s="1">
        <f t="shared" si="90"/>
        <v>-10.566728561246711</v>
      </c>
      <c r="AF173" s="1">
        <f t="shared" si="91"/>
        <v>152.99517776802699</v>
      </c>
      <c r="AG173" s="1">
        <f t="shared" si="92"/>
        <v>20.681553825073092</v>
      </c>
      <c r="AH173" s="1">
        <f t="shared" si="93"/>
        <v>0.66469625022031553</v>
      </c>
      <c r="AI173" s="1">
        <f t="shared" si="94"/>
        <v>3.0440308420734183</v>
      </c>
      <c r="AJ173" s="1">
        <v>649.14488794158399</v>
      </c>
      <c r="AK173" s="1">
        <v>631.86074545454505</v>
      </c>
      <c r="AL173" s="1">
        <v>3.39317873908072</v>
      </c>
      <c r="AM173" s="1">
        <v>65.601824950462301</v>
      </c>
      <c r="AN173" s="1">
        <f t="shared" si="68"/>
        <v>0.66427739345978765</v>
      </c>
      <c r="AO173" s="1">
        <v>14.0350927393498</v>
      </c>
      <c r="AP173" s="1">
        <v>14.820387272727199</v>
      </c>
      <c r="AQ173" s="2">
        <v>3.6613853436369401E-6</v>
      </c>
      <c r="AR173" s="1">
        <v>78.269757289278601</v>
      </c>
      <c r="AS173" s="1">
        <v>0</v>
      </c>
      <c r="AT173" s="1">
        <v>0</v>
      </c>
      <c r="AU173" s="1">
        <f t="shared" si="95"/>
        <v>1</v>
      </c>
      <c r="AV173" s="1">
        <f t="shared" si="96"/>
        <v>0</v>
      </c>
      <c r="AW173" s="1">
        <f t="shared" si="97"/>
        <v>40261.631455345458</v>
      </c>
      <c r="AX173" s="1">
        <f t="shared" si="98"/>
        <v>1999.9903703703701</v>
      </c>
      <c r="AY173" s="1">
        <f t="shared" si="99"/>
        <v>1681.1918999999998</v>
      </c>
      <c r="AZ173" s="1">
        <f t="shared" si="100"/>
        <v>0.84059999733332047</v>
      </c>
      <c r="BA173" s="1">
        <f t="shared" si="101"/>
        <v>0.16075799485330855</v>
      </c>
      <c r="BB173" s="1">
        <v>6</v>
      </c>
      <c r="BC173" s="1">
        <v>0.5</v>
      </c>
      <c r="BD173" s="1" t="s">
        <v>275</v>
      </c>
      <c r="BE173" s="1">
        <v>2</v>
      </c>
      <c r="BF173" s="1" t="b">
        <v>1</v>
      </c>
      <c r="BG173" s="1">
        <v>1657122974</v>
      </c>
      <c r="BH173" s="1">
        <v>599.12159259259204</v>
      </c>
      <c r="BI173" s="1">
        <v>624.41711111111101</v>
      </c>
      <c r="BJ173" s="1">
        <v>14.820114814814801</v>
      </c>
      <c r="BK173" s="1">
        <v>14.0343074074074</v>
      </c>
      <c r="BL173" s="1">
        <v>604.50937037036999</v>
      </c>
      <c r="BM173" s="1">
        <v>14.969362962962901</v>
      </c>
      <c r="BN173" s="1">
        <v>500.00448148148098</v>
      </c>
      <c r="BO173" s="1">
        <v>74.089644444444403</v>
      </c>
      <c r="BP173" s="1">
        <v>0.10001627037037</v>
      </c>
      <c r="BQ173" s="1">
        <v>19.007785185185099</v>
      </c>
      <c r="BR173" s="1">
        <v>19.987670370370299</v>
      </c>
      <c r="BS173" s="1">
        <v>999.9</v>
      </c>
      <c r="BT173" s="1">
        <v>0</v>
      </c>
      <c r="BU173" s="1">
        <v>0</v>
      </c>
      <c r="BV173" s="1">
        <v>10003.333333333299</v>
      </c>
      <c r="BW173" s="1">
        <v>0</v>
      </c>
      <c r="BX173" s="1">
        <v>1616.85407407407</v>
      </c>
      <c r="BY173" s="1">
        <v>-25.295551851851801</v>
      </c>
      <c r="BZ173" s="1">
        <v>608.134111111111</v>
      </c>
      <c r="CA173" s="1">
        <v>633.30514814814796</v>
      </c>
      <c r="CB173" s="1">
        <v>0.78579544444444405</v>
      </c>
      <c r="CC173" s="1">
        <v>624.41711111111101</v>
      </c>
      <c r="CD173" s="1">
        <v>14.0343074074074</v>
      </c>
      <c r="CE173" s="1">
        <v>1.09801666666666</v>
      </c>
      <c r="CF173" s="1">
        <v>1.0397974074073999</v>
      </c>
      <c r="CG173" s="1">
        <v>8.28627</v>
      </c>
      <c r="CH173" s="1">
        <v>7.4862877777777701</v>
      </c>
      <c r="CI173" s="1">
        <v>1999.9903703703701</v>
      </c>
      <c r="CJ173" s="1">
        <v>0.98000188888888895</v>
      </c>
      <c r="CK173" s="1">
        <v>1.9998111111111098E-2</v>
      </c>
      <c r="CL173" s="1">
        <v>0</v>
      </c>
      <c r="CM173" s="1">
        <v>2.2769888888888801</v>
      </c>
      <c r="CN173" s="1">
        <v>0</v>
      </c>
      <c r="CO173" s="1">
        <v>4658.9288888888796</v>
      </c>
      <c r="CP173" s="1">
        <v>16749.3962962962</v>
      </c>
      <c r="CQ173" s="1">
        <v>36.828333333333298</v>
      </c>
      <c r="CR173" s="1">
        <v>38.460333333333303</v>
      </c>
      <c r="CS173" s="1">
        <v>37.161740740740697</v>
      </c>
      <c r="CT173" s="1">
        <v>36.900259259259201</v>
      </c>
      <c r="CU173" s="1">
        <v>35.707999999999998</v>
      </c>
      <c r="CV173" s="1">
        <v>1959.99074074074</v>
      </c>
      <c r="CW173" s="1">
        <v>39.999629629629602</v>
      </c>
      <c r="CX173" s="1">
        <v>0</v>
      </c>
      <c r="CY173" s="1">
        <v>1657122987.2</v>
      </c>
      <c r="CZ173" s="1">
        <v>0</v>
      </c>
      <c r="DA173" s="1">
        <v>1657119205.5999999</v>
      </c>
      <c r="DB173" s="3">
        <v>0.4120949074074074</v>
      </c>
      <c r="DC173" s="1">
        <v>1657119205.5999999</v>
      </c>
      <c r="DD173" s="1">
        <v>1657119202.0999999</v>
      </c>
      <c r="DE173" s="1">
        <v>2</v>
      </c>
      <c r="DF173" s="1">
        <v>0.621</v>
      </c>
      <c r="DG173" s="1">
        <v>-0.04</v>
      </c>
      <c r="DH173" s="1">
        <v>-4.3570000000000002</v>
      </c>
      <c r="DI173" s="1">
        <v>-0.13400000000000001</v>
      </c>
      <c r="DJ173" s="1">
        <v>420</v>
      </c>
      <c r="DK173" s="1">
        <v>16</v>
      </c>
      <c r="DL173" s="1">
        <v>0.22</v>
      </c>
      <c r="DM173" s="1">
        <v>0.08</v>
      </c>
      <c r="DN173" s="1">
        <v>-25.2045975609756</v>
      </c>
      <c r="DO173" s="1">
        <v>-1.61336655052265</v>
      </c>
      <c r="DP173" s="1">
        <v>0.16180506562633801</v>
      </c>
      <c r="DQ173" s="1">
        <v>0</v>
      </c>
      <c r="DR173" s="1">
        <v>0.78793331707317005</v>
      </c>
      <c r="DS173" s="1">
        <v>-3.57579721254341E-2</v>
      </c>
      <c r="DT173" s="1">
        <v>3.7032815865419401E-3</v>
      </c>
      <c r="DU173" s="1">
        <v>1</v>
      </c>
      <c r="DV173" s="1">
        <v>1</v>
      </c>
      <c r="DW173" s="1">
        <v>2</v>
      </c>
      <c r="DX173" s="4">
        <v>44563</v>
      </c>
      <c r="DY173" s="1">
        <v>2.9874000000000001</v>
      </c>
      <c r="DZ173" s="1">
        <v>2.7246899999999998</v>
      </c>
      <c r="EA173" s="1">
        <v>0.10569199999999999</v>
      </c>
      <c r="EB173" s="1">
        <v>0.10698199999999999</v>
      </c>
      <c r="EC173" s="1">
        <v>6.3772599999999999E-2</v>
      </c>
      <c r="ED173" s="1">
        <v>6.0052700000000001E-2</v>
      </c>
      <c r="EE173" s="1">
        <v>28606.400000000001</v>
      </c>
      <c r="EF173" s="1">
        <v>28652.7</v>
      </c>
      <c r="EG173" s="1">
        <v>29701.3</v>
      </c>
      <c r="EH173" s="1">
        <v>29652.9</v>
      </c>
      <c r="EI173" s="1">
        <v>36871.599999999999</v>
      </c>
      <c r="EJ173" s="1">
        <v>37056.199999999997</v>
      </c>
      <c r="EK173" s="1">
        <v>41856.699999999997</v>
      </c>
      <c r="EL173" s="1">
        <v>42235.7</v>
      </c>
      <c r="EM173" s="1">
        <v>1.99485</v>
      </c>
      <c r="EN173" s="1">
        <v>2.2876799999999999</v>
      </c>
      <c r="EO173" s="1">
        <v>1.9773800000000001E-2</v>
      </c>
      <c r="EP173" s="1">
        <v>0</v>
      </c>
      <c r="EQ173" s="1">
        <v>19.630800000000001</v>
      </c>
      <c r="ER173" s="1">
        <v>999.9</v>
      </c>
      <c r="ES173" s="1">
        <v>37.299999999999997</v>
      </c>
      <c r="ET173" s="1">
        <v>26.7</v>
      </c>
      <c r="EU173" s="1">
        <v>17.706</v>
      </c>
      <c r="EV173" s="1">
        <v>62.272199999999998</v>
      </c>
      <c r="EW173" s="1">
        <v>28.4696</v>
      </c>
      <c r="EX173" s="1">
        <v>2</v>
      </c>
      <c r="EY173" s="1">
        <v>-0.40507900000000002</v>
      </c>
      <c r="EZ173" s="1">
        <v>5.7322800000000003</v>
      </c>
      <c r="FA173" s="1">
        <v>20.299499999999998</v>
      </c>
      <c r="FB173" s="1">
        <v>5.2208800000000002</v>
      </c>
      <c r="FC173" s="1">
        <v>12.0099</v>
      </c>
      <c r="FD173" s="1">
        <v>4.9912999999999998</v>
      </c>
      <c r="FE173" s="1">
        <v>3.2885</v>
      </c>
      <c r="FF173" s="1">
        <v>5139.7</v>
      </c>
      <c r="FG173" s="1">
        <v>9999</v>
      </c>
      <c r="FH173" s="1">
        <v>9999</v>
      </c>
      <c r="FI173" s="1">
        <v>86.9</v>
      </c>
      <c r="FJ173" s="1">
        <v>1.86707</v>
      </c>
      <c r="FK173" s="1">
        <v>1.86615</v>
      </c>
      <c r="FL173" s="1">
        <v>1.8656900000000001</v>
      </c>
      <c r="FM173" s="1">
        <v>1.8655600000000001</v>
      </c>
      <c r="FN173" s="1">
        <v>1.86737</v>
      </c>
      <c r="FO173" s="1">
        <v>1.8699600000000001</v>
      </c>
      <c r="FP173" s="1">
        <v>1.8686</v>
      </c>
      <c r="FQ173" s="1">
        <v>1.87002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 t="s">
        <v>276</v>
      </c>
      <c r="FX173" s="1" t="s">
        <v>277</v>
      </c>
      <c r="FY173" s="1" t="s">
        <v>277</v>
      </c>
      <c r="FZ173" s="1" t="s">
        <v>277</v>
      </c>
      <c r="GA173" s="1" t="s">
        <v>277</v>
      </c>
      <c r="GB173" s="1">
        <v>0</v>
      </c>
      <c r="GC173" s="1">
        <v>100</v>
      </c>
      <c r="GD173" s="1">
        <v>100</v>
      </c>
      <c r="GE173" s="1">
        <v>-5.5289999999999999</v>
      </c>
      <c r="GF173" s="1">
        <v>-0.14929999999999999</v>
      </c>
      <c r="GG173" s="1">
        <v>-1.7115635259145201</v>
      </c>
      <c r="GH173" s="1">
        <v>-6.6878451854120897E-3</v>
      </c>
      <c r="GI173" s="2">
        <v>1.21362754937797E-6</v>
      </c>
      <c r="GJ173" s="2">
        <v>-3.4841582711024898E-10</v>
      </c>
      <c r="GK173" s="1">
        <v>-0.26415922596868802</v>
      </c>
      <c r="GL173" s="1">
        <v>-3.2847856600420498E-3</v>
      </c>
      <c r="GM173" s="1">
        <v>1.0584623776091499E-3</v>
      </c>
      <c r="GN173" s="2">
        <v>-2.1797319391351001E-5</v>
      </c>
      <c r="GO173" s="1">
        <v>3</v>
      </c>
      <c r="GP173" s="1">
        <v>2464</v>
      </c>
      <c r="GQ173" s="1">
        <v>1</v>
      </c>
      <c r="GR173" s="1">
        <v>19</v>
      </c>
      <c r="GS173" s="1">
        <v>62.9</v>
      </c>
      <c r="GT173" s="1">
        <v>63</v>
      </c>
      <c r="GU173" s="1">
        <v>1.87378</v>
      </c>
      <c r="GV173" s="1">
        <v>2.1984900000000001</v>
      </c>
      <c r="GW173" s="1">
        <v>1.94702</v>
      </c>
      <c r="GX173" s="1">
        <v>2.79053</v>
      </c>
      <c r="GY173" s="1">
        <v>2.19482</v>
      </c>
      <c r="GZ173" s="1">
        <v>2.3095699999999999</v>
      </c>
      <c r="HA173" s="1">
        <v>32.753500000000003</v>
      </c>
      <c r="HB173" s="1">
        <v>15.086399999999999</v>
      </c>
      <c r="HC173" s="1">
        <v>18</v>
      </c>
      <c r="HD173" s="1">
        <v>465.79199999999997</v>
      </c>
      <c r="HE173" s="1">
        <v>685.45</v>
      </c>
      <c r="HF173" s="1">
        <v>11.919700000000001</v>
      </c>
      <c r="HG173" s="1">
        <v>22.229700000000001</v>
      </c>
      <c r="HH173" s="1">
        <v>30.000299999999999</v>
      </c>
      <c r="HI173" s="1">
        <v>22.0319</v>
      </c>
      <c r="HJ173" s="1">
        <v>21.927700000000002</v>
      </c>
      <c r="HK173" s="1">
        <v>37.513599999999997</v>
      </c>
      <c r="HL173" s="1">
        <v>20.930099999999999</v>
      </c>
      <c r="HM173" s="1">
        <v>28.9361</v>
      </c>
      <c r="HN173" s="1">
        <v>11.9184</v>
      </c>
      <c r="HO173" s="1">
        <v>673.96400000000006</v>
      </c>
      <c r="HP173" s="1">
        <v>14.102399999999999</v>
      </c>
      <c r="HQ173" s="1">
        <v>101.59699999999999</v>
      </c>
      <c r="HR173" s="1">
        <v>101.456</v>
      </c>
    </row>
    <row r="174" spans="1:226" x14ac:dyDescent="0.2">
      <c r="A174" s="1">
        <v>158</v>
      </c>
      <c r="B174" s="1">
        <v>1657122986.5</v>
      </c>
      <c r="C174" s="1">
        <v>1883.4000000953599</v>
      </c>
      <c r="D174" s="1" t="s">
        <v>435</v>
      </c>
      <c r="E174" s="3">
        <v>0.45585648148148145</v>
      </c>
      <c r="F174" s="1">
        <v>5</v>
      </c>
      <c r="G174" s="1" t="s">
        <v>1052</v>
      </c>
      <c r="H174" s="1" t="s">
        <v>274</v>
      </c>
      <c r="I174" s="1">
        <v>1657122978.7142799</v>
      </c>
      <c r="J174" s="1">
        <f t="shared" si="69"/>
        <v>6.6513586625405478E-4</v>
      </c>
      <c r="K174" s="1">
        <f t="shared" si="70"/>
        <v>0.66513586625405474</v>
      </c>
      <c r="L174" s="1">
        <f t="shared" si="71"/>
        <v>3.1361412376378661</v>
      </c>
      <c r="M174" s="1">
        <f t="shared" si="72"/>
        <v>614.84992857142799</v>
      </c>
      <c r="N174" s="1">
        <f t="shared" si="73"/>
        <v>470.59309085236538</v>
      </c>
      <c r="O174" s="1">
        <f t="shared" si="74"/>
        <v>34.912981998637953</v>
      </c>
      <c r="P174" s="1">
        <f t="shared" si="75"/>
        <v>45.615298875717016</v>
      </c>
      <c r="Q174" s="1">
        <f t="shared" si="76"/>
        <v>3.9083732178084418E-2</v>
      </c>
      <c r="R174" s="1">
        <f t="shared" si="77"/>
        <v>2.4350319053933398</v>
      </c>
      <c r="S174" s="1">
        <f t="shared" si="78"/>
        <v>3.8738545162457193E-2</v>
      </c>
      <c r="T174" s="1">
        <f t="shared" si="79"/>
        <v>2.4242350202805487E-2</v>
      </c>
      <c r="U174" s="1">
        <f t="shared" si="80"/>
        <v>321.51098399999972</v>
      </c>
      <c r="V174" s="1">
        <f t="shared" si="81"/>
        <v>21.062819658091662</v>
      </c>
      <c r="W174" s="1">
        <f t="shared" si="82"/>
        <v>19.9803</v>
      </c>
      <c r="X174" s="1">
        <f t="shared" si="83"/>
        <v>2.3437519150635353</v>
      </c>
      <c r="Y174" s="1">
        <f t="shared" si="84"/>
        <v>49.842892420589799</v>
      </c>
      <c r="Z174" s="1">
        <f t="shared" si="85"/>
        <v>1.099490775306224</v>
      </c>
      <c r="AA174" s="1">
        <f t="shared" si="86"/>
        <v>2.2059128632190514</v>
      </c>
      <c r="AB174" s="1">
        <f t="shared" si="87"/>
        <v>1.2442611397573113</v>
      </c>
      <c r="AC174" s="1">
        <f t="shared" si="88"/>
        <v>-29.332491701803814</v>
      </c>
      <c r="AD174" s="1">
        <f t="shared" si="89"/>
        <v>-127.99269099347865</v>
      </c>
      <c r="AE174" s="1">
        <f t="shared" si="90"/>
        <v>-10.513286891828916</v>
      </c>
      <c r="AF174" s="1">
        <f t="shared" si="91"/>
        <v>153.67251441288838</v>
      </c>
      <c r="AG174" s="1">
        <f t="shared" si="92"/>
        <v>20.769816632124236</v>
      </c>
      <c r="AH174" s="1">
        <f t="shared" si="93"/>
        <v>0.66432744285690604</v>
      </c>
      <c r="AI174" s="1">
        <f t="shared" si="94"/>
        <v>3.1361412376378661</v>
      </c>
      <c r="AJ174" s="1">
        <v>666.12227158397695</v>
      </c>
      <c r="AK174" s="1">
        <v>648.76992727272602</v>
      </c>
      <c r="AL174" s="1">
        <v>3.3821743808504001</v>
      </c>
      <c r="AM174" s="1">
        <v>65.601824950462301</v>
      </c>
      <c r="AN174" s="1">
        <f t="shared" si="68"/>
        <v>0.66513586625405474</v>
      </c>
      <c r="AO174" s="1">
        <v>14.035336887773299</v>
      </c>
      <c r="AP174" s="1">
        <v>14.8215945454545</v>
      </c>
      <c r="AQ174" s="2">
        <v>1.50479121877189E-5</v>
      </c>
      <c r="AR174" s="1">
        <v>78.269757289278601</v>
      </c>
      <c r="AS174" s="1">
        <v>0</v>
      </c>
      <c r="AT174" s="1">
        <v>0</v>
      </c>
      <c r="AU174" s="1">
        <f t="shared" si="95"/>
        <v>1</v>
      </c>
      <c r="AV174" s="1">
        <f t="shared" si="96"/>
        <v>0</v>
      </c>
      <c r="AW174" s="1">
        <f t="shared" si="97"/>
        <v>40251.887538686708</v>
      </c>
      <c r="AX174" s="1">
        <f t="shared" si="98"/>
        <v>1999.9685714285699</v>
      </c>
      <c r="AY174" s="1">
        <f t="shared" si="99"/>
        <v>1681.1735999999985</v>
      </c>
      <c r="AZ174" s="1">
        <f t="shared" si="100"/>
        <v>0.84060000942871949</v>
      </c>
      <c r="BA174" s="1">
        <f t="shared" si="101"/>
        <v>0.1607580181974288</v>
      </c>
      <c r="BB174" s="1">
        <v>6</v>
      </c>
      <c r="BC174" s="1">
        <v>0.5</v>
      </c>
      <c r="BD174" s="1" t="s">
        <v>275</v>
      </c>
      <c r="BE174" s="1">
        <v>2</v>
      </c>
      <c r="BF174" s="1" t="b">
        <v>1</v>
      </c>
      <c r="BG174" s="1">
        <v>1657122978.7142799</v>
      </c>
      <c r="BH174" s="1">
        <v>614.84992857142799</v>
      </c>
      <c r="BI174" s="1">
        <v>640.26374999999996</v>
      </c>
      <c r="BJ174" s="1">
        <v>14.820067857142799</v>
      </c>
      <c r="BK174" s="1">
        <v>14.034692857142799</v>
      </c>
      <c r="BL174" s="1">
        <v>620.32603571428501</v>
      </c>
      <c r="BM174" s="1">
        <v>14.969310714285699</v>
      </c>
      <c r="BN174" s="1">
        <v>500.00221428571399</v>
      </c>
      <c r="BO174" s="1">
        <v>74.089325000000002</v>
      </c>
      <c r="BP174" s="1">
        <v>9.9996257142857106E-2</v>
      </c>
      <c r="BQ174" s="1">
        <v>19.005321428571399</v>
      </c>
      <c r="BR174" s="1">
        <v>19.9803</v>
      </c>
      <c r="BS174" s="1">
        <v>999.9</v>
      </c>
      <c r="BT174" s="1">
        <v>0</v>
      </c>
      <c r="BU174" s="1">
        <v>0</v>
      </c>
      <c r="BV174" s="1">
        <v>10000.766071428499</v>
      </c>
      <c r="BW174" s="1">
        <v>0</v>
      </c>
      <c r="BX174" s="1">
        <v>1616.4724999999901</v>
      </c>
      <c r="BY174" s="1">
        <v>-25.4138464285714</v>
      </c>
      <c r="BZ174" s="1">
        <v>624.09903571428504</v>
      </c>
      <c r="CA174" s="1">
        <v>649.37767857142796</v>
      </c>
      <c r="CB174" s="1">
        <v>0.78535964285714299</v>
      </c>
      <c r="CC174" s="1">
        <v>640.26374999999996</v>
      </c>
      <c r="CD174" s="1">
        <v>14.034692857142799</v>
      </c>
      <c r="CE174" s="1">
        <v>1.0980082142857099</v>
      </c>
      <c r="CF174" s="1">
        <v>1.03982142857142</v>
      </c>
      <c r="CG174" s="1">
        <v>8.2861557142857105</v>
      </c>
      <c r="CH174" s="1">
        <v>7.4866264285714204</v>
      </c>
      <c r="CI174" s="1">
        <v>1999.9685714285699</v>
      </c>
      <c r="CJ174" s="1">
        <v>0.98000153571428505</v>
      </c>
      <c r="CK174" s="1">
        <v>1.9998464285714199E-2</v>
      </c>
      <c r="CL174" s="1">
        <v>0</v>
      </c>
      <c r="CM174" s="1">
        <v>2.2304249999999999</v>
      </c>
      <c r="CN174" s="1">
        <v>0</v>
      </c>
      <c r="CO174" s="1">
        <v>4660.9503571428504</v>
      </c>
      <c r="CP174" s="1">
        <v>16749.210714285698</v>
      </c>
      <c r="CQ174" s="1">
        <v>36.8075714285714</v>
      </c>
      <c r="CR174" s="1">
        <v>38.441499999999998</v>
      </c>
      <c r="CS174" s="1">
        <v>37.142714285714199</v>
      </c>
      <c r="CT174" s="1">
        <v>36.881642857142801</v>
      </c>
      <c r="CU174" s="1">
        <v>35.689250000000001</v>
      </c>
      <c r="CV174" s="1">
        <v>1959.9685714285699</v>
      </c>
      <c r="CW174" s="1">
        <v>40</v>
      </c>
      <c r="CX174" s="1">
        <v>0</v>
      </c>
      <c r="CY174" s="1">
        <v>1657122992.5999999</v>
      </c>
      <c r="CZ174" s="1">
        <v>0</v>
      </c>
      <c r="DA174" s="1">
        <v>1657119205.5999999</v>
      </c>
      <c r="DB174" s="3">
        <v>0.4120949074074074</v>
      </c>
      <c r="DC174" s="1">
        <v>1657119205.5999999</v>
      </c>
      <c r="DD174" s="1">
        <v>1657119202.0999999</v>
      </c>
      <c r="DE174" s="1">
        <v>2</v>
      </c>
      <c r="DF174" s="1">
        <v>0.621</v>
      </c>
      <c r="DG174" s="1">
        <v>-0.04</v>
      </c>
      <c r="DH174" s="1">
        <v>-4.3570000000000002</v>
      </c>
      <c r="DI174" s="1">
        <v>-0.13400000000000001</v>
      </c>
      <c r="DJ174" s="1">
        <v>420</v>
      </c>
      <c r="DK174" s="1">
        <v>16</v>
      </c>
      <c r="DL174" s="1">
        <v>0.22</v>
      </c>
      <c r="DM174" s="1">
        <v>0.08</v>
      </c>
      <c r="DN174" s="1">
        <v>-25.344380000000001</v>
      </c>
      <c r="DO174" s="1">
        <v>-1.4876375234521699</v>
      </c>
      <c r="DP174" s="1">
        <v>0.14742573079350799</v>
      </c>
      <c r="DQ174" s="1">
        <v>0</v>
      </c>
      <c r="DR174" s="1">
        <v>0.78591132500000005</v>
      </c>
      <c r="DS174" s="1">
        <v>-1.00068855534738E-2</v>
      </c>
      <c r="DT174" s="1">
        <v>1.81833300563317E-3</v>
      </c>
      <c r="DU174" s="1">
        <v>1</v>
      </c>
      <c r="DV174" s="1">
        <v>1</v>
      </c>
      <c r="DW174" s="1">
        <v>2</v>
      </c>
      <c r="DX174" s="4">
        <v>44563</v>
      </c>
      <c r="DY174" s="1">
        <v>2.9874399999999999</v>
      </c>
      <c r="DZ174" s="1">
        <v>2.72465</v>
      </c>
      <c r="EA174" s="1">
        <v>0.107639</v>
      </c>
      <c r="EB174" s="1">
        <v>0.108891</v>
      </c>
      <c r="EC174" s="1">
        <v>6.3772999999999996E-2</v>
      </c>
      <c r="ED174" s="1">
        <v>6.0054099999999999E-2</v>
      </c>
      <c r="EE174" s="1">
        <v>28544.2</v>
      </c>
      <c r="EF174" s="1">
        <v>28591.4</v>
      </c>
      <c r="EG174" s="1">
        <v>29701.3</v>
      </c>
      <c r="EH174" s="1">
        <v>29652.799999999999</v>
      </c>
      <c r="EI174" s="1">
        <v>36871.699999999997</v>
      </c>
      <c r="EJ174" s="1">
        <v>37056.1</v>
      </c>
      <c r="EK174" s="1">
        <v>41856.9</v>
      </c>
      <c r="EL174" s="1">
        <v>42235.6</v>
      </c>
      <c r="EM174" s="1">
        <v>1.9948999999999999</v>
      </c>
      <c r="EN174" s="1">
        <v>2.28755</v>
      </c>
      <c r="EO174" s="1">
        <v>2.12193E-2</v>
      </c>
      <c r="EP174" s="1">
        <v>0</v>
      </c>
      <c r="EQ174" s="1">
        <v>19.623999999999999</v>
      </c>
      <c r="ER174" s="1">
        <v>999.9</v>
      </c>
      <c r="ES174" s="1">
        <v>37.299999999999997</v>
      </c>
      <c r="ET174" s="1">
        <v>26.7</v>
      </c>
      <c r="EU174" s="1">
        <v>17.704000000000001</v>
      </c>
      <c r="EV174" s="1">
        <v>62.132199999999997</v>
      </c>
      <c r="EW174" s="1">
        <v>28.365400000000001</v>
      </c>
      <c r="EX174" s="1">
        <v>2</v>
      </c>
      <c r="EY174" s="1">
        <v>-0.405061</v>
      </c>
      <c r="EZ174" s="1">
        <v>5.6679500000000003</v>
      </c>
      <c r="FA174" s="1">
        <v>20.301600000000001</v>
      </c>
      <c r="FB174" s="1">
        <v>5.22133</v>
      </c>
      <c r="FC174" s="1">
        <v>12.0099</v>
      </c>
      <c r="FD174" s="1">
        <v>4.9911500000000002</v>
      </c>
      <c r="FE174" s="1">
        <v>3.2885</v>
      </c>
      <c r="FF174" s="1">
        <v>5139.7</v>
      </c>
      <c r="FG174" s="1">
        <v>9999</v>
      </c>
      <c r="FH174" s="1">
        <v>9999</v>
      </c>
      <c r="FI174" s="1">
        <v>86.9</v>
      </c>
      <c r="FJ174" s="1">
        <v>1.8670800000000001</v>
      </c>
      <c r="FK174" s="1">
        <v>1.86615</v>
      </c>
      <c r="FL174" s="1">
        <v>1.8656900000000001</v>
      </c>
      <c r="FM174" s="1">
        <v>1.86558</v>
      </c>
      <c r="FN174" s="1">
        <v>1.86738</v>
      </c>
      <c r="FO174" s="1">
        <v>1.8699600000000001</v>
      </c>
      <c r="FP174" s="1">
        <v>1.86859</v>
      </c>
      <c r="FQ174" s="1">
        <v>1.87</v>
      </c>
      <c r="FR174" s="1">
        <v>0</v>
      </c>
      <c r="FS174" s="1">
        <v>0</v>
      </c>
      <c r="FT174" s="1">
        <v>0</v>
      </c>
      <c r="FU174" s="1">
        <v>0</v>
      </c>
      <c r="FV174" s="1">
        <v>0</v>
      </c>
      <c r="FW174" s="1" t="s">
        <v>276</v>
      </c>
      <c r="FX174" s="1" t="s">
        <v>277</v>
      </c>
      <c r="FY174" s="1" t="s">
        <v>277</v>
      </c>
      <c r="FZ174" s="1" t="s">
        <v>277</v>
      </c>
      <c r="GA174" s="1" t="s">
        <v>277</v>
      </c>
      <c r="GB174" s="1">
        <v>0</v>
      </c>
      <c r="GC174" s="1">
        <v>100</v>
      </c>
      <c r="GD174" s="1">
        <v>100</v>
      </c>
      <c r="GE174" s="1">
        <v>-5.6219999999999999</v>
      </c>
      <c r="GF174" s="1">
        <v>-0.1492</v>
      </c>
      <c r="GG174" s="1">
        <v>-1.7115635259145201</v>
      </c>
      <c r="GH174" s="1">
        <v>-6.6878451854120897E-3</v>
      </c>
      <c r="GI174" s="2">
        <v>1.21362754937797E-6</v>
      </c>
      <c r="GJ174" s="2">
        <v>-3.4841582711024898E-10</v>
      </c>
      <c r="GK174" s="1">
        <v>-0.26415922596868802</v>
      </c>
      <c r="GL174" s="1">
        <v>-3.2847856600420498E-3</v>
      </c>
      <c r="GM174" s="1">
        <v>1.0584623776091499E-3</v>
      </c>
      <c r="GN174" s="2">
        <v>-2.1797319391351001E-5</v>
      </c>
      <c r="GO174" s="1">
        <v>3</v>
      </c>
      <c r="GP174" s="1">
        <v>2464</v>
      </c>
      <c r="GQ174" s="1">
        <v>1</v>
      </c>
      <c r="GR174" s="1">
        <v>19</v>
      </c>
      <c r="GS174" s="1">
        <v>63</v>
      </c>
      <c r="GT174" s="1">
        <v>63.1</v>
      </c>
      <c r="GU174" s="1">
        <v>1.9091800000000001</v>
      </c>
      <c r="GV174" s="1">
        <v>2.19116</v>
      </c>
      <c r="GW174" s="1">
        <v>1.94702</v>
      </c>
      <c r="GX174" s="1">
        <v>2.79053</v>
      </c>
      <c r="GY174" s="1">
        <v>2.19482</v>
      </c>
      <c r="GZ174" s="1">
        <v>2.3168899999999999</v>
      </c>
      <c r="HA174" s="1">
        <v>32.753500000000003</v>
      </c>
      <c r="HB174" s="1">
        <v>15.0952</v>
      </c>
      <c r="HC174" s="1">
        <v>18</v>
      </c>
      <c r="HD174" s="1">
        <v>465.84100000000001</v>
      </c>
      <c r="HE174" s="1">
        <v>685.37599999999998</v>
      </c>
      <c r="HF174" s="1">
        <v>11.9313</v>
      </c>
      <c r="HG174" s="1">
        <v>22.233000000000001</v>
      </c>
      <c r="HH174" s="1">
        <v>30.0002</v>
      </c>
      <c r="HI174" s="1">
        <v>22.034300000000002</v>
      </c>
      <c r="HJ174" s="1">
        <v>21.930099999999999</v>
      </c>
      <c r="HK174" s="1">
        <v>38.219700000000003</v>
      </c>
      <c r="HL174" s="1">
        <v>20.657900000000001</v>
      </c>
      <c r="HM174" s="1">
        <v>28.9361</v>
      </c>
      <c r="HN174" s="1">
        <v>11.939</v>
      </c>
      <c r="HO174" s="1">
        <v>694</v>
      </c>
      <c r="HP174" s="1">
        <v>14.110200000000001</v>
      </c>
      <c r="HQ174" s="1">
        <v>101.59699999999999</v>
      </c>
      <c r="HR174" s="1">
        <v>101.456</v>
      </c>
    </row>
    <row r="175" spans="1:226" x14ac:dyDescent="0.2">
      <c r="A175" s="1">
        <v>159</v>
      </c>
      <c r="B175" s="1">
        <v>1657122991.5</v>
      </c>
      <c r="C175" s="1">
        <v>1888.4000000953599</v>
      </c>
      <c r="D175" s="1" t="s">
        <v>436</v>
      </c>
      <c r="E175" s="3">
        <v>0.45591435185185186</v>
      </c>
      <c r="F175" s="1">
        <v>5</v>
      </c>
      <c r="G175" s="1" t="s">
        <v>1053</v>
      </c>
      <c r="H175" s="1" t="s">
        <v>274</v>
      </c>
      <c r="I175" s="1">
        <v>1657122984</v>
      </c>
      <c r="J175" s="1">
        <f t="shared" si="69"/>
        <v>6.6534930923890041E-4</v>
      </c>
      <c r="K175" s="1">
        <f t="shared" si="70"/>
        <v>0.66534930923890045</v>
      </c>
      <c r="L175" s="1">
        <f t="shared" si="71"/>
        <v>3.2685438183661883</v>
      </c>
      <c r="M175" s="1">
        <f t="shared" si="72"/>
        <v>632.50285185185101</v>
      </c>
      <c r="N175" s="1">
        <f t="shared" si="73"/>
        <v>482.60046442011122</v>
      </c>
      <c r="O175" s="1">
        <f t="shared" si="74"/>
        <v>35.803659151400133</v>
      </c>
      <c r="P175" s="1">
        <f t="shared" si="75"/>
        <v>46.924771502661848</v>
      </c>
      <c r="Q175" s="1">
        <f t="shared" si="76"/>
        <v>3.9143607774932296E-2</v>
      </c>
      <c r="R175" s="1">
        <f t="shared" si="77"/>
        <v>2.4349657742252999</v>
      </c>
      <c r="S175" s="1">
        <f t="shared" si="78"/>
        <v>3.8797358049189656E-2</v>
      </c>
      <c r="T175" s="1">
        <f t="shared" si="79"/>
        <v>2.4279202561928979E-2</v>
      </c>
      <c r="U175" s="1">
        <f t="shared" si="80"/>
        <v>321.51144844444417</v>
      </c>
      <c r="V175" s="1">
        <f t="shared" si="81"/>
        <v>21.062864559326567</v>
      </c>
      <c r="W175" s="1">
        <f t="shared" si="82"/>
        <v>19.970714814814801</v>
      </c>
      <c r="X175" s="1">
        <f t="shared" si="83"/>
        <v>2.3423608922670969</v>
      </c>
      <c r="Y175" s="1">
        <f t="shared" si="84"/>
        <v>49.846813232437164</v>
      </c>
      <c r="Z175" s="1">
        <f t="shared" si="85"/>
        <v>1.099581131344372</v>
      </c>
      <c r="AA175" s="1">
        <f t="shared" si="86"/>
        <v>2.2059206196733032</v>
      </c>
      <c r="AB175" s="1">
        <f t="shared" si="87"/>
        <v>1.2427797609227249</v>
      </c>
      <c r="AC175" s="1">
        <f t="shared" si="88"/>
        <v>-29.341904537435507</v>
      </c>
      <c r="AD175" s="1">
        <f t="shared" si="89"/>
        <v>-126.72353335915143</v>
      </c>
      <c r="AE175" s="1">
        <f t="shared" si="90"/>
        <v>-10.408812074852186</v>
      </c>
      <c r="AF175" s="1">
        <f t="shared" si="91"/>
        <v>155.03719847300511</v>
      </c>
      <c r="AG175" s="1">
        <f t="shared" si="92"/>
        <v>20.861425026090458</v>
      </c>
      <c r="AH175" s="1">
        <f t="shared" si="93"/>
        <v>0.65949341348318558</v>
      </c>
      <c r="AI175" s="1">
        <f t="shared" si="94"/>
        <v>3.2685438183661883</v>
      </c>
      <c r="AJ175" s="1">
        <v>683.23525232611701</v>
      </c>
      <c r="AK175" s="1">
        <v>665.73209696969604</v>
      </c>
      <c r="AL175" s="1">
        <v>3.3796204979379301</v>
      </c>
      <c r="AM175" s="1">
        <v>65.601824950462301</v>
      </c>
      <c r="AN175" s="1">
        <f t="shared" si="68"/>
        <v>0.66534930923890045</v>
      </c>
      <c r="AO175" s="1">
        <v>14.0405045827041</v>
      </c>
      <c r="AP175" s="1">
        <v>14.827114545454499</v>
      </c>
      <c r="AQ175" s="2">
        <v>-7.5716053172952496E-6</v>
      </c>
      <c r="AR175" s="1">
        <v>78.269757289278601</v>
      </c>
      <c r="AS175" s="1">
        <v>0</v>
      </c>
      <c r="AT175" s="1">
        <v>0</v>
      </c>
      <c r="AU175" s="1">
        <f t="shared" si="95"/>
        <v>1</v>
      </c>
      <c r="AV175" s="1">
        <f t="shared" si="96"/>
        <v>0</v>
      </c>
      <c r="AW175" s="1">
        <f t="shared" si="97"/>
        <v>40250.20315896636</v>
      </c>
      <c r="AX175" s="1">
        <f t="shared" si="98"/>
        <v>1999.9714814814799</v>
      </c>
      <c r="AY175" s="1">
        <f t="shared" si="99"/>
        <v>1681.1760444444431</v>
      </c>
      <c r="AZ175" s="1">
        <f t="shared" si="100"/>
        <v>0.84060000855567751</v>
      </c>
      <c r="BA175" s="1">
        <f t="shared" si="101"/>
        <v>0.16075801651245766</v>
      </c>
      <c r="BB175" s="1">
        <v>6</v>
      </c>
      <c r="BC175" s="1">
        <v>0.5</v>
      </c>
      <c r="BD175" s="1" t="s">
        <v>275</v>
      </c>
      <c r="BE175" s="1">
        <v>2</v>
      </c>
      <c r="BF175" s="1" t="b">
        <v>1</v>
      </c>
      <c r="BG175" s="1">
        <v>1657122984</v>
      </c>
      <c r="BH175" s="1">
        <v>632.50285185185101</v>
      </c>
      <c r="BI175" s="1">
        <v>658.03688888888803</v>
      </c>
      <c r="BJ175" s="1">
        <v>14.821344444444399</v>
      </c>
      <c r="BK175" s="1">
        <v>14.0416888888888</v>
      </c>
      <c r="BL175" s="1">
        <v>638.07796296296203</v>
      </c>
      <c r="BM175" s="1">
        <v>14.9705777777777</v>
      </c>
      <c r="BN175" s="1">
        <v>500.00451851851801</v>
      </c>
      <c r="BO175" s="1">
        <v>74.089011111111105</v>
      </c>
      <c r="BP175" s="1">
        <v>0.10001644074074</v>
      </c>
      <c r="BQ175" s="1">
        <v>19.005377777777699</v>
      </c>
      <c r="BR175" s="1">
        <v>19.970714814814801</v>
      </c>
      <c r="BS175" s="1">
        <v>999.9</v>
      </c>
      <c r="BT175" s="1">
        <v>0</v>
      </c>
      <c r="BU175" s="1">
        <v>0</v>
      </c>
      <c r="BV175" s="1">
        <v>10000.3759259259</v>
      </c>
      <c r="BW175" s="1">
        <v>0</v>
      </c>
      <c r="BX175" s="1">
        <v>1528.9062962962901</v>
      </c>
      <c r="BY175" s="1">
        <v>-25.534122222222202</v>
      </c>
      <c r="BZ175" s="1">
        <v>642.01833333333298</v>
      </c>
      <c r="CA175" s="1">
        <v>667.40870370370305</v>
      </c>
      <c r="CB175" s="1">
        <v>0.77964707407407396</v>
      </c>
      <c r="CC175" s="1">
        <v>658.03688888888803</v>
      </c>
      <c r="CD175" s="1">
        <v>14.0416888888888</v>
      </c>
      <c r="CE175" s="1">
        <v>1.09809814814814</v>
      </c>
      <c r="CF175" s="1">
        <v>1.0403351851851801</v>
      </c>
      <c r="CG175" s="1">
        <v>8.2873655555555494</v>
      </c>
      <c r="CH175" s="1">
        <v>7.4938522222222197</v>
      </c>
      <c r="CI175" s="1">
        <v>1999.9714814814799</v>
      </c>
      <c r="CJ175" s="1">
        <v>0.98000144444444404</v>
      </c>
      <c r="CK175" s="1">
        <v>1.9998555555555499E-2</v>
      </c>
      <c r="CL175" s="1">
        <v>0</v>
      </c>
      <c r="CM175" s="1">
        <v>2.2585592592592501</v>
      </c>
      <c r="CN175" s="1">
        <v>0</v>
      </c>
      <c r="CO175" s="1">
        <v>4629.0525925925904</v>
      </c>
      <c r="CP175" s="1">
        <v>16749.233333333301</v>
      </c>
      <c r="CQ175" s="1">
        <v>36.789037037036998</v>
      </c>
      <c r="CR175" s="1">
        <v>38.427814814814802</v>
      </c>
      <c r="CS175" s="1">
        <v>37.125</v>
      </c>
      <c r="CT175" s="1">
        <v>36.875</v>
      </c>
      <c r="CU175" s="1">
        <v>35.682407407407403</v>
      </c>
      <c r="CV175" s="1">
        <v>1959.9714814814799</v>
      </c>
      <c r="CW175" s="1">
        <v>40</v>
      </c>
      <c r="CX175" s="1">
        <v>0</v>
      </c>
      <c r="CY175" s="1">
        <v>1657122997.4000001</v>
      </c>
      <c r="CZ175" s="1">
        <v>0</v>
      </c>
      <c r="DA175" s="1">
        <v>1657119205.5999999</v>
      </c>
      <c r="DB175" s="3">
        <v>0.4120949074074074</v>
      </c>
      <c r="DC175" s="1">
        <v>1657119205.5999999</v>
      </c>
      <c r="DD175" s="1">
        <v>1657119202.0999999</v>
      </c>
      <c r="DE175" s="1">
        <v>2</v>
      </c>
      <c r="DF175" s="1">
        <v>0.621</v>
      </c>
      <c r="DG175" s="1">
        <v>-0.04</v>
      </c>
      <c r="DH175" s="1">
        <v>-4.3570000000000002</v>
      </c>
      <c r="DI175" s="1">
        <v>-0.13400000000000001</v>
      </c>
      <c r="DJ175" s="1">
        <v>420</v>
      </c>
      <c r="DK175" s="1">
        <v>16</v>
      </c>
      <c r="DL175" s="1">
        <v>0.22</v>
      </c>
      <c r="DM175" s="1">
        <v>0.08</v>
      </c>
      <c r="DN175" s="1">
        <v>-25.448902499999999</v>
      </c>
      <c r="DO175" s="1">
        <v>-1.33159587242017</v>
      </c>
      <c r="DP175" s="1">
        <v>0.13125833018802999</v>
      </c>
      <c r="DQ175" s="1">
        <v>0</v>
      </c>
      <c r="DR175" s="1">
        <v>0.78310159999999995</v>
      </c>
      <c r="DS175" s="1">
        <v>-3.7295594746718397E-2</v>
      </c>
      <c r="DT175" s="1">
        <v>5.8753812846486699E-3</v>
      </c>
      <c r="DU175" s="1">
        <v>1</v>
      </c>
      <c r="DV175" s="1">
        <v>1</v>
      </c>
      <c r="DW175" s="1">
        <v>2</v>
      </c>
      <c r="DX175" s="4">
        <v>44563</v>
      </c>
      <c r="DY175" s="1">
        <v>2.9875500000000001</v>
      </c>
      <c r="DZ175" s="1">
        <v>2.7248299999999999</v>
      </c>
      <c r="EA175" s="1">
        <v>0.109572</v>
      </c>
      <c r="EB175" s="1">
        <v>0.11078300000000001</v>
      </c>
      <c r="EC175" s="1">
        <v>6.3793000000000002E-2</v>
      </c>
      <c r="ED175" s="1">
        <v>6.0160600000000002E-2</v>
      </c>
      <c r="EE175" s="1">
        <v>28482.6</v>
      </c>
      <c r="EF175" s="1">
        <v>28531.200000000001</v>
      </c>
      <c r="EG175" s="1">
        <v>29701.5</v>
      </c>
      <c r="EH175" s="1">
        <v>29653.200000000001</v>
      </c>
      <c r="EI175" s="1">
        <v>36870.800000000003</v>
      </c>
      <c r="EJ175" s="1">
        <v>37052.300000000003</v>
      </c>
      <c r="EK175" s="1">
        <v>41856.699999999997</v>
      </c>
      <c r="EL175" s="1">
        <v>42236</v>
      </c>
      <c r="EM175" s="1">
        <v>1.9950000000000001</v>
      </c>
      <c r="EN175" s="1">
        <v>2.2875800000000002</v>
      </c>
      <c r="EO175" s="1">
        <v>2.09026E-2</v>
      </c>
      <c r="EP175" s="1">
        <v>0</v>
      </c>
      <c r="EQ175" s="1">
        <v>19.618200000000002</v>
      </c>
      <c r="ER175" s="1">
        <v>999.9</v>
      </c>
      <c r="ES175" s="1">
        <v>37.299999999999997</v>
      </c>
      <c r="ET175" s="1">
        <v>26.7</v>
      </c>
      <c r="EU175" s="1">
        <v>17.702999999999999</v>
      </c>
      <c r="EV175" s="1">
        <v>62.4422</v>
      </c>
      <c r="EW175" s="1">
        <v>28.421500000000002</v>
      </c>
      <c r="EX175" s="1">
        <v>2</v>
      </c>
      <c r="EY175" s="1">
        <v>-0.40485300000000002</v>
      </c>
      <c r="EZ175" s="1">
        <v>5.6178100000000004</v>
      </c>
      <c r="FA175" s="1">
        <v>20.3034</v>
      </c>
      <c r="FB175" s="1">
        <v>5.2216300000000002</v>
      </c>
      <c r="FC175" s="1">
        <v>12.0099</v>
      </c>
      <c r="FD175" s="1">
        <v>4.9916499999999999</v>
      </c>
      <c r="FE175" s="1">
        <v>3.2885800000000001</v>
      </c>
      <c r="FF175" s="1">
        <v>5140</v>
      </c>
      <c r="FG175" s="1">
        <v>9999</v>
      </c>
      <c r="FH175" s="1">
        <v>9999</v>
      </c>
      <c r="FI175" s="1">
        <v>86.9</v>
      </c>
      <c r="FJ175" s="1">
        <v>1.86707</v>
      </c>
      <c r="FK175" s="1">
        <v>1.86615</v>
      </c>
      <c r="FL175" s="1">
        <v>1.8656900000000001</v>
      </c>
      <c r="FM175" s="1">
        <v>1.8655600000000001</v>
      </c>
      <c r="FN175" s="1">
        <v>1.86737</v>
      </c>
      <c r="FO175" s="1">
        <v>1.8699600000000001</v>
      </c>
      <c r="FP175" s="1">
        <v>1.86859</v>
      </c>
      <c r="FQ175" s="1">
        <v>1.8699699999999999</v>
      </c>
      <c r="FR175" s="1">
        <v>0</v>
      </c>
      <c r="FS175" s="1">
        <v>0</v>
      </c>
      <c r="FT175" s="1">
        <v>0</v>
      </c>
      <c r="FU175" s="1">
        <v>0</v>
      </c>
      <c r="FV175" s="1">
        <v>0</v>
      </c>
      <c r="FW175" s="1" t="s">
        <v>276</v>
      </c>
      <c r="FX175" s="1" t="s">
        <v>277</v>
      </c>
      <c r="FY175" s="1" t="s">
        <v>277</v>
      </c>
      <c r="FZ175" s="1" t="s">
        <v>277</v>
      </c>
      <c r="GA175" s="1" t="s">
        <v>277</v>
      </c>
      <c r="GB175" s="1">
        <v>0</v>
      </c>
      <c r="GC175" s="1">
        <v>100</v>
      </c>
      <c r="GD175" s="1">
        <v>100</v>
      </c>
      <c r="GE175" s="1">
        <v>-5.7149999999999999</v>
      </c>
      <c r="GF175" s="1">
        <v>-0.14910000000000001</v>
      </c>
      <c r="GG175" s="1">
        <v>-1.7115635259145201</v>
      </c>
      <c r="GH175" s="1">
        <v>-6.6878451854120897E-3</v>
      </c>
      <c r="GI175" s="2">
        <v>1.21362754937797E-6</v>
      </c>
      <c r="GJ175" s="2">
        <v>-3.4841582711024898E-10</v>
      </c>
      <c r="GK175" s="1">
        <v>-0.26415922596868802</v>
      </c>
      <c r="GL175" s="1">
        <v>-3.2847856600420498E-3</v>
      </c>
      <c r="GM175" s="1">
        <v>1.0584623776091499E-3</v>
      </c>
      <c r="GN175" s="2">
        <v>-2.1797319391351001E-5</v>
      </c>
      <c r="GO175" s="1">
        <v>3</v>
      </c>
      <c r="GP175" s="1">
        <v>2464</v>
      </c>
      <c r="GQ175" s="1">
        <v>1</v>
      </c>
      <c r="GR175" s="1">
        <v>19</v>
      </c>
      <c r="GS175" s="1">
        <v>63.1</v>
      </c>
      <c r="GT175" s="1">
        <v>63.2</v>
      </c>
      <c r="GU175" s="1">
        <v>1.94824</v>
      </c>
      <c r="GV175" s="1">
        <v>2.1984900000000001</v>
      </c>
      <c r="GW175" s="1">
        <v>1.94702</v>
      </c>
      <c r="GX175" s="1">
        <v>2.79053</v>
      </c>
      <c r="GY175" s="1">
        <v>2.19482</v>
      </c>
      <c r="GZ175" s="1">
        <v>2.3107899999999999</v>
      </c>
      <c r="HA175" s="1">
        <v>32.753500000000003</v>
      </c>
      <c r="HB175" s="1">
        <v>15.086399999999999</v>
      </c>
      <c r="HC175" s="1">
        <v>18</v>
      </c>
      <c r="HD175" s="1">
        <v>465.923</v>
      </c>
      <c r="HE175" s="1">
        <v>685.428</v>
      </c>
      <c r="HF175" s="1">
        <v>11.9535</v>
      </c>
      <c r="HG175" s="1">
        <v>22.2363</v>
      </c>
      <c r="HH175" s="1">
        <v>30.000299999999999</v>
      </c>
      <c r="HI175" s="1">
        <v>22.036999999999999</v>
      </c>
      <c r="HJ175" s="1">
        <v>21.932300000000001</v>
      </c>
      <c r="HK175" s="1">
        <v>39.002299999999998</v>
      </c>
      <c r="HL175" s="1">
        <v>20.657900000000001</v>
      </c>
      <c r="HM175" s="1">
        <v>28.9361</v>
      </c>
      <c r="HN175" s="1">
        <v>11.9627</v>
      </c>
      <c r="HO175" s="1">
        <v>707.67100000000005</v>
      </c>
      <c r="HP175" s="1">
        <v>14.1059</v>
      </c>
      <c r="HQ175" s="1">
        <v>101.598</v>
      </c>
      <c r="HR175" s="1">
        <v>101.45699999999999</v>
      </c>
    </row>
    <row r="176" spans="1:226" x14ac:dyDescent="0.2">
      <c r="A176" s="1">
        <v>160</v>
      </c>
      <c r="B176" s="1">
        <v>1657122996.5</v>
      </c>
      <c r="C176" s="1">
        <v>1893.4000000953599</v>
      </c>
      <c r="D176" s="1" t="s">
        <v>437</v>
      </c>
      <c r="E176" s="3">
        <v>0.45597222222222222</v>
      </c>
      <c r="F176" s="1">
        <v>5</v>
      </c>
      <c r="G176" s="1" t="s">
        <v>1054</v>
      </c>
      <c r="H176" s="1" t="s">
        <v>274</v>
      </c>
      <c r="I176" s="1">
        <v>1657122988.7142799</v>
      </c>
      <c r="J176" s="1">
        <f t="shared" si="69"/>
        <v>6.5216827608532795E-4</v>
      </c>
      <c r="K176" s="1">
        <f t="shared" si="70"/>
        <v>0.6521682760853279</v>
      </c>
      <c r="L176" s="1">
        <f t="shared" si="71"/>
        <v>3.3150974877044415</v>
      </c>
      <c r="M176" s="1">
        <f t="shared" si="72"/>
        <v>648.24164285714198</v>
      </c>
      <c r="N176" s="1">
        <f t="shared" si="73"/>
        <v>493.42331525244282</v>
      </c>
      <c r="O176" s="1">
        <f t="shared" si="74"/>
        <v>36.606514056049981</v>
      </c>
      <c r="P176" s="1">
        <f t="shared" si="75"/>
        <v>48.092309539175993</v>
      </c>
      <c r="Q176" s="1">
        <f t="shared" si="76"/>
        <v>3.839352703963117E-2</v>
      </c>
      <c r="R176" s="1">
        <f t="shared" si="77"/>
        <v>2.4352878475233299</v>
      </c>
      <c r="S176" s="1">
        <f t="shared" si="78"/>
        <v>3.8060402757429092E-2</v>
      </c>
      <c r="T176" s="1">
        <f t="shared" si="79"/>
        <v>2.381744059991512E-2</v>
      </c>
      <c r="U176" s="1">
        <f t="shared" si="80"/>
        <v>321.51628499999907</v>
      </c>
      <c r="V176" s="1">
        <f t="shared" si="81"/>
        <v>21.06700467459212</v>
      </c>
      <c r="W176" s="1">
        <f t="shared" si="82"/>
        <v>19.966449999999998</v>
      </c>
      <c r="X176" s="1">
        <f t="shared" si="83"/>
        <v>2.341742205702197</v>
      </c>
      <c r="Y176" s="1">
        <f t="shared" si="84"/>
        <v>49.864837463037155</v>
      </c>
      <c r="Z176" s="1">
        <f t="shared" si="85"/>
        <v>1.0999969264598168</v>
      </c>
      <c r="AA176" s="1">
        <f t="shared" si="86"/>
        <v>2.2059571081028819</v>
      </c>
      <c r="AB176" s="1">
        <f t="shared" si="87"/>
        <v>1.2417452792423802</v>
      </c>
      <c r="AC176" s="1">
        <f t="shared" si="88"/>
        <v>-28.760620975362961</v>
      </c>
      <c r="AD176" s="1">
        <f t="shared" si="89"/>
        <v>-126.14555968356682</v>
      </c>
      <c r="AE176" s="1">
        <f t="shared" si="90"/>
        <v>-10.359755414510783</v>
      </c>
      <c r="AF176" s="1">
        <f t="shared" si="91"/>
        <v>156.2503489265585</v>
      </c>
      <c r="AG176" s="1">
        <f t="shared" si="92"/>
        <v>20.976453612063878</v>
      </c>
      <c r="AH176" s="1">
        <f t="shared" si="93"/>
        <v>0.65442442472865292</v>
      </c>
      <c r="AI176" s="1">
        <f t="shared" si="94"/>
        <v>3.3150974877044415</v>
      </c>
      <c r="AJ176" s="1">
        <v>700.40301763600201</v>
      </c>
      <c r="AK176" s="1">
        <v>682.73102424242404</v>
      </c>
      <c r="AL176" s="1">
        <v>3.4076572734147699</v>
      </c>
      <c r="AM176" s="1">
        <v>65.601824950462301</v>
      </c>
      <c r="AN176" s="1">
        <f t="shared" si="68"/>
        <v>0.6521682760853279</v>
      </c>
      <c r="AO176" s="1">
        <v>14.071427825694</v>
      </c>
      <c r="AP176" s="1">
        <v>14.841983030303</v>
      </c>
      <c r="AQ176" s="2">
        <v>8.8589796125151604E-5</v>
      </c>
      <c r="AR176" s="1">
        <v>78.269757289278601</v>
      </c>
      <c r="AS176" s="1">
        <v>0</v>
      </c>
      <c r="AT176" s="1">
        <v>0</v>
      </c>
      <c r="AU176" s="1">
        <f t="shared" si="95"/>
        <v>1</v>
      </c>
      <c r="AV176" s="1">
        <f t="shared" si="96"/>
        <v>0</v>
      </c>
      <c r="AW176" s="1">
        <f t="shared" si="97"/>
        <v>40258.29502730185</v>
      </c>
      <c r="AX176" s="1">
        <f t="shared" si="98"/>
        <v>2000.00178571428</v>
      </c>
      <c r="AY176" s="1">
        <f t="shared" si="99"/>
        <v>1681.2014999999949</v>
      </c>
      <c r="AZ176" s="1">
        <f t="shared" si="100"/>
        <v>0.8405999994642861</v>
      </c>
      <c r="BA176" s="1">
        <f t="shared" si="101"/>
        <v>0.16075799896607235</v>
      </c>
      <c r="BB176" s="1">
        <v>6</v>
      </c>
      <c r="BC176" s="1">
        <v>0.5</v>
      </c>
      <c r="BD176" s="1" t="s">
        <v>275</v>
      </c>
      <c r="BE176" s="1">
        <v>2</v>
      </c>
      <c r="BF176" s="1" t="b">
        <v>1</v>
      </c>
      <c r="BG176" s="1">
        <v>1657122988.7142799</v>
      </c>
      <c r="BH176" s="1">
        <v>648.24164285714198</v>
      </c>
      <c r="BI176" s="1">
        <v>673.92217857142805</v>
      </c>
      <c r="BJ176" s="1">
        <v>14.8269821428571</v>
      </c>
      <c r="BK176" s="1">
        <v>14.053324999999999</v>
      </c>
      <c r="BL176" s="1">
        <v>653.90467857142801</v>
      </c>
      <c r="BM176" s="1">
        <v>14.976142857142801</v>
      </c>
      <c r="BN176" s="1">
        <v>500.00542857142801</v>
      </c>
      <c r="BO176" s="1">
        <v>74.088867857142802</v>
      </c>
      <c r="BP176" s="1">
        <v>9.9993764285714298E-2</v>
      </c>
      <c r="BQ176" s="1">
        <v>19.005642857142799</v>
      </c>
      <c r="BR176" s="1">
        <v>19.966449999999998</v>
      </c>
      <c r="BS176" s="1">
        <v>999.9</v>
      </c>
      <c r="BT176" s="1">
        <v>0</v>
      </c>
      <c r="BU176" s="1">
        <v>0</v>
      </c>
      <c r="BV176" s="1">
        <v>10002.501785714199</v>
      </c>
      <c r="BW176" s="1">
        <v>0</v>
      </c>
      <c r="BX176" s="1">
        <v>1409.5857142857101</v>
      </c>
      <c r="BY176" s="1">
        <v>-25.680503571428499</v>
      </c>
      <c r="BZ176" s="1">
        <v>657.997821428571</v>
      </c>
      <c r="CA176" s="1">
        <v>683.52828571428495</v>
      </c>
      <c r="CB176" s="1">
        <v>0.77365035714285701</v>
      </c>
      <c r="CC176" s="1">
        <v>673.92217857142805</v>
      </c>
      <c r="CD176" s="1">
        <v>14.053324999999999</v>
      </c>
      <c r="CE176" s="1">
        <v>1.0985132142857099</v>
      </c>
      <c r="CF176" s="1">
        <v>1.04119571428571</v>
      </c>
      <c r="CG176" s="1">
        <v>8.2929371428571397</v>
      </c>
      <c r="CH176" s="1">
        <v>7.5059417857142803</v>
      </c>
      <c r="CI176" s="1">
        <v>2000.00178571428</v>
      </c>
      <c r="CJ176" s="1">
        <v>0.98000153571428505</v>
      </c>
      <c r="CK176" s="1">
        <v>1.9998464285714199E-2</v>
      </c>
      <c r="CL176" s="1">
        <v>0</v>
      </c>
      <c r="CM176" s="1">
        <v>2.3005392857142799</v>
      </c>
      <c r="CN176" s="1">
        <v>0</v>
      </c>
      <c r="CO176" s="1">
        <v>4592.7142857142799</v>
      </c>
      <c r="CP176" s="1">
        <v>16749.482142857101</v>
      </c>
      <c r="CQ176" s="1">
        <v>36.769928571428501</v>
      </c>
      <c r="CR176" s="1">
        <v>38.408214285714202</v>
      </c>
      <c r="CS176" s="1">
        <v>37.116</v>
      </c>
      <c r="CT176" s="1">
        <v>36.875</v>
      </c>
      <c r="CU176" s="1">
        <v>35.6825714285714</v>
      </c>
      <c r="CV176" s="1">
        <v>1960.00178571428</v>
      </c>
      <c r="CW176" s="1">
        <v>40</v>
      </c>
      <c r="CX176" s="1">
        <v>0</v>
      </c>
      <c r="CY176" s="1">
        <v>1657123002.2</v>
      </c>
      <c r="CZ176" s="1">
        <v>0</v>
      </c>
      <c r="DA176" s="1">
        <v>1657119205.5999999</v>
      </c>
      <c r="DB176" s="3">
        <v>0.4120949074074074</v>
      </c>
      <c r="DC176" s="1">
        <v>1657119205.5999999</v>
      </c>
      <c r="DD176" s="1">
        <v>1657119202.0999999</v>
      </c>
      <c r="DE176" s="1">
        <v>2</v>
      </c>
      <c r="DF176" s="1">
        <v>0.621</v>
      </c>
      <c r="DG176" s="1">
        <v>-0.04</v>
      </c>
      <c r="DH176" s="1">
        <v>-4.3570000000000002</v>
      </c>
      <c r="DI176" s="1">
        <v>-0.13400000000000001</v>
      </c>
      <c r="DJ176" s="1">
        <v>420</v>
      </c>
      <c r="DK176" s="1">
        <v>16</v>
      </c>
      <c r="DL176" s="1">
        <v>0.22</v>
      </c>
      <c r="DM176" s="1">
        <v>0.08</v>
      </c>
      <c r="DN176" s="1">
        <v>-25.616692499999999</v>
      </c>
      <c r="DO176" s="1">
        <v>-1.83095121951217</v>
      </c>
      <c r="DP176" s="1">
        <v>0.18249115374107799</v>
      </c>
      <c r="DQ176" s="1">
        <v>0</v>
      </c>
      <c r="DR176" s="1">
        <v>0.77597764999999996</v>
      </c>
      <c r="DS176" s="1">
        <v>-8.7677313320828204E-2</v>
      </c>
      <c r="DT176" s="1">
        <v>1.04926533287581E-2</v>
      </c>
      <c r="DU176" s="1">
        <v>1</v>
      </c>
      <c r="DV176" s="1">
        <v>1</v>
      </c>
      <c r="DW176" s="1">
        <v>2</v>
      </c>
      <c r="DX176" s="4">
        <v>44563</v>
      </c>
      <c r="DY176" s="1">
        <v>2.9873799999999999</v>
      </c>
      <c r="DZ176" s="1">
        <v>2.7247599999999998</v>
      </c>
      <c r="EA176" s="1">
        <v>0.111489</v>
      </c>
      <c r="EB176" s="1">
        <v>0.11267199999999999</v>
      </c>
      <c r="EC176" s="1">
        <v>6.3836500000000004E-2</v>
      </c>
      <c r="ED176" s="1">
        <v>6.0169E-2</v>
      </c>
      <c r="EE176" s="1">
        <v>28421.5</v>
      </c>
      <c r="EF176" s="1">
        <v>28470.6</v>
      </c>
      <c r="EG176" s="1">
        <v>29701.7</v>
      </c>
      <c r="EH176" s="1">
        <v>29653.200000000001</v>
      </c>
      <c r="EI176" s="1">
        <v>36869.4</v>
      </c>
      <c r="EJ176" s="1">
        <v>37052</v>
      </c>
      <c r="EK176" s="1">
        <v>41857</v>
      </c>
      <c r="EL176" s="1">
        <v>42236.1</v>
      </c>
      <c r="EM176" s="1">
        <v>1.99465</v>
      </c>
      <c r="EN176" s="1">
        <v>2.2875800000000002</v>
      </c>
      <c r="EO176" s="1">
        <v>2.0816899999999999E-2</v>
      </c>
      <c r="EP176" s="1">
        <v>0</v>
      </c>
      <c r="EQ176" s="1">
        <v>19.613900000000001</v>
      </c>
      <c r="ER176" s="1">
        <v>999.9</v>
      </c>
      <c r="ES176" s="1">
        <v>37.299999999999997</v>
      </c>
      <c r="ET176" s="1">
        <v>26.7</v>
      </c>
      <c r="EU176" s="1">
        <v>17.7056</v>
      </c>
      <c r="EV176" s="1">
        <v>62.002200000000002</v>
      </c>
      <c r="EW176" s="1">
        <v>28.369399999999999</v>
      </c>
      <c r="EX176" s="1">
        <v>2</v>
      </c>
      <c r="EY176" s="1">
        <v>-0.40475100000000003</v>
      </c>
      <c r="EZ176" s="1">
        <v>5.6083699999999999</v>
      </c>
      <c r="FA176" s="1">
        <v>20.3034</v>
      </c>
      <c r="FB176" s="1">
        <v>5.2210299999999998</v>
      </c>
      <c r="FC176" s="1">
        <v>12.0099</v>
      </c>
      <c r="FD176" s="1">
        <v>4.9912000000000001</v>
      </c>
      <c r="FE176" s="1">
        <v>3.2884500000000001</v>
      </c>
      <c r="FF176" s="1">
        <v>5140</v>
      </c>
      <c r="FG176" s="1">
        <v>9999</v>
      </c>
      <c r="FH176" s="1">
        <v>9999</v>
      </c>
      <c r="FI176" s="1">
        <v>86.9</v>
      </c>
      <c r="FJ176" s="1">
        <v>1.86707</v>
      </c>
      <c r="FK176" s="1">
        <v>1.86615</v>
      </c>
      <c r="FL176" s="1">
        <v>1.8656900000000001</v>
      </c>
      <c r="FM176" s="1">
        <v>1.8656200000000001</v>
      </c>
      <c r="FN176" s="1">
        <v>1.86737</v>
      </c>
      <c r="FO176" s="1">
        <v>1.8699600000000001</v>
      </c>
      <c r="FP176" s="1">
        <v>1.86859</v>
      </c>
      <c r="FQ176" s="1">
        <v>1.86999</v>
      </c>
      <c r="FR176" s="1">
        <v>0</v>
      </c>
      <c r="FS176" s="1">
        <v>0</v>
      </c>
      <c r="FT176" s="1">
        <v>0</v>
      </c>
      <c r="FU176" s="1">
        <v>0</v>
      </c>
      <c r="FV176" s="1">
        <v>0</v>
      </c>
      <c r="FW176" s="1" t="s">
        <v>276</v>
      </c>
      <c r="FX176" s="1" t="s">
        <v>277</v>
      </c>
      <c r="FY176" s="1" t="s">
        <v>277</v>
      </c>
      <c r="FZ176" s="1" t="s">
        <v>277</v>
      </c>
      <c r="GA176" s="1" t="s">
        <v>277</v>
      </c>
      <c r="GB176" s="1">
        <v>0</v>
      </c>
      <c r="GC176" s="1">
        <v>100</v>
      </c>
      <c r="GD176" s="1">
        <v>100</v>
      </c>
      <c r="GE176" s="1">
        <v>-5.8090000000000002</v>
      </c>
      <c r="GF176" s="1">
        <v>-0.14899999999999999</v>
      </c>
      <c r="GG176" s="1">
        <v>-1.7115635259145201</v>
      </c>
      <c r="GH176" s="1">
        <v>-6.6878451854120897E-3</v>
      </c>
      <c r="GI176" s="2">
        <v>1.21362754937797E-6</v>
      </c>
      <c r="GJ176" s="2">
        <v>-3.4841582711024898E-10</v>
      </c>
      <c r="GK176" s="1">
        <v>-0.26415922596868802</v>
      </c>
      <c r="GL176" s="1">
        <v>-3.2847856600420498E-3</v>
      </c>
      <c r="GM176" s="1">
        <v>1.0584623776091499E-3</v>
      </c>
      <c r="GN176" s="2">
        <v>-2.1797319391351001E-5</v>
      </c>
      <c r="GO176" s="1">
        <v>3</v>
      </c>
      <c r="GP176" s="1">
        <v>2464</v>
      </c>
      <c r="GQ176" s="1">
        <v>1</v>
      </c>
      <c r="GR176" s="1">
        <v>19</v>
      </c>
      <c r="GS176" s="1">
        <v>63.2</v>
      </c>
      <c r="GT176" s="1">
        <v>63.2</v>
      </c>
      <c r="GU176" s="1">
        <v>1.9836400000000001</v>
      </c>
      <c r="GV176" s="1">
        <v>2.18994</v>
      </c>
      <c r="GW176" s="1">
        <v>1.94702</v>
      </c>
      <c r="GX176" s="1">
        <v>2.79053</v>
      </c>
      <c r="GY176" s="1">
        <v>2.19482</v>
      </c>
      <c r="GZ176" s="1">
        <v>2.323</v>
      </c>
      <c r="HA176" s="1">
        <v>32.775799999999997</v>
      </c>
      <c r="HB176" s="1">
        <v>15.0952</v>
      </c>
      <c r="HC176" s="1">
        <v>18</v>
      </c>
      <c r="HD176" s="1">
        <v>465.74400000000003</v>
      </c>
      <c r="HE176" s="1">
        <v>685.47199999999998</v>
      </c>
      <c r="HF176" s="1">
        <v>11.9781</v>
      </c>
      <c r="HG176" s="1">
        <v>22.239899999999999</v>
      </c>
      <c r="HH176" s="1">
        <v>30.0001</v>
      </c>
      <c r="HI176" s="1">
        <v>22.0398</v>
      </c>
      <c r="HJ176" s="1">
        <v>21.935600000000001</v>
      </c>
      <c r="HK176" s="1">
        <v>39.703000000000003</v>
      </c>
      <c r="HL176" s="1">
        <v>20.657900000000001</v>
      </c>
      <c r="HM176" s="1">
        <v>28.9361</v>
      </c>
      <c r="HN176" s="1">
        <v>11.9826</v>
      </c>
      <c r="HO176" s="1">
        <v>721.03200000000004</v>
      </c>
      <c r="HP176" s="1">
        <v>14.0997</v>
      </c>
      <c r="HQ176" s="1">
        <v>101.598</v>
      </c>
      <c r="HR176" s="1">
        <v>101.45699999999999</v>
      </c>
    </row>
    <row r="177" spans="1:226" x14ac:dyDescent="0.2">
      <c r="A177" s="1">
        <v>161</v>
      </c>
      <c r="B177" s="1">
        <v>1657123001.5</v>
      </c>
      <c r="C177" s="1">
        <v>1898.4000000953599</v>
      </c>
      <c r="D177" s="1" t="s">
        <v>438</v>
      </c>
      <c r="E177" s="3">
        <v>0.45603009259259258</v>
      </c>
      <c r="F177" s="1">
        <v>5</v>
      </c>
      <c r="G177" s="1" t="s">
        <v>1055</v>
      </c>
      <c r="H177" s="1" t="s">
        <v>274</v>
      </c>
      <c r="I177" s="1">
        <v>1657122994</v>
      </c>
      <c r="J177" s="1">
        <f t="shared" si="69"/>
        <v>6.5816283188270173E-4</v>
      </c>
      <c r="K177" s="1">
        <f t="shared" si="70"/>
        <v>0.65816283188270175</v>
      </c>
      <c r="L177" s="1">
        <f t="shared" si="71"/>
        <v>3.3994124642544685</v>
      </c>
      <c r="M177" s="1">
        <f t="shared" si="72"/>
        <v>665.94288888888798</v>
      </c>
      <c r="N177" s="1">
        <f t="shared" si="73"/>
        <v>508.54884116975416</v>
      </c>
      <c r="O177" s="1">
        <f t="shared" si="74"/>
        <v>37.728566733364843</v>
      </c>
      <c r="P177" s="1">
        <f t="shared" si="75"/>
        <v>49.405423216110336</v>
      </c>
      <c r="Q177" s="1">
        <f t="shared" si="76"/>
        <v>3.8777308471276875E-2</v>
      </c>
      <c r="R177" s="1">
        <f t="shared" si="77"/>
        <v>2.4354279642437513</v>
      </c>
      <c r="S177" s="1">
        <f t="shared" si="78"/>
        <v>3.8437542249170238E-2</v>
      </c>
      <c r="T177" s="1">
        <f t="shared" si="79"/>
        <v>2.4053742315271374E-2</v>
      </c>
      <c r="U177" s="1">
        <f t="shared" si="80"/>
        <v>321.51860088888787</v>
      </c>
      <c r="V177" s="1">
        <f t="shared" si="81"/>
        <v>21.061457360990897</v>
      </c>
      <c r="W177" s="1">
        <f t="shared" si="82"/>
        <v>19.9647111111111</v>
      </c>
      <c r="X177" s="1">
        <f t="shared" si="83"/>
        <v>2.3414899903145741</v>
      </c>
      <c r="Y177" s="1">
        <f t="shared" si="84"/>
        <v>49.904877178392994</v>
      </c>
      <c r="Z177" s="1">
        <f t="shared" si="85"/>
        <v>1.1006330166266218</v>
      </c>
      <c r="AA177" s="1">
        <f t="shared" si="86"/>
        <v>2.2054618282943217</v>
      </c>
      <c r="AB177" s="1">
        <f t="shared" si="87"/>
        <v>1.2408569736879522</v>
      </c>
      <c r="AC177" s="1">
        <f t="shared" si="88"/>
        <v>-29.024980886027148</v>
      </c>
      <c r="AD177" s="1">
        <f t="shared" si="89"/>
        <v>-126.39697082506987</v>
      </c>
      <c r="AE177" s="1">
        <f t="shared" si="90"/>
        <v>-10.379521439017555</v>
      </c>
      <c r="AF177" s="1">
        <f t="shared" si="91"/>
        <v>155.71712773877331</v>
      </c>
      <c r="AG177" s="1">
        <f t="shared" si="92"/>
        <v>21.071597826772738</v>
      </c>
      <c r="AH177" s="1">
        <f t="shared" si="93"/>
        <v>0.65077871544487809</v>
      </c>
      <c r="AI177" s="1">
        <f t="shared" si="94"/>
        <v>3.3994124642544685</v>
      </c>
      <c r="AJ177" s="1">
        <v>717.54120272543798</v>
      </c>
      <c r="AK177" s="1">
        <v>699.80869090909005</v>
      </c>
      <c r="AL177" s="1">
        <v>3.3970891993423802</v>
      </c>
      <c r="AM177" s="1">
        <v>65.601824950462301</v>
      </c>
      <c r="AN177" s="1">
        <f t="shared" si="68"/>
        <v>0.65816283188270175</v>
      </c>
      <c r="AO177" s="1">
        <v>14.0724835548372</v>
      </c>
      <c r="AP177" s="1">
        <v>14.850394545454501</v>
      </c>
      <c r="AQ177" s="2">
        <v>3.0881153014027601E-5</v>
      </c>
      <c r="AR177" s="1">
        <v>78.269757289278601</v>
      </c>
      <c r="AS177" s="1">
        <v>0</v>
      </c>
      <c r="AT177" s="1">
        <v>0</v>
      </c>
      <c r="AU177" s="1">
        <f t="shared" si="95"/>
        <v>1</v>
      </c>
      <c r="AV177" s="1">
        <f t="shared" si="96"/>
        <v>0</v>
      </c>
      <c r="AW177" s="1">
        <f t="shared" si="97"/>
        <v>40262.324559690082</v>
      </c>
      <c r="AX177" s="1">
        <f t="shared" si="98"/>
        <v>2000.01629629629</v>
      </c>
      <c r="AY177" s="1">
        <f t="shared" si="99"/>
        <v>1681.2136888888836</v>
      </c>
      <c r="AZ177" s="1">
        <f t="shared" si="100"/>
        <v>0.84059999511115091</v>
      </c>
      <c r="BA177" s="1">
        <f t="shared" si="101"/>
        <v>0.16075799056452134</v>
      </c>
      <c r="BB177" s="1">
        <v>6</v>
      </c>
      <c r="BC177" s="1">
        <v>0.5</v>
      </c>
      <c r="BD177" s="1" t="s">
        <v>275</v>
      </c>
      <c r="BE177" s="1">
        <v>2</v>
      </c>
      <c r="BF177" s="1" t="b">
        <v>1</v>
      </c>
      <c r="BG177" s="1">
        <v>1657122994</v>
      </c>
      <c r="BH177" s="1">
        <v>665.94288888888798</v>
      </c>
      <c r="BI177" s="1">
        <v>691.74859259259199</v>
      </c>
      <c r="BJ177" s="1">
        <v>14.8355925925925</v>
      </c>
      <c r="BK177" s="1">
        <v>14.066251851851799</v>
      </c>
      <c r="BL177" s="1">
        <v>671.70455555555498</v>
      </c>
      <c r="BM177" s="1">
        <v>14.9846407407407</v>
      </c>
      <c r="BN177" s="1">
        <v>500.00525925925899</v>
      </c>
      <c r="BO177" s="1">
        <v>74.088674074074007</v>
      </c>
      <c r="BP177" s="1">
        <v>0.100004925925925</v>
      </c>
      <c r="BQ177" s="1">
        <v>19.002044444444401</v>
      </c>
      <c r="BR177" s="1">
        <v>19.9647111111111</v>
      </c>
      <c r="BS177" s="1">
        <v>999.9</v>
      </c>
      <c r="BT177" s="1">
        <v>0</v>
      </c>
      <c r="BU177" s="1">
        <v>0</v>
      </c>
      <c r="BV177" s="1">
        <v>10003.4444444444</v>
      </c>
      <c r="BW177" s="1">
        <v>0</v>
      </c>
      <c r="BX177" s="1">
        <v>1311.6974074074001</v>
      </c>
      <c r="BY177" s="1">
        <v>-25.805648148148101</v>
      </c>
      <c r="BZ177" s="1">
        <v>675.97144444444405</v>
      </c>
      <c r="CA177" s="1">
        <v>701.61785185185101</v>
      </c>
      <c r="CB177" s="1">
        <v>0.76933362962962903</v>
      </c>
      <c r="CC177" s="1">
        <v>691.74859259259199</v>
      </c>
      <c r="CD177" s="1">
        <v>14.066251851851799</v>
      </c>
      <c r="CE177" s="1">
        <v>1.09914814814814</v>
      </c>
      <c r="CF177" s="1">
        <v>1.0421511111111099</v>
      </c>
      <c r="CG177" s="1">
        <v>8.3014507407407407</v>
      </c>
      <c r="CH177" s="1">
        <v>7.5193700000000003</v>
      </c>
      <c r="CI177" s="1">
        <v>2000.01629629629</v>
      </c>
      <c r="CJ177" s="1">
        <v>0.98000166666666599</v>
      </c>
      <c r="CK177" s="1">
        <v>1.9998333333333299E-2</v>
      </c>
      <c r="CL177" s="1">
        <v>0</v>
      </c>
      <c r="CM177" s="1">
        <v>2.27831851851851</v>
      </c>
      <c r="CN177" s="1">
        <v>0</v>
      </c>
      <c r="CO177" s="1">
        <v>4575.3944444444396</v>
      </c>
      <c r="CP177" s="1">
        <v>16749.599999999999</v>
      </c>
      <c r="CQ177" s="1">
        <v>36.752296296296201</v>
      </c>
      <c r="CR177" s="1">
        <v>38.386481481481397</v>
      </c>
      <c r="CS177" s="1">
        <v>37.094666666666598</v>
      </c>
      <c r="CT177" s="1">
        <v>36.853999999999999</v>
      </c>
      <c r="CU177" s="1">
        <v>35.661740740740697</v>
      </c>
      <c r="CV177" s="1">
        <v>1960.01629629629</v>
      </c>
      <c r="CW177" s="1">
        <v>40</v>
      </c>
      <c r="CX177" s="1">
        <v>0</v>
      </c>
      <c r="CY177" s="1">
        <v>1657123007.5999999</v>
      </c>
      <c r="CZ177" s="1">
        <v>0</v>
      </c>
      <c r="DA177" s="1">
        <v>1657119205.5999999</v>
      </c>
      <c r="DB177" s="3">
        <v>0.4120949074074074</v>
      </c>
      <c r="DC177" s="1">
        <v>1657119205.5999999</v>
      </c>
      <c r="DD177" s="1">
        <v>1657119202.0999999</v>
      </c>
      <c r="DE177" s="1">
        <v>2</v>
      </c>
      <c r="DF177" s="1">
        <v>0.621</v>
      </c>
      <c r="DG177" s="1">
        <v>-0.04</v>
      </c>
      <c r="DH177" s="1">
        <v>-4.3570000000000002</v>
      </c>
      <c r="DI177" s="1">
        <v>-0.13400000000000001</v>
      </c>
      <c r="DJ177" s="1">
        <v>420</v>
      </c>
      <c r="DK177" s="1">
        <v>16</v>
      </c>
      <c r="DL177" s="1">
        <v>0.22</v>
      </c>
      <c r="DM177" s="1">
        <v>0.08</v>
      </c>
      <c r="DN177" s="1">
        <v>-25.718664999999898</v>
      </c>
      <c r="DO177" s="1">
        <v>-1.8170589118198399</v>
      </c>
      <c r="DP177" s="1">
        <v>0.189354347124643</v>
      </c>
      <c r="DQ177" s="1">
        <v>0</v>
      </c>
      <c r="DR177" s="1">
        <v>0.77393037499999995</v>
      </c>
      <c r="DS177" s="1">
        <v>-6.4469617260789897E-2</v>
      </c>
      <c r="DT177" s="1">
        <v>9.9197529245629405E-3</v>
      </c>
      <c r="DU177" s="1">
        <v>1</v>
      </c>
      <c r="DV177" s="1">
        <v>1</v>
      </c>
      <c r="DW177" s="1">
        <v>2</v>
      </c>
      <c r="DX177" s="4">
        <v>44563</v>
      </c>
      <c r="DY177" s="1">
        <v>2.98733</v>
      </c>
      <c r="DZ177" s="1">
        <v>2.72472</v>
      </c>
      <c r="EA177" s="1">
        <v>0.113375</v>
      </c>
      <c r="EB177" s="1">
        <v>0.114471</v>
      </c>
      <c r="EC177" s="1">
        <v>6.3865099999999994E-2</v>
      </c>
      <c r="ED177" s="1">
        <v>6.0163700000000001E-2</v>
      </c>
      <c r="EE177" s="1">
        <v>28361.3</v>
      </c>
      <c r="EF177" s="1">
        <v>28412.7</v>
      </c>
      <c r="EG177" s="1">
        <v>29701.8</v>
      </c>
      <c r="EH177" s="1">
        <v>29652.9</v>
      </c>
      <c r="EI177" s="1">
        <v>36868.400000000001</v>
      </c>
      <c r="EJ177" s="1">
        <v>37052</v>
      </c>
      <c r="EK177" s="1">
        <v>41857.1</v>
      </c>
      <c r="EL177" s="1">
        <v>42235.9</v>
      </c>
      <c r="EM177" s="1">
        <v>1.99448</v>
      </c>
      <c r="EN177" s="1">
        <v>2.2875999999999999</v>
      </c>
      <c r="EO177" s="1">
        <v>2.1439E-2</v>
      </c>
      <c r="EP177" s="1">
        <v>0</v>
      </c>
      <c r="EQ177" s="1">
        <v>19.610499999999998</v>
      </c>
      <c r="ER177" s="1">
        <v>999.9</v>
      </c>
      <c r="ES177" s="1">
        <v>37.299999999999997</v>
      </c>
      <c r="ET177" s="1">
        <v>26.7</v>
      </c>
      <c r="EU177" s="1">
        <v>17.703499999999998</v>
      </c>
      <c r="EV177" s="1">
        <v>62.042200000000001</v>
      </c>
      <c r="EW177" s="1">
        <v>28.473600000000001</v>
      </c>
      <c r="EX177" s="1">
        <v>2</v>
      </c>
      <c r="EY177" s="1">
        <v>-0.404756</v>
      </c>
      <c r="EZ177" s="1">
        <v>5.5627300000000002</v>
      </c>
      <c r="FA177" s="1">
        <v>20.3048</v>
      </c>
      <c r="FB177" s="1">
        <v>5.2207299999999996</v>
      </c>
      <c r="FC177" s="1">
        <v>12.0099</v>
      </c>
      <c r="FD177" s="1">
        <v>4.9912999999999998</v>
      </c>
      <c r="FE177" s="1">
        <v>3.2885</v>
      </c>
      <c r="FF177" s="1">
        <v>5140.3</v>
      </c>
      <c r="FG177" s="1">
        <v>9999</v>
      </c>
      <c r="FH177" s="1">
        <v>9999</v>
      </c>
      <c r="FI177" s="1">
        <v>86.9</v>
      </c>
      <c r="FJ177" s="1">
        <v>1.8671</v>
      </c>
      <c r="FK177" s="1">
        <v>1.86615</v>
      </c>
      <c r="FL177" s="1">
        <v>1.8656900000000001</v>
      </c>
      <c r="FM177" s="1">
        <v>1.86558</v>
      </c>
      <c r="FN177" s="1">
        <v>1.86737</v>
      </c>
      <c r="FO177" s="1">
        <v>1.8699699999999999</v>
      </c>
      <c r="FP177" s="1">
        <v>1.86859</v>
      </c>
      <c r="FQ177" s="1">
        <v>1.8700300000000001</v>
      </c>
      <c r="FR177" s="1">
        <v>0</v>
      </c>
      <c r="FS177" s="1">
        <v>0</v>
      </c>
      <c r="FT177" s="1">
        <v>0</v>
      </c>
      <c r="FU177" s="1">
        <v>0</v>
      </c>
      <c r="FV177" s="1">
        <v>0</v>
      </c>
      <c r="FW177" s="1" t="s">
        <v>276</v>
      </c>
      <c r="FX177" s="1" t="s">
        <v>277</v>
      </c>
      <c r="FY177" s="1" t="s">
        <v>277</v>
      </c>
      <c r="FZ177" s="1" t="s">
        <v>277</v>
      </c>
      <c r="GA177" s="1" t="s">
        <v>277</v>
      </c>
      <c r="GB177" s="1">
        <v>0</v>
      </c>
      <c r="GC177" s="1">
        <v>100</v>
      </c>
      <c r="GD177" s="1">
        <v>100</v>
      </c>
      <c r="GE177" s="1">
        <v>-5.9009999999999998</v>
      </c>
      <c r="GF177" s="1">
        <v>-0.1489</v>
      </c>
      <c r="GG177" s="1">
        <v>-1.7115635259145201</v>
      </c>
      <c r="GH177" s="1">
        <v>-6.6878451854120897E-3</v>
      </c>
      <c r="GI177" s="2">
        <v>1.21362754937797E-6</v>
      </c>
      <c r="GJ177" s="2">
        <v>-3.4841582711024898E-10</v>
      </c>
      <c r="GK177" s="1">
        <v>-0.26415922596868802</v>
      </c>
      <c r="GL177" s="1">
        <v>-3.2847856600420498E-3</v>
      </c>
      <c r="GM177" s="1">
        <v>1.0584623776091499E-3</v>
      </c>
      <c r="GN177" s="2">
        <v>-2.1797319391351001E-5</v>
      </c>
      <c r="GO177" s="1">
        <v>3</v>
      </c>
      <c r="GP177" s="1">
        <v>2464</v>
      </c>
      <c r="GQ177" s="1">
        <v>1</v>
      </c>
      <c r="GR177" s="1">
        <v>19</v>
      </c>
      <c r="GS177" s="1">
        <v>63.3</v>
      </c>
      <c r="GT177" s="1">
        <v>63.3</v>
      </c>
      <c r="GU177" s="1">
        <v>2.0190399999999999</v>
      </c>
      <c r="GV177" s="1">
        <v>2.1716299999999999</v>
      </c>
      <c r="GW177" s="1">
        <v>1.94702</v>
      </c>
      <c r="GX177" s="1">
        <v>2.79053</v>
      </c>
      <c r="GY177" s="1">
        <v>2.19482</v>
      </c>
      <c r="GZ177" s="1">
        <v>2.3071299999999999</v>
      </c>
      <c r="HA177" s="1">
        <v>32.753500000000003</v>
      </c>
      <c r="HB177" s="1">
        <v>15.0777</v>
      </c>
      <c r="HC177" s="1">
        <v>18</v>
      </c>
      <c r="HD177" s="1">
        <v>465.66899999999998</v>
      </c>
      <c r="HE177" s="1">
        <v>685.524</v>
      </c>
      <c r="HF177" s="1">
        <v>12.001200000000001</v>
      </c>
      <c r="HG177" s="1">
        <v>22.243200000000002</v>
      </c>
      <c r="HH177" s="1">
        <v>30.0001</v>
      </c>
      <c r="HI177" s="1">
        <v>22.042999999999999</v>
      </c>
      <c r="HJ177" s="1">
        <v>21.937799999999999</v>
      </c>
      <c r="HK177" s="1">
        <v>40.462600000000002</v>
      </c>
      <c r="HL177" s="1">
        <v>20.657900000000001</v>
      </c>
      <c r="HM177" s="1">
        <v>28.9361</v>
      </c>
      <c r="HN177" s="1">
        <v>12.0092</v>
      </c>
      <c r="HO177" s="1">
        <v>741.25</v>
      </c>
      <c r="HP177" s="1">
        <v>14.0997</v>
      </c>
      <c r="HQ177" s="1">
        <v>101.599</v>
      </c>
      <c r="HR177" s="1">
        <v>101.456</v>
      </c>
    </row>
    <row r="178" spans="1:226" x14ac:dyDescent="0.2">
      <c r="A178" s="1">
        <v>162</v>
      </c>
      <c r="B178" s="1">
        <v>1657123006.5</v>
      </c>
      <c r="C178" s="1">
        <v>1903.4000000953599</v>
      </c>
      <c r="D178" s="1" t="s">
        <v>439</v>
      </c>
      <c r="E178" s="3">
        <v>0.456087962962963</v>
      </c>
      <c r="F178" s="1">
        <v>5</v>
      </c>
      <c r="G178" s="1" t="s">
        <v>1056</v>
      </c>
      <c r="H178" s="1" t="s">
        <v>274</v>
      </c>
      <c r="I178" s="1">
        <v>1657122998.7142799</v>
      </c>
      <c r="J178" s="1">
        <f t="shared" si="69"/>
        <v>6.6127198551416068E-4</v>
      </c>
      <c r="K178" s="1">
        <f t="shared" si="70"/>
        <v>0.66127198551416067</v>
      </c>
      <c r="L178" s="1">
        <f t="shared" si="71"/>
        <v>3.3804670548541709</v>
      </c>
      <c r="M178" s="1">
        <f t="shared" si="72"/>
        <v>681.68967857142798</v>
      </c>
      <c r="N178" s="1">
        <f t="shared" si="73"/>
        <v>525.39057275117318</v>
      </c>
      <c r="O178" s="1">
        <f t="shared" si="74"/>
        <v>38.978015097237503</v>
      </c>
      <c r="P178" s="1">
        <f t="shared" si="75"/>
        <v>50.573634094443825</v>
      </c>
      <c r="Q178" s="1">
        <f t="shared" si="76"/>
        <v>3.8985117121457281E-2</v>
      </c>
      <c r="R178" s="1">
        <f t="shared" si="77"/>
        <v>2.435189788733747</v>
      </c>
      <c r="S178" s="1">
        <f t="shared" si="78"/>
        <v>3.8641683639696417E-2</v>
      </c>
      <c r="T178" s="1">
        <f t="shared" si="79"/>
        <v>2.4181656140977698E-2</v>
      </c>
      <c r="U178" s="1">
        <f t="shared" si="80"/>
        <v>321.5200469999989</v>
      </c>
      <c r="V178" s="1">
        <f t="shared" si="81"/>
        <v>21.056454163991216</v>
      </c>
      <c r="W178" s="1">
        <f t="shared" si="82"/>
        <v>19.9643464285714</v>
      </c>
      <c r="X178" s="1">
        <f t="shared" si="83"/>
        <v>2.3414370983224875</v>
      </c>
      <c r="Y178" s="1">
        <f t="shared" si="84"/>
        <v>49.948815831915958</v>
      </c>
      <c r="Z178" s="1">
        <f t="shared" si="85"/>
        <v>1.1013105746241976</v>
      </c>
      <c r="AA178" s="1">
        <f t="shared" si="86"/>
        <v>2.204878246423791</v>
      </c>
      <c r="AB178" s="1">
        <f t="shared" si="87"/>
        <v>1.2401265236982899</v>
      </c>
      <c r="AC178" s="1">
        <f t="shared" si="88"/>
        <v>-29.162094561174484</v>
      </c>
      <c r="AD178" s="1">
        <f t="shared" si="89"/>
        <v>-126.89349904269267</v>
      </c>
      <c r="AE178" s="1">
        <f t="shared" si="90"/>
        <v>-10.421068806887108</v>
      </c>
      <c r="AF178" s="1">
        <f t="shared" si="91"/>
        <v>155.04338458924468</v>
      </c>
      <c r="AG178" s="1">
        <f t="shared" si="92"/>
        <v>21.135180918527102</v>
      </c>
      <c r="AH178" s="1">
        <f t="shared" si="93"/>
        <v>0.65374500749020759</v>
      </c>
      <c r="AI178" s="1">
        <f t="shared" si="94"/>
        <v>3.3804670548541709</v>
      </c>
      <c r="AJ178" s="1">
        <v>734.32466281441702</v>
      </c>
      <c r="AK178" s="1">
        <v>716.64801818181695</v>
      </c>
      <c r="AL178" s="1">
        <v>3.3889260522812301</v>
      </c>
      <c r="AM178" s="1">
        <v>65.601824950462301</v>
      </c>
      <c r="AN178" s="1">
        <f t="shared" si="68"/>
        <v>0.66127198551416067</v>
      </c>
      <c r="AO178" s="1">
        <v>14.0717698931798</v>
      </c>
      <c r="AP178" s="1">
        <v>14.853389090908999</v>
      </c>
      <c r="AQ178" s="2">
        <v>2.0305599218619198E-5</v>
      </c>
      <c r="AR178" s="1">
        <v>78.269757289278601</v>
      </c>
      <c r="AS178" s="1">
        <v>0</v>
      </c>
      <c r="AT178" s="1">
        <v>0</v>
      </c>
      <c r="AU178" s="1">
        <f t="shared" si="95"/>
        <v>1</v>
      </c>
      <c r="AV178" s="1">
        <f t="shared" si="96"/>
        <v>0</v>
      </c>
      <c r="AW178" s="1">
        <f t="shared" si="97"/>
        <v>40256.894363182575</v>
      </c>
      <c r="AX178" s="1">
        <f t="shared" si="98"/>
        <v>2000.02535714285</v>
      </c>
      <c r="AY178" s="1">
        <f t="shared" si="99"/>
        <v>1681.221299999994</v>
      </c>
      <c r="AZ178" s="1">
        <f t="shared" si="100"/>
        <v>0.84059999239295358</v>
      </c>
      <c r="BA178" s="1">
        <f t="shared" si="101"/>
        <v>0.16075798531840044</v>
      </c>
      <c r="BB178" s="1">
        <v>6</v>
      </c>
      <c r="BC178" s="1">
        <v>0.5</v>
      </c>
      <c r="BD178" s="1" t="s">
        <v>275</v>
      </c>
      <c r="BE178" s="1">
        <v>2</v>
      </c>
      <c r="BF178" s="1" t="b">
        <v>1</v>
      </c>
      <c r="BG178" s="1">
        <v>1657122998.7142799</v>
      </c>
      <c r="BH178" s="1">
        <v>681.68967857142798</v>
      </c>
      <c r="BI178" s="1">
        <v>707.58589285714197</v>
      </c>
      <c r="BJ178" s="1">
        <v>14.844732142857101</v>
      </c>
      <c r="BK178" s="1">
        <v>14.0719071428571</v>
      </c>
      <c r="BL178" s="1">
        <v>687.53874999999903</v>
      </c>
      <c r="BM178" s="1">
        <v>14.993660714285699</v>
      </c>
      <c r="BN178" s="1">
        <v>500.015142857142</v>
      </c>
      <c r="BO178" s="1">
        <v>74.0886142857142</v>
      </c>
      <c r="BP178" s="1">
        <v>0.100031492857142</v>
      </c>
      <c r="BQ178" s="1">
        <v>18.997803571428499</v>
      </c>
      <c r="BR178" s="1">
        <v>19.9643464285714</v>
      </c>
      <c r="BS178" s="1">
        <v>999.9</v>
      </c>
      <c r="BT178" s="1">
        <v>0</v>
      </c>
      <c r="BU178" s="1">
        <v>0</v>
      </c>
      <c r="BV178" s="1">
        <v>10001.8946428571</v>
      </c>
      <c r="BW178" s="1">
        <v>0</v>
      </c>
      <c r="BX178" s="1">
        <v>1390.8074999999999</v>
      </c>
      <c r="BY178" s="1">
        <v>-25.896157142857099</v>
      </c>
      <c r="BZ178" s="1">
        <v>691.96185714285696</v>
      </c>
      <c r="CA178" s="1">
        <v>717.68514285714195</v>
      </c>
      <c r="CB178" s="1">
        <v>0.77281607142857101</v>
      </c>
      <c r="CC178" s="1">
        <v>707.58589285714197</v>
      </c>
      <c r="CD178" s="1">
        <v>14.0719071428571</v>
      </c>
      <c r="CE178" s="1">
        <v>1.0998242857142799</v>
      </c>
      <c r="CF178" s="1">
        <v>1.0425689285714199</v>
      </c>
      <c r="CG178" s="1">
        <v>8.3105110714285697</v>
      </c>
      <c r="CH178" s="1">
        <v>7.5252460714285698</v>
      </c>
      <c r="CI178" s="1">
        <v>2000.02535714285</v>
      </c>
      <c r="CJ178" s="1">
        <v>0.98000164285714297</v>
      </c>
      <c r="CK178" s="1">
        <v>1.9998357142857099E-2</v>
      </c>
      <c r="CL178" s="1">
        <v>0</v>
      </c>
      <c r="CM178" s="1">
        <v>2.2486392857142801</v>
      </c>
      <c r="CN178" s="1">
        <v>0</v>
      </c>
      <c r="CO178" s="1">
        <v>4604.2457142857102</v>
      </c>
      <c r="CP178" s="1">
        <v>16749.671428571401</v>
      </c>
      <c r="CQ178" s="1">
        <v>36.75</v>
      </c>
      <c r="CR178" s="1">
        <v>38.375</v>
      </c>
      <c r="CS178" s="1">
        <v>37.075499999999998</v>
      </c>
      <c r="CT178" s="1">
        <v>36.834499999999998</v>
      </c>
      <c r="CU178" s="1">
        <v>35.647142857142804</v>
      </c>
      <c r="CV178" s="1">
        <v>1960.02535714285</v>
      </c>
      <c r="CW178" s="1">
        <v>40</v>
      </c>
      <c r="CX178" s="1">
        <v>0</v>
      </c>
      <c r="CY178" s="1">
        <v>1657123012.4000001</v>
      </c>
      <c r="CZ178" s="1">
        <v>0</v>
      </c>
      <c r="DA178" s="1">
        <v>1657119205.5999999</v>
      </c>
      <c r="DB178" s="3">
        <v>0.4120949074074074</v>
      </c>
      <c r="DC178" s="1">
        <v>1657119205.5999999</v>
      </c>
      <c r="DD178" s="1">
        <v>1657119202.0999999</v>
      </c>
      <c r="DE178" s="1">
        <v>2</v>
      </c>
      <c r="DF178" s="1">
        <v>0.621</v>
      </c>
      <c r="DG178" s="1">
        <v>-0.04</v>
      </c>
      <c r="DH178" s="1">
        <v>-4.3570000000000002</v>
      </c>
      <c r="DI178" s="1">
        <v>-0.13400000000000001</v>
      </c>
      <c r="DJ178" s="1">
        <v>420</v>
      </c>
      <c r="DK178" s="1">
        <v>16</v>
      </c>
      <c r="DL178" s="1">
        <v>0.22</v>
      </c>
      <c r="DM178" s="1">
        <v>0.08</v>
      </c>
      <c r="DN178" s="1">
        <v>-25.832922499999999</v>
      </c>
      <c r="DO178" s="1">
        <v>-1.0184003752344599</v>
      </c>
      <c r="DP178" s="1">
        <v>0.16195294144828001</v>
      </c>
      <c r="DQ178" s="1">
        <v>0</v>
      </c>
      <c r="DR178" s="1">
        <v>0.77242422499999996</v>
      </c>
      <c r="DS178" s="1">
        <v>4.5637159474670098E-2</v>
      </c>
      <c r="DT178" s="1">
        <v>8.3017177273366095E-3</v>
      </c>
      <c r="DU178" s="1">
        <v>1</v>
      </c>
      <c r="DV178" s="1">
        <v>1</v>
      </c>
      <c r="DW178" s="1">
        <v>2</v>
      </c>
      <c r="DX178" s="4">
        <v>44563</v>
      </c>
      <c r="DY178" s="1">
        <v>2.9875400000000001</v>
      </c>
      <c r="DZ178" s="1">
        <v>2.7246600000000001</v>
      </c>
      <c r="EA178" s="1">
        <v>0.115228</v>
      </c>
      <c r="EB178" s="1">
        <v>0.11633300000000001</v>
      </c>
      <c r="EC178" s="1">
        <v>6.3872399999999996E-2</v>
      </c>
      <c r="ED178" s="1">
        <v>6.0161300000000001E-2</v>
      </c>
      <c r="EE178" s="1">
        <v>28301.3</v>
      </c>
      <c r="EF178" s="1">
        <v>28352.9</v>
      </c>
      <c r="EG178" s="1">
        <v>29700.9</v>
      </c>
      <c r="EH178" s="1">
        <v>29652.9</v>
      </c>
      <c r="EI178" s="1">
        <v>36867</v>
      </c>
      <c r="EJ178" s="1">
        <v>37051.699999999997</v>
      </c>
      <c r="EK178" s="1">
        <v>41855.9</v>
      </c>
      <c r="EL178" s="1">
        <v>42235.3</v>
      </c>
      <c r="EM178" s="1">
        <v>1.99498</v>
      </c>
      <c r="EN178" s="1">
        <v>2.2875200000000002</v>
      </c>
      <c r="EO178" s="1">
        <v>2.12006E-2</v>
      </c>
      <c r="EP178" s="1">
        <v>0</v>
      </c>
      <c r="EQ178" s="1">
        <v>19.6068</v>
      </c>
      <c r="ER178" s="1">
        <v>999.9</v>
      </c>
      <c r="ES178" s="1">
        <v>37.200000000000003</v>
      </c>
      <c r="ET178" s="1">
        <v>26.7</v>
      </c>
      <c r="EU178" s="1">
        <v>17.6571</v>
      </c>
      <c r="EV178" s="1">
        <v>62.142200000000003</v>
      </c>
      <c r="EW178" s="1">
        <v>28.3413</v>
      </c>
      <c r="EX178" s="1">
        <v>2</v>
      </c>
      <c r="EY178" s="1">
        <v>-0.4047</v>
      </c>
      <c r="EZ178" s="1">
        <v>5.51736</v>
      </c>
      <c r="FA178" s="1">
        <v>20.3064</v>
      </c>
      <c r="FB178" s="1">
        <v>5.2214799999999997</v>
      </c>
      <c r="FC178" s="1">
        <v>12.0099</v>
      </c>
      <c r="FD178" s="1">
        <v>4.9913499999999997</v>
      </c>
      <c r="FE178" s="1">
        <v>3.2885499999999999</v>
      </c>
      <c r="FF178" s="1">
        <v>5140.3</v>
      </c>
      <c r="FG178" s="1">
        <v>9999</v>
      </c>
      <c r="FH178" s="1">
        <v>9999</v>
      </c>
      <c r="FI178" s="1">
        <v>86.9</v>
      </c>
      <c r="FJ178" s="1">
        <v>1.8670800000000001</v>
      </c>
      <c r="FK178" s="1">
        <v>1.86615</v>
      </c>
      <c r="FL178" s="1">
        <v>1.8656900000000001</v>
      </c>
      <c r="FM178" s="1">
        <v>1.86561</v>
      </c>
      <c r="FN178" s="1">
        <v>1.8673900000000001</v>
      </c>
      <c r="FO178" s="1">
        <v>1.8699600000000001</v>
      </c>
      <c r="FP178" s="1">
        <v>1.8686</v>
      </c>
      <c r="FQ178" s="1">
        <v>1.87001</v>
      </c>
      <c r="FR178" s="1">
        <v>0</v>
      </c>
      <c r="FS178" s="1">
        <v>0</v>
      </c>
      <c r="FT178" s="1">
        <v>0</v>
      </c>
      <c r="FU178" s="1">
        <v>0</v>
      </c>
      <c r="FV178" s="1">
        <v>0</v>
      </c>
      <c r="FW178" s="1" t="s">
        <v>276</v>
      </c>
      <c r="FX178" s="1" t="s">
        <v>277</v>
      </c>
      <c r="FY178" s="1" t="s">
        <v>277</v>
      </c>
      <c r="FZ178" s="1" t="s">
        <v>277</v>
      </c>
      <c r="GA178" s="1" t="s">
        <v>277</v>
      </c>
      <c r="GB178" s="1">
        <v>0</v>
      </c>
      <c r="GC178" s="1">
        <v>100</v>
      </c>
      <c r="GD178" s="1">
        <v>100</v>
      </c>
      <c r="GE178" s="1">
        <v>-5.9930000000000003</v>
      </c>
      <c r="GF178" s="1">
        <v>-0.14879999999999999</v>
      </c>
      <c r="GG178" s="1">
        <v>-1.7115635259145201</v>
      </c>
      <c r="GH178" s="1">
        <v>-6.6878451854120897E-3</v>
      </c>
      <c r="GI178" s="2">
        <v>1.21362754937797E-6</v>
      </c>
      <c r="GJ178" s="2">
        <v>-3.4841582711024898E-10</v>
      </c>
      <c r="GK178" s="1">
        <v>-0.26415922596868802</v>
      </c>
      <c r="GL178" s="1">
        <v>-3.2847856600420498E-3</v>
      </c>
      <c r="GM178" s="1">
        <v>1.0584623776091499E-3</v>
      </c>
      <c r="GN178" s="2">
        <v>-2.1797319391351001E-5</v>
      </c>
      <c r="GO178" s="1">
        <v>3</v>
      </c>
      <c r="GP178" s="1">
        <v>2464</v>
      </c>
      <c r="GQ178" s="1">
        <v>1</v>
      </c>
      <c r="GR178" s="1">
        <v>19</v>
      </c>
      <c r="GS178" s="1">
        <v>63.3</v>
      </c>
      <c r="GT178" s="1">
        <v>63.4</v>
      </c>
      <c r="GU178" s="1">
        <v>2.05566</v>
      </c>
      <c r="GV178" s="1">
        <v>2.1936</v>
      </c>
      <c r="GW178" s="1">
        <v>1.94702</v>
      </c>
      <c r="GX178" s="1">
        <v>2.79053</v>
      </c>
      <c r="GY178" s="1">
        <v>2.19482</v>
      </c>
      <c r="GZ178" s="1">
        <v>2.3156699999999999</v>
      </c>
      <c r="HA178" s="1">
        <v>32.775799999999997</v>
      </c>
      <c r="HB178" s="1">
        <v>15.0952</v>
      </c>
      <c r="HC178" s="1">
        <v>18</v>
      </c>
      <c r="HD178" s="1">
        <v>465.98500000000001</v>
      </c>
      <c r="HE178" s="1">
        <v>685.49099999999999</v>
      </c>
      <c r="HF178" s="1">
        <v>12.028700000000001</v>
      </c>
      <c r="HG178" s="1">
        <v>22.246099999999998</v>
      </c>
      <c r="HH178" s="1">
        <v>30.0001</v>
      </c>
      <c r="HI178" s="1">
        <v>22.0458</v>
      </c>
      <c r="HJ178" s="1">
        <v>21.940100000000001</v>
      </c>
      <c r="HK178" s="1">
        <v>41.162599999999998</v>
      </c>
      <c r="HL178" s="1">
        <v>20.657900000000001</v>
      </c>
      <c r="HM178" s="1">
        <v>28.9361</v>
      </c>
      <c r="HN178" s="1">
        <v>12.037699999999999</v>
      </c>
      <c r="HO178" s="1">
        <v>754.60900000000004</v>
      </c>
      <c r="HP178" s="1">
        <v>14.0997</v>
      </c>
      <c r="HQ178" s="1">
        <v>101.596</v>
      </c>
      <c r="HR178" s="1">
        <v>101.455</v>
      </c>
    </row>
    <row r="179" spans="1:226" x14ac:dyDescent="0.2">
      <c r="A179" s="1">
        <v>163</v>
      </c>
      <c r="B179" s="1">
        <v>1657123011.5</v>
      </c>
      <c r="C179" s="1">
        <v>1908.4000000953599</v>
      </c>
      <c r="D179" s="1" t="s">
        <v>440</v>
      </c>
      <c r="E179" s="3">
        <v>0.45614583333333331</v>
      </c>
      <c r="F179" s="1">
        <v>5</v>
      </c>
      <c r="G179" s="1" t="s">
        <v>1057</v>
      </c>
      <c r="H179" s="1" t="s">
        <v>274</v>
      </c>
      <c r="I179" s="1">
        <v>1657123004</v>
      </c>
      <c r="J179" s="1">
        <f t="shared" si="69"/>
        <v>6.6499077795960663E-4</v>
      </c>
      <c r="K179" s="1">
        <f t="shared" si="70"/>
        <v>0.66499077795960659</v>
      </c>
      <c r="L179" s="1">
        <f t="shared" si="71"/>
        <v>3.5685662189213385</v>
      </c>
      <c r="M179" s="1">
        <f t="shared" si="72"/>
        <v>699.37607407407404</v>
      </c>
      <c r="N179" s="1">
        <f t="shared" si="73"/>
        <v>535.93241945003774</v>
      </c>
      <c r="O179" s="1">
        <f t="shared" si="74"/>
        <v>39.760016911270867</v>
      </c>
      <c r="P179" s="1">
        <f t="shared" si="75"/>
        <v>51.885654838829424</v>
      </c>
      <c r="Q179" s="1">
        <f t="shared" si="76"/>
        <v>3.9253213678151579E-2</v>
      </c>
      <c r="R179" s="1">
        <f t="shared" si="77"/>
        <v>2.4343125299769102</v>
      </c>
      <c r="S179" s="1">
        <f t="shared" si="78"/>
        <v>3.8904938937293895E-2</v>
      </c>
      <c r="T179" s="1">
        <f t="shared" si="79"/>
        <v>2.4346620284153211E-2</v>
      </c>
      <c r="U179" s="1">
        <f t="shared" si="80"/>
        <v>321.51653199999942</v>
      </c>
      <c r="V179" s="1">
        <f t="shared" si="81"/>
        <v>21.051589382721836</v>
      </c>
      <c r="W179" s="1">
        <f t="shared" si="82"/>
        <v>19.9579777777777</v>
      </c>
      <c r="X179" s="1">
        <f t="shared" si="83"/>
        <v>2.3405135852867041</v>
      </c>
      <c r="Y179" s="1">
        <f t="shared" si="84"/>
        <v>49.986981302112063</v>
      </c>
      <c r="Z179" s="1">
        <f t="shared" si="85"/>
        <v>1.1018510246932889</v>
      </c>
      <c r="AA179" s="1">
        <f t="shared" si="86"/>
        <v>2.2042759854489016</v>
      </c>
      <c r="AB179" s="1">
        <f t="shared" si="87"/>
        <v>1.2386625605934152</v>
      </c>
      <c r="AC179" s="1">
        <f t="shared" si="88"/>
        <v>-29.326093308018653</v>
      </c>
      <c r="AD179" s="1">
        <f t="shared" si="89"/>
        <v>-126.58648975589209</v>
      </c>
      <c r="AE179" s="1">
        <f t="shared" si="90"/>
        <v>-10.399028935918034</v>
      </c>
      <c r="AF179" s="1">
        <f t="shared" si="91"/>
        <v>155.20492000017066</v>
      </c>
      <c r="AG179" s="1">
        <f t="shared" si="92"/>
        <v>21.195349949551542</v>
      </c>
      <c r="AH179" s="1">
        <f t="shared" si="93"/>
        <v>0.66001696741609384</v>
      </c>
      <c r="AI179" s="1">
        <f t="shared" si="94"/>
        <v>3.5685662189213385</v>
      </c>
      <c r="AJ179" s="1">
        <v>751.64516557740797</v>
      </c>
      <c r="AK179" s="1">
        <v>733.68193333333295</v>
      </c>
      <c r="AL179" s="1">
        <v>3.4031403427231699</v>
      </c>
      <c r="AM179" s="1">
        <v>65.601824950462301</v>
      </c>
      <c r="AN179" s="1">
        <f t="shared" si="68"/>
        <v>0.66499077795960659</v>
      </c>
      <c r="AO179" s="1">
        <v>14.071784686783101</v>
      </c>
      <c r="AP179" s="1">
        <v>14.857821818181799</v>
      </c>
      <c r="AQ179" s="2">
        <v>2.0411252315426898E-5</v>
      </c>
      <c r="AR179" s="1">
        <v>78.269757289278601</v>
      </c>
      <c r="AS179" s="1">
        <v>0</v>
      </c>
      <c r="AT179" s="1">
        <v>0</v>
      </c>
      <c r="AU179" s="1">
        <f t="shared" si="95"/>
        <v>1</v>
      </c>
      <c r="AV179" s="1">
        <f t="shared" si="96"/>
        <v>0</v>
      </c>
      <c r="AW179" s="1">
        <f t="shared" si="97"/>
        <v>40235.346015271083</v>
      </c>
      <c r="AX179" s="1">
        <f t="shared" si="98"/>
        <v>2000.0033333333299</v>
      </c>
      <c r="AY179" s="1">
        <f t="shared" si="99"/>
        <v>1681.2027999999971</v>
      </c>
      <c r="AZ179" s="1">
        <f t="shared" si="100"/>
        <v>0.8405999990000016</v>
      </c>
      <c r="BA179" s="1">
        <f t="shared" si="101"/>
        <v>0.16075799807000321</v>
      </c>
      <c r="BB179" s="1">
        <v>6</v>
      </c>
      <c r="BC179" s="1">
        <v>0.5</v>
      </c>
      <c r="BD179" s="1" t="s">
        <v>275</v>
      </c>
      <c r="BE179" s="1">
        <v>2</v>
      </c>
      <c r="BF179" s="1" t="b">
        <v>1</v>
      </c>
      <c r="BG179" s="1">
        <v>1657123004</v>
      </c>
      <c r="BH179" s="1">
        <v>699.37607407407404</v>
      </c>
      <c r="BI179" s="1">
        <v>725.36448148148099</v>
      </c>
      <c r="BJ179" s="1">
        <v>14.8520481481481</v>
      </c>
      <c r="BK179" s="1">
        <v>14.071788888888801</v>
      </c>
      <c r="BL179" s="1">
        <v>705.32311111111096</v>
      </c>
      <c r="BM179" s="1">
        <v>15.0008814814814</v>
      </c>
      <c r="BN179" s="1">
        <v>499.99870370370297</v>
      </c>
      <c r="BO179" s="1">
        <v>74.088477777777697</v>
      </c>
      <c r="BP179" s="1">
        <v>0.100012166666666</v>
      </c>
      <c r="BQ179" s="1">
        <v>18.993425925925902</v>
      </c>
      <c r="BR179" s="1">
        <v>19.9579777777777</v>
      </c>
      <c r="BS179" s="1">
        <v>999.9</v>
      </c>
      <c r="BT179" s="1">
        <v>0</v>
      </c>
      <c r="BU179" s="1">
        <v>0</v>
      </c>
      <c r="BV179" s="1">
        <v>9996.1759259259197</v>
      </c>
      <c r="BW179" s="1">
        <v>0</v>
      </c>
      <c r="BX179" s="1">
        <v>1521.99074074074</v>
      </c>
      <c r="BY179" s="1">
        <v>-25.988359259259202</v>
      </c>
      <c r="BZ179" s="1">
        <v>709.91992592592499</v>
      </c>
      <c r="CA179" s="1">
        <v>735.71733333333304</v>
      </c>
      <c r="CB179" s="1">
        <v>0.78026118518518495</v>
      </c>
      <c r="CC179" s="1">
        <v>725.36448148148099</v>
      </c>
      <c r="CD179" s="1">
        <v>14.071788888888801</v>
      </c>
      <c r="CE179" s="1">
        <v>1.1003651851851799</v>
      </c>
      <c r="CF179" s="1">
        <v>1.0425577777777699</v>
      </c>
      <c r="CG179" s="1">
        <v>8.3177525925925906</v>
      </c>
      <c r="CH179" s="1">
        <v>7.5250922222222201</v>
      </c>
      <c r="CI179" s="1">
        <v>2000.0033333333299</v>
      </c>
      <c r="CJ179" s="1">
        <v>0.98000144444444404</v>
      </c>
      <c r="CK179" s="1">
        <v>1.9998555555555499E-2</v>
      </c>
      <c r="CL179" s="1">
        <v>0</v>
      </c>
      <c r="CM179" s="1">
        <v>2.21535185185185</v>
      </c>
      <c r="CN179" s="1">
        <v>0</v>
      </c>
      <c r="CO179" s="1">
        <v>4630.7874074073998</v>
      </c>
      <c r="CP179" s="1">
        <v>16749.492592592502</v>
      </c>
      <c r="CQ179" s="1">
        <v>36.75</v>
      </c>
      <c r="CR179" s="1">
        <v>38.363333333333301</v>
      </c>
      <c r="CS179" s="1">
        <v>37.061999999999998</v>
      </c>
      <c r="CT179" s="1">
        <v>36.811999999999998</v>
      </c>
      <c r="CU179" s="1">
        <v>35.625</v>
      </c>
      <c r="CV179" s="1">
        <v>1960.0033333333299</v>
      </c>
      <c r="CW179" s="1">
        <v>40</v>
      </c>
      <c r="CX179" s="1">
        <v>0</v>
      </c>
      <c r="CY179" s="1">
        <v>1657123017.2</v>
      </c>
      <c r="CZ179" s="1">
        <v>0</v>
      </c>
      <c r="DA179" s="1">
        <v>1657119205.5999999</v>
      </c>
      <c r="DB179" s="3">
        <v>0.4120949074074074</v>
      </c>
      <c r="DC179" s="1">
        <v>1657119205.5999999</v>
      </c>
      <c r="DD179" s="1">
        <v>1657119202.0999999</v>
      </c>
      <c r="DE179" s="1">
        <v>2</v>
      </c>
      <c r="DF179" s="1">
        <v>0.621</v>
      </c>
      <c r="DG179" s="1">
        <v>-0.04</v>
      </c>
      <c r="DH179" s="1">
        <v>-4.3570000000000002</v>
      </c>
      <c r="DI179" s="1">
        <v>-0.13400000000000001</v>
      </c>
      <c r="DJ179" s="1">
        <v>420</v>
      </c>
      <c r="DK179" s="1">
        <v>16</v>
      </c>
      <c r="DL179" s="1">
        <v>0.22</v>
      </c>
      <c r="DM179" s="1">
        <v>0.08</v>
      </c>
      <c r="DN179" s="1">
        <v>-25.9616525</v>
      </c>
      <c r="DO179" s="1">
        <v>-1.0244476547841499</v>
      </c>
      <c r="DP179" s="1">
        <v>0.17523258684887899</v>
      </c>
      <c r="DQ179" s="1">
        <v>0</v>
      </c>
      <c r="DR179" s="1">
        <v>0.77582194999999998</v>
      </c>
      <c r="DS179" s="1">
        <v>8.5517583489679597E-2</v>
      </c>
      <c r="DT179" s="1">
        <v>8.5121246347489507E-3</v>
      </c>
      <c r="DU179" s="1">
        <v>1</v>
      </c>
      <c r="DV179" s="1">
        <v>1</v>
      </c>
      <c r="DW179" s="1">
        <v>2</v>
      </c>
      <c r="DX179" s="4">
        <v>44563</v>
      </c>
      <c r="DY179" s="1">
        <v>2.9872999999999998</v>
      </c>
      <c r="DZ179" s="1">
        <v>2.7247599999999998</v>
      </c>
      <c r="EA179" s="1">
        <v>0.11708200000000001</v>
      </c>
      <c r="EB179" s="1">
        <v>0.118107</v>
      </c>
      <c r="EC179" s="1">
        <v>6.3885300000000006E-2</v>
      </c>
      <c r="ED179" s="1">
        <v>6.0164299999999997E-2</v>
      </c>
      <c r="EE179" s="1">
        <v>28242.7</v>
      </c>
      <c r="EF179" s="1">
        <v>28295.8</v>
      </c>
      <c r="EG179" s="1">
        <v>29701.599999999999</v>
      </c>
      <c r="EH179" s="1">
        <v>29652.6</v>
      </c>
      <c r="EI179" s="1">
        <v>36867.5</v>
      </c>
      <c r="EJ179" s="1">
        <v>37051.599999999999</v>
      </c>
      <c r="EK179" s="1">
        <v>41857</v>
      </c>
      <c r="EL179" s="1">
        <v>42235.4</v>
      </c>
      <c r="EM179" s="1">
        <v>1.9945999999999999</v>
      </c>
      <c r="EN179" s="1">
        <v>2.2874300000000001</v>
      </c>
      <c r="EO179" s="1">
        <v>2.0619499999999999E-2</v>
      </c>
      <c r="EP179" s="1">
        <v>0</v>
      </c>
      <c r="EQ179" s="1">
        <v>19.598800000000001</v>
      </c>
      <c r="ER179" s="1">
        <v>999.9</v>
      </c>
      <c r="ES179" s="1">
        <v>37.200000000000003</v>
      </c>
      <c r="ET179" s="1">
        <v>26.7</v>
      </c>
      <c r="EU179" s="1">
        <v>17.656300000000002</v>
      </c>
      <c r="EV179" s="1">
        <v>62.362200000000001</v>
      </c>
      <c r="EW179" s="1">
        <v>28.461500000000001</v>
      </c>
      <c r="EX179" s="1">
        <v>2</v>
      </c>
      <c r="EY179" s="1">
        <v>-0.40444400000000003</v>
      </c>
      <c r="EZ179" s="1">
        <v>5.5105599999999999</v>
      </c>
      <c r="FA179" s="1">
        <v>20.306699999999999</v>
      </c>
      <c r="FB179" s="1">
        <v>5.22133</v>
      </c>
      <c r="FC179" s="1">
        <v>12.0099</v>
      </c>
      <c r="FD179" s="1">
        <v>4.9916999999999998</v>
      </c>
      <c r="FE179" s="1">
        <v>3.2884199999999999</v>
      </c>
      <c r="FF179" s="1">
        <v>5140.6000000000004</v>
      </c>
      <c r="FG179" s="1">
        <v>9999</v>
      </c>
      <c r="FH179" s="1">
        <v>9999</v>
      </c>
      <c r="FI179" s="1">
        <v>86.9</v>
      </c>
      <c r="FJ179" s="1">
        <v>1.86707</v>
      </c>
      <c r="FK179" s="1">
        <v>1.86615</v>
      </c>
      <c r="FL179" s="1">
        <v>1.8656900000000001</v>
      </c>
      <c r="FM179" s="1">
        <v>1.86557</v>
      </c>
      <c r="FN179" s="1">
        <v>1.86737</v>
      </c>
      <c r="FO179" s="1">
        <v>1.86998</v>
      </c>
      <c r="FP179" s="1">
        <v>1.8686</v>
      </c>
      <c r="FQ179" s="1">
        <v>1.86999</v>
      </c>
      <c r="FR179" s="1">
        <v>0</v>
      </c>
      <c r="FS179" s="1">
        <v>0</v>
      </c>
      <c r="FT179" s="1">
        <v>0</v>
      </c>
      <c r="FU179" s="1">
        <v>0</v>
      </c>
      <c r="FV179" s="1">
        <v>0</v>
      </c>
      <c r="FW179" s="1" t="s">
        <v>276</v>
      </c>
      <c r="FX179" s="1" t="s">
        <v>277</v>
      </c>
      <c r="FY179" s="1" t="s">
        <v>277</v>
      </c>
      <c r="FZ179" s="1" t="s">
        <v>277</v>
      </c>
      <c r="GA179" s="1" t="s">
        <v>277</v>
      </c>
      <c r="GB179" s="1">
        <v>0</v>
      </c>
      <c r="GC179" s="1">
        <v>100</v>
      </c>
      <c r="GD179" s="1">
        <v>100</v>
      </c>
      <c r="GE179" s="1">
        <v>-6.085</v>
      </c>
      <c r="GF179" s="1">
        <v>-0.1487</v>
      </c>
      <c r="GG179" s="1">
        <v>-1.7115635259145201</v>
      </c>
      <c r="GH179" s="1">
        <v>-6.6878451854120897E-3</v>
      </c>
      <c r="GI179" s="2">
        <v>1.21362754937797E-6</v>
      </c>
      <c r="GJ179" s="2">
        <v>-3.4841582711024898E-10</v>
      </c>
      <c r="GK179" s="1">
        <v>-0.26415922596868802</v>
      </c>
      <c r="GL179" s="1">
        <v>-3.2847856600420498E-3</v>
      </c>
      <c r="GM179" s="1">
        <v>1.0584623776091499E-3</v>
      </c>
      <c r="GN179" s="2">
        <v>-2.1797319391351001E-5</v>
      </c>
      <c r="GO179" s="1">
        <v>3</v>
      </c>
      <c r="GP179" s="1">
        <v>2464</v>
      </c>
      <c r="GQ179" s="1">
        <v>1</v>
      </c>
      <c r="GR179" s="1">
        <v>19</v>
      </c>
      <c r="GS179" s="1">
        <v>63.4</v>
      </c>
      <c r="GT179" s="1">
        <v>63.5</v>
      </c>
      <c r="GU179" s="1">
        <v>2.0935100000000002</v>
      </c>
      <c r="GV179" s="1">
        <v>2.1875</v>
      </c>
      <c r="GW179" s="1">
        <v>1.94702</v>
      </c>
      <c r="GX179" s="1">
        <v>2.79053</v>
      </c>
      <c r="GY179" s="1">
        <v>2.19482</v>
      </c>
      <c r="GZ179" s="1">
        <v>2.32422</v>
      </c>
      <c r="HA179" s="1">
        <v>32.798000000000002</v>
      </c>
      <c r="HB179" s="1">
        <v>15.0952</v>
      </c>
      <c r="HC179" s="1">
        <v>18</v>
      </c>
      <c r="HD179" s="1">
        <v>465.79</v>
      </c>
      <c r="HE179" s="1">
        <v>685.43200000000002</v>
      </c>
      <c r="HF179" s="1">
        <v>12.0547</v>
      </c>
      <c r="HG179" s="1">
        <v>22.2483</v>
      </c>
      <c r="HH179" s="1">
        <v>30.000399999999999</v>
      </c>
      <c r="HI179" s="1">
        <v>22.0486</v>
      </c>
      <c r="HJ179" s="1">
        <v>21.942</v>
      </c>
      <c r="HK179" s="1">
        <v>41.911900000000003</v>
      </c>
      <c r="HL179" s="1">
        <v>20.657900000000001</v>
      </c>
      <c r="HM179" s="1">
        <v>28.9361</v>
      </c>
      <c r="HN179" s="1">
        <v>12.0588</v>
      </c>
      <c r="HO179" s="1">
        <v>774.66200000000003</v>
      </c>
      <c r="HP179" s="1">
        <v>14.0997</v>
      </c>
      <c r="HQ179" s="1">
        <v>101.598</v>
      </c>
      <c r="HR179" s="1">
        <v>101.455</v>
      </c>
    </row>
    <row r="180" spans="1:226" x14ac:dyDescent="0.2">
      <c r="A180" s="1">
        <v>164</v>
      </c>
      <c r="B180" s="1">
        <v>1657123016.5</v>
      </c>
      <c r="C180" s="1">
        <v>1913.4000000953599</v>
      </c>
      <c r="D180" s="1" t="s">
        <v>441</v>
      </c>
      <c r="E180" s="3">
        <v>0.45620370370370367</v>
      </c>
      <c r="F180" s="1">
        <v>5</v>
      </c>
      <c r="G180" s="1" t="s">
        <v>1058</v>
      </c>
      <c r="H180" s="1" t="s">
        <v>274</v>
      </c>
      <c r="I180" s="1">
        <v>1657123008.7142799</v>
      </c>
      <c r="J180" s="1">
        <f t="shared" si="69"/>
        <v>6.6813441429930474E-4</v>
      </c>
      <c r="K180" s="1">
        <f t="shared" si="70"/>
        <v>0.66813441429930476</v>
      </c>
      <c r="L180" s="1">
        <f t="shared" si="71"/>
        <v>3.5834157791520114</v>
      </c>
      <c r="M180" s="1">
        <f t="shared" si="72"/>
        <v>715.10135714285695</v>
      </c>
      <c r="N180" s="1">
        <f t="shared" si="73"/>
        <v>551.42298632637494</v>
      </c>
      <c r="O180" s="1">
        <f t="shared" si="74"/>
        <v>40.909375770905115</v>
      </c>
      <c r="P180" s="1">
        <f t="shared" si="75"/>
        <v>53.052467632037306</v>
      </c>
      <c r="Q180" s="1">
        <f t="shared" si="76"/>
        <v>3.9466610705215947E-2</v>
      </c>
      <c r="R180" s="1">
        <f t="shared" si="77"/>
        <v>2.4348104641515489</v>
      </c>
      <c r="S180" s="1">
        <f t="shared" si="78"/>
        <v>3.9114628561059343E-2</v>
      </c>
      <c r="T180" s="1">
        <f t="shared" si="79"/>
        <v>2.4478005306235458E-2</v>
      </c>
      <c r="U180" s="1">
        <f t="shared" si="80"/>
        <v>321.51485999999881</v>
      </c>
      <c r="V180" s="1">
        <f t="shared" si="81"/>
        <v>21.049383984062754</v>
      </c>
      <c r="W180" s="1">
        <f t="shared" si="82"/>
        <v>19.9543892857142</v>
      </c>
      <c r="X180" s="1">
        <f t="shared" si="83"/>
        <v>2.339993361483411</v>
      </c>
      <c r="Y180" s="1">
        <f t="shared" si="84"/>
        <v>50.002713276216163</v>
      </c>
      <c r="Z180" s="1">
        <f t="shared" si="85"/>
        <v>1.102140746196947</v>
      </c>
      <c r="AA180" s="1">
        <f t="shared" si="86"/>
        <v>2.2041618823936528</v>
      </c>
      <c r="AB180" s="1">
        <f t="shared" si="87"/>
        <v>1.237852615286464</v>
      </c>
      <c r="AC180" s="1">
        <f t="shared" si="88"/>
        <v>-29.464727670599338</v>
      </c>
      <c r="AD180" s="1">
        <f t="shared" si="89"/>
        <v>-126.2502219660086</v>
      </c>
      <c r="AE180" s="1">
        <f t="shared" si="90"/>
        <v>-10.369048546420437</v>
      </c>
      <c r="AF180" s="1">
        <f t="shared" si="91"/>
        <v>155.43086181697038</v>
      </c>
      <c r="AG180" s="1">
        <f t="shared" si="92"/>
        <v>21.249215193134464</v>
      </c>
      <c r="AH180" s="1">
        <f t="shared" si="93"/>
        <v>0.66364940553727392</v>
      </c>
      <c r="AI180" s="1">
        <f t="shared" si="94"/>
        <v>3.5834157791520114</v>
      </c>
      <c r="AJ180" s="1">
        <v>768.48363080685897</v>
      </c>
      <c r="AK180" s="1">
        <v>750.58327272727297</v>
      </c>
      <c r="AL180" s="1">
        <v>3.3830182260868402</v>
      </c>
      <c r="AM180" s="1">
        <v>65.601824950462301</v>
      </c>
      <c r="AN180" s="1">
        <f t="shared" si="68"/>
        <v>0.66813441429930476</v>
      </c>
      <c r="AO180" s="1">
        <v>14.0713034965954</v>
      </c>
      <c r="AP180" s="1">
        <v>14.861130303030301</v>
      </c>
      <c r="AQ180" s="2">
        <v>-1.05404409113363E-7</v>
      </c>
      <c r="AR180" s="1">
        <v>78.269757289278601</v>
      </c>
      <c r="AS180" s="1">
        <v>0</v>
      </c>
      <c r="AT180" s="1">
        <v>0</v>
      </c>
      <c r="AU180" s="1">
        <f t="shared" si="95"/>
        <v>1</v>
      </c>
      <c r="AV180" s="1">
        <f t="shared" si="96"/>
        <v>0</v>
      </c>
      <c r="AW180" s="1">
        <f t="shared" si="97"/>
        <v>40248.037290127708</v>
      </c>
      <c r="AX180" s="1">
        <f t="shared" si="98"/>
        <v>1999.99285714285</v>
      </c>
      <c r="AY180" s="1">
        <f t="shared" si="99"/>
        <v>1681.1939999999938</v>
      </c>
      <c r="AZ180" s="1">
        <f t="shared" si="100"/>
        <v>0.84060000214286468</v>
      </c>
      <c r="BA180" s="1">
        <f t="shared" si="101"/>
        <v>0.16075800413572902</v>
      </c>
      <c r="BB180" s="1">
        <v>6</v>
      </c>
      <c r="BC180" s="1">
        <v>0.5</v>
      </c>
      <c r="BD180" s="1" t="s">
        <v>275</v>
      </c>
      <c r="BE180" s="1">
        <v>2</v>
      </c>
      <c r="BF180" s="1" t="b">
        <v>1</v>
      </c>
      <c r="BG180" s="1">
        <v>1657123008.7142799</v>
      </c>
      <c r="BH180" s="1">
        <v>715.10135714285695</v>
      </c>
      <c r="BI180" s="1">
        <v>741.16925000000003</v>
      </c>
      <c r="BJ180" s="1">
        <v>14.855903571428501</v>
      </c>
      <c r="BK180" s="1">
        <v>14.071375</v>
      </c>
      <c r="BL180" s="1">
        <v>721.13521428571403</v>
      </c>
      <c r="BM180" s="1">
        <v>15.004682142857099</v>
      </c>
      <c r="BN180" s="1">
        <v>500.01260714285701</v>
      </c>
      <c r="BO180" s="1">
        <v>74.088721428571404</v>
      </c>
      <c r="BP180" s="1">
        <v>0.100017135714285</v>
      </c>
      <c r="BQ180" s="1">
        <v>18.9925964285714</v>
      </c>
      <c r="BR180" s="1">
        <v>19.9543892857142</v>
      </c>
      <c r="BS180" s="1">
        <v>999.9</v>
      </c>
      <c r="BT180" s="1">
        <v>0</v>
      </c>
      <c r="BU180" s="1">
        <v>0</v>
      </c>
      <c r="BV180" s="1">
        <v>9999.3992857142803</v>
      </c>
      <c r="BW180" s="1">
        <v>0</v>
      </c>
      <c r="BX180" s="1">
        <v>1574.07964285714</v>
      </c>
      <c r="BY180" s="1">
        <v>-26.067874999999901</v>
      </c>
      <c r="BZ180" s="1">
        <v>725.88514285714302</v>
      </c>
      <c r="CA180" s="1">
        <v>751.74742857142803</v>
      </c>
      <c r="CB180" s="1">
        <v>0.78452935714285699</v>
      </c>
      <c r="CC180" s="1">
        <v>741.16925000000003</v>
      </c>
      <c r="CD180" s="1">
        <v>14.071375</v>
      </c>
      <c r="CE180" s="1">
        <v>1.10065428571428</v>
      </c>
      <c r="CF180" s="1">
        <v>1.0425307142857101</v>
      </c>
      <c r="CG180" s="1">
        <v>8.3216257142857106</v>
      </c>
      <c r="CH180" s="1">
        <v>7.5247099999999998</v>
      </c>
      <c r="CI180" s="1">
        <v>1999.99285714285</v>
      </c>
      <c r="CJ180" s="1">
        <v>0.98000121428571396</v>
      </c>
      <c r="CK180" s="1">
        <v>1.9998785714285702E-2</v>
      </c>
      <c r="CL180" s="1">
        <v>0</v>
      </c>
      <c r="CM180" s="1">
        <v>2.2467000000000001</v>
      </c>
      <c r="CN180" s="1">
        <v>0</v>
      </c>
      <c r="CO180" s="1">
        <v>4590.7378571428499</v>
      </c>
      <c r="CP180" s="1">
        <v>16749.407142857101</v>
      </c>
      <c r="CQ180" s="1">
        <v>36.731999999999999</v>
      </c>
      <c r="CR180" s="1">
        <v>38.345749999999903</v>
      </c>
      <c r="CS180" s="1">
        <v>37.044285714285699</v>
      </c>
      <c r="CT180" s="1">
        <v>36.811999999999998</v>
      </c>
      <c r="CU180" s="1">
        <v>35.6205</v>
      </c>
      <c r="CV180" s="1">
        <v>1959.99285714285</v>
      </c>
      <c r="CW180" s="1">
        <v>40</v>
      </c>
      <c r="CX180" s="1">
        <v>0</v>
      </c>
      <c r="CY180" s="1">
        <v>1657123022.5999999</v>
      </c>
      <c r="CZ180" s="1">
        <v>0</v>
      </c>
      <c r="DA180" s="1">
        <v>1657119205.5999999</v>
      </c>
      <c r="DB180" s="3">
        <v>0.4120949074074074</v>
      </c>
      <c r="DC180" s="1">
        <v>1657119205.5999999</v>
      </c>
      <c r="DD180" s="1">
        <v>1657119202.0999999</v>
      </c>
      <c r="DE180" s="1">
        <v>2</v>
      </c>
      <c r="DF180" s="1">
        <v>0.621</v>
      </c>
      <c r="DG180" s="1">
        <v>-0.04</v>
      </c>
      <c r="DH180" s="1">
        <v>-4.3570000000000002</v>
      </c>
      <c r="DI180" s="1">
        <v>-0.13400000000000001</v>
      </c>
      <c r="DJ180" s="1">
        <v>420</v>
      </c>
      <c r="DK180" s="1">
        <v>16</v>
      </c>
      <c r="DL180" s="1">
        <v>0.22</v>
      </c>
      <c r="DM180" s="1">
        <v>0.08</v>
      </c>
      <c r="DN180" s="1">
        <v>-26.008230000000001</v>
      </c>
      <c r="DO180" s="1">
        <v>-0.95304540337703503</v>
      </c>
      <c r="DP180" s="1">
        <v>0.174803864659795</v>
      </c>
      <c r="DQ180" s="1">
        <v>0</v>
      </c>
      <c r="DR180" s="1">
        <v>0.78082784999999999</v>
      </c>
      <c r="DS180" s="1">
        <v>5.8644990619135397E-2</v>
      </c>
      <c r="DT180" s="1">
        <v>5.8776010733546701E-3</v>
      </c>
      <c r="DU180" s="1">
        <v>1</v>
      </c>
      <c r="DV180" s="1">
        <v>1</v>
      </c>
      <c r="DW180" s="1">
        <v>2</v>
      </c>
      <c r="DX180" s="4">
        <v>44563</v>
      </c>
      <c r="DY180" s="1">
        <v>2.9874499999999999</v>
      </c>
      <c r="DZ180" s="1">
        <v>2.7247599999999998</v>
      </c>
      <c r="EA180" s="1">
        <v>0.118894</v>
      </c>
      <c r="EB180" s="1">
        <v>0.119906</v>
      </c>
      <c r="EC180" s="1">
        <v>6.3896400000000006E-2</v>
      </c>
      <c r="ED180" s="1">
        <v>6.0158999999999997E-2</v>
      </c>
      <c r="EE180" s="1">
        <v>28184.9</v>
      </c>
      <c r="EF180" s="1">
        <v>28238.1</v>
      </c>
      <c r="EG180" s="1">
        <v>29701.8</v>
      </c>
      <c r="EH180" s="1">
        <v>29652.6</v>
      </c>
      <c r="EI180" s="1">
        <v>36867.5</v>
      </c>
      <c r="EJ180" s="1">
        <v>37051.5</v>
      </c>
      <c r="EK180" s="1">
        <v>41857.4</v>
      </c>
      <c r="EL180" s="1">
        <v>42234.9</v>
      </c>
      <c r="EM180" s="1">
        <v>1.99495</v>
      </c>
      <c r="EN180" s="1">
        <v>2.2874500000000002</v>
      </c>
      <c r="EO180" s="1">
        <v>2.1498699999999999E-2</v>
      </c>
      <c r="EP180" s="1">
        <v>0</v>
      </c>
      <c r="EQ180" s="1">
        <v>19.588699999999999</v>
      </c>
      <c r="ER180" s="1">
        <v>999.9</v>
      </c>
      <c r="ES180" s="1">
        <v>37.200000000000003</v>
      </c>
      <c r="ET180" s="1">
        <v>26.7</v>
      </c>
      <c r="EU180" s="1">
        <v>17.656300000000002</v>
      </c>
      <c r="EV180" s="1">
        <v>62.252200000000002</v>
      </c>
      <c r="EW180" s="1">
        <v>28.301300000000001</v>
      </c>
      <c r="EX180" s="1">
        <v>2</v>
      </c>
      <c r="EY180" s="1">
        <v>-0.40445599999999998</v>
      </c>
      <c r="EZ180" s="1">
        <v>5.4190100000000001</v>
      </c>
      <c r="FA180" s="1">
        <v>20.3095</v>
      </c>
      <c r="FB180" s="1">
        <v>5.2210299999999998</v>
      </c>
      <c r="FC180" s="1">
        <v>12.0099</v>
      </c>
      <c r="FD180" s="1">
        <v>4.9912000000000001</v>
      </c>
      <c r="FE180" s="1">
        <v>3.2885</v>
      </c>
      <c r="FF180" s="1">
        <v>5140.6000000000004</v>
      </c>
      <c r="FG180" s="1">
        <v>9999</v>
      </c>
      <c r="FH180" s="1">
        <v>9999</v>
      </c>
      <c r="FI180" s="1">
        <v>86.9</v>
      </c>
      <c r="FJ180" s="1">
        <v>1.8670899999999999</v>
      </c>
      <c r="FK180" s="1">
        <v>1.86615</v>
      </c>
      <c r="FL180" s="1">
        <v>1.8656900000000001</v>
      </c>
      <c r="FM180" s="1">
        <v>1.86558</v>
      </c>
      <c r="FN180" s="1">
        <v>1.86738</v>
      </c>
      <c r="FO180" s="1">
        <v>1.86998</v>
      </c>
      <c r="FP180" s="1">
        <v>1.8686100000000001</v>
      </c>
      <c r="FQ180" s="1">
        <v>1.87</v>
      </c>
      <c r="FR180" s="1">
        <v>0</v>
      </c>
      <c r="FS180" s="1">
        <v>0</v>
      </c>
      <c r="FT180" s="1">
        <v>0</v>
      </c>
      <c r="FU180" s="1">
        <v>0</v>
      </c>
      <c r="FV180" s="1">
        <v>0</v>
      </c>
      <c r="FW180" s="1" t="s">
        <v>276</v>
      </c>
      <c r="FX180" s="1" t="s">
        <v>277</v>
      </c>
      <c r="FY180" s="1" t="s">
        <v>277</v>
      </c>
      <c r="FZ180" s="1" t="s">
        <v>277</v>
      </c>
      <c r="GA180" s="1" t="s">
        <v>277</v>
      </c>
      <c r="GB180" s="1">
        <v>0</v>
      </c>
      <c r="GC180" s="1">
        <v>100</v>
      </c>
      <c r="GD180" s="1">
        <v>100</v>
      </c>
      <c r="GE180" s="1">
        <v>-6.1769999999999996</v>
      </c>
      <c r="GF180" s="1">
        <v>-0.1487</v>
      </c>
      <c r="GG180" s="1">
        <v>-1.7115635259145201</v>
      </c>
      <c r="GH180" s="1">
        <v>-6.6878451854120897E-3</v>
      </c>
      <c r="GI180" s="2">
        <v>1.21362754937797E-6</v>
      </c>
      <c r="GJ180" s="2">
        <v>-3.4841582711024898E-10</v>
      </c>
      <c r="GK180" s="1">
        <v>-0.26415922596868802</v>
      </c>
      <c r="GL180" s="1">
        <v>-3.2847856600420498E-3</v>
      </c>
      <c r="GM180" s="1">
        <v>1.0584623776091499E-3</v>
      </c>
      <c r="GN180" s="2">
        <v>-2.1797319391351001E-5</v>
      </c>
      <c r="GO180" s="1">
        <v>3</v>
      </c>
      <c r="GP180" s="1">
        <v>2464</v>
      </c>
      <c r="GQ180" s="1">
        <v>1</v>
      </c>
      <c r="GR180" s="1">
        <v>19</v>
      </c>
      <c r="GS180" s="1">
        <v>63.5</v>
      </c>
      <c r="GT180" s="1">
        <v>63.6</v>
      </c>
      <c r="GU180" s="1">
        <v>2.1240199999999998</v>
      </c>
      <c r="GV180" s="1">
        <v>2.1936</v>
      </c>
      <c r="GW180" s="1">
        <v>1.94702</v>
      </c>
      <c r="GX180" s="1">
        <v>2.79053</v>
      </c>
      <c r="GY180" s="1">
        <v>2.19482</v>
      </c>
      <c r="GZ180" s="1">
        <v>2.2997999999999998</v>
      </c>
      <c r="HA180" s="1">
        <v>32.798000000000002</v>
      </c>
      <c r="HB180" s="1">
        <v>15.086399999999999</v>
      </c>
      <c r="HC180" s="1">
        <v>18</v>
      </c>
      <c r="HD180" s="1">
        <v>466.01499999999999</v>
      </c>
      <c r="HE180" s="1">
        <v>685.47900000000004</v>
      </c>
      <c r="HF180" s="1">
        <v>12.085800000000001</v>
      </c>
      <c r="HG180" s="1">
        <v>22.2502</v>
      </c>
      <c r="HH180" s="1">
        <v>30.0002</v>
      </c>
      <c r="HI180" s="1">
        <v>22.050899999999999</v>
      </c>
      <c r="HJ180" s="1">
        <v>21.943899999999999</v>
      </c>
      <c r="HK180" s="1">
        <v>42.579300000000003</v>
      </c>
      <c r="HL180" s="1">
        <v>20.657900000000001</v>
      </c>
      <c r="HM180" s="1">
        <v>28.9361</v>
      </c>
      <c r="HN180" s="1">
        <v>12.099299999999999</v>
      </c>
      <c r="HO180" s="1">
        <v>788.03599999999994</v>
      </c>
      <c r="HP180" s="1">
        <v>14.0997</v>
      </c>
      <c r="HQ180" s="1">
        <v>101.599</v>
      </c>
      <c r="HR180" s="1">
        <v>101.45399999999999</v>
      </c>
    </row>
    <row r="181" spans="1:226" x14ac:dyDescent="0.2">
      <c r="A181" s="1">
        <v>165</v>
      </c>
      <c r="B181" s="1">
        <v>1657123021.5</v>
      </c>
      <c r="C181" s="1">
        <v>1918.4000000953599</v>
      </c>
      <c r="D181" s="1" t="s">
        <v>442</v>
      </c>
      <c r="E181" s="3">
        <v>0.45626157407407408</v>
      </c>
      <c r="F181" s="1">
        <v>5</v>
      </c>
      <c r="G181" s="1" t="s">
        <v>1059</v>
      </c>
      <c r="H181" s="1" t="s">
        <v>274</v>
      </c>
      <c r="I181" s="1">
        <v>1657123014</v>
      </c>
      <c r="J181" s="1">
        <f t="shared" si="69"/>
        <v>6.6867304760253807E-4</v>
      </c>
      <c r="K181" s="1">
        <f t="shared" si="70"/>
        <v>0.6686730476025381</v>
      </c>
      <c r="L181" s="1">
        <f t="shared" si="71"/>
        <v>3.6293420500633262</v>
      </c>
      <c r="M181" s="1">
        <f t="shared" si="72"/>
        <v>732.77562962962895</v>
      </c>
      <c r="N181" s="1">
        <f t="shared" si="73"/>
        <v>567.12875503525061</v>
      </c>
      <c r="O181" s="1">
        <f t="shared" si="74"/>
        <v>42.074524084919709</v>
      </c>
      <c r="P181" s="1">
        <f t="shared" si="75"/>
        <v>54.363644241205286</v>
      </c>
      <c r="Q181" s="1">
        <f t="shared" si="76"/>
        <v>3.9557295694908949E-2</v>
      </c>
      <c r="R181" s="1">
        <f t="shared" si="77"/>
        <v>2.4345831597553182</v>
      </c>
      <c r="S181" s="1">
        <f t="shared" si="78"/>
        <v>3.9203669271500222E-2</v>
      </c>
      <c r="T181" s="1">
        <f t="shared" si="79"/>
        <v>2.4533801638320384E-2</v>
      </c>
      <c r="U181" s="1">
        <f t="shared" si="80"/>
        <v>321.51493599999947</v>
      </c>
      <c r="V181" s="1">
        <f t="shared" si="81"/>
        <v>21.048041216083472</v>
      </c>
      <c r="W181" s="1">
        <f t="shared" si="82"/>
        <v>19.943566666666602</v>
      </c>
      <c r="X181" s="1">
        <f t="shared" si="83"/>
        <v>2.3384250196135121</v>
      </c>
      <c r="Y181" s="1">
        <f t="shared" si="84"/>
        <v>50.017714878253848</v>
      </c>
      <c r="Z181" s="1">
        <f t="shared" si="85"/>
        <v>1.102378136247427</v>
      </c>
      <c r="AA181" s="1">
        <f t="shared" si="86"/>
        <v>2.2039754093738231</v>
      </c>
      <c r="AB181" s="1">
        <f t="shared" si="87"/>
        <v>1.2360468833660851</v>
      </c>
      <c r="AC181" s="1">
        <f t="shared" si="88"/>
        <v>-29.488481399271929</v>
      </c>
      <c r="AD181" s="1">
        <f t="shared" si="89"/>
        <v>-124.99587027406641</v>
      </c>
      <c r="AE181" s="1">
        <f t="shared" si="90"/>
        <v>-10.266344167193321</v>
      </c>
      <c r="AF181" s="1">
        <f t="shared" si="91"/>
        <v>156.76424015946782</v>
      </c>
      <c r="AG181" s="1">
        <f t="shared" si="92"/>
        <v>21.292420855417056</v>
      </c>
      <c r="AH181" s="1">
        <f t="shared" si="93"/>
        <v>0.6663339868774083</v>
      </c>
      <c r="AI181" s="1">
        <f t="shared" si="94"/>
        <v>3.6293420500633262</v>
      </c>
      <c r="AJ181" s="1">
        <v>785.51105778432202</v>
      </c>
      <c r="AK181" s="1">
        <v>767.55391515151496</v>
      </c>
      <c r="AL181" s="1">
        <v>3.3830965880409298</v>
      </c>
      <c r="AM181" s="1">
        <v>65.601824950462301</v>
      </c>
      <c r="AN181" s="1">
        <f t="shared" si="68"/>
        <v>0.6686730476025381</v>
      </c>
      <c r="AO181" s="1">
        <v>14.0709237054393</v>
      </c>
      <c r="AP181" s="1">
        <v>14.861450303030299</v>
      </c>
      <c r="AQ181" s="2">
        <v>-8.6013108020256305E-6</v>
      </c>
      <c r="AR181" s="1">
        <v>78.269757289278601</v>
      </c>
      <c r="AS181" s="1">
        <v>0</v>
      </c>
      <c r="AT181" s="1">
        <v>0</v>
      </c>
      <c r="AU181" s="1">
        <f t="shared" si="95"/>
        <v>1</v>
      </c>
      <c r="AV181" s="1">
        <f t="shared" si="96"/>
        <v>0</v>
      </c>
      <c r="AW181" s="1">
        <f t="shared" si="97"/>
        <v>40242.484561737409</v>
      </c>
      <c r="AX181" s="1">
        <f t="shared" si="98"/>
        <v>1999.9933333333299</v>
      </c>
      <c r="AY181" s="1">
        <f t="shared" si="99"/>
        <v>1681.1943999999974</v>
      </c>
      <c r="AZ181" s="1">
        <f t="shared" si="100"/>
        <v>0.84060000200000673</v>
      </c>
      <c r="BA181" s="1">
        <f t="shared" si="101"/>
        <v>0.16075800386001288</v>
      </c>
      <c r="BB181" s="1">
        <v>6</v>
      </c>
      <c r="BC181" s="1">
        <v>0.5</v>
      </c>
      <c r="BD181" s="1" t="s">
        <v>275</v>
      </c>
      <c r="BE181" s="1">
        <v>2</v>
      </c>
      <c r="BF181" s="1" t="b">
        <v>1</v>
      </c>
      <c r="BG181" s="1">
        <v>1657123014</v>
      </c>
      <c r="BH181" s="1">
        <v>732.77562962962895</v>
      </c>
      <c r="BI181" s="1">
        <v>758.91255555555495</v>
      </c>
      <c r="BJ181" s="1">
        <v>14.8591185185185</v>
      </c>
      <c r="BK181" s="1">
        <v>14.0713962962962</v>
      </c>
      <c r="BL181" s="1">
        <v>738.90677777777705</v>
      </c>
      <c r="BM181" s="1">
        <v>15.007859259259201</v>
      </c>
      <c r="BN181" s="1">
        <v>499.99822222222201</v>
      </c>
      <c r="BO181" s="1">
        <v>74.088692592592494</v>
      </c>
      <c r="BP181" s="1">
        <v>9.9970407407407397E-2</v>
      </c>
      <c r="BQ181" s="1">
        <v>18.9912407407407</v>
      </c>
      <c r="BR181" s="1">
        <v>19.943566666666602</v>
      </c>
      <c r="BS181" s="1">
        <v>999.9</v>
      </c>
      <c r="BT181" s="1">
        <v>0</v>
      </c>
      <c r="BU181" s="1">
        <v>0</v>
      </c>
      <c r="BV181" s="1">
        <v>9997.9166666666606</v>
      </c>
      <c r="BW181" s="1">
        <v>0</v>
      </c>
      <c r="BX181" s="1">
        <v>1220.11037037037</v>
      </c>
      <c r="BY181" s="1">
        <v>-26.1369592592592</v>
      </c>
      <c r="BZ181" s="1">
        <v>743.82833333333303</v>
      </c>
      <c r="CA181" s="1">
        <v>769.74399999999901</v>
      </c>
      <c r="CB181" s="1">
        <v>0.78772485185185104</v>
      </c>
      <c r="CC181" s="1">
        <v>758.91255555555495</v>
      </c>
      <c r="CD181" s="1">
        <v>14.0713962962962</v>
      </c>
      <c r="CE181" s="1">
        <v>1.1008925925925901</v>
      </c>
      <c r="CF181" s="1">
        <v>1.04253185185185</v>
      </c>
      <c r="CG181" s="1">
        <v>8.3248166666666599</v>
      </c>
      <c r="CH181" s="1">
        <v>7.5247322222222204</v>
      </c>
      <c r="CI181" s="1">
        <v>1999.9933333333299</v>
      </c>
      <c r="CJ181" s="1">
        <v>0.98000111111111099</v>
      </c>
      <c r="CK181" s="1">
        <v>1.9998888888888799E-2</v>
      </c>
      <c r="CL181" s="1">
        <v>0</v>
      </c>
      <c r="CM181" s="1">
        <v>2.2520518518518502</v>
      </c>
      <c r="CN181" s="1">
        <v>0</v>
      </c>
      <c r="CO181" s="1">
        <v>4541.9492592592596</v>
      </c>
      <c r="CP181" s="1">
        <v>16749.422222222202</v>
      </c>
      <c r="CQ181" s="1">
        <v>36.710333333333303</v>
      </c>
      <c r="CR181" s="1">
        <v>38.323666666666597</v>
      </c>
      <c r="CS181" s="1">
        <v>37.0229629629629</v>
      </c>
      <c r="CT181" s="1">
        <v>36.811999999999998</v>
      </c>
      <c r="CU181" s="1">
        <v>35.610999999999997</v>
      </c>
      <c r="CV181" s="1">
        <v>1959.9933333333299</v>
      </c>
      <c r="CW181" s="1">
        <v>40</v>
      </c>
      <c r="CX181" s="1">
        <v>0</v>
      </c>
      <c r="CY181" s="1">
        <v>1657123027.4000001</v>
      </c>
      <c r="CZ181" s="1">
        <v>0</v>
      </c>
      <c r="DA181" s="1">
        <v>1657119205.5999999</v>
      </c>
      <c r="DB181" s="3">
        <v>0.4120949074074074</v>
      </c>
      <c r="DC181" s="1">
        <v>1657119205.5999999</v>
      </c>
      <c r="DD181" s="1">
        <v>1657119202.0999999</v>
      </c>
      <c r="DE181" s="1">
        <v>2</v>
      </c>
      <c r="DF181" s="1">
        <v>0.621</v>
      </c>
      <c r="DG181" s="1">
        <v>-0.04</v>
      </c>
      <c r="DH181" s="1">
        <v>-4.3570000000000002</v>
      </c>
      <c r="DI181" s="1">
        <v>-0.13400000000000001</v>
      </c>
      <c r="DJ181" s="1">
        <v>420</v>
      </c>
      <c r="DK181" s="1">
        <v>16</v>
      </c>
      <c r="DL181" s="1">
        <v>0.22</v>
      </c>
      <c r="DM181" s="1">
        <v>0.08</v>
      </c>
      <c r="DN181" s="1">
        <v>-26.086707499999999</v>
      </c>
      <c r="DO181" s="1">
        <v>-0.72339174484046698</v>
      </c>
      <c r="DP181" s="1">
        <v>0.17501569984932699</v>
      </c>
      <c r="DQ181" s="1">
        <v>0</v>
      </c>
      <c r="DR181" s="1">
        <v>0.78607257499999905</v>
      </c>
      <c r="DS181" s="1">
        <v>3.6137099437145097E-2</v>
      </c>
      <c r="DT181" s="1">
        <v>3.5955668808096098E-3</v>
      </c>
      <c r="DU181" s="1">
        <v>1</v>
      </c>
      <c r="DV181" s="1">
        <v>1</v>
      </c>
      <c r="DW181" s="1">
        <v>2</v>
      </c>
      <c r="DX181" s="4">
        <v>44563</v>
      </c>
      <c r="DY181" s="1">
        <v>2.9872800000000002</v>
      </c>
      <c r="DZ181" s="1">
        <v>2.7245300000000001</v>
      </c>
      <c r="EA181" s="1">
        <v>0.12069299999999999</v>
      </c>
      <c r="EB181" s="1">
        <v>0.12160600000000001</v>
      </c>
      <c r="EC181" s="1">
        <v>6.3895900000000005E-2</v>
      </c>
      <c r="ED181" s="1">
        <v>6.01627E-2</v>
      </c>
      <c r="EE181" s="1">
        <v>28127.3</v>
      </c>
      <c r="EF181" s="1">
        <v>28183.5</v>
      </c>
      <c r="EG181" s="1">
        <v>29701.7</v>
      </c>
      <c r="EH181" s="1">
        <v>29652.5</v>
      </c>
      <c r="EI181" s="1">
        <v>36867.300000000003</v>
      </c>
      <c r="EJ181" s="1">
        <v>37051.199999999997</v>
      </c>
      <c r="EK181" s="1">
        <v>41857.1</v>
      </c>
      <c r="EL181" s="1">
        <v>42234.7</v>
      </c>
      <c r="EM181" s="1">
        <v>1.9944</v>
      </c>
      <c r="EN181" s="1">
        <v>2.28762</v>
      </c>
      <c r="EO181" s="1">
        <v>2.1904699999999999E-2</v>
      </c>
      <c r="EP181" s="1">
        <v>0</v>
      </c>
      <c r="EQ181" s="1">
        <v>19.582799999999999</v>
      </c>
      <c r="ER181" s="1">
        <v>999.9</v>
      </c>
      <c r="ES181" s="1">
        <v>37.200000000000003</v>
      </c>
      <c r="ET181" s="1">
        <v>26.7</v>
      </c>
      <c r="EU181" s="1">
        <v>17.657299999999999</v>
      </c>
      <c r="EV181" s="1">
        <v>62.292200000000001</v>
      </c>
      <c r="EW181" s="1">
        <v>28.401399999999999</v>
      </c>
      <c r="EX181" s="1">
        <v>2</v>
      </c>
      <c r="EY181" s="1">
        <v>-0.404169</v>
      </c>
      <c r="EZ181" s="1">
        <v>5.3590600000000004</v>
      </c>
      <c r="FA181" s="1">
        <v>20.311</v>
      </c>
      <c r="FB181" s="1">
        <v>5.2192400000000001</v>
      </c>
      <c r="FC181" s="1">
        <v>12.0099</v>
      </c>
      <c r="FD181" s="1">
        <v>4.9910500000000004</v>
      </c>
      <c r="FE181" s="1">
        <v>3.2884199999999999</v>
      </c>
      <c r="FF181" s="1">
        <v>5140.8</v>
      </c>
      <c r="FG181" s="1">
        <v>9999</v>
      </c>
      <c r="FH181" s="1">
        <v>9999</v>
      </c>
      <c r="FI181" s="1">
        <v>86.9</v>
      </c>
      <c r="FJ181" s="1">
        <v>1.8671199999999999</v>
      </c>
      <c r="FK181" s="1">
        <v>1.86615</v>
      </c>
      <c r="FL181" s="1">
        <v>1.8656900000000001</v>
      </c>
      <c r="FM181" s="1">
        <v>1.8655900000000001</v>
      </c>
      <c r="FN181" s="1">
        <v>1.86737</v>
      </c>
      <c r="FO181" s="1">
        <v>1.8699600000000001</v>
      </c>
      <c r="FP181" s="1">
        <v>1.86859</v>
      </c>
      <c r="FQ181" s="1">
        <v>1.87</v>
      </c>
      <c r="FR181" s="1">
        <v>0</v>
      </c>
      <c r="FS181" s="1">
        <v>0</v>
      </c>
      <c r="FT181" s="1">
        <v>0</v>
      </c>
      <c r="FU181" s="1">
        <v>0</v>
      </c>
      <c r="FV181" s="1">
        <v>0</v>
      </c>
      <c r="FW181" s="1" t="s">
        <v>276</v>
      </c>
      <c r="FX181" s="1" t="s">
        <v>277</v>
      </c>
      <c r="FY181" s="1" t="s">
        <v>277</v>
      </c>
      <c r="FZ181" s="1" t="s">
        <v>277</v>
      </c>
      <c r="GA181" s="1" t="s">
        <v>277</v>
      </c>
      <c r="GB181" s="1">
        <v>0</v>
      </c>
      <c r="GC181" s="1">
        <v>100</v>
      </c>
      <c r="GD181" s="1">
        <v>100</v>
      </c>
      <c r="GE181" s="1">
        <v>-6.2679999999999998</v>
      </c>
      <c r="GF181" s="1">
        <v>-0.1487</v>
      </c>
      <c r="GG181" s="1">
        <v>-1.7115635259145201</v>
      </c>
      <c r="GH181" s="1">
        <v>-6.6878451854120897E-3</v>
      </c>
      <c r="GI181" s="2">
        <v>1.21362754937797E-6</v>
      </c>
      <c r="GJ181" s="2">
        <v>-3.4841582711024898E-10</v>
      </c>
      <c r="GK181" s="1">
        <v>-0.26415922596868802</v>
      </c>
      <c r="GL181" s="1">
        <v>-3.2847856600420498E-3</v>
      </c>
      <c r="GM181" s="1">
        <v>1.0584623776091499E-3</v>
      </c>
      <c r="GN181" s="2">
        <v>-2.1797319391351001E-5</v>
      </c>
      <c r="GO181" s="1">
        <v>3</v>
      </c>
      <c r="GP181" s="1">
        <v>2464</v>
      </c>
      <c r="GQ181" s="1">
        <v>1</v>
      </c>
      <c r="GR181" s="1">
        <v>19</v>
      </c>
      <c r="GS181" s="1">
        <v>63.6</v>
      </c>
      <c r="GT181" s="1">
        <v>63.7</v>
      </c>
      <c r="GU181" s="1">
        <v>2.16309</v>
      </c>
      <c r="GV181" s="1">
        <v>2.18506</v>
      </c>
      <c r="GW181" s="1">
        <v>1.94702</v>
      </c>
      <c r="GX181" s="1">
        <v>2.79053</v>
      </c>
      <c r="GY181" s="1">
        <v>2.19482</v>
      </c>
      <c r="GZ181" s="1">
        <v>2.32178</v>
      </c>
      <c r="HA181" s="1">
        <v>32.798000000000002</v>
      </c>
      <c r="HB181" s="1">
        <v>15.0952</v>
      </c>
      <c r="HC181" s="1">
        <v>18</v>
      </c>
      <c r="HD181" s="1">
        <v>465.714</v>
      </c>
      <c r="HE181" s="1">
        <v>685.65200000000004</v>
      </c>
      <c r="HF181" s="1">
        <v>12.1241</v>
      </c>
      <c r="HG181" s="1">
        <v>22.252099999999999</v>
      </c>
      <c r="HH181" s="1">
        <v>30</v>
      </c>
      <c r="HI181" s="1">
        <v>22.0532</v>
      </c>
      <c r="HJ181" s="1">
        <v>21.945699999999999</v>
      </c>
      <c r="HK181" s="1">
        <v>43.289200000000001</v>
      </c>
      <c r="HL181" s="1">
        <v>20.657900000000001</v>
      </c>
      <c r="HM181" s="1">
        <v>28.9361</v>
      </c>
      <c r="HN181" s="1">
        <v>12.1374</v>
      </c>
      <c r="HO181" s="1">
        <v>808.09</v>
      </c>
      <c r="HP181" s="1">
        <v>14.0997</v>
      </c>
      <c r="HQ181" s="1">
        <v>101.598</v>
      </c>
      <c r="HR181" s="1">
        <v>101.45399999999999</v>
      </c>
    </row>
    <row r="182" spans="1:226" x14ac:dyDescent="0.2">
      <c r="A182" s="1">
        <v>166</v>
      </c>
      <c r="B182" s="1">
        <v>1657123026.5</v>
      </c>
      <c r="C182" s="1">
        <v>1923.4000000953599</v>
      </c>
      <c r="D182" s="1" t="s">
        <v>443</v>
      </c>
      <c r="E182" s="3">
        <v>0.45631944444444444</v>
      </c>
      <c r="F182" s="1">
        <v>5</v>
      </c>
      <c r="G182" s="1" t="s">
        <v>1060</v>
      </c>
      <c r="H182" s="1" t="s">
        <v>274</v>
      </c>
      <c r="I182" s="1">
        <v>1657123018.7142799</v>
      </c>
      <c r="J182" s="1">
        <f t="shared" si="69"/>
        <v>6.7203172701663734E-4</v>
      </c>
      <c r="K182" s="1">
        <f t="shared" si="70"/>
        <v>0.67203172701663738</v>
      </c>
      <c r="L182" s="1">
        <f t="shared" si="71"/>
        <v>3.8974550623947146</v>
      </c>
      <c r="M182" s="1">
        <f t="shared" si="72"/>
        <v>748.40939285714296</v>
      </c>
      <c r="N182" s="1">
        <f t="shared" si="73"/>
        <v>572.31173962468051</v>
      </c>
      <c r="O182" s="1">
        <f t="shared" si="74"/>
        <v>42.459193504343709</v>
      </c>
      <c r="P182" s="1">
        <f t="shared" si="75"/>
        <v>55.523689331672543</v>
      </c>
      <c r="Q182" s="1">
        <f t="shared" si="76"/>
        <v>3.9750084826886356E-2</v>
      </c>
      <c r="R182" s="1">
        <f t="shared" si="77"/>
        <v>2.4345519454187143</v>
      </c>
      <c r="S182" s="1">
        <f t="shared" si="78"/>
        <v>3.9393015339872432E-2</v>
      </c>
      <c r="T182" s="1">
        <f t="shared" si="79"/>
        <v>2.4652448425581848E-2</v>
      </c>
      <c r="U182" s="1">
        <f t="shared" si="80"/>
        <v>321.51599999999996</v>
      </c>
      <c r="V182" s="1">
        <f t="shared" si="81"/>
        <v>21.040299870120162</v>
      </c>
      <c r="W182" s="1">
        <f t="shared" si="82"/>
        <v>19.946417857142801</v>
      </c>
      <c r="X182" s="1">
        <f t="shared" si="83"/>
        <v>2.3388381057552028</v>
      </c>
      <c r="Y182" s="1">
        <f t="shared" si="84"/>
        <v>50.046753726490238</v>
      </c>
      <c r="Z182" s="1">
        <f t="shared" si="85"/>
        <v>1.1025542247289997</v>
      </c>
      <c r="AA182" s="1">
        <f t="shared" si="86"/>
        <v>2.2030484349785247</v>
      </c>
      <c r="AB182" s="1">
        <f t="shared" si="87"/>
        <v>1.2362838810262031</v>
      </c>
      <c r="AC182" s="1">
        <f t="shared" si="88"/>
        <v>-29.636599161433708</v>
      </c>
      <c r="AD182" s="1">
        <f t="shared" si="89"/>
        <v>-126.25322365260166</v>
      </c>
      <c r="AE182" s="1">
        <f t="shared" si="90"/>
        <v>-10.369541607999686</v>
      </c>
      <c r="AF182" s="1">
        <f t="shared" si="91"/>
        <v>155.25663557796491</v>
      </c>
      <c r="AG182" s="1">
        <f t="shared" si="92"/>
        <v>21.214462505730403</v>
      </c>
      <c r="AH182" s="1">
        <f t="shared" si="93"/>
        <v>0.66864442022725945</v>
      </c>
      <c r="AI182" s="1">
        <f t="shared" si="94"/>
        <v>3.8974550623947146</v>
      </c>
      <c r="AJ182" s="1">
        <v>801.83866263380003</v>
      </c>
      <c r="AK182" s="1">
        <v>783.95096969696897</v>
      </c>
      <c r="AL182" s="1">
        <v>3.2842714947594902</v>
      </c>
      <c r="AM182" s="1">
        <v>65.601824950462301</v>
      </c>
      <c r="AN182" s="1">
        <f t="shared" si="68"/>
        <v>0.67203172701663738</v>
      </c>
      <c r="AO182" s="1">
        <v>14.070949344277899</v>
      </c>
      <c r="AP182" s="1">
        <v>14.8652848484848</v>
      </c>
      <c r="AQ182" s="2">
        <v>1.8980938329040601E-5</v>
      </c>
      <c r="AR182" s="1">
        <v>78.269757289278601</v>
      </c>
      <c r="AS182" s="1">
        <v>0</v>
      </c>
      <c r="AT182" s="1">
        <v>0</v>
      </c>
      <c r="AU182" s="1">
        <f t="shared" si="95"/>
        <v>1</v>
      </c>
      <c r="AV182" s="1">
        <f t="shared" si="96"/>
        <v>0</v>
      </c>
      <c r="AW182" s="1">
        <f t="shared" si="97"/>
        <v>40242.630486956368</v>
      </c>
      <c r="AX182" s="1">
        <f t="shared" si="98"/>
        <v>2000</v>
      </c>
      <c r="AY182" s="1">
        <f t="shared" si="99"/>
        <v>1681.1999999999998</v>
      </c>
      <c r="AZ182" s="1">
        <f t="shared" si="100"/>
        <v>0.8405999999999999</v>
      </c>
      <c r="BA182" s="1">
        <f t="shared" si="101"/>
        <v>0.16075799999999998</v>
      </c>
      <c r="BB182" s="1">
        <v>6</v>
      </c>
      <c r="BC182" s="1">
        <v>0.5</v>
      </c>
      <c r="BD182" s="1" t="s">
        <v>275</v>
      </c>
      <c r="BE182" s="1">
        <v>2</v>
      </c>
      <c r="BF182" s="1" t="b">
        <v>1</v>
      </c>
      <c r="BG182" s="1">
        <v>1657123018.7142799</v>
      </c>
      <c r="BH182" s="1">
        <v>748.40939285714296</v>
      </c>
      <c r="BI182" s="1">
        <v>774.46646428571398</v>
      </c>
      <c r="BJ182" s="1">
        <v>14.8614392857142</v>
      </c>
      <c r="BK182" s="1">
        <v>14.071014285714201</v>
      </c>
      <c r="BL182" s="1">
        <v>754.62632142857103</v>
      </c>
      <c r="BM182" s="1">
        <v>15.010135714285701</v>
      </c>
      <c r="BN182" s="1">
        <v>500.015107142857</v>
      </c>
      <c r="BO182" s="1">
        <v>74.088917857142803</v>
      </c>
      <c r="BP182" s="1">
        <v>0.1000085</v>
      </c>
      <c r="BQ182" s="1">
        <v>18.984500000000001</v>
      </c>
      <c r="BR182" s="1">
        <v>19.946417857142801</v>
      </c>
      <c r="BS182" s="1">
        <v>999.9</v>
      </c>
      <c r="BT182" s="1">
        <v>0</v>
      </c>
      <c r="BU182" s="1">
        <v>0</v>
      </c>
      <c r="BV182" s="1">
        <v>9997.6821428571402</v>
      </c>
      <c r="BW182" s="1">
        <v>0</v>
      </c>
      <c r="BX182" s="1">
        <v>1046.2931428571401</v>
      </c>
      <c r="BY182" s="1">
        <v>-26.057117857142799</v>
      </c>
      <c r="BZ182" s="1">
        <v>759.69967857142797</v>
      </c>
      <c r="CA182" s="1">
        <v>785.51960714285701</v>
      </c>
      <c r="CB182" s="1">
        <v>0.79041510714285601</v>
      </c>
      <c r="CC182" s="1">
        <v>774.46646428571398</v>
      </c>
      <c r="CD182" s="1">
        <v>14.071014285714201</v>
      </c>
      <c r="CE182" s="1">
        <v>1.1010671428571399</v>
      </c>
      <c r="CF182" s="1">
        <v>1.04250678571428</v>
      </c>
      <c r="CG182" s="1">
        <v>8.3271507142857093</v>
      </c>
      <c r="CH182" s="1">
        <v>7.5243810714285697</v>
      </c>
      <c r="CI182" s="1">
        <v>2000</v>
      </c>
      <c r="CJ182" s="1">
        <v>0.98000100000000001</v>
      </c>
      <c r="CK182" s="1">
        <v>1.9998999999999899E-2</v>
      </c>
      <c r="CL182" s="1">
        <v>0</v>
      </c>
      <c r="CM182" s="1">
        <v>2.2820464285714199</v>
      </c>
      <c r="CN182" s="1">
        <v>0</v>
      </c>
      <c r="CO182" s="1">
        <v>4506.8774999999996</v>
      </c>
      <c r="CP182" s="1">
        <v>16749.478571428499</v>
      </c>
      <c r="CQ182" s="1">
        <v>36.691499999999998</v>
      </c>
      <c r="CR182" s="1">
        <v>38.314249999999902</v>
      </c>
      <c r="CS182" s="1">
        <v>37.004428571428498</v>
      </c>
      <c r="CT182" s="1">
        <v>36.796500000000002</v>
      </c>
      <c r="CU182" s="1">
        <v>35.591250000000002</v>
      </c>
      <c r="CV182" s="1">
        <v>1960</v>
      </c>
      <c r="CW182" s="1">
        <v>40</v>
      </c>
      <c r="CX182" s="1">
        <v>0</v>
      </c>
      <c r="CY182" s="1">
        <v>1657123032.2</v>
      </c>
      <c r="CZ182" s="1">
        <v>0</v>
      </c>
      <c r="DA182" s="1">
        <v>1657119205.5999999</v>
      </c>
      <c r="DB182" s="3">
        <v>0.4120949074074074</v>
      </c>
      <c r="DC182" s="1">
        <v>1657119205.5999999</v>
      </c>
      <c r="DD182" s="1">
        <v>1657119202.0999999</v>
      </c>
      <c r="DE182" s="1">
        <v>2</v>
      </c>
      <c r="DF182" s="1">
        <v>0.621</v>
      </c>
      <c r="DG182" s="1">
        <v>-0.04</v>
      </c>
      <c r="DH182" s="1">
        <v>-4.3570000000000002</v>
      </c>
      <c r="DI182" s="1">
        <v>-0.13400000000000001</v>
      </c>
      <c r="DJ182" s="1">
        <v>420</v>
      </c>
      <c r="DK182" s="1">
        <v>16</v>
      </c>
      <c r="DL182" s="1">
        <v>0.22</v>
      </c>
      <c r="DM182" s="1">
        <v>0.08</v>
      </c>
      <c r="DN182" s="1">
        <v>-26.085622499999999</v>
      </c>
      <c r="DO182" s="1">
        <v>0.90219849906197702</v>
      </c>
      <c r="DP182" s="1">
        <v>0.15050546084361799</v>
      </c>
      <c r="DQ182" s="1">
        <v>0</v>
      </c>
      <c r="DR182" s="1">
        <v>0.78898409999999997</v>
      </c>
      <c r="DS182" s="1">
        <v>3.3757283302061701E-2</v>
      </c>
      <c r="DT182" s="1">
        <v>3.3904814982536001E-3</v>
      </c>
      <c r="DU182" s="1">
        <v>1</v>
      </c>
      <c r="DV182" s="1">
        <v>1</v>
      </c>
      <c r="DW182" s="1">
        <v>2</v>
      </c>
      <c r="DX182" s="4">
        <v>44563</v>
      </c>
      <c r="DY182" s="1">
        <v>2.9874000000000001</v>
      </c>
      <c r="DZ182" s="1">
        <v>2.7247499999999998</v>
      </c>
      <c r="EA182" s="1">
        <v>0.122417</v>
      </c>
      <c r="EB182" s="1">
        <v>0.123296</v>
      </c>
      <c r="EC182" s="1">
        <v>6.39102E-2</v>
      </c>
      <c r="ED182" s="1">
        <v>6.0158200000000002E-2</v>
      </c>
      <c r="EE182" s="1">
        <v>28072.2</v>
      </c>
      <c r="EF182" s="1">
        <v>28129.3</v>
      </c>
      <c r="EG182" s="1">
        <v>29701.7</v>
      </c>
      <c r="EH182" s="1">
        <v>29652.5</v>
      </c>
      <c r="EI182" s="1">
        <v>36867.1</v>
      </c>
      <c r="EJ182" s="1">
        <v>37051.4</v>
      </c>
      <c r="EK182" s="1">
        <v>41857.5</v>
      </c>
      <c r="EL182" s="1">
        <v>42234.7</v>
      </c>
      <c r="EM182" s="1">
        <v>1.99448</v>
      </c>
      <c r="EN182" s="1">
        <v>2.2874500000000002</v>
      </c>
      <c r="EO182" s="1">
        <v>2.2679600000000001E-2</v>
      </c>
      <c r="EP182" s="1">
        <v>0</v>
      </c>
      <c r="EQ182" s="1">
        <v>19.576499999999999</v>
      </c>
      <c r="ER182" s="1">
        <v>999.9</v>
      </c>
      <c r="ES182" s="1">
        <v>37.200000000000003</v>
      </c>
      <c r="ET182" s="1">
        <v>26.7</v>
      </c>
      <c r="EU182" s="1">
        <v>17.657499999999999</v>
      </c>
      <c r="EV182" s="1">
        <v>62.062199999999997</v>
      </c>
      <c r="EW182" s="1">
        <v>28.3734</v>
      </c>
      <c r="EX182" s="1">
        <v>2</v>
      </c>
      <c r="EY182" s="1">
        <v>-0.40444600000000003</v>
      </c>
      <c r="EZ182" s="1">
        <v>5.3004800000000003</v>
      </c>
      <c r="FA182" s="1">
        <v>20.313099999999999</v>
      </c>
      <c r="FB182" s="1">
        <v>5.2195400000000003</v>
      </c>
      <c r="FC182" s="1">
        <v>12.0099</v>
      </c>
      <c r="FD182" s="1">
        <v>4.99125</v>
      </c>
      <c r="FE182" s="1">
        <v>3.2884799999999998</v>
      </c>
      <c r="FF182" s="1">
        <v>5140.8</v>
      </c>
      <c r="FG182" s="1">
        <v>9999</v>
      </c>
      <c r="FH182" s="1">
        <v>9999</v>
      </c>
      <c r="FI182" s="1">
        <v>86.9</v>
      </c>
      <c r="FJ182" s="1">
        <v>1.8671199999999999</v>
      </c>
      <c r="FK182" s="1">
        <v>1.86615</v>
      </c>
      <c r="FL182" s="1">
        <v>1.8656900000000001</v>
      </c>
      <c r="FM182" s="1">
        <v>1.8656200000000001</v>
      </c>
      <c r="FN182" s="1">
        <v>1.8673900000000001</v>
      </c>
      <c r="FO182" s="1">
        <v>1.8699600000000001</v>
      </c>
      <c r="FP182" s="1">
        <v>1.86859</v>
      </c>
      <c r="FQ182" s="1">
        <v>1.87001</v>
      </c>
      <c r="FR182" s="1">
        <v>0</v>
      </c>
      <c r="FS182" s="1">
        <v>0</v>
      </c>
      <c r="FT182" s="1">
        <v>0</v>
      </c>
      <c r="FU182" s="1">
        <v>0</v>
      </c>
      <c r="FV182" s="1">
        <v>0</v>
      </c>
      <c r="FW182" s="1" t="s">
        <v>276</v>
      </c>
      <c r="FX182" s="1" t="s">
        <v>277</v>
      </c>
      <c r="FY182" s="1" t="s">
        <v>277</v>
      </c>
      <c r="FZ182" s="1" t="s">
        <v>277</v>
      </c>
      <c r="GA182" s="1" t="s">
        <v>277</v>
      </c>
      <c r="GB182" s="1">
        <v>0</v>
      </c>
      <c r="GC182" s="1">
        <v>100</v>
      </c>
      <c r="GD182" s="1">
        <v>100</v>
      </c>
      <c r="GE182" s="1">
        <v>-6.3559999999999999</v>
      </c>
      <c r="GF182" s="1">
        <v>-0.1487</v>
      </c>
      <c r="GG182" s="1">
        <v>-1.7115635259145201</v>
      </c>
      <c r="GH182" s="1">
        <v>-6.6878451854120897E-3</v>
      </c>
      <c r="GI182" s="2">
        <v>1.21362754937797E-6</v>
      </c>
      <c r="GJ182" s="2">
        <v>-3.4841582711024898E-10</v>
      </c>
      <c r="GK182" s="1">
        <v>-0.26415922596868802</v>
      </c>
      <c r="GL182" s="1">
        <v>-3.2847856600420498E-3</v>
      </c>
      <c r="GM182" s="1">
        <v>1.0584623776091499E-3</v>
      </c>
      <c r="GN182" s="2">
        <v>-2.1797319391351001E-5</v>
      </c>
      <c r="GO182" s="1">
        <v>3</v>
      </c>
      <c r="GP182" s="1">
        <v>2464</v>
      </c>
      <c r="GQ182" s="1">
        <v>1</v>
      </c>
      <c r="GR182" s="1">
        <v>19</v>
      </c>
      <c r="GS182" s="1">
        <v>63.7</v>
      </c>
      <c r="GT182" s="1">
        <v>63.7</v>
      </c>
      <c r="GU182" s="1">
        <v>2.1972700000000001</v>
      </c>
      <c r="GV182" s="1">
        <v>2.18628</v>
      </c>
      <c r="GW182" s="1">
        <v>1.94702</v>
      </c>
      <c r="GX182" s="1">
        <v>2.79053</v>
      </c>
      <c r="GY182" s="1">
        <v>2.19482</v>
      </c>
      <c r="GZ182" s="1">
        <v>2.3278799999999999</v>
      </c>
      <c r="HA182" s="1">
        <v>32.8202</v>
      </c>
      <c r="HB182" s="1">
        <v>15.103899999999999</v>
      </c>
      <c r="HC182" s="1">
        <v>18</v>
      </c>
      <c r="HD182" s="1">
        <v>465.77800000000002</v>
      </c>
      <c r="HE182" s="1">
        <v>685.52800000000002</v>
      </c>
      <c r="HF182" s="1">
        <v>12.1654</v>
      </c>
      <c r="HG182" s="1">
        <v>22.254000000000001</v>
      </c>
      <c r="HH182" s="1">
        <v>30.0001</v>
      </c>
      <c r="HI182" s="1">
        <v>22.055499999999999</v>
      </c>
      <c r="HJ182" s="1">
        <v>21.947500000000002</v>
      </c>
      <c r="HK182" s="1">
        <v>43.965899999999998</v>
      </c>
      <c r="HL182" s="1">
        <v>20.657900000000001</v>
      </c>
      <c r="HM182" s="1">
        <v>28.9361</v>
      </c>
      <c r="HN182" s="1">
        <v>12.1777</v>
      </c>
      <c r="HO182" s="1">
        <v>821.45</v>
      </c>
      <c r="HP182" s="1">
        <v>14.0997</v>
      </c>
      <c r="HQ182" s="1">
        <v>101.599</v>
      </c>
      <c r="HR182" s="1">
        <v>101.45399999999999</v>
      </c>
    </row>
    <row r="183" spans="1:226" x14ac:dyDescent="0.2">
      <c r="A183" s="1">
        <v>167</v>
      </c>
      <c r="B183" s="1">
        <v>1657123031.5</v>
      </c>
      <c r="C183" s="1">
        <v>1928.4000000953599</v>
      </c>
      <c r="D183" s="1" t="s">
        <v>444</v>
      </c>
      <c r="E183" s="3">
        <v>0.45637731481481486</v>
      </c>
      <c r="F183" s="1">
        <v>5</v>
      </c>
      <c r="G183" s="1" t="s">
        <v>1061</v>
      </c>
      <c r="H183" s="1" t="s">
        <v>274</v>
      </c>
      <c r="I183" s="1">
        <v>1657123024</v>
      </c>
      <c r="J183" s="1">
        <f t="shared" si="69"/>
        <v>6.7328148605779077E-4</v>
      </c>
      <c r="K183" s="1">
        <f t="shared" si="70"/>
        <v>0.67328148605779081</v>
      </c>
      <c r="L183" s="1">
        <f t="shared" si="71"/>
        <v>3.7296971333797795</v>
      </c>
      <c r="M183" s="1">
        <f t="shared" si="72"/>
        <v>765.79933333333304</v>
      </c>
      <c r="N183" s="1">
        <f t="shared" si="73"/>
        <v>596.3059209840452</v>
      </c>
      <c r="O183" s="1">
        <f t="shared" si="74"/>
        <v>44.239111582300509</v>
      </c>
      <c r="P183" s="1">
        <f t="shared" si="75"/>
        <v>56.813593433849384</v>
      </c>
      <c r="Q183" s="1">
        <f t="shared" si="76"/>
        <v>3.9844247932016678E-2</v>
      </c>
      <c r="R183" s="1">
        <f t="shared" si="77"/>
        <v>2.4336359717816483</v>
      </c>
      <c r="S183" s="1">
        <f t="shared" si="78"/>
        <v>3.9485359253807736E-2</v>
      </c>
      <c r="T183" s="1">
        <f t="shared" si="79"/>
        <v>2.4710324727227322E-2</v>
      </c>
      <c r="U183" s="1">
        <f t="shared" si="80"/>
        <v>321.5201001111102</v>
      </c>
      <c r="V183" s="1">
        <f t="shared" si="81"/>
        <v>21.03317878639745</v>
      </c>
      <c r="W183" s="1">
        <f t="shared" si="82"/>
        <v>19.943559259259199</v>
      </c>
      <c r="X183" s="1">
        <f t="shared" si="83"/>
        <v>2.3384239464968775</v>
      </c>
      <c r="Y183" s="1">
        <f t="shared" si="84"/>
        <v>50.078631843371483</v>
      </c>
      <c r="Z183" s="1">
        <f t="shared" si="85"/>
        <v>1.1027409768411727</v>
      </c>
      <c r="AA183" s="1">
        <f t="shared" si="86"/>
        <v>2.2020189774556189</v>
      </c>
      <c r="AB183" s="1">
        <f t="shared" si="87"/>
        <v>1.2356829696557048</v>
      </c>
      <c r="AC183" s="1">
        <f t="shared" si="88"/>
        <v>-29.691713535148573</v>
      </c>
      <c r="AD183" s="1">
        <f t="shared" si="89"/>
        <v>-126.81322653869856</v>
      </c>
      <c r="AE183" s="1">
        <f t="shared" si="90"/>
        <v>-10.418903787071958</v>
      </c>
      <c r="AF183" s="1">
        <f t="shared" si="91"/>
        <v>154.59625625019115</v>
      </c>
      <c r="AG183" s="1">
        <f t="shared" si="92"/>
        <v>21.192000676942531</v>
      </c>
      <c r="AH183" s="1">
        <f t="shared" si="93"/>
        <v>0.67084927842554465</v>
      </c>
      <c r="AI183" s="1">
        <f t="shared" si="94"/>
        <v>3.7296971333797795</v>
      </c>
      <c r="AJ183" s="1">
        <v>818.50340765435999</v>
      </c>
      <c r="AK183" s="1">
        <v>800.58353333333298</v>
      </c>
      <c r="AL183" s="1">
        <v>3.3431723719333202</v>
      </c>
      <c r="AM183" s="1">
        <v>65.601824950462301</v>
      </c>
      <c r="AN183" s="1">
        <f t="shared" si="68"/>
        <v>0.67328148605779081</v>
      </c>
      <c r="AO183" s="1">
        <v>14.0702955297443</v>
      </c>
      <c r="AP183" s="1">
        <v>14.8661963636363</v>
      </c>
      <c r="AQ183" s="2">
        <v>3.5779151275769501E-6</v>
      </c>
      <c r="AR183" s="1">
        <v>78.269757289278601</v>
      </c>
      <c r="AS183" s="1">
        <v>0</v>
      </c>
      <c r="AT183" s="1">
        <v>0</v>
      </c>
      <c r="AU183" s="1">
        <f t="shared" si="95"/>
        <v>1</v>
      </c>
      <c r="AV183" s="1">
        <f t="shared" si="96"/>
        <v>0</v>
      </c>
      <c r="AW183" s="1">
        <f t="shared" si="97"/>
        <v>40220.529510772758</v>
      </c>
      <c r="AX183" s="1">
        <f t="shared" si="98"/>
        <v>2000.02555555555</v>
      </c>
      <c r="AY183" s="1">
        <f t="shared" si="99"/>
        <v>1681.2214777777731</v>
      </c>
      <c r="AZ183" s="1">
        <f t="shared" si="100"/>
        <v>0.84059999788891582</v>
      </c>
      <c r="BA183" s="1">
        <f t="shared" si="101"/>
        <v>0.16075799592560761</v>
      </c>
      <c r="BB183" s="1">
        <v>6</v>
      </c>
      <c r="BC183" s="1">
        <v>0.5</v>
      </c>
      <c r="BD183" s="1" t="s">
        <v>275</v>
      </c>
      <c r="BE183" s="1">
        <v>2</v>
      </c>
      <c r="BF183" s="1" t="b">
        <v>1</v>
      </c>
      <c r="BG183" s="1">
        <v>1657123024</v>
      </c>
      <c r="BH183" s="1">
        <v>765.79933333333304</v>
      </c>
      <c r="BI183" s="1">
        <v>791.84592592592503</v>
      </c>
      <c r="BJ183" s="1">
        <v>14.864018518518501</v>
      </c>
      <c r="BK183" s="1">
        <v>14.070974074074</v>
      </c>
      <c r="BL183" s="1">
        <v>772.11144444444403</v>
      </c>
      <c r="BM183" s="1">
        <v>15.012692592592501</v>
      </c>
      <c r="BN183" s="1">
        <v>500.005592592592</v>
      </c>
      <c r="BO183" s="1">
        <v>74.088607407407395</v>
      </c>
      <c r="BP183" s="1">
        <v>0.100009585185185</v>
      </c>
      <c r="BQ183" s="1">
        <v>18.9770111111111</v>
      </c>
      <c r="BR183" s="1">
        <v>19.943559259259199</v>
      </c>
      <c r="BS183" s="1">
        <v>999.9</v>
      </c>
      <c r="BT183" s="1">
        <v>0</v>
      </c>
      <c r="BU183" s="1">
        <v>0</v>
      </c>
      <c r="BV183" s="1">
        <v>9991.7348148148103</v>
      </c>
      <c r="BW183" s="1">
        <v>0</v>
      </c>
      <c r="BX183" s="1">
        <v>850.61888888888802</v>
      </c>
      <c r="BY183" s="1">
        <v>-26.046640740740699</v>
      </c>
      <c r="BZ183" s="1">
        <v>777.35396296296301</v>
      </c>
      <c r="CA183" s="1">
        <v>803.14700000000005</v>
      </c>
      <c r="CB183" s="1">
        <v>0.79304962962962899</v>
      </c>
      <c r="CC183" s="1">
        <v>791.84592592592503</v>
      </c>
      <c r="CD183" s="1">
        <v>14.070974074074</v>
      </c>
      <c r="CE183" s="1">
        <v>1.1012544444444401</v>
      </c>
      <c r="CF183" s="1">
        <v>1.0424981481481399</v>
      </c>
      <c r="CG183" s="1">
        <v>8.3296551851851799</v>
      </c>
      <c r="CH183" s="1">
        <v>7.5242714814814802</v>
      </c>
      <c r="CI183" s="1">
        <v>2000.02555555555</v>
      </c>
      <c r="CJ183" s="1">
        <v>0.98000077777777705</v>
      </c>
      <c r="CK183" s="1">
        <v>1.99992222222222E-2</v>
      </c>
      <c r="CL183" s="1">
        <v>0</v>
      </c>
      <c r="CM183" s="1">
        <v>2.2857814814814801</v>
      </c>
      <c r="CN183" s="1">
        <v>0</v>
      </c>
      <c r="CO183" s="1">
        <v>4554.35037037037</v>
      </c>
      <c r="CP183" s="1">
        <v>16749.692592592499</v>
      </c>
      <c r="CQ183" s="1">
        <v>36.677814814814802</v>
      </c>
      <c r="CR183" s="1">
        <v>38.2959259259259</v>
      </c>
      <c r="CS183" s="1">
        <v>36.995333333333299</v>
      </c>
      <c r="CT183" s="1">
        <v>36.775259259259201</v>
      </c>
      <c r="CU183" s="1">
        <v>35.573666666666597</v>
      </c>
      <c r="CV183" s="1">
        <v>1960.0251851851799</v>
      </c>
      <c r="CW183" s="1">
        <v>40.000370370370298</v>
      </c>
      <c r="CX183" s="1">
        <v>0</v>
      </c>
      <c r="CY183" s="1">
        <v>1657123037.5999999</v>
      </c>
      <c r="CZ183" s="1">
        <v>0</v>
      </c>
      <c r="DA183" s="1">
        <v>1657119205.5999999</v>
      </c>
      <c r="DB183" s="3">
        <v>0.4120949074074074</v>
      </c>
      <c r="DC183" s="1">
        <v>1657119205.5999999</v>
      </c>
      <c r="DD183" s="1">
        <v>1657119202.0999999</v>
      </c>
      <c r="DE183" s="1">
        <v>2</v>
      </c>
      <c r="DF183" s="1">
        <v>0.621</v>
      </c>
      <c r="DG183" s="1">
        <v>-0.04</v>
      </c>
      <c r="DH183" s="1">
        <v>-4.3570000000000002</v>
      </c>
      <c r="DI183" s="1">
        <v>-0.13400000000000001</v>
      </c>
      <c r="DJ183" s="1">
        <v>420</v>
      </c>
      <c r="DK183" s="1">
        <v>16</v>
      </c>
      <c r="DL183" s="1">
        <v>0.22</v>
      </c>
      <c r="DM183" s="1">
        <v>0.08</v>
      </c>
      <c r="DN183" s="1">
        <v>-26.060919999999999</v>
      </c>
      <c r="DO183" s="1">
        <v>0.35572232645406199</v>
      </c>
      <c r="DP183" s="1">
        <v>0.138979254207237</v>
      </c>
      <c r="DQ183" s="1">
        <v>0</v>
      </c>
      <c r="DR183" s="1">
        <v>0.79126177499999995</v>
      </c>
      <c r="DS183" s="1">
        <v>3.2330600375234997E-2</v>
      </c>
      <c r="DT183" s="1">
        <v>3.2807565247020502E-3</v>
      </c>
      <c r="DU183" s="1">
        <v>1</v>
      </c>
      <c r="DV183" s="1">
        <v>1</v>
      </c>
      <c r="DW183" s="1">
        <v>2</v>
      </c>
      <c r="DX183" s="4">
        <v>44563</v>
      </c>
      <c r="DY183" s="1">
        <v>2.9873699999999999</v>
      </c>
      <c r="DZ183" s="1">
        <v>2.7246700000000001</v>
      </c>
      <c r="EA183" s="1">
        <v>0.12414799999999999</v>
      </c>
      <c r="EB183" s="1">
        <v>0.125004</v>
      </c>
      <c r="EC183" s="1">
        <v>6.3912099999999999E-2</v>
      </c>
      <c r="ED183" s="1">
        <v>6.0161300000000001E-2</v>
      </c>
      <c r="EE183" s="1">
        <v>28016.400000000001</v>
      </c>
      <c r="EF183" s="1">
        <v>28074.1</v>
      </c>
      <c r="EG183" s="1">
        <v>29701.1</v>
      </c>
      <c r="EH183" s="1">
        <v>29651.9</v>
      </c>
      <c r="EI183" s="1">
        <v>36866.400000000001</v>
      </c>
      <c r="EJ183" s="1">
        <v>37050.699999999997</v>
      </c>
      <c r="EK183" s="1">
        <v>41856.699999999997</v>
      </c>
      <c r="EL183" s="1">
        <v>42234</v>
      </c>
      <c r="EM183" s="1">
        <v>1.99465</v>
      </c>
      <c r="EN183" s="1">
        <v>2.28755</v>
      </c>
      <c r="EO183" s="1">
        <v>2.1580599999999998E-2</v>
      </c>
      <c r="EP183" s="1">
        <v>0</v>
      </c>
      <c r="EQ183" s="1">
        <v>19.572199999999999</v>
      </c>
      <c r="ER183" s="1">
        <v>999.9</v>
      </c>
      <c r="ES183" s="1">
        <v>37.200000000000003</v>
      </c>
      <c r="ET183" s="1">
        <v>26.7</v>
      </c>
      <c r="EU183" s="1">
        <v>17.658000000000001</v>
      </c>
      <c r="EV183" s="1">
        <v>62.342199999999998</v>
      </c>
      <c r="EW183" s="1">
        <v>28.3614</v>
      </c>
      <c r="EX183" s="1">
        <v>2</v>
      </c>
      <c r="EY183" s="1">
        <v>-0.40402900000000003</v>
      </c>
      <c r="EZ183" s="1">
        <v>5.2779199999999999</v>
      </c>
      <c r="FA183" s="1">
        <v>20.313600000000001</v>
      </c>
      <c r="FB183" s="1">
        <v>5.2192400000000001</v>
      </c>
      <c r="FC183" s="1">
        <v>12.0099</v>
      </c>
      <c r="FD183" s="1">
        <v>4.9912999999999998</v>
      </c>
      <c r="FE183" s="1">
        <v>3.2885800000000001</v>
      </c>
      <c r="FF183" s="1">
        <v>5141.1000000000004</v>
      </c>
      <c r="FG183" s="1">
        <v>9999</v>
      </c>
      <c r="FH183" s="1">
        <v>9999</v>
      </c>
      <c r="FI183" s="1">
        <v>86.9</v>
      </c>
      <c r="FJ183" s="1">
        <v>1.8670899999999999</v>
      </c>
      <c r="FK183" s="1">
        <v>1.86615</v>
      </c>
      <c r="FL183" s="1">
        <v>1.8656900000000001</v>
      </c>
      <c r="FM183" s="1">
        <v>1.86561</v>
      </c>
      <c r="FN183" s="1">
        <v>1.8673900000000001</v>
      </c>
      <c r="FO183" s="1">
        <v>1.8699600000000001</v>
      </c>
      <c r="FP183" s="1">
        <v>1.8686199999999999</v>
      </c>
      <c r="FQ183" s="1">
        <v>1.8700300000000001</v>
      </c>
      <c r="FR183" s="1">
        <v>0</v>
      </c>
      <c r="FS183" s="1">
        <v>0</v>
      </c>
      <c r="FT183" s="1">
        <v>0</v>
      </c>
      <c r="FU183" s="1">
        <v>0</v>
      </c>
      <c r="FV183" s="1">
        <v>0</v>
      </c>
      <c r="FW183" s="1" t="s">
        <v>276</v>
      </c>
      <c r="FX183" s="1" t="s">
        <v>277</v>
      </c>
      <c r="FY183" s="1" t="s">
        <v>277</v>
      </c>
      <c r="FZ183" s="1" t="s">
        <v>277</v>
      </c>
      <c r="GA183" s="1" t="s">
        <v>277</v>
      </c>
      <c r="GB183" s="1">
        <v>0</v>
      </c>
      <c r="GC183" s="1">
        <v>100</v>
      </c>
      <c r="GD183" s="1">
        <v>100</v>
      </c>
      <c r="GE183" s="1">
        <v>-6.4459999999999997</v>
      </c>
      <c r="GF183" s="1">
        <v>-0.1487</v>
      </c>
      <c r="GG183" s="1">
        <v>-1.7115635259145201</v>
      </c>
      <c r="GH183" s="1">
        <v>-6.6878451854120897E-3</v>
      </c>
      <c r="GI183" s="2">
        <v>1.21362754937797E-6</v>
      </c>
      <c r="GJ183" s="2">
        <v>-3.4841582711024898E-10</v>
      </c>
      <c r="GK183" s="1">
        <v>-0.26415922596868802</v>
      </c>
      <c r="GL183" s="1">
        <v>-3.2847856600420498E-3</v>
      </c>
      <c r="GM183" s="1">
        <v>1.0584623776091499E-3</v>
      </c>
      <c r="GN183" s="2">
        <v>-2.1797319391351001E-5</v>
      </c>
      <c r="GO183" s="1">
        <v>3</v>
      </c>
      <c r="GP183" s="1">
        <v>2464</v>
      </c>
      <c r="GQ183" s="1">
        <v>1</v>
      </c>
      <c r="GR183" s="1">
        <v>19</v>
      </c>
      <c r="GS183" s="1">
        <v>63.8</v>
      </c>
      <c r="GT183" s="1">
        <v>63.8</v>
      </c>
      <c r="GU183" s="1">
        <v>2.2265600000000001</v>
      </c>
      <c r="GV183" s="1">
        <v>2.19116</v>
      </c>
      <c r="GW183" s="1">
        <v>1.94702</v>
      </c>
      <c r="GX183" s="1">
        <v>2.79053</v>
      </c>
      <c r="GY183" s="1">
        <v>2.19482</v>
      </c>
      <c r="GZ183" s="1">
        <v>2.3168899999999999</v>
      </c>
      <c r="HA183" s="1">
        <v>32.8202</v>
      </c>
      <c r="HB183" s="1">
        <v>15.086399999999999</v>
      </c>
      <c r="HC183" s="1">
        <v>18</v>
      </c>
      <c r="HD183" s="1">
        <v>465.89600000000002</v>
      </c>
      <c r="HE183" s="1">
        <v>685.63800000000003</v>
      </c>
      <c r="HF183" s="1">
        <v>12.2028</v>
      </c>
      <c r="HG183" s="1">
        <v>22.2559</v>
      </c>
      <c r="HH183" s="1">
        <v>30.0002</v>
      </c>
      <c r="HI183" s="1">
        <v>22.057400000000001</v>
      </c>
      <c r="HJ183" s="1">
        <v>21.949300000000001</v>
      </c>
      <c r="HK183" s="1">
        <v>44.694299999999998</v>
      </c>
      <c r="HL183" s="1">
        <v>20.657900000000001</v>
      </c>
      <c r="HM183" s="1">
        <v>28.9361</v>
      </c>
      <c r="HN183" s="1">
        <v>12.210599999999999</v>
      </c>
      <c r="HO183" s="1">
        <v>841.48400000000004</v>
      </c>
      <c r="HP183" s="1">
        <v>14.0997</v>
      </c>
      <c r="HQ183" s="1">
        <v>101.59699999999999</v>
      </c>
      <c r="HR183" s="1">
        <v>101.452</v>
      </c>
    </row>
    <row r="184" spans="1:226" x14ac:dyDescent="0.2">
      <c r="A184" s="1">
        <v>168</v>
      </c>
      <c r="B184" s="1">
        <v>1657123036.5</v>
      </c>
      <c r="C184" s="1">
        <v>1933.4000000953599</v>
      </c>
      <c r="D184" s="1" t="s">
        <v>445</v>
      </c>
      <c r="E184" s="3">
        <v>0.45643518518518517</v>
      </c>
      <c r="F184" s="1">
        <v>5</v>
      </c>
      <c r="G184" s="1" t="s">
        <v>1062</v>
      </c>
      <c r="H184" s="1" t="s">
        <v>274</v>
      </c>
      <c r="I184" s="1">
        <v>1657123028.7142799</v>
      </c>
      <c r="J184" s="1">
        <f t="shared" si="69"/>
        <v>6.7618393532452043E-4</v>
      </c>
      <c r="K184" s="1">
        <f t="shared" si="70"/>
        <v>0.67618393532452048</v>
      </c>
      <c r="L184" s="1">
        <f t="shared" si="71"/>
        <v>3.8986400777681536</v>
      </c>
      <c r="M184" s="1">
        <f t="shared" si="72"/>
        <v>781.24403571428502</v>
      </c>
      <c r="N184" s="1">
        <f t="shared" si="73"/>
        <v>605.31528935611743</v>
      </c>
      <c r="O184" s="1">
        <f t="shared" si="74"/>
        <v>44.907318833876417</v>
      </c>
      <c r="P184" s="1">
        <f t="shared" si="75"/>
        <v>57.959175351748726</v>
      </c>
      <c r="Q184" s="1">
        <f t="shared" si="76"/>
        <v>4.0030456300828091E-2</v>
      </c>
      <c r="R184" s="1">
        <f t="shared" si="77"/>
        <v>2.4343001644522468</v>
      </c>
      <c r="S184" s="1">
        <f t="shared" si="78"/>
        <v>3.9668319641066749E-2</v>
      </c>
      <c r="T184" s="1">
        <f t="shared" si="79"/>
        <v>2.4824963166452441E-2</v>
      </c>
      <c r="U184" s="1">
        <f t="shared" si="80"/>
        <v>321.52097967857117</v>
      </c>
      <c r="V184" s="1">
        <f t="shared" si="81"/>
        <v>21.027895512429282</v>
      </c>
      <c r="W184" s="1">
        <f t="shared" si="82"/>
        <v>19.942021428571401</v>
      </c>
      <c r="X184" s="1">
        <f t="shared" si="83"/>
        <v>2.3382011691624767</v>
      </c>
      <c r="Y184" s="1">
        <f t="shared" si="84"/>
        <v>50.098878033388786</v>
      </c>
      <c r="Z184" s="1">
        <f t="shared" si="85"/>
        <v>1.1029199929633515</v>
      </c>
      <c r="AA184" s="1">
        <f t="shared" si="86"/>
        <v>2.2014864129857399</v>
      </c>
      <c r="AB184" s="1">
        <f t="shared" si="87"/>
        <v>1.2352811761991251</v>
      </c>
      <c r="AC184" s="1">
        <f t="shared" si="88"/>
        <v>-29.819711547811352</v>
      </c>
      <c r="AD184" s="1">
        <f t="shared" si="89"/>
        <v>-127.15461413402154</v>
      </c>
      <c r="AE184" s="1">
        <f t="shared" si="90"/>
        <v>-10.443811748687182</v>
      </c>
      <c r="AF184" s="1">
        <f t="shared" si="91"/>
        <v>154.1028422480511</v>
      </c>
      <c r="AG184" s="1">
        <f t="shared" si="92"/>
        <v>21.209873023921748</v>
      </c>
      <c r="AH184" s="1">
        <f t="shared" si="93"/>
        <v>0.67298690114911164</v>
      </c>
      <c r="AI184" s="1">
        <f t="shared" si="94"/>
        <v>3.8986400777681536</v>
      </c>
      <c r="AJ184" s="1">
        <v>835.38807465147795</v>
      </c>
      <c r="AK184" s="1">
        <v>817.316812121211</v>
      </c>
      <c r="AL184" s="1">
        <v>3.3295190559832601</v>
      </c>
      <c r="AM184" s="1">
        <v>65.601824950462301</v>
      </c>
      <c r="AN184" s="1">
        <f t="shared" si="68"/>
        <v>0.67618393532452048</v>
      </c>
      <c r="AO184" s="1">
        <v>14.071455075050901</v>
      </c>
      <c r="AP184" s="1">
        <v>14.870714545454501</v>
      </c>
      <c r="AQ184" s="2">
        <v>2.0662943945133301E-5</v>
      </c>
      <c r="AR184" s="1">
        <v>78.269757289278601</v>
      </c>
      <c r="AS184" s="1">
        <v>0</v>
      </c>
      <c r="AT184" s="1">
        <v>0</v>
      </c>
      <c r="AU184" s="1">
        <f t="shared" si="95"/>
        <v>1</v>
      </c>
      <c r="AV184" s="1">
        <f t="shared" si="96"/>
        <v>0</v>
      </c>
      <c r="AW184" s="1">
        <f t="shared" si="97"/>
        <v>40237.826037280858</v>
      </c>
      <c r="AX184" s="1">
        <f t="shared" si="98"/>
        <v>2000.0310714285699</v>
      </c>
      <c r="AY184" s="1">
        <f t="shared" si="99"/>
        <v>1681.2261107142845</v>
      </c>
      <c r="AZ184" s="1">
        <f t="shared" si="100"/>
        <v>0.84059999603577584</v>
      </c>
      <c r="BA184" s="1">
        <f t="shared" si="101"/>
        <v>0.16075799234904742</v>
      </c>
      <c r="BB184" s="1">
        <v>6</v>
      </c>
      <c r="BC184" s="1">
        <v>0.5</v>
      </c>
      <c r="BD184" s="1" t="s">
        <v>275</v>
      </c>
      <c r="BE184" s="1">
        <v>2</v>
      </c>
      <c r="BF184" s="1" t="b">
        <v>1</v>
      </c>
      <c r="BG184" s="1">
        <v>1657123028.7142799</v>
      </c>
      <c r="BH184" s="1">
        <v>781.24403571428502</v>
      </c>
      <c r="BI184" s="1">
        <v>807.32692857142797</v>
      </c>
      <c r="BJ184" s="1">
        <v>14.8664928571428</v>
      </c>
      <c r="BK184" s="1">
        <v>14.0709107142857</v>
      </c>
      <c r="BL184" s="1">
        <v>787.64042857142795</v>
      </c>
      <c r="BM184" s="1">
        <v>15.0151321428571</v>
      </c>
      <c r="BN184" s="1">
        <v>499.99760714285702</v>
      </c>
      <c r="BO184" s="1">
        <v>74.088303571428497</v>
      </c>
      <c r="BP184" s="1">
        <v>0.10000725357142801</v>
      </c>
      <c r="BQ184" s="1">
        <v>18.9731357142857</v>
      </c>
      <c r="BR184" s="1">
        <v>19.942021428571401</v>
      </c>
      <c r="BS184" s="1">
        <v>999.9</v>
      </c>
      <c r="BT184" s="1">
        <v>0</v>
      </c>
      <c r="BU184" s="1">
        <v>0</v>
      </c>
      <c r="BV184" s="1">
        <v>9996.1185714285693</v>
      </c>
      <c r="BW184" s="1">
        <v>0</v>
      </c>
      <c r="BX184" s="1">
        <v>1199.47821428571</v>
      </c>
      <c r="BY184" s="1">
        <v>-26.08295</v>
      </c>
      <c r="BZ184" s="1">
        <v>793.03371428571404</v>
      </c>
      <c r="CA184" s="1">
        <v>818.84892857142802</v>
      </c>
      <c r="CB184" s="1">
        <v>0.79558728571428505</v>
      </c>
      <c r="CC184" s="1">
        <v>807.32692857142797</v>
      </c>
      <c r="CD184" s="1">
        <v>14.0709107142857</v>
      </c>
      <c r="CE184" s="1">
        <v>1.1014335714285699</v>
      </c>
      <c r="CF184" s="1">
        <v>1.0424889285714201</v>
      </c>
      <c r="CG184" s="1">
        <v>8.3320435714285708</v>
      </c>
      <c r="CH184" s="1">
        <v>7.5241421428571398</v>
      </c>
      <c r="CI184" s="1">
        <v>2000.0310714285699</v>
      </c>
      <c r="CJ184" s="1">
        <v>0.98000035714285705</v>
      </c>
      <c r="CK184" s="1">
        <v>1.9999642857142799E-2</v>
      </c>
      <c r="CL184" s="1">
        <v>0</v>
      </c>
      <c r="CM184" s="1">
        <v>2.3572928571428502</v>
      </c>
      <c r="CN184" s="1">
        <v>0</v>
      </c>
      <c r="CO184" s="1">
        <v>4609.7442857142796</v>
      </c>
      <c r="CP184" s="1">
        <v>16749.717857142801</v>
      </c>
      <c r="CQ184" s="1">
        <v>36.658214285714202</v>
      </c>
      <c r="CR184" s="1">
        <v>38.276571428571401</v>
      </c>
      <c r="CS184" s="1">
        <v>36.977499999999999</v>
      </c>
      <c r="CT184" s="1">
        <v>36.7521428571428</v>
      </c>
      <c r="CU184" s="1">
        <v>35.559821428571396</v>
      </c>
      <c r="CV184" s="1">
        <v>1960.03071428571</v>
      </c>
      <c r="CW184" s="1">
        <v>40.000357142857098</v>
      </c>
      <c r="CX184" s="1">
        <v>0</v>
      </c>
      <c r="CY184" s="1">
        <v>1657123042.4000001</v>
      </c>
      <c r="CZ184" s="1">
        <v>0</v>
      </c>
      <c r="DA184" s="1">
        <v>1657119205.5999999</v>
      </c>
      <c r="DB184" s="3">
        <v>0.4120949074074074</v>
      </c>
      <c r="DC184" s="1">
        <v>1657119205.5999999</v>
      </c>
      <c r="DD184" s="1">
        <v>1657119202.0999999</v>
      </c>
      <c r="DE184" s="1">
        <v>2</v>
      </c>
      <c r="DF184" s="1">
        <v>0.621</v>
      </c>
      <c r="DG184" s="1">
        <v>-0.04</v>
      </c>
      <c r="DH184" s="1">
        <v>-4.3570000000000002</v>
      </c>
      <c r="DI184" s="1">
        <v>-0.13400000000000001</v>
      </c>
      <c r="DJ184" s="1">
        <v>420</v>
      </c>
      <c r="DK184" s="1">
        <v>16</v>
      </c>
      <c r="DL184" s="1">
        <v>0.22</v>
      </c>
      <c r="DM184" s="1">
        <v>0.08</v>
      </c>
      <c r="DN184" s="1">
        <v>-26.094307499999999</v>
      </c>
      <c r="DO184" s="1">
        <v>-0.56477560975611996</v>
      </c>
      <c r="DP184" s="1">
        <v>0.14814268356469701</v>
      </c>
      <c r="DQ184" s="1">
        <v>0</v>
      </c>
      <c r="DR184" s="1">
        <v>0.79433292499999997</v>
      </c>
      <c r="DS184" s="1">
        <v>3.02884615384603E-2</v>
      </c>
      <c r="DT184" s="1">
        <v>3.1459693449515701E-3</v>
      </c>
      <c r="DU184" s="1">
        <v>1</v>
      </c>
      <c r="DV184" s="1">
        <v>1</v>
      </c>
      <c r="DW184" s="1">
        <v>2</v>
      </c>
      <c r="DX184" s="4">
        <v>44563</v>
      </c>
      <c r="DY184" s="1">
        <v>2.9874000000000001</v>
      </c>
      <c r="DZ184" s="1">
        <v>2.7247300000000001</v>
      </c>
      <c r="EA184" s="1">
        <v>0.12586900000000001</v>
      </c>
      <c r="EB184" s="1">
        <v>0.12670300000000001</v>
      </c>
      <c r="EC184" s="1">
        <v>6.3923199999999999E-2</v>
      </c>
      <c r="ED184" s="1">
        <v>6.0158900000000001E-2</v>
      </c>
      <c r="EE184" s="1">
        <v>27961</v>
      </c>
      <c r="EF184" s="1">
        <v>28019.4</v>
      </c>
      <c r="EG184" s="1">
        <v>29700.7</v>
      </c>
      <c r="EH184" s="1">
        <v>29651.599999999999</v>
      </c>
      <c r="EI184" s="1">
        <v>36865.199999999997</v>
      </c>
      <c r="EJ184" s="1">
        <v>37050.199999999997</v>
      </c>
      <c r="EK184" s="1">
        <v>41855.9</v>
      </c>
      <c r="EL184" s="1">
        <v>42233.3</v>
      </c>
      <c r="EM184" s="1">
        <v>1.9944500000000001</v>
      </c>
      <c r="EN184" s="1">
        <v>2.2873700000000001</v>
      </c>
      <c r="EO184" s="1">
        <v>2.2210199999999999E-2</v>
      </c>
      <c r="EP184" s="1">
        <v>0</v>
      </c>
      <c r="EQ184" s="1">
        <v>19.5685</v>
      </c>
      <c r="ER184" s="1">
        <v>999.9</v>
      </c>
      <c r="ES184" s="1">
        <v>37.200000000000003</v>
      </c>
      <c r="ET184" s="1">
        <v>26.7</v>
      </c>
      <c r="EU184" s="1">
        <v>17.654699999999998</v>
      </c>
      <c r="EV184" s="1">
        <v>62.292200000000001</v>
      </c>
      <c r="EW184" s="1">
        <v>28.345400000000001</v>
      </c>
      <c r="EX184" s="1">
        <v>2</v>
      </c>
      <c r="EY184" s="1">
        <v>-0.40410099999999999</v>
      </c>
      <c r="EZ184" s="1">
        <v>5.18459</v>
      </c>
      <c r="FA184" s="1">
        <v>20.316400000000002</v>
      </c>
      <c r="FB184" s="1">
        <v>5.2187900000000003</v>
      </c>
      <c r="FC184" s="1">
        <v>12.0099</v>
      </c>
      <c r="FD184" s="1">
        <v>4.9915500000000002</v>
      </c>
      <c r="FE184" s="1">
        <v>3.2886500000000001</v>
      </c>
      <c r="FF184" s="1">
        <v>5141.1000000000004</v>
      </c>
      <c r="FG184" s="1">
        <v>9999</v>
      </c>
      <c r="FH184" s="1">
        <v>9999</v>
      </c>
      <c r="FI184" s="1">
        <v>86.9</v>
      </c>
      <c r="FJ184" s="1">
        <v>1.8670800000000001</v>
      </c>
      <c r="FK184" s="1">
        <v>1.86616</v>
      </c>
      <c r="FL184" s="1">
        <v>1.8656900000000001</v>
      </c>
      <c r="FM184" s="1">
        <v>1.8656200000000001</v>
      </c>
      <c r="FN184" s="1">
        <v>1.86741</v>
      </c>
      <c r="FO184" s="1">
        <v>1.8699600000000001</v>
      </c>
      <c r="FP184" s="1">
        <v>1.8686</v>
      </c>
      <c r="FQ184" s="1">
        <v>1.87</v>
      </c>
      <c r="FR184" s="1">
        <v>0</v>
      </c>
      <c r="FS184" s="1">
        <v>0</v>
      </c>
      <c r="FT184" s="1">
        <v>0</v>
      </c>
      <c r="FU184" s="1">
        <v>0</v>
      </c>
      <c r="FV184" s="1">
        <v>0</v>
      </c>
      <c r="FW184" s="1" t="s">
        <v>276</v>
      </c>
      <c r="FX184" s="1" t="s">
        <v>277</v>
      </c>
      <c r="FY184" s="1" t="s">
        <v>277</v>
      </c>
      <c r="FZ184" s="1" t="s">
        <v>277</v>
      </c>
      <c r="GA184" s="1" t="s">
        <v>277</v>
      </c>
      <c r="GB184" s="1">
        <v>0</v>
      </c>
      <c r="GC184" s="1">
        <v>100</v>
      </c>
      <c r="GD184" s="1">
        <v>100</v>
      </c>
      <c r="GE184" s="1">
        <v>-6.5359999999999996</v>
      </c>
      <c r="GF184" s="1">
        <v>-0.14860000000000001</v>
      </c>
      <c r="GG184" s="1">
        <v>-1.7115635259145201</v>
      </c>
      <c r="GH184" s="1">
        <v>-6.6878451854120897E-3</v>
      </c>
      <c r="GI184" s="2">
        <v>1.21362754937797E-6</v>
      </c>
      <c r="GJ184" s="2">
        <v>-3.4841582711024898E-10</v>
      </c>
      <c r="GK184" s="1">
        <v>-0.26415922596868802</v>
      </c>
      <c r="GL184" s="1">
        <v>-3.2847856600420498E-3</v>
      </c>
      <c r="GM184" s="1">
        <v>1.0584623776091499E-3</v>
      </c>
      <c r="GN184" s="2">
        <v>-2.1797319391351001E-5</v>
      </c>
      <c r="GO184" s="1">
        <v>3</v>
      </c>
      <c r="GP184" s="1">
        <v>2464</v>
      </c>
      <c r="GQ184" s="1">
        <v>1</v>
      </c>
      <c r="GR184" s="1">
        <v>19</v>
      </c>
      <c r="GS184" s="1">
        <v>63.8</v>
      </c>
      <c r="GT184" s="1">
        <v>63.9</v>
      </c>
      <c r="GU184" s="1">
        <v>2.2668499999999998</v>
      </c>
      <c r="GV184" s="1">
        <v>2.1875</v>
      </c>
      <c r="GW184" s="1">
        <v>1.94702</v>
      </c>
      <c r="GX184" s="1">
        <v>2.79053</v>
      </c>
      <c r="GY184" s="1">
        <v>2.19482</v>
      </c>
      <c r="GZ184" s="1">
        <v>2.32178</v>
      </c>
      <c r="HA184" s="1">
        <v>32.842399999999998</v>
      </c>
      <c r="HB184" s="1">
        <v>15.0952</v>
      </c>
      <c r="HC184" s="1">
        <v>18</v>
      </c>
      <c r="HD184" s="1">
        <v>465.79500000000002</v>
      </c>
      <c r="HE184" s="1">
        <v>685.50699999999995</v>
      </c>
      <c r="HF184" s="1">
        <v>12.2425</v>
      </c>
      <c r="HG184" s="1">
        <v>22.257300000000001</v>
      </c>
      <c r="HH184" s="1">
        <v>30</v>
      </c>
      <c r="HI184" s="1">
        <v>22.059200000000001</v>
      </c>
      <c r="HJ184" s="1">
        <v>21.950700000000001</v>
      </c>
      <c r="HK184" s="1">
        <v>45.375900000000001</v>
      </c>
      <c r="HL184" s="1">
        <v>20.657900000000001</v>
      </c>
      <c r="HM184" s="1">
        <v>28.9361</v>
      </c>
      <c r="HN184" s="1">
        <v>12.257199999999999</v>
      </c>
      <c r="HO184" s="1">
        <v>854.84400000000005</v>
      </c>
      <c r="HP184" s="1">
        <v>14.0997</v>
      </c>
      <c r="HQ184" s="1">
        <v>101.595</v>
      </c>
      <c r="HR184" s="1">
        <v>101.45099999999999</v>
      </c>
    </row>
    <row r="185" spans="1:226" x14ac:dyDescent="0.2">
      <c r="A185" s="1">
        <v>169</v>
      </c>
      <c r="B185" s="1">
        <v>1657123041.5</v>
      </c>
      <c r="C185" s="1">
        <v>1938.4000000953599</v>
      </c>
      <c r="D185" s="1" t="s">
        <v>446</v>
      </c>
      <c r="E185" s="3">
        <v>0.45649305555555553</v>
      </c>
      <c r="F185" s="1">
        <v>5</v>
      </c>
      <c r="G185" s="1" t="s">
        <v>1063</v>
      </c>
      <c r="H185" s="1" t="s">
        <v>274</v>
      </c>
      <c r="I185" s="1">
        <v>1657123034</v>
      </c>
      <c r="J185" s="1">
        <f t="shared" si="69"/>
        <v>6.7931651590622812E-4</v>
      </c>
      <c r="K185" s="1">
        <f t="shared" si="70"/>
        <v>0.6793165159062281</v>
      </c>
      <c r="L185" s="1">
        <f t="shared" si="71"/>
        <v>4.0520267926350426</v>
      </c>
      <c r="M185" s="1">
        <f t="shared" si="72"/>
        <v>798.56511111111104</v>
      </c>
      <c r="N185" s="1">
        <f t="shared" si="73"/>
        <v>616.90354906397135</v>
      </c>
      <c r="O185" s="1">
        <f t="shared" si="74"/>
        <v>45.766809625362477</v>
      </c>
      <c r="P185" s="1">
        <f t="shared" si="75"/>
        <v>59.243908499363705</v>
      </c>
      <c r="Q185" s="1">
        <f t="shared" si="76"/>
        <v>4.0236630213366528E-2</v>
      </c>
      <c r="R185" s="1">
        <f t="shared" si="77"/>
        <v>2.435314745140821</v>
      </c>
      <c r="S185" s="1">
        <f t="shared" si="78"/>
        <v>3.9870922949556437E-2</v>
      </c>
      <c r="T185" s="1">
        <f t="shared" si="79"/>
        <v>2.4951907056491758E-2</v>
      </c>
      <c r="U185" s="1">
        <f t="shared" si="80"/>
        <v>321.52073411110962</v>
      </c>
      <c r="V185" s="1">
        <f t="shared" si="81"/>
        <v>21.026718929449324</v>
      </c>
      <c r="W185" s="1">
        <f t="shared" si="82"/>
        <v>19.939399999999999</v>
      </c>
      <c r="X185" s="1">
        <f t="shared" si="83"/>
        <v>2.3378214596495708</v>
      </c>
      <c r="Y185" s="1">
        <f t="shared" si="84"/>
        <v>50.106497884223181</v>
      </c>
      <c r="Z185" s="1">
        <f t="shared" si="85"/>
        <v>1.1031283796778362</v>
      </c>
      <c r="AA185" s="1">
        <f t="shared" si="86"/>
        <v>2.2015675137119763</v>
      </c>
      <c r="AB185" s="1">
        <f t="shared" si="87"/>
        <v>1.2346930799717346</v>
      </c>
      <c r="AC185" s="1">
        <f t="shared" si="88"/>
        <v>-29.957858351464662</v>
      </c>
      <c r="AD185" s="1">
        <f t="shared" si="89"/>
        <v>-126.78594543859427</v>
      </c>
      <c r="AE185" s="1">
        <f t="shared" si="90"/>
        <v>-10.409084208793457</v>
      </c>
      <c r="AF185" s="1">
        <f t="shared" si="91"/>
        <v>154.36784611225724</v>
      </c>
      <c r="AG185" s="1">
        <f t="shared" si="92"/>
        <v>21.39925693291784</v>
      </c>
      <c r="AH185" s="1">
        <f t="shared" si="93"/>
        <v>0.67543234684912601</v>
      </c>
      <c r="AI185" s="1">
        <f t="shared" si="94"/>
        <v>4.0520267926350426</v>
      </c>
      <c r="AJ185" s="1">
        <v>852.38766133573097</v>
      </c>
      <c r="AK185" s="1">
        <v>834.02076969696896</v>
      </c>
      <c r="AL185" s="1">
        <v>3.35667579262025</v>
      </c>
      <c r="AM185" s="1">
        <v>65.601824950462301</v>
      </c>
      <c r="AN185" s="1">
        <f t="shared" si="68"/>
        <v>0.6793165159062281</v>
      </c>
      <c r="AO185" s="1">
        <v>14.0707827398648</v>
      </c>
      <c r="AP185" s="1">
        <v>14.873843636363601</v>
      </c>
      <c r="AQ185" s="2">
        <v>2.6064881397163398E-6</v>
      </c>
      <c r="AR185" s="1">
        <v>78.269757289278601</v>
      </c>
      <c r="AS185" s="1">
        <v>0</v>
      </c>
      <c r="AT185" s="1">
        <v>0</v>
      </c>
      <c r="AU185" s="1">
        <f t="shared" si="95"/>
        <v>1</v>
      </c>
      <c r="AV185" s="1">
        <f t="shared" si="96"/>
        <v>0</v>
      </c>
      <c r="AW185" s="1">
        <f t="shared" si="97"/>
        <v>40263.355057131404</v>
      </c>
      <c r="AX185" s="1">
        <f t="shared" si="98"/>
        <v>2000.02925925925</v>
      </c>
      <c r="AY185" s="1">
        <f t="shared" si="99"/>
        <v>1681.2246111111033</v>
      </c>
      <c r="AZ185" s="1">
        <f t="shared" si="100"/>
        <v>0.84060000788877343</v>
      </c>
      <c r="BA185" s="1">
        <f t="shared" si="101"/>
        <v>0.16075801522533281</v>
      </c>
      <c r="BB185" s="1">
        <v>6</v>
      </c>
      <c r="BC185" s="1">
        <v>0.5</v>
      </c>
      <c r="BD185" s="1" t="s">
        <v>275</v>
      </c>
      <c r="BE185" s="1">
        <v>2</v>
      </c>
      <c r="BF185" s="1" t="b">
        <v>1</v>
      </c>
      <c r="BG185" s="1">
        <v>1657123034</v>
      </c>
      <c r="BH185" s="1">
        <v>798.56511111111104</v>
      </c>
      <c r="BI185" s="1">
        <v>824.892074074074</v>
      </c>
      <c r="BJ185" s="1">
        <v>14.869374074074001</v>
      </c>
      <c r="BK185" s="1">
        <v>14.070888888888801</v>
      </c>
      <c r="BL185" s="1">
        <v>805.05588888888803</v>
      </c>
      <c r="BM185" s="1">
        <v>15.017981481481399</v>
      </c>
      <c r="BN185" s="1">
        <v>499.98855555555502</v>
      </c>
      <c r="BO185" s="1">
        <v>74.0879703703703</v>
      </c>
      <c r="BP185" s="1">
        <v>9.9979585185185099E-2</v>
      </c>
      <c r="BQ185" s="1">
        <v>18.973725925925901</v>
      </c>
      <c r="BR185" s="1">
        <v>19.939399999999999</v>
      </c>
      <c r="BS185" s="1">
        <v>999.9</v>
      </c>
      <c r="BT185" s="1">
        <v>0</v>
      </c>
      <c r="BU185" s="1">
        <v>0</v>
      </c>
      <c r="BV185" s="1">
        <v>10002.798888888799</v>
      </c>
      <c r="BW185" s="1">
        <v>0</v>
      </c>
      <c r="BX185" s="1">
        <v>1403.3937777777701</v>
      </c>
      <c r="BY185" s="1">
        <v>-26.327048148148101</v>
      </c>
      <c r="BZ185" s="1">
        <v>810.61859259259199</v>
      </c>
      <c r="CA185" s="1">
        <v>836.66485185185104</v>
      </c>
      <c r="CB185" s="1">
        <v>0.79850374074074004</v>
      </c>
      <c r="CC185" s="1">
        <v>824.892074074074</v>
      </c>
      <c r="CD185" s="1">
        <v>14.070888888888801</v>
      </c>
      <c r="CE185" s="1">
        <v>1.1016425925925899</v>
      </c>
      <c r="CF185" s="1">
        <v>1.0424818518518499</v>
      </c>
      <c r="CG185" s="1">
        <v>8.3348392592592599</v>
      </c>
      <c r="CH185" s="1">
        <v>7.5240444444444403</v>
      </c>
      <c r="CI185" s="1">
        <v>2000.02925925925</v>
      </c>
      <c r="CJ185" s="1">
        <v>0.97999966666666605</v>
      </c>
      <c r="CK185" s="1">
        <v>2.0000333333333301E-2</v>
      </c>
      <c r="CL185" s="1">
        <v>0</v>
      </c>
      <c r="CM185" s="1">
        <v>2.3462481481481401</v>
      </c>
      <c r="CN185" s="1">
        <v>0</v>
      </c>
      <c r="CO185" s="1">
        <v>4639.40148148148</v>
      </c>
      <c r="CP185" s="1">
        <v>16749.7</v>
      </c>
      <c r="CQ185" s="1">
        <v>36.636481481481397</v>
      </c>
      <c r="CR185" s="1">
        <v>38.254592592592502</v>
      </c>
      <c r="CS185" s="1">
        <v>36.955666666666602</v>
      </c>
      <c r="CT185" s="1">
        <v>36.726666666666603</v>
      </c>
      <c r="CU185" s="1">
        <v>35.536740740740697</v>
      </c>
      <c r="CV185" s="1">
        <v>1960.02814814814</v>
      </c>
      <c r="CW185" s="1">
        <v>40.001111111111101</v>
      </c>
      <c r="CX185" s="1">
        <v>0</v>
      </c>
      <c r="CY185" s="1">
        <v>1657123047.2</v>
      </c>
      <c r="CZ185" s="1">
        <v>0</v>
      </c>
      <c r="DA185" s="1">
        <v>1657119205.5999999</v>
      </c>
      <c r="DB185" s="3">
        <v>0.4120949074074074</v>
      </c>
      <c r="DC185" s="1">
        <v>1657119205.5999999</v>
      </c>
      <c r="DD185" s="1">
        <v>1657119202.0999999</v>
      </c>
      <c r="DE185" s="1">
        <v>2</v>
      </c>
      <c r="DF185" s="1">
        <v>0.621</v>
      </c>
      <c r="DG185" s="1">
        <v>-0.04</v>
      </c>
      <c r="DH185" s="1">
        <v>-4.3570000000000002</v>
      </c>
      <c r="DI185" s="1">
        <v>-0.13400000000000001</v>
      </c>
      <c r="DJ185" s="1">
        <v>420</v>
      </c>
      <c r="DK185" s="1">
        <v>16</v>
      </c>
      <c r="DL185" s="1">
        <v>0.22</v>
      </c>
      <c r="DM185" s="1">
        <v>0.08</v>
      </c>
      <c r="DN185" s="1">
        <v>-26.213470000000001</v>
      </c>
      <c r="DO185" s="1">
        <v>-2.6638198874295802</v>
      </c>
      <c r="DP185" s="1">
        <v>0.264512813678279</v>
      </c>
      <c r="DQ185" s="1">
        <v>0</v>
      </c>
      <c r="DR185" s="1">
        <v>0.79705597500000003</v>
      </c>
      <c r="DS185" s="1">
        <v>3.3700424015009701E-2</v>
      </c>
      <c r="DT185" s="1">
        <v>3.3840739759016798E-3</v>
      </c>
      <c r="DU185" s="1">
        <v>1</v>
      </c>
      <c r="DV185" s="1">
        <v>1</v>
      </c>
      <c r="DW185" s="1">
        <v>2</v>
      </c>
      <c r="DX185" s="4">
        <v>44563</v>
      </c>
      <c r="DY185" s="1">
        <v>2.9873799999999999</v>
      </c>
      <c r="DZ185" s="1">
        <v>2.7248299999999999</v>
      </c>
      <c r="EA185" s="1">
        <v>0.12757599999999999</v>
      </c>
      <c r="EB185" s="1">
        <v>0.12840199999999999</v>
      </c>
      <c r="EC185" s="1">
        <v>6.3933500000000004E-2</v>
      </c>
      <c r="ED185" s="1">
        <v>6.0159900000000002E-2</v>
      </c>
      <c r="EE185" s="1">
        <v>27906.5</v>
      </c>
      <c r="EF185" s="1">
        <v>27964.7</v>
      </c>
      <c r="EG185" s="1">
        <v>29700.7</v>
      </c>
      <c r="EH185" s="1">
        <v>29651.4</v>
      </c>
      <c r="EI185" s="1">
        <v>36864.9</v>
      </c>
      <c r="EJ185" s="1">
        <v>37050</v>
      </c>
      <c r="EK185" s="1">
        <v>41856</v>
      </c>
      <c r="EL185" s="1">
        <v>42233.1</v>
      </c>
      <c r="EM185" s="1">
        <v>1.99448</v>
      </c>
      <c r="EN185" s="1">
        <v>2.2874300000000001</v>
      </c>
      <c r="EO185" s="1">
        <v>2.2374100000000001E-2</v>
      </c>
      <c r="EP185" s="1">
        <v>0</v>
      </c>
      <c r="EQ185" s="1">
        <v>19.566299999999998</v>
      </c>
      <c r="ER185" s="1">
        <v>999.9</v>
      </c>
      <c r="ES185" s="1">
        <v>37.200000000000003</v>
      </c>
      <c r="ET185" s="1">
        <v>26.8</v>
      </c>
      <c r="EU185" s="1">
        <v>17.761299999999999</v>
      </c>
      <c r="EV185" s="1">
        <v>62.182200000000002</v>
      </c>
      <c r="EW185" s="1">
        <v>28.4255</v>
      </c>
      <c r="EX185" s="1">
        <v>2</v>
      </c>
      <c r="EY185" s="1">
        <v>-0.40406999999999998</v>
      </c>
      <c r="EZ185" s="1">
        <v>5.1259600000000001</v>
      </c>
      <c r="FA185" s="1">
        <v>20.318200000000001</v>
      </c>
      <c r="FB185" s="1">
        <v>5.2183400000000004</v>
      </c>
      <c r="FC185" s="1">
        <v>12.0099</v>
      </c>
      <c r="FD185" s="1">
        <v>4.9914500000000004</v>
      </c>
      <c r="FE185" s="1">
        <v>3.2885800000000001</v>
      </c>
      <c r="FF185" s="1">
        <v>5141.3999999999996</v>
      </c>
      <c r="FG185" s="1">
        <v>9999</v>
      </c>
      <c r="FH185" s="1">
        <v>9999</v>
      </c>
      <c r="FI185" s="1">
        <v>86.9</v>
      </c>
      <c r="FJ185" s="1">
        <v>1.86713</v>
      </c>
      <c r="FK185" s="1">
        <v>1.86615</v>
      </c>
      <c r="FL185" s="1">
        <v>1.8656900000000001</v>
      </c>
      <c r="FM185" s="1">
        <v>1.8655999999999999</v>
      </c>
      <c r="FN185" s="1">
        <v>1.8673999999999999</v>
      </c>
      <c r="FO185" s="1">
        <v>1.8699699999999999</v>
      </c>
      <c r="FP185" s="1">
        <v>1.8686100000000001</v>
      </c>
      <c r="FQ185" s="1">
        <v>1.87002</v>
      </c>
      <c r="FR185" s="1">
        <v>0</v>
      </c>
      <c r="FS185" s="1">
        <v>0</v>
      </c>
      <c r="FT185" s="1">
        <v>0</v>
      </c>
      <c r="FU185" s="1">
        <v>0</v>
      </c>
      <c r="FV185" s="1">
        <v>0</v>
      </c>
      <c r="FW185" s="1" t="s">
        <v>276</v>
      </c>
      <c r="FX185" s="1" t="s">
        <v>277</v>
      </c>
      <c r="FY185" s="1" t="s">
        <v>277</v>
      </c>
      <c r="FZ185" s="1" t="s">
        <v>277</v>
      </c>
      <c r="GA185" s="1" t="s">
        <v>277</v>
      </c>
      <c r="GB185" s="1">
        <v>0</v>
      </c>
      <c r="GC185" s="1">
        <v>100</v>
      </c>
      <c r="GD185" s="1">
        <v>100</v>
      </c>
      <c r="GE185" s="1">
        <v>-6.625</v>
      </c>
      <c r="GF185" s="1">
        <v>-0.14849999999999999</v>
      </c>
      <c r="GG185" s="1">
        <v>-1.7115635259145201</v>
      </c>
      <c r="GH185" s="1">
        <v>-6.6878451854120897E-3</v>
      </c>
      <c r="GI185" s="2">
        <v>1.21362754937797E-6</v>
      </c>
      <c r="GJ185" s="2">
        <v>-3.4841582711024898E-10</v>
      </c>
      <c r="GK185" s="1">
        <v>-0.26415922596868802</v>
      </c>
      <c r="GL185" s="1">
        <v>-3.2847856600420498E-3</v>
      </c>
      <c r="GM185" s="1">
        <v>1.0584623776091499E-3</v>
      </c>
      <c r="GN185" s="2">
        <v>-2.1797319391351001E-5</v>
      </c>
      <c r="GO185" s="1">
        <v>3</v>
      </c>
      <c r="GP185" s="1">
        <v>2464</v>
      </c>
      <c r="GQ185" s="1">
        <v>1</v>
      </c>
      <c r="GR185" s="1">
        <v>19</v>
      </c>
      <c r="GS185" s="1">
        <v>63.9</v>
      </c>
      <c r="GT185" s="1">
        <v>64</v>
      </c>
      <c r="GU185" s="1">
        <v>2.3034699999999999</v>
      </c>
      <c r="GV185" s="1">
        <v>2.18384</v>
      </c>
      <c r="GW185" s="1">
        <v>1.94702</v>
      </c>
      <c r="GX185" s="1">
        <v>2.79053</v>
      </c>
      <c r="GY185" s="1">
        <v>2.19482</v>
      </c>
      <c r="GZ185" s="1">
        <v>2.33887</v>
      </c>
      <c r="HA185" s="1">
        <v>32.842399999999998</v>
      </c>
      <c r="HB185" s="1">
        <v>15.103899999999999</v>
      </c>
      <c r="HC185" s="1">
        <v>18</v>
      </c>
      <c r="HD185" s="1">
        <v>465.822</v>
      </c>
      <c r="HE185" s="1">
        <v>685.55700000000002</v>
      </c>
      <c r="HF185" s="1">
        <v>12.2879</v>
      </c>
      <c r="HG185" s="1">
        <v>22.2577</v>
      </c>
      <c r="HH185" s="1">
        <v>30.0001</v>
      </c>
      <c r="HI185" s="1">
        <v>22.060600000000001</v>
      </c>
      <c r="HJ185" s="1">
        <v>21.9512</v>
      </c>
      <c r="HK185" s="1">
        <v>46.098599999999998</v>
      </c>
      <c r="HL185" s="1">
        <v>20.657900000000001</v>
      </c>
      <c r="HM185" s="1">
        <v>28.9361</v>
      </c>
      <c r="HN185" s="1">
        <v>12.3012</v>
      </c>
      <c r="HO185" s="1">
        <v>874.89599999999996</v>
      </c>
      <c r="HP185" s="1">
        <v>14.0997</v>
      </c>
      <c r="HQ185" s="1">
        <v>101.596</v>
      </c>
      <c r="HR185" s="1">
        <v>101.45</v>
      </c>
    </row>
    <row r="186" spans="1:226" x14ac:dyDescent="0.2">
      <c r="A186" s="1">
        <v>170</v>
      </c>
      <c r="B186" s="1">
        <v>1657123046.5</v>
      </c>
      <c r="C186" s="1">
        <v>1943.4000000953599</v>
      </c>
      <c r="D186" s="1" t="s">
        <v>447</v>
      </c>
      <c r="E186" s="3">
        <v>0.45655092592592594</v>
      </c>
      <c r="F186" s="1">
        <v>5</v>
      </c>
      <c r="G186" s="1" t="s">
        <v>1064</v>
      </c>
      <c r="H186" s="1" t="s">
        <v>274</v>
      </c>
      <c r="I186" s="1">
        <v>1657123038.7142799</v>
      </c>
      <c r="J186" s="1">
        <f t="shared" si="69"/>
        <v>6.8011948469230829E-4</v>
      </c>
      <c r="K186" s="1">
        <f t="shared" si="70"/>
        <v>0.68011948469230832</v>
      </c>
      <c r="L186" s="1">
        <f t="shared" si="71"/>
        <v>3.9518633305618689</v>
      </c>
      <c r="M186" s="1">
        <f t="shared" si="72"/>
        <v>814.14696428571403</v>
      </c>
      <c r="N186" s="1">
        <f t="shared" si="73"/>
        <v>636.22203523797884</v>
      </c>
      <c r="O186" s="1">
        <f t="shared" si="74"/>
        <v>47.199986155478868</v>
      </c>
      <c r="P186" s="1">
        <f t="shared" si="75"/>
        <v>60.399865635645519</v>
      </c>
      <c r="Q186" s="1">
        <f t="shared" si="76"/>
        <v>4.0286913422749718E-2</v>
      </c>
      <c r="R186" s="1">
        <f t="shared" si="77"/>
        <v>2.4356197674691531</v>
      </c>
      <c r="S186" s="1">
        <f t="shared" si="78"/>
        <v>3.9920341503418819E-2</v>
      </c>
      <c r="T186" s="1">
        <f t="shared" si="79"/>
        <v>2.4982870374809469E-2</v>
      </c>
      <c r="U186" s="1">
        <f t="shared" si="80"/>
        <v>321.52047171428569</v>
      </c>
      <c r="V186" s="1">
        <f t="shared" si="81"/>
        <v>21.028404258826921</v>
      </c>
      <c r="W186" s="1">
        <f t="shared" si="82"/>
        <v>19.940317857142801</v>
      </c>
      <c r="X186" s="1">
        <f t="shared" si="83"/>
        <v>2.3379544035627968</v>
      </c>
      <c r="Y186" s="1">
        <f t="shared" si="84"/>
        <v>50.1091014789559</v>
      </c>
      <c r="Z186" s="1">
        <f t="shared" si="85"/>
        <v>1.1033356520562567</v>
      </c>
      <c r="AA186" s="1">
        <f t="shared" si="86"/>
        <v>2.201866765700478</v>
      </c>
      <c r="AB186" s="1">
        <f t="shared" si="87"/>
        <v>1.2346187515065401</v>
      </c>
      <c r="AC186" s="1">
        <f t="shared" si="88"/>
        <v>-29.993269274930796</v>
      </c>
      <c r="AD186" s="1">
        <f t="shared" si="89"/>
        <v>-126.6364036171797</v>
      </c>
      <c r="AE186" s="1">
        <f t="shared" si="90"/>
        <v>-10.39566981462715</v>
      </c>
      <c r="AF186" s="1">
        <f t="shared" si="91"/>
        <v>154.49512900754806</v>
      </c>
      <c r="AG186" s="1">
        <f t="shared" si="92"/>
        <v>21.580812556291423</v>
      </c>
      <c r="AH186" s="1">
        <f t="shared" si="93"/>
        <v>0.67729634366219349</v>
      </c>
      <c r="AI186" s="1">
        <f t="shared" si="94"/>
        <v>3.9518633305618689</v>
      </c>
      <c r="AJ186" s="1">
        <v>869.51805362945095</v>
      </c>
      <c r="AK186" s="1">
        <v>851.05003030302998</v>
      </c>
      <c r="AL186" s="1">
        <v>3.4125168401375401</v>
      </c>
      <c r="AM186" s="1">
        <v>65.601824950462301</v>
      </c>
      <c r="AN186" s="1">
        <f t="shared" si="68"/>
        <v>0.68011948469230832</v>
      </c>
      <c r="AO186" s="1">
        <v>14.0721755909255</v>
      </c>
      <c r="AP186" s="1">
        <v>14.8762181818181</v>
      </c>
      <c r="AQ186" s="2">
        <v>-7.76149584209928E-6</v>
      </c>
      <c r="AR186" s="1">
        <v>78.269757289278601</v>
      </c>
      <c r="AS186" s="1">
        <v>0</v>
      </c>
      <c r="AT186" s="1">
        <v>0</v>
      </c>
      <c r="AU186" s="1">
        <f t="shared" si="95"/>
        <v>1</v>
      </c>
      <c r="AV186" s="1">
        <f t="shared" si="96"/>
        <v>0</v>
      </c>
      <c r="AW186" s="1">
        <f t="shared" si="97"/>
        <v>40270.755754509337</v>
      </c>
      <c r="AX186" s="1">
        <f t="shared" si="98"/>
        <v>2000.0274999999999</v>
      </c>
      <c r="AY186" s="1">
        <f t="shared" si="99"/>
        <v>1681.2231428571426</v>
      </c>
      <c r="AZ186" s="1">
        <f t="shared" si="100"/>
        <v>0.84060001317839017</v>
      </c>
      <c r="BA186" s="1">
        <f t="shared" si="101"/>
        <v>0.16075802543429313</v>
      </c>
      <c r="BB186" s="1">
        <v>6</v>
      </c>
      <c r="BC186" s="1">
        <v>0.5</v>
      </c>
      <c r="BD186" s="1" t="s">
        <v>275</v>
      </c>
      <c r="BE186" s="1">
        <v>2</v>
      </c>
      <c r="BF186" s="1" t="b">
        <v>1</v>
      </c>
      <c r="BG186" s="1">
        <v>1657123038.7142799</v>
      </c>
      <c r="BH186" s="1">
        <v>814.14696428571403</v>
      </c>
      <c r="BI186" s="1">
        <v>840.70574999999997</v>
      </c>
      <c r="BJ186" s="1">
        <v>14.872174999999899</v>
      </c>
      <c r="BK186" s="1">
        <v>14.071503571428501</v>
      </c>
      <c r="BL186" s="1">
        <v>820.72242857142805</v>
      </c>
      <c r="BM186" s="1">
        <v>15.020728571428499</v>
      </c>
      <c r="BN186" s="1">
        <v>499.99796428571398</v>
      </c>
      <c r="BO186" s="1">
        <v>74.087921428571406</v>
      </c>
      <c r="BP186" s="1">
        <v>9.9993389285714301E-2</v>
      </c>
      <c r="BQ186" s="1">
        <v>18.9759035714285</v>
      </c>
      <c r="BR186" s="1">
        <v>19.940317857142801</v>
      </c>
      <c r="BS186" s="1">
        <v>999.9</v>
      </c>
      <c r="BT186" s="1">
        <v>0</v>
      </c>
      <c r="BU186" s="1">
        <v>0</v>
      </c>
      <c r="BV186" s="1">
        <v>10004.8007142857</v>
      </c>
      <c r="BW186" s="1">
        <v>0</v>
      </c>
      <c r="BX186" s="1">
        <v>1619.1542857142799</v>
      </c>
      <c r="BY186" s="1">
        <v>-26.5588392857142</v>
      </c>
      <c r="BZ186" s="1">
        <v>826.43803571428498</v>
      </c>
      <c r="CA186" s="1">
        <v>852.70464285714195</v>
      </c>
      <c r="CB186" s="1">
        <v>0.80067796428571403</v>
      </c>
      <c r="CC186" s="1">
        <v>840.70574999999997</v>
      </c>
      <c r="CD186" s="1">
        <v>14.071503571428501</v>
      </c>
      <c r="CE186" s="1">
        <v>1.1018489285714199</v>
      </c>
      <c r="CF186" s="1">
        <v>1.04252642857142</v>
      </c>
      <c r="CG186" s="1">
        <v>8.33759571428571</v>
      </c>
      <c r="CH186" s="1">
        <v>7.5246767857142798</v>
      </c>
      <c r="CI186" s="1">
        <v>2000.0274999999999</v>
      </c>
      <c r="CJ186" s="1">
        <v>0.97999928571428496</v>
      </c>
      <c r="CK186" s="1">
        <v>2.0000714285714202E-2</v>
      </c>
      <c r="CL186" s="1">
        <v>0</v>
      </c>
      <c r="CM186" s="1">
        <v>2.3564571428571401</v>
      </c>
      <c r="CN186" s="1">
        <v>0</v>
      </c>
      <c r="CO186" s="1">
        <v>4647.0182142857102</v>
      </c>
      <c r="CP186" s="1">
        <v>16749.685714285701</v>
      </c>
      <c r="CQ186" s="1">
        <v>36.625</v>
      </c>
      <c r="CR186" s="1">
        <v>38.25</v>
      </c>
      <c r="CS186" s="1">
        <v>36.939250000000001</v>
      </c>
      <c r="CT186" s="1">
        <v>36.707249999999902</v>
      </c>
      <c r="CU186" s="1">
        <v>35.517714285714199</v>
      </c>
      <c r="CV186" s="1">
        <v>1960.02607142857</v>
      </c>
      <c r="CW186" s="1">
        <v>40.001428571428498</v>
      </c>
      <c r="CX186" s="1">
        <v>0</v>
      </c>
      <c r="CY186" s="1">
        <v>1657123052.5999999</v>
      </c>
      <c r="CZ186" s="1">
        <v>0</v>
      </c>
      <c r="DA186" s="1">
        <v>1657119205.5999999</v>
      </c>
      <c r="DB186" s="3">
        <v>0.4120949074074074</v>
      </c>
      <c r="DC186" s="1">
        <v>1657119205.5999999</v>
      </c>
      <c r="DD186" s="1">
        <v>1657119202.0999999</v>
      </c>
      <c r="DE186" s="1">
        <v>2</v>
      </c>
      <c r="DF186" s="1">
        <v>0.621</v>
      </c>
      <c r="DG186" s="1">
        <v>-0.04</v>
      </c>
      <c r="DH186" s="1">
        <v>-4.3570000000000002</v>
      </c>
      <c r="DI186" s="1">
        <v>-0.13400000000000001</v>
      </c>
      <c r="DJ186" s="1">
        <v>420</v>
      </c>
      <c r="DK186" s="1">
        <v>16</v>
      </c>
      <c r="DL186" s="1">
        <v>0.22</v>
      </c>
      <c r="DM186" s="1">
        <v>0.08</v>
      </c>
      <c r="DN186" s="1">
        <v>-26.399867499999999</v>
      </c>
      <c r="DO186" s="1">
        <v>-3.0897579737335299</v>
      </c>
      <c r="DP186" s="1">
        <v>0.30314176006243299</v>
      </c>
      <c r="DQ186" s="1">
        <v>0</v>
      </c>
      <c r="DR186" s="1">
        <v>0.79910412500000005</v>
      </c>
      <c r="DS186" s="1">
        <v>2.9681707317071399E-2</v>
      </c>
      <c r="DT186" s="1">
        <v>3.0349486090171102E-3</v>
      </c>
      <c r="DU186" s="1">
        <v>1</v>
      </c>
      <c r="DV186" s="1">
        <v>1</v>
      </c>
      <c r="DW186" s="1">
        <v>2</v>
      </c>
      <c r="DX186" s="4">
        <v>44563</v>
      </c>
      <c r="DY186" s="1">
        <v>2.98746</v>
      </c>
      <c r="DZ186" s="1">
        <v>2.7247499999999998</v>
      </c>
      <c r="EA186" s="1">
        <v>0.12929299999999999</v>
      </c>
      <c r="EB186" s="1">
        <v>0.13008900000000001</v>
      </c>
      <c r="EC186" s="1">
        <v>6.3941200000000004E-2</v>
      </c>
      <c r="ED186" s="1">
        <v>6.01702E-2</v>
      </c>
      <c r="EE186" s="1">
        <v>27851.5</v>
      </c>
      <c r="EF186" s="1">
        <v>27910.6</v>
      </c>
      <c r="EG186" s="1">
        <v>29700.6</v>
      </c>
      <c r="EH186" s="1">
        <v>29651.3</v>
      </c>
      <c r="EI186" s="1">
        <v>36864.199999999997</v>
      </c>
      <c r="EJ186" s="1">
        <v>37049.4</v>
      </c>
      <c r="EK186" s="1">
        <v>41855.5</v>
      </c>
      <c r="EL186" s="1">
        <v>42232.9</v>
      </c>
      <c r="EM186" s="1">
        <v>1.9948300000000001</v>
      </c>
      <c r="EN186" s="1">
        <v>2.2872499999999998</v>
      </c>
      <c r="EO186" s="1">
        <v>2.34246E-2</v>
      </c>
      <c r="EP186" s="1">
        <v>0</v>
      </c>
      <c r="EQ186" s="1">
        <v>19.565899999999999</v>
      </c>
      <c r="ER186" s="1">
        <v>999.9</v>
      </c>
      <c r="ES186" s="1">
        <v>37.200000000000003</v>
      </c>
      <c r="ET186" s="1">
        <v>26.7</v>
      </c>
      <c r="EU186" s="1">
        <v>17.6556</v>
      </c>
      <c r="EV186" s="1">
        <v>62.252299999999998</v>
      </c>
      <c r="EW186" s="1">
        <v>28.317299999999999</v>
      </c>
      <c r="EX186" s="1">
        <v>2</v>
      </c>
      <c r="EY186" s="1">
        <v>-0.40397100000000002</v>
      </c>
      <c r="EZ186" s="1">
        <v>5.0981699999999996</v>
      </c>
      <c r="FA186" s="1">
        <v>20.3187</v>
      </c>
      <c r="FB186" s="1">
        <v>5.2178899999999997</v>
      </c>
      <c r="FC186" s="1">
        <v>12.0099</v>
      </c>
      <c r="FD186" s="1">
        <v>4.9909999999999997</v>
      </c>
      <c r="FE186" s="1">
        <v>3.2885300000000002</v>
      </c>
      <c r="FF186" s="1">
        <v>5141.3999999999996</v>
      </c>
      <c r="FG186" s="1">
        <v>9999</v>
      </c>
      <c r="FH186" s="1">
        <v>9999</v>
      </c>
      <c r="FI186" s="1">
        <v>86.9</v>
      </c>
      <c r="FJ186" s="1">
        <v>1.8671199999999999</v>
      </c>
      <c r="FK186" s="1">
        <v>1.86615</v>
      </c>
      <c r="FL186" s="1">
        <v>1.8656900000000001</v>
      </c>
      <c r="FM186" s="1">
        <v>1.86558</v>
      </c>
      <c r="FN186" s="1">
        <v>1.8673999999999999</v>
      </c>
      <c r="FO186" s="1">
        <v>1.8699699999999999</v>
      </c>
      <c r="FP186" s="1">
        <v>1.8686</v>
      </c>
      <c r="FQ186" s="1">
        <v>1.87005</v>
      </c>
      <c r="FR186" s="1">
        <v>0</v>
      </c>
      <c r="FS186" s="1">
        <v>0</v>
      </c>
      <c r="FT186" s="1">
        <v>0</v>
      </c>
      <c r="FU186" s="1">
        <v>0</v>
      </c>
      <c r="FV186" s="1">
        <v>0</v>
      </c>
      <c r="FW186" s="1" t="s">
        <v>276</v>
      </c>
      <c r="FX186" s="1" t="s">
        <v>277</v>
      </c>
      <c r="FY186" s="1" t="s">
        <v>277</v>
      </c>
      <c r="FZ186" s="1" t="s">
        <v>277</v>
      </c>
      <c r="GA186" s="1" t="s">
        <v>277</v>
      </c>
      <c r="GB186" s="1">
        <v>0</v>
      </c>
      <c r="GC186" s="1">
        <v>100</v>
      </c>
      <c r="GD186" s="1">
        <v>100</v>
      </c>
      <c r="GE186" s="1">
        <v>-6.7160000000000002</v>
      </c>
      <c r="GF186" s="1">
        <v>-0.14849999999999999</v>
      </c>
      <c r="GG186" s="1">
        <v>-1.7115635259145201</v>
      </c>
      <c r="GH186" s="1">
        <v>-6.6878451854120897E-3</v>
      </c>
      <c r="GI186" s="2">
        <v>1.21362754937797E-6</v>
      </c>
      <c r="GJ186" s="2">
        <v>-3.4841582711024898E-10</v>
      </c>
      <c r="GK186" s="1">
        <v>-0.26415922596868802</v>
      </c>
      <c r="GL186" s="1">
        <v>-3.2847856600420498E-3</v>
      </c>
      <c r="GM186" s="1">
        <v>1.0584623776091499E-3</v>
      </c>
      <c r="GN186" s="2">
        <v>-2.1797319391351001E-5</v>
      </c>
      <c r="GO186" s="1">
        <v>3</v>
      </c>
      <c r="GP186" s="1">
        <v>2464</v>
      </c>
      <c r="GQ186" s="1">
        <v>1</v>
      </c>
      <c r="GR186" s="1">
        <v>19</v>
      </c>
      <c r="GS186" s="1">
        <v>64</v>
      </c>
      <c r="GT186" s="1">
        <v>64.099999999999994</v>
      </c>
      <c r="GU186" s="1">
        <v>2.3339799999999999</v>
      </c>
      <c r="GV186" s="1">
        <v>2.18994</v>
      </c>
      <c r="GW186" s="1">
        <v>1.94702</v>
      </c>
      <c r="GX186" s="1">
        <v>2.79053</v>
      </c>
      <c r="GY186" s="1">
        <v>2.19482</v>
      </c>
      <c r="GZ186" s="1">
        <v>2.2985799999999998</v>
      </c>
      <c r="HA186" s="1">
        <v>32.864699999999999</v>
      </c>
      <c r="HB186" s="1">
        <v>15.0952</v>
      </c>
      <c r="HC186" s="1">
        <v>18</v>
      </c>
      <c r="HD186" s="1">
        <v>466.04199999999997</v>
      </c>
      <c r="HE186" s="1">
        <v>685.42600000000004</v>
      </c>
      <c r="HF186" s="1">
        <v>12.331799999999999</v>
      </c>
      <c r="HG186" s="1">
        <v>22.259599999999999</v>
      </c>
      <c r="HH186" s="1">
        <v>30.0001</v>
      </c>
      <c r="HI186" s="1">
        <v>22.0624</v>
      </c>
      <c r="HJ186" s="1">
        <v>21.952500000000001</v>
      </c>
      <c r="HK186" s="1">
        <v>46.766300000000001</v>
      </c>
      <c r="HL186" s="1">
        <v>20.657900000000001</v>
      </c>
      <c r="HM186" s="1">
        <v>28.9361</v>
      </c>
      <c r="HN186" s="1">
        <v>12.340299999999999</v>
      </c>
      <c r="HO186" s="1">
        <v>888.27099999999996</v>
      </c>
      <c r="HP186" s="1">
        <v>14.0997</v>
      </c>
      <c r="HQ186" s="1">
        <v>101.595</v>
      </c>
      <c r="HR186" s="1">
        <v>101.45</v>
      </c>
    </row>
    <row r="187" spans="1:226" x14ac:dyDescent="0.2">
      <c r="A187" s="1">
        <v>171</v>
      </c>
      <c r="B187" s="1">
        <v>1657123051</v>
      </c>
      <c r="C187" s="1">
        <v>1947.9000000953599</v>
      </c>
      <c r="D187" s="1" t="s">
        <v>448</v>
      </c>
      <c r="E187" s="3">
        <v>0.4566087962962963</v>
      </c>
      <c r="F187" s="1">
        <v>5</v>
      </c>
      <c r="G187" s="1" t="s">
        <v>1065</v>
      </c>
      <c r="H187" s="1" t="s">
        <v>274</v>
      </c>
      <c r="I187" s="1">
        <v>1657123043.1607101</v>
      </c>
      <c r="J187" s="1">
        <f t="shared" si="69"/>
        <v>6.8289017972730001E-4</v>
      </c>
      <c r="K187" s="1">
        <f t="shared" si="70"/>
        <v>0.68289017972730004</v>
      </c>
      <c r="L187" s="1">
        <f t="shared" si="71"/>
        <v>4.2562582407470391</v>
      </c>
      <c r="M187" s="1">
        <f t="shared" si="72"/>
        <v>828.89303571428502</v>
      </c>
      <c r="N187" s="1">
        <f t="shared" si="73"/>
        <v>639.14505126411109</v>
      </c>
      <c r="O187" s="1">
        <f t="shared" si="74"/>
        <v>47.417060279505904</v>
      </c>
      <c r="P187" s="1">
        <f t="shared" si="75"/>
        <v>61.494133392711831</v>
      </c>
      <c r="Q187" s="1">
        <f t="shared" si="76"/>
        <v>4.0433118906543219E-2</v>
      </c>
      <c r="R187" s="1">
        <f t="shared" si="77"/>
        <v>2.4352512934174082</v>
      </c>
      <c r="S187" s="1">
        <f t="shared" si="78"/>
        <v>4.0063839341163435E-2</v>
      </c>
      <c r="T187" s="1">
        <f t="shared" si="79"/>
        <v>2.5072796694332829E-2</v>
      </c>
      <c r="U187" s="1">
        <f t="shared" si="80"/>
        <v>321.51944571428544</v>
      </c>
      <c r="V187" s="1">
        <f t="shared" si="81"/>
        <v>21.030651388320713</v>
      </c>
      <c r="W187" s="1">
        <f t="shared" si="82"/>
        <v>19.945999999999898</v>
      </c>
      <c r="X187" s="1">
        <f t="shared" si="83"/>
        <v>2.3387775617834059</v>
      </c>
      <c r="Y187" s="1">
        <f t="shared" si="84"/>
        <v>50.110994232943959</v>
      </c>
      <c r="Z187" s="1">
        <f t="shared" si="85"/>
        <v>1.1035723831922828</v>
      </c>
      <c r="AA187" s="1">
        <f t="shared" si="86"/>
        <v>2.2022560120484944</v>
      </c>
      <c r="AB187" s="1">
        <f t="shared" si="87"/>
        <v>1.2352051785911231</v>
      </c>
      <c r="AC187" s="1">
        <f t="shared" si="88"/>
        <v>-30.11545692597393</v>
      </c>
      <c r="AD187" s="1">
        <f t="shared" si="89"/>
        <v>-126.99141977349424</v>
      </c>
      <c r="AE187" s="1">
        <f t="shared" si="90"/>
        <v>-10.426846184502974</v>
      </c>
      <c r="AF187" s="1">
        <f t="shared" si="91"/>
        <v>153.9857228303143</v>
      </c>
      <c r="AG187" s="1">
        <f t="shared" si="92"/>
        <v>21.754924276431566</v>
      </c>
      <c r="AH187" s="1">
        <f t="shared" si="93"/>
        <v>0.67887650245736486</v>
      </c>
      <c r="AI187" s="1">
        <f t="shared" si="94"/>
        <v>4.2562582407470391</v>
      </c>
      <c r="AJ187" s="1">
        <v>884.90987292950899</v>
      </c>
      <c r="AK187" s="1">
        <v>866.23893939393895</v>
      </c>
      <c r="AL187" s="1">
        <v>3.3707102187842199</v>
      </c>
      <c r="AM187" s="1">
        <v>65.601824950462301</v>
      </c>
      <c r="AN187" s="1">
        <f t="shared" si="68"/>
        <v>0.68289017972730004</v>
      </c>
      <c r="AO187" s="1">
        <v>14.074581825231</v>
      </c>
      <c r="AP187" s="1">
        <v>14.881746666666601</v>
      </c>
      <c r="AQ187" s="2">
        <v>2.16080619785396E-5</v>
      </c>
      <c r="AR187" s="1">
        <v>78.269757289278601</v>
      </c>
      <c r="AS187" s="1">
        <v>0</v>
      </c>
      <c r="AT187" s="1">
        <v>0</v>
      </c>
      <c r="AU187" s="1">
        <f t="shared" si="95"/>
        <v>1</v>
      </c>
      <c r="AV187" s="1">
        <f t="shared" si="96"/>
        <v>0</v>
      </c>
      <c r="AW187" s="1">
        <f t="shared" si="97"/>
        <v>40261.068741993709</v>
      </c>
      <c r="AX187" s="1">
        <f t="shared" si="98"/>
        <v>2000.0210714285699</v>
      </c>
      <c r="AY187" s="1">
        <f t="shared" si="99"/>
        <v>1681.2177428571415</v>
      </c>
      <c r="AZ187" s="1">
        <f t="shared" si="100"/>
        <v>0.84060001510698368</v>
      </c>
      <c r="BA187" s="1">
        <f t="shared" si="101"/>
        <v>0.16075802915647852</v>
      </c>
      <c r="BB187" s="1">
        <v>6</v>
      </c>
      <c r="BC187" s="1">
        <v>0.5</v>
      </c>
      <c r="BD187" s="1" t="s">
        <v>275</v>
      </c>
      <c r="BE187" s="1">
        <v>2</v>
      </c>
      <c r="BF187" s="1" t="b">
        <v>1</v>
      </c>
      <c r="BG187" s="1">
        <v>1657123043.1607101</v>
      </c>
      <c r="BH187" s="1">
        <v>828.89303571428502</v>
      </c>
      <c r="BI187" s="1">
        <v>855.67403571428497</v>
      </c>
      <c r="BJ187" s="1">
        <v>14.875296428571399</v>
      </c>
      <c r="BK187" s="1">
        <v>14.0727678571428</v>
      </c>
      <c r="BL187" s="1">
        <v>835.54849999999999</v>
      </c>
      <c r="BM187" s="1">
        <v>15.0238035714285</v>
      </c>
      <c r="BN187" s="1">
        <v>500.003142857142</v>
      </c>
      <c r="BO187" s="1">
        <v>74.088271428571403</v>
      </c>
      <c r="BP187" s="1">
        <v>9.9990196428571404E-2</v>
      </c>
      <c r="BQ187" s="1">
        <v>18.978735714285701</v>
      </c>
      <c r="BR187" s="1">
        <v>19.945999999999898</v>
      </c>
      <c r="BS187" s="1">
        <v>999.9</v>
      </c>
      <c r="BT187" s="1">
        <v>0</v>
      </c>
      <c r="BU187" s="1">
        <v>0</v>
      </c>
      <c r="BV187" s="1">
        <v>10002.3432142857</v>
      </c>
      <c r="BW187" s="1">
        <v>0</v>
      </c>
      <c r="BX187" s="1">
        <v>1622.6953571428501</v>
      </c>
      <c r="BY187" s="1">
        <v>-26.780992857142799</v>
      </c>
      <c r="BZ187" s="1">
        <v>841.40942857142795</v>
      </c>
      <c r="CA187" s="1">
        <v>867.88757142857105</v>
      </c>
      <c r="CB187" s="1">
        <v>0.80253003571428505</v>
      </c>
      <c r="CC187" s="1">
        <v>855.67403571428497</v>
      </c>
      <c r="CD187" s="1">
        <v>14.0727678571428</v>
      </c>
      <c r="CE187" s="1">
        <v>1.10208464285714</v>
      </c>
      <c r="CF187" s="1">
        <v>1.04262607142857</v>
      </c>
      <c r="CG187" s="1">
        <v>8.3407585714285695</v>
      </c>
      <c r="CH187" s="1">
        <v>7.5260660714285699</v>
      </c>
      <c r="CI187" s="1">
        <v>2000.0210714285699</v>
      </c>
      <c r="CJ187" s="1">
        <v>0.97999907142857101</v>
      </c>
      <c r="CK187" s="1">
        <v>2.0000928571428499E-2</v>
      </c>
      <c r="CL187" s="1">
        <v>0</v>
      </c>
      <c r="CM187" s="1">
        <v>2.3106035714285702</v>
      </c>
      <c r="CN187" s="1">
        <v>0</v>
      </c>
      <c r="CO187" s="1">
        <v>4654.4564285714196</v>
      </c>
      <c r="CP187" s="1">
        <v>16749.632142857099</v>
      </c>
      <c r="CQ187" s="1">
        <v>36.606999999999999</v>
      </c>
      <c r="CR187" s="1">
        <v>38.234249999999903</v>
      </c>
      <c r="CS187" s="1">
        <v>36.928142857142802</v>
      </c>
      <c r="CT187" s="1">
        <v>36.684821428571396</v>
      </c>
      <c r="CU187" s="1">
        <v>35.5</v>
      </c>
      <c r="CV187" s="1">
        <v>1960.0196428571401</v>
      </c>
      <c r="CW187" s="1">
        <v>40.001428571428498</v>
      </c>
      <c r="CX187" s="1">
        <v>0</v>
      </c>
      <c r="CY187" s="1">
        <v>1657123056.8</v>
      </c>
      <c r="CZ187" s="1">
        <v>0</v>
      </c>
      <c r="DA187" s="1">
        <v>1657119205.5999999</v>
      </c>
      <c r="DB187" s="3">
        <v>0.4120949074074074</v>
      </c>
      <c r="DC187" s="1">
        <v>1657119205.5999999</v>
      </c>
      <c r="DD187" s="1">
        <v>1657119202.0999999</v>
      </c>
      <c r="DE187" s="1">
        <v>2</v>
      </c>
      <c r="DF187" s="1">
        <v>0.621</v>
      </c>
      <c r="DG187" s="1">
        <v>-0.04</v>
      </c>
      <c r="DH187" s="1">
        <v>-4.3570000000000002</v>
      </c>
      <c r="DI187" s="1">
        <v>-0.13400000000000001</v>
      </c>
      <c r="DJ187" s="1">
        <v>420</v>
      </c>
      <c r="DK187" s="1">
        <v>16</v>
      </c>
      <c r="DL187" s="1">
        <v>0.22</v>
      </c>
      <c r="DM187" s="1">
        <v>0.08</v>
      </c>
      <c r="DN187" s="1">
        <v>-26.633146341463402</v>
      </c>
      <c r="DO187" s="1">
        <v>-2.9935317073171102</v>
      </c>
      <c r="DP187" s="1">
        <v>0.30197784533303201</v>
      </c>
      <c r="DQ187" s="1">
        <v>0</v>
      </c>
      <c r="DR187" s="1">
        <v>0.801204219512195</v>
      </c>
      <c r="DS187" s="1">
        <v>2.5879087108015401E-2</v>
      </c>
      <c r="DT187" s="1">
        <v>2.7812361571018102E-3</v>
      </c>
      <c r="DU187" s="1">
        <v>1</v>
      </c>
      <c r="DV187" s="1">
        <v>1</v>
      </c>
      <c r="DW187" s="1">
        <v>2</v>
      </c>
      <c r="DX187" s="4">
        <v>44563</v>
      </c>
      <c r="DY187" s="1">
        <v>2.9873400000000001</v>
      </c>
      <c r="DZ187" s="1">
        <v>2.7246299999999999</v>
      </c>
      <c r="EA187" s="1">
        <v>0.13081699999999999</v>
      </c>
      <c r="EB187" s="1">
        <v>0.13159199999999999</v>
      </c>
      <c r="EC187" s="1">
        <v>6.3958399999999999E-2</v>
      </c>
      <c r="ED187" s="1">
        <v>6.0173699999999997E-2</v>
      </c>
      <c r="EE187" s="1">
        <v>27802.6</v>
      </c>
      <c r="EF187" s="1">
        <v>27861.8</v>
      </c>
      <c r="EG187" s="1">
        <v>29700.3</v>
      </c>
      <c r="EH187" s="1">
        <v>29650.7</v>
      </c>
      <c r="EI187" s="1">
        <v>36863.699999999997</v>
      </c>
      <c r="EJ187" s="1">
        <v>37048.6</v>
      </c>
      <c r="EK187" s="1">
        <v>41855.699999999997</v>
      </c>
      <c r="EL187" s="1">
        <v>42232.1</v>
      </c>
      <c r="EM187" s="1">
        <v>1.99457</v>
      </c>
      <c r="EN187" s="1">
        <v>2.2875000000000001</v>
      </c>
      <c r="EO187" s="1">
        <v>2.4035600000000001E-2</v>
      </c>
      <c r="EP187" s="1">
        <v>0</v>
      </c>
      <c r="EQ187" s="1">
        <v>19.564900000000002</v>
      </c>
      <c r="ER187" s="1">
        <v>999.9</v>
      </c>
      <c r="ES187" s="1">
        <v>37.200000000000003</v>
      </c>
      <c r="ET187" s="1">
        <v>26.8</v>
      </c>
      <c r="EU187" s="1">
        <v>17.760400000000001</v>
      </c>
      <c r="EV187" s="1">
        <v>62.232300000000002</v>
      </c>
      <c r="EW187" s="1">
        <v>28.337299999999999</v>
      </c>
      <c r="EX187" s="1">
        <v>2</v>
      </c>
      <c r="EY187" s="1">
        <v>-0.403887</v>
      </c>
      <c r="EZ187" s="1">
        <v>5.0541600000000004</v>
      </c>
      <c r="FA187" s="1">
        <v>20.32</v>
      </c>
      <c r="FB187" s="1">
        <v>5.21774</v>
      </c>
      <c r="FC187" s="1">
        <v>12.0099</v>
      </c>
      <c r="FD187" s="1">
        <v>4.9911500000000002</v>
      </c>
      <c r="FE187" s="1">
        <v>3.2885</v>
      </c>
      <c r="FF187" s="1">
        <v>5141.3999999999996</v>
      </c>
      <c r="FG187" s="1">
        <v>9999</v>
      </c>
      <c r="FH187" s="1">
        <v>9999</v>
      </c>
      <c r="FI187" s="1">
        <v>86.9</v>
      </c>
      <c r="FJ187" s="1">
        <v>1.8671199999999999</v>
      </c>
      <c r="FK187" s="1">
        <v>1.86615</v>
      </c>
      <c r="FL187" s="1">
        <v>1.8656900000000001</v>
      </c>
      <c r="FM187" s="1">
        <v>1.8656200000000001</v>
      </c>
      <c r="FN187" s="1">
        <v>1.8673900000000001</v>
      </c>
      <c r="FO187" s="1">
        <v>1.86998</v>
      </c>
      <c r="FP187" s="1">
        <v>1.86859</v>
      </c>
      <c r="FQ187" s="1">
        <v>1.8700600000000001</v>
      </c>
      <c r="FR187" s="1">
        <v>0</v>
      </c>
      <c r="FS187" s="1">
        <v>0</v>
      </c>
      <c r="FT187" s="1">
        <v>0</v>
      </c>
      <c r="FU187" s="1">
        <v>0</v>
      </c>
      <c r="FV187" s="1">
        <v>0</v>
      </c>
      <c r="FW187" s="1" t="s">
        <v>276</v>
      </c>
      <c r="FX187" s="1" t="s">
        <v>277</v>
      </c>
      <c r="FY187" s="1" t="s">
        <v>277</v>
      </c>
      <c r="FZ187" s="1" t="s">
        <v>277</v>
      </c>
      <c r="GA187" s="1" t="s">
        <v>277</v>
      </c>
      <c r="GB187" s="1">
        <v>0</v>
      </c>
      <c r="GC187" s="1">
        <v>100</v>
      </c>
      <c r="GD187" s="1">
        <v>100</v>
      </c>
      <c r="GE187" s="1">
        <v>-6.7969999999999997</v>
      </c>
      <c r="GF187" s="1">
        <v>-0.14849999999999999</v>
      </c>
      <c r="GG187" s="1">
        <v>-1.7115635259145201</v>
      </c>
      <c r="GH187" s="1">
        <v>-6.6878451854120897E-3</v>
      </c>
      <c r="GI187" s="2">
        <v>1.21362754937797E-6</v>
      </c>
      <c r="GJ187" s="2">
        <v>-3.4841582711024898E-10</v>
      </c>
      <c r="GK187" s="1">
        <v>-0.26415922596868802</v>
      </c>
      <c r="GL187" s="1">
        <v>-3.2847856600420498E-3</v>
      </c>
      <c r="GM187" s="1">
        <v>1.0584623776091499E-3</v>
      </c>
      <c r="GN187" s="2">
        <v>-2.1797319391351001E-5</v>
      </c>
      <c r="GO187" s="1">
        <v>3</v>
      </c>
      <c r="GP187" s="1">
        <v>2464</v>
      </c>
      <c r="GQ187" s="1">
        <v>1</v>
      </c>
      <c r="GR187" s="1">
        <v>19</v>
      </c>
      <c r="GS187" s="1">
        <v>64.099999999999994</v>
      </c>
      <c r="GT187" s="1">
        <v>64.099999999999994</v>
      </c>
      <c r="GU187" s="1">
        <v>2.36694</v>
      </c>
      <c r="GV187" s="1">
        <v>2.18262</v>
      </c>
      <c r="GW187" s="1">
        <v>1.94702</v>
      </c>
      <c r="GX187" s="1">
        <v>2.79053</v>
      </c>
      <c r="GY187" s="1">
        <v>2.19482</v>
      </c>
      <c r="GZ187" s="1">
        <v>2.33765</v>
      </c>
      <c r="HA187" s="1">
        <v>32.864699999999999</v>
      </c>
      <c r="HB187" s="1">
        <v>15.0952</v>
      </c>
      <c r="HC187" s="1">
        <v>18</v>
      </c>
      <c r="HD187" s="1">
        <v>465.90600000000001</v>
      </c>
      <c r="HE187" s="1">
        <v>685.654</v>
      </c>
      <c r="HF187" s="1">
        <v>12.3649</v>
      </c>
      <c r="HG187" s="1">
        <v>22.261299999999999</v>
      </c>
      <c r="HH187" s="1">
        <v>30.0002</v>
      </c>
      <c r="HI187" s="1">
        <v>22.063600000000001</v>
      </c>
      <c r="HJ187" s="1">
        <v>21.953700000000001</v>
      </c>
      <c r="HK187" s="1">
        <v>47.360999999999997</v>
      </c>
      <c r="HL187" s="1">
        <v>20.657900000000001</v>
      </c>
      <c r="HM187" s="1">
        <v>28.565799999999999</v>
      </c>
      <c r="HN187" s="1">
        <v>12.3796</v>
      </c>
      <c r="HO187" s="1">
        <v>908.30799999999999</v>
      </c>
      <c r="HP187" s="1">
        <v>14.0997</v>
      </c>
      <c r="HQ187" s="1">
        <v>101.59399999999999</v>
      </c>
      <c r="HR187" s="1">
        <v>101.44799999999999</v>
      </c>
    </row>
    <row r="188" spans="1:226" x14ac:dyDescent="0.2">
      <c r="A188" s="1">
        <v>172</v>
      </c>
      <c r="B188" s="1">
        <v>1657123056.5</v>
      </c>
      <c r="C188" s="1">
        <v>1953.4000000953599</v>
      </c>
      <c r="D188" s="1" t="s">
        <v>449</v>
      </c>
      <c r="E188" s="3">
        <v>0.45666666666666672</v>
      </c>
      <c r="F188" s="1">
        <v>5</v>
      </c>
      <c r="G188" s="1" t="s">
        <v>1066</v>
      </c>
      <c r="H188" s="1" t="s">
        <v>274</v>
      </c>
      <c r="I188" s="1">
        <v>1657123048.7321401</v>
      </c>
      <c r="J188" s="1">
        <f t="shared" si="69"/>
        <v>6.8712412050177783E-4</v>
      </c>
      <c r="K188" s="1">
        <f t="shared" si="70"/>
        <v>0.68712412050177785</v>
      </c>
      <c r="L188" s="1">
        <f t="shared" si="71"/>
        <v>4.280548474429037</v>
      </c>
      <c r="M188" s="1">
        <f t="shared" si="72"/>
        <v>847.48346428571404</v>
      </c>
      <c r="N188" s="1">
        <f t="shared" si="73"/>
        <v>657.2143408619595</v>
      </c>
      <c r="O188" s="1">
        <f t="shared" si="74"/>
        <v>48.757934911856879</v>
      </c>
      <c r="P188" s="1">
        <f t="shared" si="75"/>
        <v>62.873770429785793</v>
      </c>
      <c r="Q188" s="1">
        <f t="shared" si="76"/>
        <v>4.0663220192447662E-2</v>
      </c>
      <c r="R188" s="1">
        <f t="shared" si="77"/>
        <v>2.4346864624562317</v>
      </c>
      <c r="S188" s="1">
        <f t="shared" si="78"/>
        <v>4.0289660752422726E-2</v>
      </c>
      <c r="T188" s="1">
        <f t="shared" si="79"/>
        <v>2.5214314682765852E-2</v>
      </c>
      <c r="U188" s="1">
        <f t="shared" si="80"/>
        <v>321.51604135714285</v>
      </c>
      <c r="V188" s="1">
        <f t="shared" si="81"/>
        <v>21.036284876221387</v>
      </c>
      <c r="W188" s="1">
        <f t="shared" si="82"/>
        <v>19.9524785714285</v>
      </c>
      <c r="X188" s="1">
        <f t="shared" si="83"/>
        <v>2.3397164065153606</v>
      </c>
      <c r="Y188" s="1">
        <f t="shared" si="84"/>
        <v>50.10178642103601</v>
      </c>
      <c r="Z188" s="1">
        <f t="shared" si="85"/>
        <v>1.1038202557387118</v>
      </c>
      <c r="AA188" s="1">
        <f t="shared" si="86"/>
        <v>2.203155485240853</v>
      </c>
      <c r="AB188" s="1">
        <f t="shared" si="87"/>
        <v>1.2358961507766488</v>
      </c>
      <c r="AC188" s="1">
        <f t="shared" si="88"/>
        <v>-30.302173714128401</v>
      </c>
      <c r="AD188" s="1">
        <f t="shared" si="89"/>
        <v>-126.95352738064337</v>
      </c>
      <c r="AE188" s="1">
        <f t="shared" si="90"/>
        <v>-10.426849524609377</v>
      </c>
      <c r="AF188" s="1">
        <f t="shared" si="91"/>
        <v>153.83349073776168</v>
      </c>
      <c r="AG188" s="1">
        <f t="shared" si="92"/>
        <v>21.876777464932182</v>
      </c>
      <c r="AH188" s="1">
        <f t="shared" si="93"/>
        <v>0.68727153610291392</v>
      </c>
      <c r="AI188" s="1">
        <f t="shared" si="94"/>
        <v>4.280548474429037</v>
      </c>
      <c r="AJ188" s="1">
        <v>903.59092568043502</v>
      </c>
      <c r="AK188" s="1">
        <v>884.89832727272699</v>
      </c>
      <c r="AL188" s="1">
        <v>3.3688176140289801</v>
      </c>
      <c r="AM188" s="1">
        <v>65.601824950462301</v>
      </c>
      <c r="AN188" s="1">
        <f t="shared" si="68"/>
        <v>0.68712412050177785</v>
      </c>
      <c r="AO188" s="1">
        <v>14.0652806174361</v>
      </c>
      <c r="AP188" s="1">
        <v>14.8775715151515</v>
      </c>
      <c r="AQ188" s="2">
        <v>-3.7574333610821902E-6</v>
      </c>
      <c r="AR188" s="1">
        <v>78.269757289278601</v>
      </c>
      <c r="AS188" s="1">
        <v>0</v>
      </c>
      <c r="AT188" s="1">
        <v>0</v>
      </c>
      <c r="AU188" s="1">
        <f t="shared" si="95"/>
        <v>1</v>
      </c>
      <c r="AV188" s="1">
        <f t="shared" si="96"/>
        <v>0</v>
      </c>
      <c r="AW188" s="1">
        <f t="shared" si="97"/>
        <v>40245.916807250243</v>
      </c>
      <c r="AX188" s="1">
        <f t="shared" si="98"/>
        <v>2000</v>
      </c>
      <c r="AY188" s="1">
        <f t="shared" si="99"/>
        <v>1681.2000214285713</v>
      </c>
      <c r="AZ188" s="1">
        <f t="shared" si="100"/>
        <v>0.84060001071428569</v>
      </c>
      <c r="BA188" s="1">
        <f t="shared" si="101"/>
        <v>0.16075802067857142</v>
      </c>
      <c r="BB188" s="1">
        <v>6</v>
      </c>
      <c r="BC188" s="1">
        <v>0.5</v>
      </c>
      <c r="BD188" s="1" t="s">
        <v>275</v>
      </c>
      <c r="BE188" s="1">
        <v>2</v>
      </c>
      <c r="BF188" s="1" t="b">
        <v>1</v>
      </c>
      <c r="BG188" s="1">
        <v>1657123048.7321401</v>
      </c>
      <c r="BH188" s="1">
        <v>847.48346428571404</v>
      </c>
      <c r="BI188" s="1">
        <v>874.43425000000002</v>
      </c>
      <c r="BJ188" s="1">
        <v>14.8785321428571</v>
      </c>
      <c r="BK188" s="1">
        <v>14.0660857142857</v>
      </c>
      <c r="BL188" s="1">
        <v>854.23942857142799</v>
      </c>
      <c r="BM188" s="1">
        <v>15.0270035714285</v>
      </c>
      <c r="BN188" s="1">
        <v>500.00535714285701</v>
      </c>
      <c r="BO188" s="1">
        <v>74.088796428571399</v>
      </c>
      <c r="BP188" s="1">
        <v>9.9990821428571394E-2</v>
      </c>
      <c r="BQ188" s="1">
        <v>18.985278571428498</v>
      </c>
      <c r="BR188" s="1">
        <v>19.9524785714285</v>
      </c>
      <c r="BS188" s="1">
        <v>999.9</v>
      </c>
      <c r="BT188" s="1">
        <v>0</v>
      </c>
      <c r="BU188" s="1">
        <v>0</v>
      </c>
      <c r="BV188" s="1">
        <v>9998.5782142857097</v>
      </c>
      <c r="BW188" s="1">
        <v>0</v>
      </c>
      <c r="BX188" s="1">
        <v>1626.0364285714199</v>
      </c>
      <c r="BY188" s="1">
        <v>-26.9508678571428</v>
      </c>
      <c r="BZ188" s="1">
        <v>860.28332142857096</v>
      </c>
      <c r="CA188" s="1">
        <v>886.90932142857105</v>
      </c>
      <c r="CB188" s="1">
        <v>0.81245053571428505</v>
      </c>
      <c r="CC188" s="1">
        <v>874.43425000000002</v>
      </c>
      <c r="CD188" s="1">
        <v>14.0660857142857</v>
      </c>
      <c r="CE188" s="1">
        <v>1.10233214285714</v>
      </c>
      <c r="CF188" s="1">
        <v>1.04213892857142</v>
      </c>
      <c r="CG188" s="1">
        <v>8.3440739285714294</v>
      </c>
      <c r="CH188" s="1">
        <v>7.5192146428571398</v>
      </c>
      <c r="CI188" s="1">
        <v>2000</v>
      </c>
      <c r="CJ188" s="1">
        <v>0.97999896428571398</v>
      </c>
      <c r="CK188" s="1">
        <v>2.00010357142857E-2</v>
      </c>
      <c r="CL188" s="1">
        <v>0</v>
      </c>
      <c r="CM188" s="1">
        <v>2.2499607142857099</v>
      </c>
      <c r="CN188" s="1">
        <v>0</v>
      </c>
      <c r="CO188" s="1">
        <v>4678.5775000000003</v>
      </c>
      <c r="CP188" s="1">
        <v>16749.4571428571</v>
      </c>
      <c r="CQ188" s="1">
        <v>36.584499999999998</v>
      </c>
      <c r="CR188" s="1">
        <v>38.211749999999903</v>
      </c>
      <c r="CS188" s="1">
        <v>36.910428571428497</v>
      </c>
      <c r="CT188" s="1">
        <v>36.678142857142802</v>
      </c>
      <c r="CU188" s="1">
        <v>35.477499999999999</v>
      </c>
      <c r="CV188" s="1">
        <v>1959.9992857142799</v>
      </c>
      <c r="CW188" s="1">
        <v>40.000714285714203</v>
      </c>
      <c r="CX188" s="1">
        <v>0</v>
      </c>
      <c r="CY188" s="1">
        <v>1657123062.2</v>
      </c>
      <c r="CZ188" s="1">
        <v>0</v>
      </c>
      <c r="DA188" s="1">
        <v>1657119205.5999999</v>
      </c>
      <c r="DB188" s="3">
        <v>0.4120949074074074</v>
      </c>
      <c r="DC188" s="1">
        <v>1657119205.5999999</v>
      </c>
      <c r="DD188" s="1">
        <v>1657119202.0999999</v>
      </c>
      <c r="DE188" s="1">
        <v>2</v>
      </c>
      <c r="DF188" s="1">
        <v>0.621</v>
      </c>
      <c r="DG188" s="1">
        <v>-0.04</v>
      </c>
      <c r="DH188" s="1">
        <v>-4.3570000000000002</v>
      </c>
      <c r="DI188" s="1">
        <v>-0.13400000000000001</v>
      </c>
      <c r="DJ188" s="1">
        <v>420</v>
      </c>
      <c r="DK188" s="1">
        <v>16</v>
      </c>
      <c r="DL188" s="1">
        <v>0.22</v>
      </c>
      <c r="DM188" s="1">
        <v>0.08</v>
      </c>
      <c r="DN188" s="1">
        <v>-26.835863414634101</v>
      </c>
      <c r="DO188" s="1">
        <v>-1.9545198606271701</v>
      </c>
      <c r="DP188" s="1">
        <v>0.208502122298489</v>
      </c>
      <c r="DQ188" s="1">
        <v>0</v>
      </c>
      <c r="DR188" s="1">
        <v>0.80803870731707295</v>
      </c>
      <c r="DS188" s="1">
        <v>8.8881198606270403E-2</v>
      </c>
      <c r="DT188" s="1">
        <v>1.1509815944882301E-2</v>
      </c>
      <c r="DU188" s="1">
        <v>1</v>
      </c>
      <c r="DV188" s="1">
        <v>1</v>
      </c>
      <c r="DW188" s="1">
        <v>2</v>
      </c>
      <c r="DX188" s="4">
        <v>44563</v>
      </c>
      <c r="DY188" s="1">
        <v>2.9873400000000001</v>
      </c>
      <c r="DZ188" s="1">
        <v>2.72478</v>
      </c>
      <c r="EA188" s="1">
        <v>0.132658</v>
      </c>
      <c r="EB188" s="1">
        <v>0.13339200000000001</v>
      </c>
      <c r="EC188" s="1">
        <v>6.3937599999999997E-2</v>
      </c>
      <c r="ED188" s="1">
        <v>6.0043399999999997E-2</v>
      </c>
      <c r="EE188" s="1">
        <v>27743.3</v>
      </c>
      <c r="EF188" s="1">
        <v>27803.9</v>
      </c>
      <c r="EG188" s="1">
        <v>29699.9</v>
      </c>
      <c r="EH188" s="1">
        <v>29650.400000000001</v>
      </c>
      <c r="EI188" s="1">
        <v>36864.1</v>
      </c>
      <c r="EJ188" s="1">
        <v>37053.599999999999</v>
      </c>
      <c r="EK188" s="1">
        <v>41855.199999999997</v>
      </c>
      <c r="EL188" s="1">
        <v>42231.8</v>
      </c>
      <c r="EM188" s="1">
        <v>1.99455</v>
      </c>
      <c r="EN188" s="1">
        <v>2.2876500000000002</v>
      </c>
      <c r="EO188" s="1">
        <v>2.3838100000000001E-2</v>
      </c>
      <c r="EP188" s="1">
        <v>0</v>
      </c>
      <c r="EQ188" s="1">
        <v>19.566199999999998</v>
      </c>
      <c r="ER188" s="1">
        <v>999.9</v>
      </c>
      <c r="ES188" s="1">
        <v>37.1</v>
      </c>
      <c r="ET188" s="1">
        <v>26.8</v>
      </c>
      <c r="EU188" s="1">
        <v>17.7136</v>
      </c>
      <c r="EV188" s="1">
        <v>62.272300000000001</v>
      </c>
      <c r="EW188" s="1">
        <v>28.421500000000002</v>
      </c>
      <c r="EX188" s="1">
        <v>2</v>
      </c>
      <c r="EY188" s="1">
        <v>-0.40351599999999999</v>
      </c>
      <c r="EZ188" s="1">
        <v>5.0780399999999997</v>
      </c>
      <c r="FA188" s="1">
        <v>20.319299999999998</v>
      </c>
      <c r="FB188" s="1">
        <v>5.2181899999999999</v>
      </c>
      <c r="FC188" s="1">
        <v>12.0099</v>
      </c>
      <c r="FD188" s="1">
        <v>4.9912999999999998</v>
      </c>
      <c r="FE188" s="1">
        <v>3.2885</v>
      </c>
      <c r="FF188" s="1">
        <v>5141.6000000000004</v>
      </c>
      <c r="FG188" s="1">
        <v>9999</v>
      </c>
      <c r="FH188" s="1">
        <v>9999</v>
      </c>
      <c r="FI188" s="1">
        <v>86.9</v>
      </c>
      <c r="FJ188" s="1">
        <v>1.8671199999999999</v>
      </c>
      <c r="FK188" s="1">
        <v>1.86615</v>
      </c>
      <c r="FL188" s="1">
        <v>1.8656900000000001</v>
      </c>
      <c r="FM188" s="1">
        <v>1.8656299999999999</v>
      </c>
      <c r="FN188" s="1">
        <v>1.8673999999999999</v>
      </c>
      <c r="FO188" s="1">
        <v>1.86998</v>
      </c>
      <c r="FP188" s="1">
        <v>1.8686199999999999</v>
      </c>
      <c r="FQ188" s="1">
        <v>1.8701000000000001</v>
      </c>
      <c r="FR188" s="1">
        <v>0</v>
      </c>
      <c r="FS188" s="1">
        <v>0</v>
      </c>
      <c r="FT188" s="1">
        <v>0</v>
      </c>
      <c r="FU188" s="1">
        <v>0</v>
      </c>
      <c r="FV188" s="1">
        <v>0</v>
      </c>
      <c r="FW188" s="1" t="s">
        <v>276</v>
      </c>
      <c r="FX188" s="1" t="s">
        <v>277</v>
      </c>
      <c r="FY188" s="1" t="s">
        <v>277</v>
      </c>
      <c r="FZ188" s="1" t="s">
        <v>277</v>
      </c>
      <c r="GA188" s="1" t="s">
        <v>277</v>
      </c>
      <c r="GB188" s="1">
        <v>0</v>
      </c>
      <c r="GC188" s="1">
        <v>100</v>
      </c>
      <c r="GD188" s="1">
        <v>100</v>
      </c>
      <c r="GE188" s="1">
        <v>-6.8959999999999999</v>
      </c>
      <c r="GF188" s="1">
        <v>-0.14849999999999999</v>
      </c>
      <c r="GG188" s="1">
        <v>-1.7115635259145201</v>
      </c>
      <c r="GH188" s="1">
        <v>-6.6878451854120897E-3</v>
      </c>
      <c r="GI188" s="2">
        <v>1.21362754937797E-6</v>
      </c>
      <c r="GJ188" s="2">
        <v>-3.4841582711024898E-10</v>
      </c>
      <c r="GK188" s="1">
        <v>-0.26415922596868802</v>
      </c>
      <c r="GL188" s="1">
        <v>-3.2847856600420498E-3</v>
      </c>
      <c r="GM188" s="1">
        <v>1.0584623776091499E-3</v>
      </c>
      <c r="GN188" s="2">
        <v>-2.1797319391351001E-5</v>
      </c>
      <c r="GO188" s="1">
        <v>3</v>
      </c>
      <c r="GP188" s="1">
        <v>2464</v>
      </c>
      <c r="GQ188" s="1">
        <v>1</v>
      </c>
      <c r="GR188" s="1">
        <v>19</v>
      </c>
      <c r="GS188" s="1">
        <v>64.2</v>
      </c>
      <c r="GT188" s="1">
        <v>64.2</v>
      </c>
      <c r="GU188" s="1">
        <v>2.4060100000000002</v>
      </c>
      <c r="GV188" s="1">
        <v>2.18262</v>
      </c>
      <c r="GW188" s="1">
        <v>1.94702</v>
      </c>
      <c r="GX188" s="1">
        <v>2.79053</v>
      </c>
      <c r="GY188" s="1">
        <v>2.19482</v>
      </c>
      <c r="GZ188" s="1">
        <v>2.3278799999999999</v>
      </c>
      <c r="HA188" s="1">
        <v>32.864699999999999</v>
      </c>
      <c r="HB188" s="1">
        <v>15.0952</v>
      </c>
      <c r="HC188" s="1">
        <v>18</v>
      </c>
      <c r="HD188" s="1">
        <v>465.90600000000001</v>
      </c>
      <c r="HE188" s="1">
        <v>685.798</v>
      </c>
      <c r="HF188" s="1">
        <v>12.4077</v>
      </c>
      <c r="HG188" s="1">
        <v>22.263300000000001</v>
      </c>
      <c r="HH188" s="1">
        <v>30.0001</v>
      </c>
      <c r="HI188" s="1">
        <v>22.065200000000001</v>
      </c>
      <c r="HJ188" s="1">
        <v>21.954899999999999</v>
      </c>
      <c r="HK188" s="1">
        <v>48.140099999999997</v>
      </c>
      <c r="HL188" s="1">
        <v>20.657900000000001</v>
      </c>
      <c r="HM188" s="1">
        <v>28.565799999999999</v>
      </c>
      <c r="HN188" s="1">
        <v>12.408899999999999</v>
      </c>
      <c r="HO188" s="1">
        <v>921.66700000000003</v>
      </c>
      <c r="HP188" s="1">
        <v>14.0997</v>
      </c>
      <c r="HQ188" s="1">
        <v>101.593</v>
      </c>
      <c r="HR188" s="1">
        <v>101.447</v>
      </c>
    </row>
    <row r="189" spans="1:226" x14ac:dyDescent="0.2">
      <c r="A189" s="1">
        <v>173</v>
      </c>
      <c r="B189" s="1">
        <v>1657123061</v>
      </c>
      <c r="C189" s="1">
        <v>1957.9000000953599</v>
      </c>
      <c r="D189" s="1" t="s">
        <v>450</v>
      </c>
      <c r="E189" s="3">
        <v>0.45672453703703703</v>
      </c>
      <c r="F189" s="1">
        <v>5</v>
      </c>
      <c r="G189" s="1" t="s">
        <v>1067</v>
      </c>
      <c r="H189" s="1" t="s">
        <v>274</v>
      </c>
      <c r="I189" s="1">
        <v>1657123053.17857</v>
      </c>
      <c r="J189" s="1">
        <f t="shared" si="69"/>
        <v>7.0405440169420423E-4</v>
      </c>
      <c r="K189" s="1">
        <f t="shared" si="70"/>
        <v>0.70405440169420419</v>
      </c>
      <c r="L189" s="1">
        <f t="shared" si="71"/>
        <v>4.1941186501025109</v>
      </c>
      <c r="M189" s="1">
        <f t="shared" si="72"/>
        <v>862.34057142857102</v>
      </c>
      <c r="N189" s="1">
        <f t="shared" si="73"/>
        <v>678.85758173534907</v>
      </c>
      <c r="O189" s="1">
        <f t="shared" si="74"/>
        <v>50.363746831302961</v>
      </c>
      <c r="P189" s="1">
        <f t="shared" si="75"/>
        <v>63.976161407476233</v>
      </c>
      <c r="Q189" s="1">
        <f t="shared" si="76"/>
        <v>4.1640262490592647E-2</v>
      </c>
      <c r="R189" s="1">
        <f t="shared" si="77"/>
        <v>2.4346152605075502</v>
      </c>
      <c r="S189" s="1">
        <f t="shared" si="78"/>
        <v>4.1248617793272629E-2</v>
      </c>
      <c r="T189" s="1">
        <f t="shared" si="79"/>
        <v>2.5815266743969466E-2</v>
      </c>
      <c r="U189" s="1">
        <f t="shared" si="80"/>
        <v>321.51530035714171</v>
      </c>
      <c r="V189" s="1">
        <f t="shared" si="81"/>
        <v>21.036838779840416</v>
      </c>
      <c r="W189" s="1">
        <f t="shared" si="82"/>
        <v>19.958767857142799</v>
      </c>
      <c r="X189" s="1">
        <f t="shared" si="83"/>
        <v>2.340628136728129</v>
      </c>
      <c r="Y189" s="1">
        <f t="shared" si="84"/>
        <v>50.079396909747906</v>
      </c>
      <c r="Z189" s="1">
        <f t="shared" si="85"/>
        <v>1.1037244547138061</v>
      </c>
      <c r="AA189" s="1">
        <f t="shared" si="86"/>
        <v>2.2039491743539092</v>
      </c>
      <c r="AB189" s="1">
        <f t="shared" si="87"/>
        <v>1.2369036820143229</v>
      </c>
      <c r="AC189" s="1">
        <f t="shared" si="88"/>
        <v>-31.048799114714406</v>
      </c>
      <c r="AD189" s="1">
        <f t="shared" si="89"/>
        <v>-127.017785976406</v>
      </c>
      <c r="AE189" s="1">
        <f t="shared" si="90"/>
        <v>-10.433077612092456</v>
      </c>
      <c r="AF189" s="1">
        <f t="shared" si="91"/>
        <v>153.01563765392882</v>
      </c>
      <c r="AG189" s="1">
        <f t="shared" si="92"/>
        <v>21.920833876105121</v>
      </c>
      <c r="AH189" s="1">
        <f t="shared" si="93"/>
        <v>0.69567752848168662</v>
      </c>
      <c r="AI189" s="1">
        <f t="shared" si="94"/>
        <v>4.1941186501025109</v>
      </c>
      <c r="AJ189" s="1">
        <v>918.86801250020198</v>
      </c>
      <c r="AK189" s="1">
        <v>900.17263636363498</v>
      </c>
      <c r="AL189" s="1">
        <v>3.39586172219897</v>
      </c>
      <c r="AM189" s="1">
        <v>65.601824950462301</v>
      </c>
      <c r="AN189" s="1">
        <f t="shared" si="68"/>
        <v>0.70405440169420419</v>
      </c>
      <c r="AO189" s="1">
        <v>14.033729490480701</v>
      </c>
      <c r="AP189" s="1">
        <v>14.8661799999999</v>
      </c>
      <c r="AQ189" s="2">
        <v>-3.2015946932424201E-5</v>
      </c>
      <c r="AR189" s="1">
        <v>78.269757289278601</v>
      </c>
      <c r="AS189" s="1">
        <v>0</v>
      </c>
      <c r="AT189" s="1">
        <v>0</v>
      </c>
      <c r="AU189" s="1">
        <f t="shared" si="95"/>
        <v>1</v>
      </c>
      <c r="AV189" s="1">
        <f t="shared" si="96"/>
        <v>0</v>
      </c>
      <c r="AW189" s="1">
        <f t="shared" si="97"/>
        <v>40243.327978254354</v>
      </c>
      <c r="AX189" s="1">
        <f t="shared" si="98"/>
        <v>1999.99535714285</v>
      </c>
      <c r="AY189" s="1">
        <f t="shared" si="99"/>
        <v>1681.1961214285654</v>
      </c>
      <c r="AZ189" s="1">
        <f t="shared" si="100"/>
        <v>0.84060001210717095</v>
      </c>
      <c r="BA189" s="1">
        <f t="shared" si="101"/>
        <v>0.16075802336683995</v>
      </c>
      <c r="BB189" s="1">
        <v>6</v>
      </c>
      <c r="BC189" s="1">
        <v>0.5</v>
      </c>
      <c r="BD189" s="1" t="s">
        <v>275</v>
      </c>
      <c r="BE189" s="1">
        <v>2</v>
      </c>
      <c r="BF189" s="1" t="b">
        <v>1</v>
      </c>
      <c r="BG189" s="1">
        <v>1657123053.17857</v>
      </c>
      <c r="BH189" s="1">
        <v>862.34057142857102</v>
      </c>
      <c r="BI189" s="1">
        <v>889.36521428571405</v>
      </c>
      <c r="BJ189" s="1">
        <v>14.877203571428501</v>
      </c>
      <c r="BK189" s="1">
        <v>14.054817857142799</v>
      </c>
      <c r="BL189" s="1">
        <v>869.17682142857097</v>
      </c>
      <c r="BM189" s="1">
        <v>15.025692857142801</v>
      </c>
      <c r="BN189" s="1">
        <v>500.00464285714202</v>
      </c>
      <c r="BO189" s="1">
        <v>74.088992857142799</v>
      </c>
      <c r="BP189" s="1">
        <v>9.9980185714285699E-2</v>
      </c>
      <c r="BQ189" s="1">
        <v>18.991050000000001</v>
      </c>
      <c r="BR189" s="1">
        <v>19.958767857142799</v>
      </c>
      <c r="BS189" s="1">
        <v>999.9</v>
      </c>
      <c r="BT189" s="1">
        <v>0</v>
      </c>
      <c r="BU189" s="1">
        <v>0</v>
      </c>
      <c r="BV189" s="1">
        <v>9998.08607142857</v>
      </c>
      <c r="BW189" s="1">
        <v>0</v>
      </c>
      <c r="BX189" s="1">
        <v>1627.74642857142</v>
      </c>
      <c r="BY189" s="1">
        <v>-27.024674999999899</v>
      </c>
      <c r="BZ189" s="1">
        <v>875.36350000000004</v>
      </c>
      <c r="CA189" s="1">
        <v>902.04296428571399</v>
      </c>
      <c r="CB189" s="1">
        <v>0.82238607142857101</v>
      </c>
      <c r="CC189" s="1">
        <v>889.36521428571405</v>
      </c>
      <c r="CD189" s="1">
        <v>14.054817857142799</v>
      </c>
      <c r="CE189" s="1">
        <v>1.1022367857142801</v>
      </c>
      <c r="CF189" s="1">
        <v>1.0413071428571401</v>
      </c>
      <c r="CG189" s="1">
        <v>8.3427939285714192</v>
      </c>
      <c r="CH189" s="1">
        <v>7.5075174999999899</v>
      </c>
      <c r="CI189" s="1">
        <v>1999.99535714285</v>
      </c>
      <c r="CJ189" s="1">
        <v>0.97999874999999903</v>
      </c>
      <c r="CK189" s="1">
        <v>2.0001249999999901E-2</v>
      </c>
      <c r="CL189" s="1">
        <v>0</v>
      </c>
      <c r="CM189" s="1">
        <v>2.2780285714285702</v>
      </c>
      <c r="CN189" s="1">
        <v>0</v>
      </c>
      <c r="CO189" s="1">
        <v>4679.5917857142804</v>
      </c>
      <c r="CP189" s="1">
        <v>16749.417857142798</v>
      </c>
      <c r="CQ189" s="1">
        <v>36.566499999999998</v>
      </c>
      <c r="CR189" s="1">
        <v>38.193749999999902</v>
      </c>
      <c r="CS189" s="1">
        <v>36.892714285714199</v>
      </c>
      <c r="CT189" s="1">
        <v>36.667071428571397</v>
      </c>
      <c r="CU189" s="1">
        <v>35.459499999999998</v>
      </c>
      <c r="CV189" s="1">
        <v>1959.99464285714</v>
      </c>
      <c r="CW189" s="1">
        <v>40.000714285714203</v>
      </c>
      <c r="CX189" s="1">
        <v>0</v>
      </c>
      <c r="CY189" s="1">
        <v>1657123067</v>
      </c>
      <c r="CZ189" s="1">
        <v>0</v>
      </c>
      <c r="DA189" s="1">
        <v>1657119205.5999999</v>
      </c>
      <c r="DB189" s="3">
        <v>0.4120949074074074</v>
      </c>
      <c r="DC189" s="1">
        <v>1657119205.5999999</v>
      </c>
      <c r="DD189" s="1">
        <v>1657119202.0999999</v>
      </c>
      <c r="DE189" s="1">
        <v>2</v>
      </c>
      <c r="DF189" s="1">
        <v>0.621</v>
      </c>
      <c r="DG189" s="1">
        <v>-0.04</v>
      </c>
      <c r="DH189" s="1">
        <v>-4.3570000000000002</v>
      </c>
      <c r="DI189" s="1">
        <v>-0.13400000000000001</v>
      </c>
      <c r="DJ189" s="1">
        <v>420</v>
      </c>
      <c r="DK189" s="1">
        <v>16</v>
      </c>
      <c r="DL189" s="1">
        <v>0.22</v>
      </c>
      <c r="DM189" s="1">
        <v>0.08</v>
      </c>
      <c r="DN189" s="1">
        <v>-26.974480487804801</v>
      </c>
      <c r="DO189" s="1">
        <v>-1.04230662020912</v>
      </c>
      <c r="DP189" s="1">
        <v>0.114048205938589</v>
      </c>
      <c r="DQ189" s="1">
        <v>0</v>
      </c>
      <c r="DR189" s="1">
        <v>0.81719836585365802</v>
      </c>
      <c r="DS189" s="1">
        <v>0.14642498257839801</v>
      </c>
      <c r="DT189" s="1">
        <v>1.6189876759886E-2</v>
      </c>
      <c r="DU189" s="1">
        <v>0</v>
      </c>
      <c r="DV189" s="1">
        <v>0</v>
      </c>
      <c r="DW189" s="1">
        <v>2</v>
      </c>
      <c r="DX189" s="1" t="s">
        <v>292</v>
      </c>
      <c r="DY189" s="1">
        <v>2.9874700000000001</v>
      </c>
      <c r="DZ189" s="1">
        <v>2.7247499999999998</v>
      </c>
      <c r="EA189" s="1">
        <v>0.134157</v>
      </c>
      <c r="EB189" s="1">
        <v>0.134848</v>
      </c>
      <c r="EC189" s="1">
        <v>6.39044E-2</v>
      </c>
      <c r="ED189" s="1">
        <v>6.0038500000000002E-2</v>
      </c>
      <c r="EE189" s="1">
        <v>27695.1</v>
      </c>
      <c r="EF189" s="1">
        <v>27757.1</v>
      </c>
      <c r="EG189" s="1">
        <v>29699.5</v>
      </c>
      <c r="EH189" s="1">
        <v>29650.2</v>
      </c>
      <c r="EI189" s="1">
        <v>36864.699999999997</v>
      </c>
      <c r="EJ189" s="1">
        <v>37053.5</v>
      </c>
      <c r="EK189" s="1">
        <v>41854.300000000003</v>
      </c>
      <c r="EL189" s="1">
        <v>42231.5</v>
      </c>
      <c r="EM189" s="1">
        <v>1.99448</v>
      </c>
      <c r="EN189" s="1">
        <v>2.2876799999999999</v>
      </c>
      <c r="EO189" s="1">
        <v>2.4490100000000001E-2</v>
      </c>
      <c r="EP189" s="1">
        <v>0</v>
      </c>
      <c r="EQ189" s="1">
        <v>19.5685</v>
      </c>
      <c r="ER189" s="1">
        <v>999.9</v>
      </c>
      <c r="ES189" s="1">
        <v>37.1</v>
      </c>
      <c r="ET189" s="1">
        <v>26.8</v>
      </c>
      <c r="EU189" s="1">
        <v>17.712800000000001</v>
      </c>
      <c r="EV189" s="1">
        <v>62.372199999999999</v>
      </c>
      <c r="EW189" s="1">
        <v>28.301300000000001</v>
      </c>
      <c r="EX189" s="1">
        <v>2</v>
      </c>
      <c r="EY189" s="1">
        <v>-0.403308</v>
      </c>
      <c r="EZ189" s="1">
        <v>5.0764699999999996</v>
      </c>
      <c r="FA189" s="1">
        <v>20.319099999999999</v>
      </c>
      <c r="FB189" s="1">
        <v>5.2187900000000003</v>
      </c>
      <c r="FC189" s="1">
        <v>12.0099</v>
      </c>
      <c r="FD189" s="1">
        <v>4.99125</v>
      </c>
      <c r="FE189" s="1">
        <v>3.2885</v>
      </c>
      <c r="FF189" s="1">
        <v>5141.6000000000004</v>
      </c>
      <c r="FG189" s="1">
        <v>9999</v>
      </c>
      <c r="FH189" s="1">
        <v>9999</v>
      </c>
      <c r="FI189" s="1">
        <v>86.9</v>
      </c>
      <c r="FJ189" s="1">
        <v>1.8671199999999999</v>
      </c>
      <c r="FK189" s="1">
        <v>1.86615</v>
      </c>
      <c r="FL189" s="1">
        <v>1.8656900000000001</v>
      </c>
      <c r="FM189" s="1">
        <v>1.86565</v>
      </c>
      <c r="FN189" s="1">
        <v>1.8673999999999999</v>
      </c>
      <c r="FO189" s="1">
        <v>1.8699600000000001</v>
      </c>
      <c r="FP189" s="1">
        <v>1.86859</v>
      </c>
      <c r="FQ189" s="1">
        <v>1.8700600000000001</v>
      </c>
      <c r="FR189" s="1">
        <v>0</v>
      </c>
      <c r="FS189" s="1">
        <v>0</v>
      </c>
      <c r="FT189" s="1">
        <v>0</v>
      </c>
      <c r="FU189" s="1">
        <v>0</v>
      </c>
      <c r="FV189" s="1">
        <v>0</v>
      </c>
      <c r="FW189" s="1" t="s">
        <v>276</v>
      </c>
      <c r="FX189" s="1" t="s">
        <v>277</v>
      </c>
      <c r="FY189" s="1" t="s">
        <v>277</v>
      </c>
      <c r="FZ189" s="1" t="s">
        <v>277</v>
      </c>
      <c r="GA189" s="1" t="s">
        <v>277</v>
      </c>
      <c r="GB189" s="1">
        <v>0</v>
      </c>
      <c r="GC189" s="1">
        <v>100</v>
      </c>
      <c r="GD189" s="1">
        <v>100</v>
      </c>
      <c r="GE189" s="1">
        <v>-6.9770000000000003</v>
      </c>
      <c r="GF189" s="1">
        <v>-0.14860000000000001</v>
      </c>
      <c r="GG189" s="1">
        <v>-1.7115635259145201</v>
      </c>
      <c r="GH189" s="1">
        <v>-6.6878451854120897E-3</v>
      </c>
      <c r="GI189" s="2">
        <v>1.21362754937797E-6</v>
      </c>
      <c r="GJ189" s="2">
        <v>-3.4841582711024898E-10</v>
      </c>
      <c r="GK189" s="1">
        <v>-0.26415922596868802</v>
      </c>
      <c r="GL189" s="1">
        <v>-3.2847856600420498E-3</v>
      </c>
      <c r="GM189" s="1">
        <v>1.0584623776091499E-3</v>
      </c>
      <c r="GN189" s="2">
        <v>-2.1797319391351001E-5</v>
      </c>
      <c r="GO189" s="1">
        <v>3</v>
      </c>
      <c r="GP189" s="1">
        <v>2464</v>
      </c>
      <c r="GQ189" s="1">
        <v>1</v>
      </c>
      <c r="GR189" s="1">
        <v>19</v>
      </c>
      <c r="GS189" s="1">
        <v>64.3</v>
      </c>
      <c r="GT189" s="1">
        <v>64.3</v>
      </c>
      <c r="GU189" s="1">
        <v>2.4352999999999998</v>
      </c>
      <c r="GV189" s="1">
        <v>2.18384</v>
      </c>
      <c r="GW189" s="1">
        <v>1.94702</v>
      </c>
      <c r="GX189" s="1">
        <v>2.79053</v>
      </c>
      <c r="GY189" s="1">
        <v>2.19482</v>
      </c>
      <c r="GZ189" s="1">
        <v>2.2851599999999999</v>
      </c>
      <c r="HA189" s="1">
        <v>32.886899999999997</v>
      </c>
      <c r="HB189" s="1">
        <v>15.086399999999999</v>
      </c>
      <c r="HC189" s="1">
        <v>18</v>
      </c>
      <c r="HD189" s="1">
        <v>465.87099999999998</v>
      </c>
      <c r="HE189" s="1">
        <v>685.84400000000005</v>
      </c>
      <c r="HF189" s="1">
        <v>12.432399999999999</v>
      </c>
      <c r="HG189" s="1">
        <v>22.2651</v>
      </c>
      <c r="HH189" s="1">
        <v>30.000299999999999</v>
      </c>
      <c r="HI189" s="1">
        <v>22.066299999999998</v>
      </c>
      <c r="HJ189" s="1">
        <v>21.956700000000001</v>
      </c>
      <c r="HK189" s="1">
        <v>48.734499999999997</v>
      </c>
      <c r="HL189" s="1">
        <v>20.657900000000001</v>
      </c>
      <c r="HM189" s="1">
        <v>28.565799999999999</v>
      </c>
      <c r="HN189" s="1">
        <v>12.4361</v>
      </c>
      <c r="HO189" s="1">
        <v>941.70600000000002</v>
      </c>
      <c r="HP189" s="1">
        <v>14.0997</v>
      </c>
      <c r="HQ189" s="1">
        <v>101.59099999999999</v>
      </c>
      <c r="HR189" s="1">
        <v>101.446</v>
      </c>
    </row>
    <row r="190" spans="1:226" x14ac:dyDescent="0.2">
      <c r="A190" s="1">
        <v>174</v>
      </c>
      <c r="B190" s="1">
        <v>1657123066.5</v>
      </c>
      <c r="C190" s="1">
        <v>1963.4000000953599</v>
      </c>
      <c r="D190" s="1" t="s">
        <v>451</v>
      </c>
      <c r="E190" s="3">
        <v>0.45678240740740739</v>
      </c>
      <c r="F190" s="1">
        <v>5</v>
      </c>
      <c r="G190" s="1" t="s">
        <v>1068</v>
      </c>
      <c r="H190" s="1" t="s">
        <v>274</v>
      </c>
      <c r="I190" s="1">
        <v>1657123058.75</v>
      </c>
      <c r="J190" s="1">
        <f t="shared" si="69"/>
        <v>6.9638490051344396E-4</v>
      </c>
      <c r="K190" s="1">
        <f t="shared" si="70"/>
        <v>0.69638490051344393</v>
      </c>
      <c r="L190" s="1">
        <f t="shared" si="71"/>
        <v>4.4137327775731841</v>
      </c>
      <c r="M190" s="1">
        <f t="shared" si="72"/>
        <v>880.93539285714201</v>
      </c>
      <c r="N190" s="1">
        <f t="shared" si="73"/>
        <v>686.31653669689376</v>
      </c>
      <c r="O190" s="1">
        <f t="shared" si="74"/>
        <v>50.91710397522489</v>
      </c>
      <c r="P190" s="1">
        <f t="shared" si="75"/>
        <v>65.355672776645335</v>
      </c>
      <c r="Q190" s="1">
        <f t="shared" si="76"/>
        <v>4.10996040568418E-2</v>
      </c>
      <c r="R190" s="1">
        <f t="shared" si="77"/>
        <v>2.4355364926776599</v>
      </c>
      <c r="S190" s="1">
        <f t="shared" si="78"/>
        <v>4.0718156199420832E-2</v>
      </c>
      <c r="T190" s="1">
        <f t="shared" si="79"/>
        <v>2.5482824043578801E-2</v>
      </c>
      <c r="U190" s="1">
        <f t="shared" si="80"/>
        <v>321.51309299999912</v>
      </c>
      <c r="V190" s="1">
        <f t="shared" si="81"/>
        <v>21.048865541247338</v>
      </c>
      <c r="W190" s="1">
        <f t="shared" si="82"/>
        <v>19.9722785714285</v>
      </c>
      <c r="X190" s="1">
        <f t="shared" si="83"/>
        <v>2.3425877786124265</v>
      </c>
      <c r="Y190" s="1">
        <f t="shared" si="84"/>
        <v>50.024626524794201</v>
      </c>
      <c r="Z190" s="1">
        <f t="shared" si="85"/>
        <v>1.1032326263581973</v>
      </c>
      <c r="AA190" s="1">
        <f t="shared" si="86"/>
        <v>2.2053790362860402</v>
      </c>
      <c r="AB190" s="1">
        <f t="shared" si="87"/>
        <v>1.2393551522542292</v>
      </c>
      <c r="AC190" s="1">
        <f t="shared" si="88"/>
        <v>-30.710574112642878</v>
      </c>
      <c r="AD190" s="1">
        <f t="shared" si="89"/>
        <v>-127.47523725770357</v>
      </c>
      <c r="AE190" s="1">
        <f t="shared" si="90"/>
        <v>-10.467974966263695</v>
      </c>
      <c r="AF190" s="1">
        <f t="shared" si="91"/>
        <v>152.85930666338902</v>
      </c>
      <c r="AG190" s="1">
        <f t="shared" si="92"/>
        <v>21.956185604868676</v>
      </c>
      <c r="AH190" s="1">
        <f t="shared" si="93"/>
        <v>0.70298258804176184</v>
      </c>
      <c r="AI190" s="1">
        <f t="shared" si="94"/>
        <v>4.4137327775731841</v>
      </c>
      <c r="AJ190" s="1">
        <v>937.51754504959297</v>
      </c>
      <c r="AK190" s="1">
        <v>918.70306060606003</v>
      </c>
      <c r="AL190" s="1">
        <v>3.35890612785201</v>
      </c>
      <c r="AM190" s="1">
        <v>65.601824950462301</v>
      </c>
      <c r="AN190" s="1">
        <f t="shared" si="68"/>
        <v>0.69638490051344393</v>
      </c>
      <c r="AO190" s="1">
        <v>14.032847095805501</v>
      </c>
      <c r="AP190" s="1">
        <v>14.856212121212099</v>
      </c>
      <c r="AQ190" s="2">
        <v>-2.37219713023788E-5</v>
      </c>
      <c r="AR190" s="1">
        <v>78.269757289278601</v>
      </c>
      <c r="AS190" s="1">
        <v>0</v>
      </c>
      <c r="AT190" s="1">
        <v>0</v>
      </c>
      <c r="AU190" s="1">
        <f t="shared" si="95"/>
        <v>1</v>
      </c>
      <c r="AV190" s="1">
        <f t="shared" si="96"/>
        <v>0</v>
      </c>
      <c r="AW190" s="1">
        <f t="shared" si="97"/>
        <v>40265.154738583544</v>
      </c>
      <c r="AX190" s="1">
        <f t="shared" si="98"/>
        <v>1999.98178571428</v>
      </c>
      <c r="AY190" s="1">
        <f t="shared" si="99"/>
        <v>1681.1846999999952</v>
      </c>
      <c r="AZ190" s="1">
        <f t="shared" si="100"/>
        <v>0.84060000546433544</v>
      </c>
      <c r="BA190" s="1">
        <f t="shared" si="101"/>
        <v>0.16075801054616748</v>
      </c>
      <c r="BB190" s="1">
        <v>6</v>
      </c>
      <c r="BC190" s="1">
        <v>0.5</v>
      </c>
      <c r="BD190" s="1" t="s">
        <v>275</v>
      </c>
      <c r="BE190" s="1">
        <v>2</v>
      </c>
      <c r="BF190" s="1" t="b">
        <v>1</v>
      </c>
      <c r="BG190" s="1">
        <v>1657123058.75</v>
      </c>
      <c r="BH190" s="1">
        <v>880.93539285714201</v>
      </c>
      <c r="BI190" s="1">
        <v>908.02610714285697</v>
      </c>
      <c r="BJ190" s="1">
        <v>14.870578571428499</v>
      </c>
      <c r="BK190" s="1">
        <v>14.0395392857142</v>
      </c>
      <c r="BL190" s="1">
        <v>887.87189285714203</v>
      </c>
      <c r="BM190" s="1">
        <v>15.019167857142801</v>
      </c>
      <c r="BN190" s="1">
        <v>499.99717857142798</v>
      </c>
      <c r="BO190" s="1">
        <v>74.088989285714206</v>
      </c>
      <c r="BP190" s="1">
        <v>9.9961807142857101E-2</v>
      </c>
      <c r="BQ190" s="1">
        <v>19.001442857142798</v>
      </c>
      <c r="BR190" s="1">
        <v>19.9722785714285</v>
      </c>
      <c r="BS190" s="1">
        <v>999.9</v>
      </c>
      <c r="BT190" s="1">
        <v>0</v>
      </c>
      <c r="BU190" s="1">
        <v>0</v>
      </c>
      <c r="BV190" s="1">
        <v>10004.1117857142</v>
      </c>
      <c r="BW190" s="1">
        <v>0</v>
      </c>
      <c r="BX190" s="1">
        <v>1627.67571428571</v>
      </c>
      <c r="BY190" s="1">
        <v>-27.090807142857098</v>
      </c>
      <c r="BZ190" s="1">
        <v>894.23299999999995</v>
      </c>
      <c r="CA190" s="1">
        <v>920.95589285714198</v>
      </c>
      <c r="CB190" s="1">
        <v>0.83104732142857096</v>
      </c>
      <c r="CC190" s="1">
        <v>908.02610714285697</v>
      </c>
      <c r="CD190" s="1">
        <v>14.0395392857142</v>
      </c>
      <c r="CE190" s="1">
        <v>1.10174678571428</v>
      </c>
      <c r="CF190" s="1">
        <v>1.04017535714285</v>
      </c>
      <c r="CG190" s="1">
        <v>8.3362346428571392</v>
      </c>
      <c r="CH190" s="1">
        <v>7.4916021428571398</v>
      </c>
      <c r="CI190" s="1">
        <v>1999.98178571428</v>
      </c>
      <c r="CJ190" s="1">
        <v>0.97999853571428497</v>
      </c>
      <c r="CK190" s="1">
        <v>2.0001464285714199E-2</v>
      </c>
      <c r="CL190" s="1">
        <v>0</v>
      </c>
      <c r="CM190" s="1">
        <v>2.3116464285714202</v>
      </c>
      <c r="CN190" s="1">
        <v>0</v>
      </c>
      <c r="CO190" s="1">
        <v>4682.6339285714203</v>
      </c>
      <c r="CP190" s="1">
        <v>16749.3178571428</v>
      </c>
      <c r="CQ190" s="1">
        <v>36.5575714285714</v>
      </c>
      <c r="CR190" s="1">
        <v>38.186999999999998</v>
      </c>
      <c r="CS190" s="1">
        <v>36.879428571428498</v>
      </c>
      <c r="CT190" s="1">
        <v>36.649357142857099</v>
      </c>
      <c r="CU190" s="1">
        <v>35.436999999999998</v>
      </c>
      <c r="CV190" s="1">
        <v>1959.98178571428</v>
      </c>
      <c r="CW190" s="1">
        <v>40</v>
      </c>
      <c r="CX190" s="1">
        <v>0</v>
      </c>
      <c r="CY190" s="1">
        <v>1657123072.4000001</v>
      </c>
      <c r="CZ190" s="1">
        <v>0</v>
      </c>
      <c r="DA190" s="1">
        <v>1657119205.5999999</v>
      </c>
      <c r="DB190" s="3">
        <v>0.4120949074074074</v>
      </c>
      <c r="DC190" s="1">
        <v>1657119205.5999999</v>
      </c>
      <c r="DD190" s="1">
        <v>1657119202.0999999</v>
      </c>
      <c r="DE190" s="1">
        <v>2</v>
      </c>
      <c r="DF190" s="1">
        <v>0.621</v>
      </c>
      <c r="DG190" s="1">
        <v>-0.04</v>
      </c>
      <c r="DH190" s="1">
        <v>-4.3570000000000002</v>
      </c>
      <c r="DI190" s="1">
        <v>-0.13400000000000001</v>
      </c>
      <c r="DJ190" s="1">
        <v>420</v>
      </c>
      <c r="DK190" s="1">
        <v>16</v>
      </c>
      <c r="DL190" s="1">
        <v>0.22</v>
      </c>
      <c r="DM190" s="1">
        <v>0.08</v>
      </c>
      <c r="DN190" s="1">
        <v>-27.065715000000001</v>
      </c>
      <c r="DO190" s="1">
        <v>-0.68841951219509001</v>
      </c>
      <c r="DP190" s="1">
        <v>8.1215209628492394E-2</v>
      </c>
      <c r="DQ190" s="1">
        <v>0</v>
      </c>
      <c r="DR190" s="1">
        <v>0.82468430000000004</v>
      </c>
      <c r="DS190" s="1">
        <v>9.4300795497184897E-2</v>
      </c>
      <c r="DT190" s="1">
        <v>1.3653060609621501E-2</v>
      </c>
      <c r="DU190" s="1">
        <v>1</v>
      </c>
      <c r="DV190" s="1">
        <v>1</v>
      </c>
      <c r="DW190" s="1">
        <v>2</v>
      </c>
      <c r="DX190" s="4">
        <v>44563</v>
      </c>
      <c r="DY190" s="1">
        <v>2.9874399999999999</v>
      </c>
      <c r="DZ190" s="1">
        <v>2.7248299999999999</v>
      </c>
      <c r="EA190" s="1">
        <v>0.135963</v>
      </c>
      <c r="EB190" s="1">
        <v>0.136627</v>
      </c>
      <c r="EC190" s="1">
        <v>6.3876199999999994E-2</v>
      </c>
      <c r="ED190" s="1">
        <v>6.0037899999999998E-2</v>
      </c>
      <c r="EE190" s="1">
        <v>27637.200000000001</v>
      </c>
      <c r="EF190" s="1">
        <v>27700.1</v>
      </c>
      <c r="EG190" s="1">
        <v>29699.200000000001</v>
      </c>
      <c r="EH190" s="1">
        <v>29650.2</v>
      </c>
      <c r="EI190" s="1">
        <v>36865.800000000003</v>
      </c>
      <c r="EJ190" s="1">
        <v>37053.699999999997</v>
      </c>
      <c r="EK190" s="1">
        <v>41854.199999999997</v>
      </c>
      <c r="EL190" s="1">
        <v>42231.6</v>
      </c>
      <c r="EM190" s="1">
        <v>1.99455</v>
      </c>
      <c r="EN190" s="1">
        <v>2.2877000000000001</v>
      </c>
      <c r="EO190" s="1">
        <v>2.5618800000000001E-2</v>
      </c>
      <c r="EP190" s="1">
        <v>0</v>
      </c>
      <c r="EQ190" s="1">
        <v>19.574999999999999</v>
      </c>
      <c r="ER190" s="1">
        <v>999.9</v>
      </c>
      <c r="ES190" s="1">
        <v>37.1</v>
      </c>
      <c r="ET190" s="1">
        <v>26.8</v>
      </c>
      <c r="EU190" s="1">
        <v>17.713200000000001</v>
      </c>
      <c r="EV190" s="1">
        <v>62.262300000000003</v>
      </c>
      <c r="EW190" s="1">
        <v>28.357399999999998</v>
      </c>
      <c r="EX190" s="1">
        <v>2</v>
      </c>
      <c r="EY190" s="1">
        <v>-0.40304099999999998</v>
      </c>
      <c r="EZ190" s="1">
        <v>5.0894000000000004</v>
      </c>
      <c r="FA190" s="1">
        <v>20.3187</v>
      </c>
      <c r="FB190" s="1">
        <v>5.2190899999999996</v>
      </c>
      <c r="FC190" s="1">
        <v>12.0099</v>
      </c>
      <c r="FD190" s="1">
        <v>4.9911000000000003</v>
      </c>
      <c r="FE190" s="1">
        <v>3.2884799999999998</v>
      </c>
      <c r="FF190" s="1">
        <v>5141.8999999999996</v>
      </c>
      <c r="FG190" s="1">
        <v>9999</v>
      </c>
      <c r="FH190" s="1">
        <v>9999</v>
      </c>
      <c r="FI190" s="1">
        <v>86.9</v>
      </c>
      <c r="FJ190" s="1">
        <v>1.8671199999999999</v>
      </c>
      <c r="FK190" s="1">
        <v>1.86615</v>
      </c>
      <c r="FL190" s="1">
        <v>1.8656900000000001</v>
      </c>
      <c r="FM190" s="1">
        <v>1.8656600000000001</v>
      </c>
      <c r="FN190" s="1">
        <v>1.8673900000000001</v>
      </c>
      <c r="FO190" s="1">
        <v>1.86999</v>
      </c>
      <c r="FP190" s="1">
        <v>1.8686</v>
      </c>
      <c r="FQ190" s="1">
        <v>1.8700600000000001</v>
      </c>
      <c r="FR190" s="1">
        <v>0</v>
      </c>
      <c r="FS190" s="1">
        <v>0</v>
      </c>
      <c r="FT190" s="1">
        <v>0</v>
      </c>
      <c r="FU190" s="1">
        <v>0</v>
      </c>
      <c r="FV190" s="1">
        <v>0</v>
      </c>
      <c r="FW190" s="1" t="s">
        <v>276</v>
      </c>
      <c r="FX190" s="1" t="s">
        <v>277</v>
      </c>
      <c r="FY190" s="1" t="s">
        <v>277</v>
      </c>
      <c r="FZ190" s="1" t="s">
        <v>277</v>
      </c>
      <c r="GA190" s="1" t="s">
        <v>277</v>
      </c>
      <c r="GB190" s="1">
        <v>0</v>
      </c>
      <c r="GC190" s="1">
        <v>100</v>
      </c>
      <c r="GD190" s="1">
        <v>100</v>
      </c>
      <c r="GE190" s="1">
        <v>-7.0759999999999996</v>
      </c>
      <c r="GF190" s="1">
        <v>-0.14879999999999999</v>
      </c>
      <c r="GG190" s="1">
        <v>-1.7115635259145201</v>
      </c>
      <c r="GH190" s="1">
        <v>-6.6878451854120897E-3</v>
      </c>
      <c r="GI190" s="2">
        <v>1.21362754937797E-6</v>
      </c>
      <c r="GJ190" s="2">
        <v>-3.4841582711024898E-10</v>
      </c>
      <c r="GK190" s="1">
        <v>-0.26415922596868802</v>
      </c>
      <c r="GL190" s="1">
        <v>-3.2847856600420498E-3</v>
      </c>
      <c r="GM190" s="1">
        <v>1.0584623776091499E-3</v>
      </c>
      <c r="GN190" s="2">
        <v>-2.1797319391351001E-5</v>
      </c>
      <c r="GO190" s="1">
        <v>3</v>
      </c>
      <c r="GP190" s="1">
        <v>2464</v>
      </c>
      <c r="GQ190" s="1">
        <v>1</v>
      </c>
      <c r="GR190" s="1">
        <v>19</v>
      </c>
      <c r="GS190" s="1">
        <v>64.3</v>
      </c>
      <c r="GT190" s="1">
        <v>64.400000000000006</v>
      </c>
      <c r="GU190" s="1">
        <v>2.47437</v>
      </c>
      <c r="GV190" s="1">
        <v>2.18262</v>
      </c>
      <c r="GW190" s="1">
        <v>1.94702</v>
      </c>
      <c r="GX190" s="1">
        <v>2.79053</v>
      </c>
      <c r="GY190" s="1">
        <v>2.19482</v>
      </c>
      <c r="GZ190" s="1">
        <v>2.3132299999999999</v>
      </c>
      <c r="HA190" s="1">
        <v>32.909199999999998</v>
      </c>
      <c r="HB190" s="1">
        <v>15.0952</v>
      </c>
      <c r="HC190" s="1">
        <v>18</v>
      </c>
      <c r="HD190" s="1">
        <v>465.93400000000003</v>
      </c>
      <c r="HE190" s="1">
        <v>685.88900000000001</v>
      </c>
      <c r="HF190" s="1">
        <v>12.459899999999999</v>
      </c>
      <c r="HG190" s="1">
        <v>22.267600000000002</v>
      </c>
      <c r="HH190" s="1">
        <v>30.000399999999999</v>
      </c>
      <c r="HI190" s="1">
        <v>22.0685</v>
      </c>
      <c r="HJ190" s="1">
        <v>21.958500000000001</v>
      </c>
      <c r="HK190" s="1">
        <v>49.509500000000003</v>
      </c>
      <c r="HL190" s="1">
        <v>20.3749</v>
      </c>
      <c r="HM190" s="1">
        <v>28.565799999999999</v>
      </c>
      <c r="HN190" s="1">
        <v>12.4594</v>
      </c>
      <c r="HO190" s="1">
        <v>955.08100000000002</v>
      </c>
      <c r="HP190" s="1">
        <v>14.0997</v>
      </c>
      <c r="HQ190" s="1">
        <v>101.59099999999999</v>
      </c>
      <c r="HR190" s="1">
        <v>101.446</v>
      </c>
    </row>
    <row r="191" spans="1:226" x14ac:dyDescent="0.2">
      <c r="A191" s="1">
        <v>175</v>
      </c>
      <c r="B191" s="1">
        <v>1657123071</v>
      </c>
      <c r="C191" s="1">
        <v>1967.9000000953599</v>
      </c>
      <c r="D191" s="1" t="s">
        <v>452</v>
      </c>
      <c r="E191" s="3">
        <v>0.4568402777777778</v>
      </c>
      <c r="F191" s="1">
        <v>5</v>
      </c>
      <c r="G191" s="1" t="s">
        <v>1069</v>
      </c>
      <c r="H191" s="1" t="s">
        <v>274</v>
      </c>
      <c r="I191" s="1">
        <v>1657123063.17857</v>
      </c>
      <c r="J191" s="1">
        <f t="shared" si="69"/>
        <v>6.9619889572688641E-4</v>
      </c>
      <c r="K191" s="1">
        <f t="shared" si="70"/>
        <v>0.69619889572688642</v>
      </c>
      <c r="L191" s="1">
        <f t="shared" si="71"/>
        <v>4.1259665443405185</v>
      </c>
      <c r="M191" s="1">
        <f t="shared" si="72"/>
        <v>895.71185714285696</v>
      </c>
      <c r="N191" s="1">
        <f t="shared" si="73"/>
        <v>711.47326098738279</v>
      </c>
      <c r="O191" s="1">
        <f t="shared" si="74"/>
        <v>52.783235140899627</v>
      </c>
      <c r="P191" s="1">
        <f t="shared" si="75"/>
        <v>66.451646416690494</v>
      </c>
      <c r="Q191" s="1">
        <f t="shared" si="76"/>
        <v>4.1015822546324229E-2</v>
      </c>
      <c r="R191" s="1">
        <f t="shared" si="77"/>
        <v>2.4356474904888228</v>
      </c>
      <c r="S191" s="1">
        <f t="shared" si="78"/>
        <v>4.0635937651225425E-2</v>
      </c>
      <c r="T191" s="1">
        <f t="shared" si="79"/>
        <v>2.5431298839370696E-2</v>
      </c>
      <c r="U191" s="1">
        <f t="shared" si="80"/>
        <v>321.51485999999881</v>
      </c>
      <c r="V191" s="1">
        <f t="shared" si="81"/>
        <v>21.056376780558164</v>
      </c>
      <c r="W191" s="1">
        <f t="shared" si="82"/>
        <v>19.983332142857101</v>
      </c>
      <c r="X191" s="1">
        <f t="shared" si="83"/>
        <v>2.3441920968697336</v>
      </c>
      <c r="Y191" s="1">
        <f t="shared" si="84"/>
        <v>49.975839641387523</v>
      </c>
      <c r="Z191" s="1">
        <f t="shared" si="85"/>
        <v>1.1026753264435707</v>
      </c>
      <c r="AA191" s="1">
        <f t="shared" si="86"/>
        <v>2.2064168093143741</v>
      </c>
      <c r="AB191" s="1">
        <f t="shared" si="87"/>
        <v>1.2415167704261629</v>
      </c>
      <c r="AC191" s="1">
        <f t="shared" si="88"/>
        <v>-30.70237130155569</v>
      </c>
      <c r="AD191" s="1">
        <f t="shared" si="89"/>
        <v>-127.94250991167303</v>
      </c>
      <c r="AE191" s="1">
        <f t="shared" si="90"/>
        <v>-10.506869528904819</v>
      </c>
      <c r="AF191" s="1">
        <f t="shared" si="91"/>
        <v>152.36310925786529</v>
      </c>
      <c r="AG191" s="1">
        <f t="shared" si="92"/>
        <v>21.990863123079354</v>
      </c>
      <c r="AH191" s="1">
        <f t="shared" si="93"/>
        <v>0.69839858309105995</v>
      </c>
      <c r="AI191" s="1">
        <f t="shared" si="94"/>
        <v>4.1259665443405185</v>
      </c>
      <c r="AJ191" s="1">
        <v>952.82008655369395</v>
      </c>
      <c r="AK191" s="1">
        <v>934.09504848484801</v>
      </c>
      <c r="AL191" s="1">
        <v>3.42424670332466</v>
      </c>
      <c r="AM191" s="1">
        <v>65.601824950462301</v>
      </c>
      <c r="AN191" s="1">
        <f t="shared" si="68"/>
        <v>0.69619889572688642</v>
      </c>
      <c r="AO191" s="1">
        <v>14.0333005062583</v>
      </c>
      <c r="AP191" s="1">
        <v>14.8563818181818</v>
      </c>
      <c r="AQ191" s="2">
        <v>-1.2934481183272999E-5</v>
      </c>
      <c r="AR191" s="1">
        <v>78.269757289278601</v>
      </c>
      <c r="AS191" s="1">
        <v>0</v>
      </c>
      <c r="AT191" s="1">
        <v>0</v>
      </c>
      <c r="AU191" s="1">
        <f t="shared" si="95"/>
        <v>1</v>
      </c>
      <c r="AV191" s="1">
        <f t="shared" si="96"/>
        <v>0</v>
      </c>
      <c r="AW191" s="1">
        <f t="shared" si="97"/>
        <v>40266.909946119238</v>
      </c>
      <c r="AX191" s="1">
        <f t="shared" si="98"/>
        <v>1999.99285714285</v>
      </c>
      <c r="AY191" s="1">
        <f t="shared" si="99"/>
        <v>1681.1939999999938</v>
      </c>
      <c r="AZ191" s="1">
        <f t="shared" si="100"/>
        <v>0.84060000214286468</v>
      </c>
      <c r="BA191" s="1">
        <f t="shared" si="101"/>
        <v>0.16075800413572902</v>
      </c>
      <c r="BB191" s="1">
        <v>6</v>
      </c>
      <c r="BC191" s="1">
        <v>0.5</v>
      </c>
      <c r="BD191" s="1" t="s">
        <v>275</v>
      </c>
      <c r="BE191" s="1">
        <v>2</v>
      </c>
      <c r="BF191" s="1" t="b">
        <v>1</v>
      </c>
      <c r="BG191" s="1">
        <v>1657123063.17857</v>
      </c>
      <c r="BH191" s="1">
        <v>895.71185714285696</v>
      </c>
      <c r="BI191" s="1">
        <v>922.85132142857105</v>
      </c>
      <c r="BJ191" s="1">
        <v>14.863128571428501</v>
      </c>
      <c r="BK191" s="1">
        <v>14.037514285714201</v>
      </c>
      <c r="BL191" s="1">
        <v>902.72789285714202</v>
      </c>
      <c r="BM191" s="1">
        <v>15.0118107142857</v>
      </c>
      <c r="BN191" s="1">
        <v>500.00457142857101</v>
      </c>
      <c r="BO191" s="1">
        <v>74.088642857142801</v>
      </c>
      <c r="BP191" s="1">
        <v>9.9999267857142804E-2</v>
      </c>
      <c r="BQ191" s="1">
        <v>19.0089821428571</v>
      </c>
      <c r="BR191" s="1">
        <v>19.983332142857101</v>
      </c>
      <c r="BS191" s="1">
        <v>999.9</v>
      </c>
      <c r="BT191" s="1">
        <v>0</v>
      </c>
      <c r="BU191" s="1">
        <v>0</v>
      </c>
      <c r="BV191" s="1">
        <v>10004.8846428571</v>
      </c>
      <c r="BW191" s="1">
        <v>0</v>
      </c>
      <c r="BX191" s="1">
        <v>1627.605</v>
      </c>
      <c r="BY191" s="1">
        <v>-27.139464285714201</v>
      </c>
      <c r="BZ191" s="1">
        <v>909.22564285714202</v>
      </c>
      <c r="CA191" s="1">
        <v>935.99046428571398</v>
      </c>
      <c r="CB191" s="1">
        <v>0.82561560714285698</v>
      </c>
      <c r="CC191" s="1">
        <v>922.85132142857105</v>
      </c>
      <c r="CD191" s="1">
        <v>14.037514285714201</v>
      </c>
      <c r="CE191" s="1">
        <v>1.10118928571428</v>
      </c>
      <c r="CF191" s="1">
        <v>1.0400203571428499</v>
      </c>
      <c r="CG191" s="1">
        <v>8.3287753571428507</v>
      </c>
      <c r="CH191" s="1">
        <v>7.4894246428571396</v>
      </c>
      <c r="CI191" s="1">
        <v>1999.99285714285</v>
      </c>
      <c r="CJ191" s="1">
        <v>0.97999842857142805</v>
      </c>
      <c r="CK191" s="1">
        <v>2.00015714285714E-2</v>
      </c>
      <c r="CL191" s="1">
        <v>0</v>
      </c>
      <c r="CM191" s="1">
        <v>2.2624964285714202</v>
      </c>
      <c r="CN191" s="1">
        <v>0</v>
      </c>
      <c r="CO191" s="1">
        <v>4687.4657142857104</v>
      </c>
      <c r="CP191" s="1">
        <v>16749.407142857101</v>
      </c>
      <c r="CQ191" s="1">
        <v>36.539857142857102</v>
      </c>
      <c r="CR191" s="1">
        <v>38.1825714285714</v>
      </c>
      <c r="CS191" s="1">
        <v>36.877178571428502</v>
      </c>
      <c r="CT191" s="1">
        <v>36.631642857142801</v>
      </c>
      <c r="CU191" s="1">
        <v>35.436999999999998</v>
      </c>
      <c r="CV191" s="1">
        <v>1959.99285714285</v>
      </c>
      <c r="CW191" s="1">
        <v>40</v>
      </c>
      <c r="CX191" s="1">
        <v>0</v>
      </c>
      <c r="CY191" s="1">
        <v>1657123077.2</v>
      </c>
      <c r="CZ191" s="1">
        <v>0</v>
      </c>
      <c r="DA191" s="1">
        <v>1657119205.5999999</v>
      </c>
      <c r="DB191" s="3">
        <v>0.4120949074074074</v>
      </c>
      <c r="DC191" s="1">
        <v>1657119205.5999999</v>
      </c>
      <c r="DD191" s="1">
        <v>1657119202.0999999</v>
      </c>
      <c r="DE191" s="1">
        <v>2</v>
      </c>
      <c r="DF191" s="1">
        <v>0.621</v>
      </c>
      <c r="DG191" s="1">
        <v>-0.04</v>
      </c>
      <c r="DH191" s="1">
        <v>-4.3570000000000002</v>
      </c>
      <c r="DI191" s="1">
        <v>-0.13400000000000001</v>
      </c>
      <c r="DJ191" s="1">
        <v>420</v>
      </c>
      <c r="DK191" s="1">
        <v>16</v>
      </c>
      <c r="DL191" s="1">
        <v>0.22</v>
      </c>
      <c r="DM191" s="1">
        <v>0.08</v>
      </c>
      <c r="DN191" s="1">
        <v>-27.1128775</v>
      </c>
      <c r="DO191" s="1">
        <v>-0.59300375234519098</v>
      </c>
      <c r="DP191" s="1">
        <v>7.3240461793669706E-2</v>
      </c>
      <c r="DQ191" s="1">
        <v>0</v>
      </c>
      <c r="DR191" s="1">
        <v>0.82601527499999905</v>
      </c>
      <c r="DS191" s="1">
        <v>-4.0829774859288903E-2</v>
      </c>
      <c r="DT191" s="1">
        <v>1.2524967928077601E-2</v>
      </c>
      <c r="DU191" s="1">
        <v>1</v>
      </c>
      <c r="DV191" s="1">
        <v>1</v>
      </c>
      <c r="DW191" s="1">
        <v>2</v>
      </c>
      <c r="DX191" s="4">
        <v>44563</v>
      </c>
      <c r="DY191" s="1">
        <v>2.9874299999999998</v>
      </c>
      <c r="DZ191" s="1">
        <v>2.7247499999999998</v>
      </c>
      <c r="EA191" s="1">
        <v>0.13744100000000001</v>
      </c>
      <c r="EB191" s="1">
        <v>0.138067</v>
      </c>
      <c r="EC191" s="1">
        <v>6.3876600000000006E-2</v>
      </c>
      <c r="ED191" s="1">
        <v>6.0149599999999998E-2</v>
      </c>
      <c r="EE191" s="1">
        <v>27589.9</v>
      </c>
      <c r="EF191" s="1">
        <v>27653.8</v>
      </c>
      <c r="EG191" s="1">
        <v>29699.200000000001</v>
      </c>
      <c r="EH191" s="1">
        <v>29650.1</v>
      </c>
      <c r="EI191" s="1">
        <v>36865.5</v>
      </c>
      <c r="EJ191" s="1">
        <v>37049.199999999997</v>
      </c>
      <c r="EK191" s="1">
        <v>41853.800000000003</v>
      </c>
      <c r="EL191" s="1">
        <v>42231.5</v>
      </c>
      <c r="EM191" s="1">
        <v>1.9946999999999999</v>
      </c>
      <c r="EN191" s="1">
        <v>2.2876799999999999</v>
      </c>
      <c r="EO191" s="1">
        <v>2.5376699999999999E-2</v>
      </c>
      <c r="EP191" s="1">
        <v>0</v>
      </c>
      <c r="EQ191" s="1">
        <v>19.580400000000001</v>
      </c>
      <c r="ER191" s="1">
        <v>999.9</v>
      </c>
      <c r="ES191" s="1">
        <v>37.1</v>
      </c>
      <c r="ET191" s="1">
        <v>26.8</v>
      </c>
      <c r="EU191" s="1">
        <v>17.713999999999999</v>
      </c>
      <c r="EV191" s="1">
        <v>62.212299999999999</v>
      </c>
      <c r="EW191" s="1">
        <v>28.3413</v>
      </c>
      <c r="EX191" s="1">
        <v>2</v>
      </c>
      <c r="EY191" s="1">
        <v>-0.402505</v>
      </c>
      <c r="EZ191" s="1">
        <v>5.1576199999999996</v>
      </c>
      <c r="FA191" s="1">
        <v>20.316600000000001</v>
      </c>
      <c r="FB191" s="1">
        <v>5.2193899999999998</v>
      </c>
      <c r="FC191" s="1">
        <v>12.0099</v>
      </c>
      <c r="FD191" s="1">
        <v>4.9909999999999997</v>
      </c>
      <c r="FE191" s="1">
        <v>3.2884799999999998</v>
      </c>
      <c r="FF191" s="1">
        <v>5141.8999999999996</v>
      </c>
      <c r="FG191" s="1">
        <v>9999</v>
      </c>
      <c r="FH191" s="1">
        <v>9999</v>
      </c>
      <c r="FI191" s="1">
        <v>86.9</v>
      </c>
      <c r="FJ191" s="1">
        <v>1.8671</v>
      </c>
      <c r="FK191" s="1">
        <v>1.86615</v>
      </c>
      <c r="FL191" s="1">
        <v>1.8656900000000001</v>
      </c>
      <c r="FM191" s="1">
        <v>1.86565</v>
      </c>
      <c r="FN191" s="1">
        <v>1.8673999999999999</v>
      </c>
      <c r="FO191" s="1">
        <v>1.86999</v>
      </c>
      <c r="FP191" s="1">
        <v>1.86859</v>
      </c>
      <c r="FQ191" s="1">
        <v>1.8700699999999999</v>
      </c>
      <c r="FR191" s="1">
        <v>0</v>
      </c>
      <c r="FS191" s="1">
        <v>0</v>
      </c>
      <c r="FT191" s="1">
        <v>0</v>
      </c>
      <c r="FU191" s="1">
        <v>0</v>
      </c>
      <c r="FV191" s="1">
        <v>0</v>
      </c>
      <c r="FW191" s="1" t="s">
        <v>276</v>
      </c>
      <c r="FX191" s="1" t="s">
        <v>277</v>
      </c>
      <c r="FY191" s="1" t="s">
        <v>277</v>
      </c>
      <c r="FZ191" s="1" t="s">
        <v>277</v>
      </c>
      <c r="GA191" s="1" t="s">
        <v>277</v>
      </c>
      <c r="GB191" s="1">
        <v>0</v>
      </c>
      <c r="GC191" s="1">
        <v>100</v>
      </c>
      <c r="GD191" s="1">
        <v>100</v>
      </c>
      <c r="GE191" s="1">
        <v>-7.157</v>
      </c>
      <c r="GF191" s="1">
        <v>-0.14879999999999999</v>
      </c>
      <c r="GG191" s="1">
        <v>-1.7115635259145201</v>
      </c>
      <c r="GH191" s="1">
        <v>-6.6878451854120897E-3</v>
      </c>
      <c r="GI191" s="2">
        <v>1.21362754937797E-6</v>
      </c>
      <c r="GJ191" s="2">
        <v>-3.4841582711024898E-10</v>
      </c>
      <c r="GK191" s="1">
        <v>-0.26415922596868802</v>
      </c>
      <c r="GL191" s="1">
        <v>-3.2847856600420498E-3</v>
      </c>
      <c r="GM191" s="1">
        <v>1.0584623776091499E-3</v>
      </c>
      <c r="GN191" s="2">
        <v>-2.1797319391351001E-5</v>
      </c>
      <c r="GO191" s="1">
        <v>3</v>
      </c>
      <c r="GP191" s="1">
        <v>2464</v>
      </c>
      <c r="GQ191" s="1">
        <v>1</v>
      </c>
      <c r="GR191" s="1">
        <v>19</v>
      </c>
      <c r="GS191" s="1">
        <v>64.400000000000006</v>
      </c>
      <c r="GT191" s="1">
        <v>64.5</v>
      </c>
      <c r="GU191" s="1">
        <v>2.50366</v>
      </c>
      <c r="GV191" s="1">
        <v>2.1875</v>
      </c>
      <c r="GW191" s="1">
        <v>1.94702</v>
      </c>
      <c r="GX191" s="1">
        <v>2.79053</v>
      </c>
      <c r="GY191" s="1">
        <v>2.19482</v>
      </c>
      <c r="GZ191" s="1">
        <v>2.32178</v>
      </c>
      <c r="HA191" s="1">
        <v>32.909199999999998</v>
      </c>
      <c r="HB191" s="1">
        <v>15.086399999999999</v>
      </c>
      <c r="HC191" s="1">
        <v>18</v>
      </c>
      <c r="HD191" s="1">
        <v>466.03300000000002</v>
      </c>
      <c r="HE191" s="1">
        <v>685.88199999999995</v>
      </c>
      <c r="HF191" s="1">
        <v>12.4719</v>
      </c>
      <c r="HG191" s="1">
        <v>22.269600000000001</v>
      </c>
      <c r="HH191" s="1">
        <v>30.000499999999999</v>
      </c>
      <c r="HI191" s="1">
        <v>22.069800000000001</v>
      </c>
      <c r="HJ191" s="1">
        <v>21.959499999999998</v>
      </c>
      <c r="HK191" s="1">
        <v>50.0989</v>
      </c>
      <c r="HL191" s="1">
        <v>20.3749</v>
      </c>
      <c r="HM191" s="1">
        <v>28.565799999999999</v>
      </c>
      <c r="HN191" s="1">
        <v>12.4628</v>
      </c>
      <c r="HO191" s="1">
        <v>975.11599999999999</v>
      </c>
      <c r="HP191" s="1">
        <v>14.0997</v>
      </c>
      <c r="HQ191" s="1">
        <v>101.59</v>
      </c>
      <c r="HR191" s="1">
        <v>101.446</v>
      </c>
    </row>
    <row r="192" spans="1:226" x14ac:dyDescent="0.2">
      <c r="A192" s="1">
        <v>176</v>
      </c>
      <c r="B192" s="1">
        <v>1657123076</v>
      </c>
      <c r="C192" s="1">
        <v>1972.9000000953599</v>
      </c>
      <c r="D192" s="1" t="s">
        <v>453</v>
      </c>
      <c r="E192" s="3">
        <v>0.45689814814814816</v>
      </c>
      <c r="F192" s="1">
        <v>5</v>
      </c>
      <c r="G192" s="1" t="s">
        <v>1070</v>
      </c>
      <c r="H192" s="1" t="s">
        <v>274</v>
      </c>
      <c r="I192" s="1">
        <v>1657123068.4814799</v>
      </c>
      <c r="J192" s="1">
        <f t="shared" si="69"/>
        <v>6.6852203913973784E-4</v>
      </c>
      <c r="K192" s="1">
        <f t="shared" si="70"/>
        <v>0.66852203913973784</v>
      </c>
      <c r="L192" s="1">
        <f t="shared" si="71"/>
        <v>4.4909892984881132</v>
      </c>
      <c r="M192" s="1">
        <f t="shared" si="72"/>
        <v>913.41640740740695</v>
      </c>
      <c r="N192" s="1">
        <f t="shared" si="73"/>
        <v>706.9346955345103</v>
      </c>
      <c r="O192" s="1">
        <f t="shared" si="74"/>
        <v>52.446386053172759</v>
      </c>
      <c r="P192" s="1">
        <f t="shared" si="75"/>
        <v>67.764943258259436</v>
      </c>
      <c r="Q192" s="1">
        <f t="shared" si="76"/>
        <v>3.929612645106443E-2</v>
      </c>
      <c r="R192" s="1">
        <f t="shared" si="77"/>
        <v>2.4358194098961388</v>
      </c>
      <c r="S192" s="1">
        <f t="shared" si="78"/>
        <v>3.8947307313891288E-2</v>
      </c>
      <c r="T192" s="1">
        <f t="shared" si="79"/>
        <v>2.437314890781489E-2</v>
      </c>
      <c r="U192" s="1">
        <f t="shared" si="80"/>
        <v>321.51387199999891</v>
      </c>
      <c r="V192" s="1">
        <f t="shared" si="81"/>
        <v>21.075595974349927</v>
      </c>
      <c r="W192" s="1">
        <f t="shared" si="82"/>
        <v>19.997059259259199</v>
      </c>
      <c r="X192" s="1">
        <f t="shared" si="83"/>
        <v>2.3461857942919089</v>
      </c>
      <c r="Y192" s="1">
        <f t="shared" si="84"/>
        <v>49.927669134278027</v>
      </c>
      <c r="Z192" s="1">
        <f t="shared" si="85"/>
        <v>1.1023540200646182</v>
      </c>
      <c r="AA192" s="1">
        <f t="shared" si="86"/>
        <v>2.2079020294336011</v>
      </c>
      <c r="AB192" s="1">
        <f t="shared" si="87"/>
        <v>1.2438317742272906</v>
      </c>
      <c r="AC192" s="1">
        <f t="shared" si="88"/>
        <v>-29.481821926062437</v>
      </c>
      <c r="AD192" s="1">
        <f t="shared" si="89"/>
        <v>-128.33796164655323</v>
      </c>
      <c r="AE192" s="1">
        <f t="shared" si="90"/>
        <v>-10.539925831392702</v>
      </c>
      <c r="AF192" s="1">
        <f t="shared" si="91"/>
        <v>153.15416259599058</v>
      </c>
      <c r="AG192" s="1">
        <f t="shared" si="92"/>
        <v>22.068529467609945</v>
      </c>
      <c r="AH192" s="1">
        <f t="shared" si="93"/>
        <v>0.68376731321314987</v>
      </c>
      <c r="AI192" s="1">
        <f t="shared" si="94"/>
        <v>4.4909892984881132</v>
      </c>
      <c r="AJ192" s="1">
        <v>969.98209823346201</v>
      </c>
      <c r="AK192" s="1">
        <v>950.979684848484</v>
      </c>
      <c r="AL192" s="1">
        <v>3.3826121607859698</v>
      </c>
      <c r="AM192" s="1">
        <v>65.601824950462301</v>
      </c>
      <c r="AN192" s="1">
        <f t="shared" si="68"/>
        <v>0.66852203913973784</v>
      </c>
      <c r="AO192" s="1">
        <v>14.0711149717176</v>
      </c>
      <c r="AP192" s="1">
        <v>14.8613284848484</v>
      </c>
      <c r="AQ192" s="2">
        <v>1.9185733428104999E-5</v>
      </c>
      <c r="AR192" s="1">
        <v>78.269757289278601</v>
      </c>
      <c r="AS192" s="1">
        <v>0</v>
      </c>
      <c r="AT192" s="1">
        <v>0</v>
      </c>
      <c r="AU192" s="1">
        <f t="shared" si="95"/>
        <v>1</v>
      </c>
      <c r="AV192" s="1">
        <f t="shared" si="96"/>
        <v>0</v>
      </c>
      <c r="AW192" s="1">
        <f t="shared" si="97"/>
        <v>40269.759344120772</v>
      </c>
      <c r="AX192" s="1">
        <f t="shared" si="98"/>
        <v>1999.9866666666601</v>
      </c>
      <c r="AY192" s="1">
        <f t="shared" si="99"/>
        <v>1681.1887999999942</v>
      </c>
      <c r="AZ192" s="1">
        <f t="shared" si="100"/>
        <v>0.84060000400002655</v>
      </c>
      <c r="BA192" s="1">
        <f t="shared" si="101"/>
        <v>0.16075800772005144</v>
      </c>
      <c r="BB192" s="1">
        <v>6</v>
      </c>
      <c r="BC192" s="1">
        <v>0.5</v>
      </c>
      <c r="BD192" s="1" t="s">
        <v>275</v>
      </c>
      <c r="BE192" s="1">
        <v>2</v>
      </c>
      <c r="BF192" s="1" t="b">
        <v>1</v>
      </c>
      <c r="BG192" s="1">
        <v>1657123068.4814799</v>
      </c>
      <c r="BH192" s="1">
        <v>913.41640740740695</v>
      </c>
      <c r="BI192" s="1">
        <v>940.64814814814804</v>
      </c>
      <c r="BJ192" s="1">
        <v>14.858837037037</v>
      </c>
      <c r="BK192" s="1">
        <v>14.0505074074074</v>
      </c>
      <c r="BL192" s="1">
        <v>920.52755555555495</v>
      </c>
      <c r="BM192" s="1">
        <v>15.0075851851851</v>
      </c>
      <c r="BN192" s="1">
        <v>499.99948148148098</v>
      </c>
      <c r="BO192" s="1">
        <v>74.088459259259196</v>
      </c>
      <c r="BP192" s="1">
        <v>9.9986129629629605E-2</v>
      </c>
      <c r="BQ192" s="1">
        <v>19.019766666666602</v>
      </c>
      <c r="BR192" s="1">
        <v>19.997059259259199</v>
      </c>
      <c r="BS192" s="1">
        <v>999.9</v>
      </c>
      <c r="BT192" s="1">
        <v>0</v>
      </c>
      <c r="BU192" s="1">
        <v>0</v>
      </c>
      <c r="BV192" s="1">
        <v>10006.034074073999</v>
      </c>
      <c r="BW192" s="1">
        <v>0</v>
      </c>
      <c r="BX192" s="1">
        <v>1628.3818518518499</v>
      </c>
      <c r="BY192" s="1">
        <v>-27.231829629629601</v>
      </c>
      <c r="BZ192" s="1">
        <v>927.19337037036996</v>
      </c>
      <c r="CA192" s="1">
        <v>954.05348148148096</v>
      </c>
      <c r="CB192" s="1">
        <v>0.80833411111111098</v>
      </c>
      <c r="CC192" s="1">
        <v>940.64814814814804</v>
      </c>
      <c r="CD192" s="1">
        <v>14.0505074074074</v>
      </c>
      <c r="CE192" s="1">
        <v>1.1008681481481399</v>
      </c>
      <c r="CF192" s="1">
        <v>1.04098111111111</v>
      </c>
      <c r="CG192" s="1">
        <v>8.3244877777777706</v>
      </c>
      <c r="CH192" s="1">
        <v>7.5029233333333298</v>
      </c>
      <c r="CI192" s="1">
        <v>1999.9866666666601</v>
      </c>
      <c r="CJ192" s="1">
        <v>0.97999822222222199</v>
      </c>
      <c r="CK192" s="1">
        <v>2.0001777777777702E-2</v>
      </c>
      <c r="CL192" s="1">
        <v>0</v>
      </c>
      <c r="CM192" s="1">
        <v>2.2537666666666598</v>
      </c>
      <c r="CN192" s="1">
        <v>0</v>
      </c>
      <c r="CO192" s="1">
        <v>4691.3492592592502</v>
      </c>
      <c r="CP192" s="1">
        <v>16749.348148148099</v>
      </c>
      <c r="CQ192" s="1">
        <v>36.518370370370299</v>
      </c>
      <c r="CR192" s="1">
        <v>38.1709259259259</v>
      </c>
      <c r="CS192" s="1">
        <v>36.865666666666598</v>
      </c>
      <c r="CT192" s="1">
        <v>36.625</v>
      </c>
      <c r="CU192" s="1">
        <v>35.427814814814802</v>
      </c>
      <c r="CV192" s="1">
        <v>1959.9866666666601</v>
      </c>
      <c r="CW192" s="1">
        <v>40</v>
      </c>
      <c r="CX192" s="1">
        <v>0</v>
      </c>
      <c r="CY192" s="1">
        <v>1657123082</v>
      </c>
      <c r="CZ192" s="1">
        <v>0</v>
      </c>
      <c r="DA192" s="1">
        <v>1657119205.5999999</v>
      </c>
      <c r="DB192" s="3">
        <v>0.4120949074074074</v>
      </c>
      <c r="DC192" s="1">
        <v>1657119205.5999999</v>
      </c>
      <c r="DD192" s="1">
        <v>1657119202.0999999</v>
      </c>
      <c r="DE192" s="1">
        <v>2</v>
      </c>
      <c r="DF192" s="1">
        <v>0.621</v>
      </c>
      <c r="DG192" s="1">
        <v>-0.04</v>
      </c>
      <c r="DH192" s="1">
        <v>-4.3570000000000002</v>
      </c>
      <c r="DI192" s="1">
        <v>-0.13400000000000001</v>
      </c>
      <c r="DJ192" s="1">
        <v>420</v>
      </c>
      <c r="DK192" s="1">
        <v>16</v>
      </c>
      <c r="DL192" s="1">
        <v>0.22</v>
      </c>
      <c r="DM192" s="1">
        <v>0.08</v>
      </c>
      <c r="DN192" s="1">
        <v>-27.185559999999999</v>
      </c>
      <c r="DO192" s="1">
        <v>-0.92806829268288704</v>
      </c>
      <c r="DP192" s="1">
        <v>0.102160559415069</v>
      </c>
      <c r="DQ192" s="1">
        <v>0</v>
      </c>
      <c r="DR192" s="1">
        <v>0.81764395000000001</v>
      </c>
      <c r="DS192" s="1">
        <v>-0.20064439024390199</v>
      </c>
      <c r="DT192" s="1">
        <v>2.0130559117856099E-2</v>
      </c>
      <c r="DU192" s="1">
        <v>0</v>
      </c>
      <c r="DV192" s="1">
        <v>0</v>
      </c>
      <c r="DW192" s="1">
        <v>2</v>
      </c>
      <c r="DX192" s="1" t="s">
        <v>292</v>
      </c>
      <c r="DY192" s="1">
        <v>2.9872899999999998</v>
      </c>
      <c r="DZ192" s="1">
        <v>2.7246700000000001</v>
      </c>
      <c r="EA192" s="1">
        <v>0.13905799999999999</v>
      </c>
      <c r="EB192" s="1">
        <v>0.13966200000000001</v>
      </c>
      <c r="EC192" s="1">
        <v>6.3885800000000006E-2</v>
      </c>
      <c r="ED192" s="1">
        <v>6.0159400000000002E-2</v>
      </c>
      <c r="EE192" s="1">
        <v>27538.2</v>
      </c>
      <c r="EF192" s="1">
        <v>27602.6</v>
      </c>
      <c r="EG192" s="1">
        <v>29699.1</v>
      </c>
      <c r="EH192" s="1">
        <v>29650</v>
      </c>
      <c r="EI192" s="1">
        <v>36864.9</v>
      </c>
      <c r="EJ192" s="1">
        <v>37048.699999999997</v>
      </c>
      <c r="EK192" s="1">
        <v>41853.599999999999</v>
      </c>
      <c r="EL192" s="1">
        <v>42231.4</v>
      </c>
      <c r="EM192" s="1">
        <v>1.9944999999999999</v>
      </c>
      <c r="EN192" s="1">
        <v>2.2877200000000002</v>
      </c>
      <c r="EO192" s="1">
        <v>2.49073E-2</v>
      </c>
      <c r="EP192" s="1">
        <v>0</v>
      </c>
      <c r="EQ192" s="1">
        <v>19.586500000000001</v>
      </c>
      <c r="ER192" s="1">
        <v>999.9</v>
      </c>
      <c r="ES192" s="1">
        <v>37.1</v>
      </c>
      <c r="ET192" s="1">
        <v>26.8</v>
      </c>
      <c r="EU192" s="1">
        <v>17.7134</v>
      </c>
      <c r="EV192" s="1">
        <v>62.192300000000003</v>
      </c>
      <c r="EW192" s="1">
        <v>28.421500000000002</v>
      </c>
      <c r="EX192" s="1">
        <v>2</v>
      </c>
      <c r="EY192" s="1">
        <v>-0.39907999999999999</v>
      </c>
      <c r="EZ192" s="1">
        <v>6.4850700000000003</v>
      </c>
      <c r="FA192" s="1">
        <v>20.270499999999998</v>
      </c>
      <c r="FB192" s="1">
        <v>5.2207299999999996</v>
      </c>
      <c r="FC192" s="1">
        <v>12.0099</v>
      </c>
      <c r="FD192" s="1">
        <v>4.9917999999999996</v>
      </c>
      <c r="FE192" s="1">
        <v>3.2886500000000001</v>
      </c>
      <c r="FF192" s="1">
        <v>5142.2</v>
      </c>
      <c r="FG192" s="1">
        <v>9999</v>
      </c>
      <c r="FH192" s="1">
        <v>9999</v>
      </c>
      <c r="FI192" s="1">
        <v>86.9</v>
      </c>
      <c r="FJ192" s="1">
        <v>1.86707</v>
      </c>
      <c r="FK192" s="1">
        <v>1.86615</v>
      </c>
      <c r="FL192" s="1">
        <v>1.8656900000000001</v>
      </c>
      <c r="FM192" s="1">
        <v>1.86558</v>
      </c>
      <c r="FN192" s="1">
        <v>1.86737</v>
      </c>
      <c r="FO192" s="1">
        <v>1.8699699999999999</v>
      </c>
      <c r="FP192" s="1">
        <v>1.86859</v>
      </c>
      <c r="FQ192" s="1">
        <v>1.87002</v>
      </c>
      <c r="FR192" s="1">
        <v>0</v>
      </c>
      <c r="FS192" s="1">
        <v>0</v>
      </c>
      <c r="FT192" s="1">
        <v>0</v>
      </c>
      <c r="FU192" s="1">
        <v>0</v>
      </c>
      <c r="FV192" s="1">
        <v>0</v>
      </c>
      <c r="FW192" s="1" t="s">
        <v>276</v>
      </c>
      <c r="FX192" s="1" t="s">
        <v>277</v>
      </c>
      <c r="FY192" s="1" t="s">
        <v>277</v>
      </c>
      <c r="FZ192" s="1" t="s">
        <v>277</v>
      </c>
      <c r="GA192" s="1" t="s">
        <v>277</v>
      </c>
      <c r="GB192" s="1">
        <v>0</v>
      </c>
      <c r="GC192" s="1">
        <v>100</v>
      </c>
      <c r="GD192" s="1">
        <v>100</v>
      </c>
      <c r="GE192" s="1">
        <v>-7.2460000000000004</v>
      </c>
      <c r="GF192" s="1">
        <v>-0.1487</v>
      </c>
      <c r="GG192" s="1">
        <v>-1.7115635259145201</v>
      </c>
      <c r="GH192" s="1">
        <v>-6.6878451854120897E-3</v>
      </c>
      <c r="GI192" s="2">
        <v>1.21362754937797E-6</v>
      </c>
      <c r="GJ192" s="2">
        <v>-3.4841582711024898E-10</v>
      </c>
      <c r="GK192" s="1">
        <v>-0.26415922596868802</v>
      </c>
      <c r="GL192" s="1">
        <v>-3.2847856600420498E-3</v>
      </c>
      <c r="GM192" s="1">
        <v>1.0584623776091499E-3</v>
      </c>
      <c r="GN192" s="2">
        <v>-2.1797319391351001E-5</v>
      </c>
      <c r="GO192" s="1">
        <v>3</v>
      </c>
      <c r="GP192" s="1">
        <v>2464</v>
      </c>
      <c r="GQ192" s="1">
        <v>1</v>
      </c>
      <c r="GR192" s="1">
        <v>19</v>
      </c>
      <c r="GS192" s="1">
        <v>64.5</v>
      </c>
      <c r="GT192" s="1">
        <v>64.599999999999994</v>
      </c>
      <c r="GU192" s="1">
        <v>2.5390600000000001</v>
      </c>
      <c r="GV192" s="1">
        <v>2.18262</v>
      </c>
      <c r="GW192" s="1">
        <v>1.94702</v>
      </c>
      <c r="GX192" s="1">
        <v>2.79053</v>
      </c>
      <c r="GY192" s="1">
        <v>2.19482</v>
      </c>
      <c r="GZ192" s="1">
        <v>2.32056</v>
      </c>
      <c r="HA192" s="1">
        <v>32.9315</v>
      </c>
      <c r="HB192" s="1">
        <v>15.0602</v>
      </c>
      <c r="HC192" s="1">
        <v>18</v>
      </c>
      <c r="HD192" s="1">
        <v>465.93299999999999</v>
      </c>
      <c r="HE192" s="1">
        <v>685.95100000000002</v>
      </c>
      <c r="HF192" s="1">
        <v>12.3794</v>
      </c>
      <c r="HG192" s="1">
        <v>22.272099999999998</v>
      </c>
      <c r="HH192" s="1">
        <v>30.002700000000001</v>
      </c>
      <c r="HI192" s="1">
        <v>22.0717</v>
      </c>
      <c r="HJ192" s="1">
        <v>21.961500000000001</v>
      </c>
      <c r="HK192" s="1">
        <v>50.810099999999998</v>
      </c>
      <c r="HL192" s="1">
        <v>20.3749</v>
      </c>
      <c r="HM192" s="1">
        <v>28.565799999999999</v>
      </c>
      <c r="HN192" s="1">
        <v>12.184699999999999</v>
      </c>
      <c r="HO192" s="1">
        <v>988.49</v>
      </c>
      <c r="HP192" s="1">
        <v>14.0997</v>
      </c>
      <c r="HQ192" s="1">
        <v>101.59</v>
      </c>
      <c r="HR192" s="1">
        <v>101.446</v>
      </c>
    </row>
    <row r="193" spans="1:226" x14ac:dyDescent="0.2">
      <c r="A193" s="1">
        <v>177</v>
      </c>
      <c r="B193" s="1">
        <v>1657123081</v>
      </c>
      <c r="C193" s="1">
        <v>1977.9000000953599</v>
      </c>
      <c r="D193" s="1" t="s">
        <v>454</v>
      </c>
      <c r="E193" s="3">
        <v>0.45695601851851847</v>
      </c>
      <c r="F193" s="1">
        <v>5</v>
      </c>
      <c r="G193" s="1" t="s">
        <v>1071</v>
      </c>
      <c r="H193" s="1" t="s">
        <v>274</v>
      </c>
      <c r="I193" s="1">
        <v>1657123073.19642</v>
      </c>
      <c r="J193" s="1">
        <f t="shared" si="69"/>
        <v>6.2842068109317543E-4</v>
      </c>
      <c r="K193" s="1">
        <f t="shared" si="70"/>
        <v>0.62842068109317539</v>
      </c>
      <c r="L193" s="1">
        <f t="shared" si="71"/>
        <v>4.4032994725687917</v>
      </c>
      <c r="M193" s="1">
        <f t="shared" si="72"/>
        <v>929.17150000000004</v>
      </c>
      <c r="N193" s="1">
        <f t="shared" si="73"/>
        <v>714.25367664618454</v>
      </c>
      <c r="O193" s="1">
        <f t="shared" si="74"/>
        <v>52.989310297348986</v>
      </c>
      <c r="P193" s="1">
        <f t="shared" si="75"/>
        <v>68.933711568898261</v>
      </c>
      <c r="Q193" s="1">
        <f t="shared" si="76"/>
        <v>3.6889322455162361E-2</v>
      </c>
      <c r="R193" s="1">
        <f t="shared" si="77"/>
        <v>2.4354400737960296</v>
      </c>
      <c r="S193" s="1">
        <f t="shared" si="78"/>
        <v>3.6581695737204677E-2</v>
      </c>
      <c r="T193" s="1">
        <f t="shared" si="79"/>
        <v>2.2890984936537514E-2</v>
      </c>
      <c r="U193" s="1">
        <f t="shared" si="80"/>
        <v>321.51417599999974</v>
      </c>
      <c r="V193" s="1">
        <f t="shared" si="81"/>
        <v>21.096476460902075</v>
      </c>
      <c r="W193" s="1">
        <f t="shared" si="82"/>
        <v>20.001796428571399</v>
      </c>
      <c r="X193" s="1">
        <f t="shared" si="83"/>
        <v>2.3468741555201298</v>
      </c>
      <c r="Y193" s="1">
        <f t="shared" si="84"/>
        <v>49.888500315171449</v>
      </c>
      <c r="Z193" s="1">
        <f t="shared" si="85"/>
        <v>1.102049039972097</v>
      </c>
      <c r="AA193" s="1">
        <f t="shared" si="86"/>
        <v>2.2090241899633853</v>
      </c>
      <c r="AB193" s="1">
        <f t="shared" si="87"/>
        <v>1.2448251155480328</v>
      </c>
      <c r="AC193" s="1">
        <f t="shared" si="88"/>
        <v>-27.713352036209038</v>
      </c>
      <c r="AD193" s="1">
        <f t="shared" si="89"/>
        <v>-127.87065403088221</v>
      </c>
      <c r="AE193" s="1">
        <f t="shared" si="90"/>
        <v>-10.503876862431664</v>
      </c>
      <c r="AF193" s="1">
        <f t="shared" si="91"/>
        <v>155.42629307047687</v>
      </c>
      <c r="AG193" s="1">
        <f t="shared" si="92"/>
        <v>22.144868874973255</v>
      </c>
      <c r="AH193" s="1">
        <f t="shared" si="93"/>
        <v>0.67023667752913296</v>
      </c>
      <c r="AI193" s="1">
        <f t="shared" si="94"/>
        <v>4.4032994725687917</v>
      </c>
      <c r="AJ193" s="1">
        <v>986.96426969168203</v>
      </c>
      <c r="AK193" s="1">
        <v>967.98528484848396</v>
      </c>
      <c r="AL193" s="1">
        <v>3.4034565966235202</v>
      </c>
      <c r="AM193" s="1">
        <v>65.601824950462301</v>
      </c>
      <c r="AN193" s="1">
        <f t="shared" si="68"/>
        <v>0.62842068109317539</v>
      </c>
      <c r="AO193" s="1">
        <v>14.071436275095801</v>
      </c>
      <c r="AP193" s="1">
        <v>14.8386399999999</v>
      </c>
      <c r="AQ193" s="1">
        <v>-5.0853268928201696E-3</v>
      </c>
      <c r="AR193" s="1">
        <v>78.269757289278601</v>
      </c>
      <c r="AS193" s="1">
        <v>0</v>
      </c>
      <c r="AT193" s="1">
        <v>0</v>
      </c>
      <c r="AU193" s="1">
        <f t="shared" si="95"/>
        <v>1</v>
      </c>
      <c r="AV193" s="1">
        <f t="shared" si="96"/>
        <v>0</v>
      </c>
      <c r="AW193" s="1">
        <f t="shared" si="97"/>
        <v>40259.05724557503</v>
      </c>
      <c r="AX193" s="1">
        <f t="shared" si="98"/>
        <v>1999.9885714285699</v>
      </c>
      <c r="AY193" s="1">
        <f t="shared" si="99"/>
        <v>1681.1903999999984</v>
      </c>
      <c r="AZ193" s="1">
        <f t="shared" si="100"/>
        <v>0.84060000342859087</v>
      </c>
      <c r="BA193" s="1">
        <f t="shared" si="101"/>
        <v>0.16075800661718065</v>
      </c>
      <c r="BB193" s="1">
        <v>6</v>
      </c>
      <c r="BC193" s="1">
        <v>0.5</v>
      </c>
      <c r="BD193" s="1" t="s">
        <v>275</v>
      </c>
      <c r="BE193" s="1">
        <v>2</v>
      </c>
      <c r="BF193" s="1" t="b">
        <v>1</v>
      </c>
      <c r="BG193" s="1">
        <v>1657123073.19642</v>
      </c>
      <c r="BH193" s="1">
        <v>929.17150000000004</v>
      </c>
      <c r="BI193" s="1">
        <v>956.49300000000005</v>
      </c>
      <c r="BJ193" s="1">
        <v>14.854742857142799</v>
      </c>
      <c r="BK193" s="1">
        <v>14.0623964285714</v>
      </c>
      <c r="BL193" s="1">
        <v>936.36717857142798</v>
      </c>
      <c r="BM193" s="1">
        <v>15.003539285714201</v>
      </c>
      <c r="BN193" s="1">
        <v>499.99378571428502</v>
      </c>
      <c r="BO193" s="1">
        <v>74.088367857142799</v>
      </c>
      <c r="BP193" s="1">
        <v>9.99941071428571E-2</v>
      </c>
      <c r="BQ193" s="1">
        <v>19.027910714285699</v>
      </c>
      <c r="BR193" s="1">
        <v>20.001796428571399</v>
      </c>
      <c r="BS193" s="1">
        <v>999.9</v>
      </c>
      <c r="BT193" s="1">
        <v>0</v>
      </c>
      <c r="BU193" s="1">
        <v>0</v>
      </c>
      <c r="BV193" s="1">
        <v>10003.565000000001</v>
      </c>
      <c r="BW193" s="1">
        <v>0</v>
      </c>
      <c r="BX193" s="1">
        <v>1629.38928571428</v>
      </c>
      <c r="BY193" s="1">
        <v>-27.321525000000001</v>
      </c>
      <c r="BZ193" s="1">
        <v>943.18214285714203</v>
      </c>
      <c r="CA193" s="1">
        <v>970.13564285714199</v>
      </c>
      <c r="CB193" s="1">
        <v>0.79234671428571402</v>
      </c>
      <c r="CC193" s="1">
        <v>956.49300000000005</v>
      </c>
      <c r="CD193" s="1">
        <v>14.0623964285714</v>
      </c>
      <c r="CE193" s="1">
        <v>1.1005624999999899</v>
      </c>
      <c r="CF193" s="1">
        <v>1.04186</v>
      </c>
      <c r="CG193" s="1">
        <v>8.3204032142857098</v>
      </c>
      <c r="CH193" s="1">
        <v>7.5152900000000002</v>
      </c>
      <c r="CI193" s="1">
        <v>1999.9885714285699</v>
      </c>
      <c r="CJ193" s="1">
        <v>0.97999821428571399</v>
      </c>
      <c r="CK193" s="1">
        <v>2.0001785714285701E-2</v>
      </c>
      <c r="CL193" s="1">
        <v>0</v>
      </c>
      <c r="CM193" s="1">
        <v>2.24249285714285</v>
      </c>
      <c r="CN193" s="1">
        <v>0</v>
      </c>
      <c r="CO193" s="1">
        <v>4689.3142857142802</v>
      </c>
      <c r="CP193" s="1">
        <v>16749.3607142857</v>
      </c>
      <c r="CQ193" s="1">
        <v>36.5</v>
      </c>
      <c r="CR193" s="1">
        <v>38.151571428571401</v>
      </c>
      <c r="CS193" s="1">
        <v>36.845750000000002</v>
      </c>
      <c r="CT193" s="1">
        <v>36.625</v>
      </c>
      <c r="CU193" s="1">
        <v>35.408214285714202</v>
      </c>
      <c r="CV193" s="1">
        <v>1959.9885714285699</v>
      </c>
      <c r="CW193" s="1">
        <v>40</v>
      </c>
      <c r="CX193" s="1">
        <v>0</v>
      </c>
      <c r="CY193" s="1">
        <v>1657123086.8</v>
      </c>
      <c r="CZ193" s="1">
        <v>0</v>
      </c>
      <c r="DA193" s="1">
        <v>1657119205.5999999</v>
      </c>
      <c r="DB193" s="3">
        <v>0.4120949074074074</v>
      </c>
      <c r="DC193" s="1">
        <v>1657119205.5999999</v>
      </c>
      <c r="DD193" s="1">
        <v>1657119202.0999999</v>
      </c>
      <c r="DE193" s="1">
        <v>2</v>
      </c>
      <c r="DF193" s="1">
        <v>0.621</v>
      </c>
      <c r="DG193" s="1">
        <v>-0.04</v>
      </c>
      <c r="DH193" s="1">
        <v>-4.3570000000000002</v>
      </c>
      <c r="DI193" s="1">
        <v>-0.13400000000000001</v>
      </c>
      <c r="DJ193" s="1">
        <v>420</v>
      </c>
      <c r="DK193" s="1">
        <v>16</v>
      </c>
      <c r="DL193" s="1">
        <v>0.22</v>
      </c>
      <c r="DM193" s="1">
        <v>0.08</v>
      </c>
      <c r="DN193" s="1">
        <v>-27.270236585365801</v>
      </c>
      <c r="DO193" s="1">
        <v>-1.16470871080147</v>
      </c>
      <c r="DP193" s="1">
        <v>0.122538841539738</v>
      </c>
      <c r="DQ193" s="1">
        <v>0</v>
      </c>
      <c r="DR193" s="1">
        <v>0.80205417073170704</v>
      </c>
      <c r="DS193" s="1">
        <v>-0.208321087108014</v>
      </c>
      <c r="DT193" s="1">
        <v>2.1240453634058899E-2</v>
      </c>
      <c r="DU193" s="1">
        <v>0</v>
      </c>
      <c r="DV193" s="1">
        <v>0</v>
      </c>
      <c r="DW193" s="1">
        <v>2</v>
      </c>
      <c r="DX193" s="1" t="s">
        <v>292</v>
      </c>
      <c r="DY193" s="1">
        <v>2.9873799999999999</v>
      </c>
      <c r="DZ193" s="1">
        <v>2.72485</v>
      </c>
      <c r="EA193" s="1">
        <v>0.14066799999999999</v>
      </c>
      <c r="EB193" s="1">
        <v>0.14124500000000001</v>
      </c>
      <c r="EC193" s="1">
        <v>6.3816899999999996E-2</v>
      </c>
      <c r="ED193" s="1">
        <v>6.0161199999999998E-2</v>
      </c>
      <c r="EE193" s="1">
        <v>27485.8</v>
      </c>
      <c r="EF193" s="1">
        <v>27551.5</v>
      </c>
      <c r="EG193" s="1">
        <v>29698.2</v>
      </c>
      <c r="EH193" s="1">
        <v>29649.5</v>
      </c>
      <c r="EI193" s="1">
        <v>36866.699999999997</v>
      </c>
      <c r="EJ193" s="1">
        <v>37048.1</v>
      </c>
      <c r="EK193" s="1">
        <v>41852.5</v>
      </c>
      <c r="EL193" s="1">
        <v>42230.7</v>
      </c>
      <c r="EM193" s="1">
        <v>1.9944999999999999</v>
      </c>
      <c r="EN193" s="1">
        <v>2.2876500000000002</v>
      </c>
      <c r="EO193" s="1">
        <v>2.6136599999999999E-2</v>
      </c>
      <c r="EP193" s="1">
        <v>0</v>
      </c>
      <c r="EQ193" s="1">
        <v>19.593900000000001</v>
      </c>
      <c r="ER193" s="1">
        <v>999.9</v>
      </c>
      <c r="ES193" s="1">
        <v>37.1</v>
      </c>
      <c r="ET193" s="1">
        <v>26.8</v>
      </c>
      <c r="EU193" s="1">
        <v>17.712900000000001</v>
      </c>
      <c r="EV193" s="1">
        <v>61.902299999999997</v>
      </c>
      <c r="EW193" s="1">
        <v>28.353400000000001</v>
      </c>
      <c r="EX193" s="1">
        <v>2</v>
      </c>
      <c r="EY193" s="1">
        <v>-0.39832299999999998</v>
      </c>
      <c r="EZ193" s="1">
        <v>5.7374700000000001</v>
      </c>
      <c r="FA193" s="1">
        <v>20.297899999999998</v>
      </c>
      <c r="FB193" s="1">
        <v>5.2204300000000003</v>
      </c>
      <c r="FC193" s="1">
        <v>12.0099</v>
      </c>
      <c r="FD193" s="1">
        <v>4.9915000000000003</v>
      </c>
      <c r="FE193" s="1">
        <v>3.2886500000000001</v>
      </c>
      <c r="FF193" s="1">
        <v>5142.2</v>
      </c>
      <c r="FG193" s="1">
        <v>9999</v>
      </c>
      <c r="FH193" s="1">
        <v>9999</v>
      </c>
      <c r="FI193" s="1">
        <v>86.9</v>
      </c>
      <c r="FJ193" s="1">
        <v>1.8671</v>
      </c>
      <c r="FK193" s="1">
        <v>1.86615</v>
      </c>
      <c r="FL193" s="1">
        <v>1.8656900000000001</v>
      </c>
      <c r="FM193" s="1">
        <v>1.86558</v>
      </c>
      <c r="FN193" s="1">
        <v>1.86738</v>
      </c>
      <c r="FO193" s="1">
        <v>1.8699600000000001</v>
      </c>
      <c r="FP193" s="1">
        <v>1.86859</v>
      </c>
      <c r="FQ193" s="1">
        <v>1.87</v>
      </c>
      <c r="FR193" s="1">
        <v>0</v>
      </c>
      <c r="FS193" s="1">
        <v>0</v>
      </c>
      <c r="FT193" s="1">
        <v>0</v>
      </c>
      <c r="FU193" s="1">
        <v>0</v>
      </c>
      <c r="FV193" s="1">
        <v>0</v>
      </c>
      <c r="FW193" s="1" t="s">
        <v>276</v>
      </c>
      <c r="FX193" s="1" t="s">
        <v>277</v>
      </c>
      <c r="FY193" s="1" t="s">
        <v>277</v>
      </c>
      <c r="FZ193" s="1" t="s">
        <v>277</v>
      </c>
      <c r="GA193" s="1" t="s">
        <v>277</v>
      </c>
      <c r="GB193" s="1">
        <v>0</v>
      </c>
      <c r="GC193" s="1">
        <v>100</v>
      </c>
      <c r="GD193" s="1">
        <v>100</v>
      </c>
      <c r="GE193" s="1">
        <v>-7.335</v>
      </c>
      <c r="GF193" s="1">
        <v>-0.14899999999999999</v>
      </c>
      <c r="GG193" s="1">
        <v>-1.7115635259145201</v>
      </c>
      <c r="GH193" s="1">
        <v>-6.6878451854120897E-3</v>
      </c>
      <c r="GI193" s="2">
        <v>1.21362754937797E-6</v>
      </c>
      <c r="GJ193" s="2">
        <v>-3.4841582711024898E-10</v>
      </c>
      <c r="GK193" s="1">
        <v>-0.26415922596868802</v>
      </c>
      <c r="GL193" s="1">
        <v>-3.2847856600420498E-3</v>
      </c>
      <c r="GM193" s="1">
        <v>1.0584623776091499E-3</v>
      </c>
      <c r="GN193" s="2">
        <v>-2.1797319391351001E-5</v>
      </c>
      <c r="GO193" s="1">
        <v>3</v>
      </c>
      <c r="GP193" s="1">
        <v>2464</v>
      </c>
      <c r="GQ193" s="1">
        <v>1</v>
      </c>
      <c r="GR193" s="1">
        <v>19</v>
      </c>
      <c r="GS193" s="1">
        <v>64.599999999999994</v>
      </c>
      <c r="GT193" s="1">
        <v>64.599999999999994</v>
      </c>
      <c r="GU193" s="1">
        <v>2.5708000000000002</v>
      </c>
      <c r="GV193" s="1">
        <v>2.18384</v>
      </c>
      <c r="GW193" s="1">
        <v>1.94702</v>
      </c>
      <c r="GX193" s="1">
        <v>2.79053</v>
      </c>
      <c r="GY193" s="1">
        <v>2.19482</v>
      </c>
      <c r="GZ193" s="1">
        <v>2.3168899999999999</v>
      </c>
      <c r="HA193" s="1">
        <v>32.9315</v>
      </c>
      <c r="HB193" s="1">
        <v>15.086399999999999</v>
      </c>
      <c r="HC193" s="1">
        <v>18</v>
      </c>
      <c r="HD193" s="1">
        <v>465.94600000000003</v>
      </c>
      <c r="HE193" s="1">
        <v>685.91099999999994</v>
      </c>
      <c r="HF193" s="1">
        <v>12.224500000000001</v>
      </c>
      <c r="HG193" s="1">
        <v>22.2743</v>
      </c>
      <c r="HH193" s="1">
        <v>30.001100000000001</v>
      </c>
      <c r="HI193" s="1">
        <v>22.0732</v>
      </c>
      <c r="HJ193" s="1">
        <v>21.963200000000001</v>
      </c>
      <c r="HK193" s="1">
        <v>51.441600000000001</v>
      </c>
      <c r="HL193" s="1">
        <v>20.3749</v>
      </c>
      <c r="HM193" s="1">
        <v>28.565799999999999</v>
      </c>
      <c r="HN193" s="1">
        <v>12.259399999999999</v>
      </c>
      <c r="HO193" s="1">
        <v>1008.53</v>
      </c>
      <c r="HP193" s="1">
        <v>14.107200000000001</v>
      </c>
      <c r="HQ193" s="1">
        <v>101.587</v>
      </c>
      <c r="HR193" s="1">
        <v>101.444</v>
      </c>
    </row>
    <row r="194" spans="1:226" x14ac:dyDescent="0.2">
      <c r="A194" s="1">
        <v>178</v>
      </c>
      <c r="B194" s="1">
        <v>1657123086</v>
      </c>
      <c r="C194" s="1">
        <v>1982.9000000953599</v>
      </c>
      <c r="D194" s="1" t="s">
        <v>455</v>
      </c>
      <c r="E194" s="3">
        <v>0.45701388888888889</v>
      </c>
      <c r="F194" s="1">
        <v>5</v>
      </c>
      <c r="G194" s="1" t="s">
        <v>1072</v>
      </c>
      <c r="H194" s="1" t="s">
        <v>274</v>
      </c>
      <c r="I194" s="1">
        <v>1657123078.5</v>
      </c>
      <c r="J194" s="1">
        <f t="shared" si="69"/>
        <v>6.4896395513076323E-4</v>
      </c>
      <c r="K194" s="1">
        <f t="shared" si="70"/>
        <v>0.64896395513076321</v>
      </c>
      <c r="L194" s="1">
        <f t="shared" si="71"/>
        <v>4.6305884736197793</v>
      </c>
      <c r="M194" s="1">
        <f t="shared" si="72"/>
        <v>946.90155555555498</v>
      </c>
      <c r="N194" s="1">
        <f t="shared" si="73"/>
        <v>727.79578228454204</v>
      </c>
      <c r="O194" s="1">
        <f t="shared" si="74"/>
        <v>53.994211507910592</v>
      </c>
      <c r="P194" s="1">
        <f t="shared" si="75"/>
        <v>70.249380543740614</v>
      </c>
      <c r="Q194" s="1">
        <f t="shared" si="76"/>
        <v>3.806345673098338E-2</v>
      </c>
      <c r="R194" s="1">
        <f t="shared" si="77"/>
        <v>2.4347808269255053</v>
      </c>
      <c r="S194" s="1">
        <f t="shared" si="78"/>
        <v>3.7735941677141241E-2</v>
      </c>
      <c r="T194" s="1">
        <f t="shared" si="79"/>
        <v>2.3614154480657491E-2</v>
      </c>
      <c r="U194" s="1">
        <f t="shared" si="80"/>
        <v>321.51363555555469</v>
      </c>
      <c r="V194" s="1">
        <f t="shared" si="81"/>
        <v>21.096464198735262</v>
      </c>
      <c r="W194" s="1">
        <f t="shared" si="82"/>
        <v>20.0081148148148</v>
      </c>
      <c r="X194" s="1">
        <f t="shared" si="83"/>
        <v>2.3477925598619711</v>
      </c>
      <c r="Y194" s="1">
        <f t="shared" si="84"/>
        <v>49.849611830766158</v>
      </c>
      <c r="Z194" s="1">
        <f t="shared" si="85"/>
        <v>1.1015928766268235</v>
      </c>
      <c r="AA194" s="1">
        <f t="shared" si="86"/>
        <v>2.2098324062514423</v>
      </c>
      <c r="AB194" s="1">
        <f t="shared" si="87"/>
        <v>1.2461996832351476</v>
      </c>
      <c r="AC194" s="1">
        <f t="shared" si="88"/>
        <v>-28.619310421266658</v>
      </c>
      <c r="AD194" s="1">
        <f t="shared" si="89"/>
        <v>-127.89576939860567</v>
      </c>
      <c r="AE194" s="1">
        <f t="shared" si="90"/>
        <v>-10.50944106073068</v>
      </c>
      <c r="AF194" s="1">
        <f t="shared" si="91"/>
        <v>154.48911467495165</v>
      </c>
      <c r="AG194" s="1">
        <f t="shared" si="92"/>
        <v>22.253538790556799</v>
      </c>
      <c r="AH194" s="1">
        <f t="shared" si="93"/>
        <v>0.65701315868715504</v>
      </c>
      <c r="AI194" s="1">
        <f t="shared" si="94"/>
        <v>4.6305884736197793</v>
      </c>
      <c r="AJ194" s="1">
        <v>1004.1262236193</v>
      </c>
      <c r="AK194" s="1">
        <v>984.913357575757</v>
      </c>
      <c r="AL194" s="1">
        <v>3.39292706110388</v>
      </c>
      <c r="AM194" s="1">
        <v>65.601824950462301</v>
      </c>
      <c r="AN194" s="1">
        <f t="shared" si="68"/>
        <v>0.64896395513076321</v>
      </c>
      <c r="AO194" s="1">
        <v>14.0720198186348</v>
      </c>
      <c r="AP194" s="1">
        <v>14.8398175757575</v>
      </c>
      <c r="AQ194" s="1">
        <v>-1.2703252087314601E-4</v>
      </c>
      <c r="AR194" s="1">
        <v>78.269757289278601</v>
      </c>
      <c r="AS194" s="1">
        <v>0</v>
      </c>
      <c r="AT194" s="1">
        <v>0</v>
      </c>
      <c r="AU194" s="1">
        <f t="shared" si="95"/>
        <v>1</v>
      </c>
      <c r="AV194" s="1">
        <f t="shared" si="96"/>
        <v>0</v>
      </c>
      <c r="AW194" s="1">
        <f t="shared" si="97"/>
        <v>40241.612969215501</v>
      </c>
      <c r="AX194" s="1">
        <f t="shared" si="98"/>
        <v>1999.9851851851799</v>
      </c>
      <c r="AY194" s="1">
        <f t="shared" si="99"/>
        <v>1681.1875555555512</v>
      </c>
      <c r="AZ194" s="1">
        <f t="shared" si="100"/>
        <v>0.84060000444447736</v>
      </c>
      <c r="BA194" s="1">
        <f t="shared" si="101"/>
        <v>0.16075800857784131</v>
      </c>
      <c r="BB194" s="1">
        <v>6</v>
      </c>
      <c r="BC194" s="1">
        <v>0.5</v>
      </c>
      <c r="BD194" s="1" t="s">
        <v>275</v>
      </c>
      <c r="BE194" s="1">
        <v>2</v>
      </c>
      <c r="BF194" s="1" t="b">
        <v>1</v>
      </c>
      <c r="BG194" s="1">
        <v>1657123078.5</v>
      </c>
      <c r="BH194" s="1">
        <v>946.90155555555498</v>
      </c>
      <c r="BI194" s="1">
        <v>974.35203703703701</v>
      </c>
      <c r="BJ194" s="1">
        <v>14.848529629629599</v>
      </c>
      <c r="BK194" s="1">
        <v>14.071829629629599</v>
      </c>
      <c r="BL194" s="1">
        <v>954.19229629629604</v>
      </c>
      <c r="BM194" s="1">
        <v>14.997407407407399</v>
      </c>
      <c r="BN194" s="1">
        <v>500.00577777777698</v>
      </c>
      <c r="BO194" s="1">
        <v>74.088674074074007</v>
      </c>
      <c r="BP194" s="1">
        <v>0.10001019999999999</v>
      </c>
      <c r="BQ194" s="1">
        <v>19.033774074074</v>
      </c>
      <c r="BR194" s="1">
        <v>20.0081148148148</v>
      </c>
      <c r="BS194" s="1">
        <v>999.9</v>
      </c>
      <c r="BT194" s="1">
        <v>0</v>
      </c>
      <c r="BU194" s="1">
        <v>0</v>
      </c>
      <c r="BV194" s="1">
        <v>9999.2118518518491</v>
      </c>
      <c r="BW194" s="1">
        <v>0</v>
      </c>
      <c r="BX194" s="1">
        <v>1630.5677777777701</v>
      </c>
      <c r="BY194" s="1">
        <v>-27.450433333333301</v>
      </c>
      <c r="BZ194" s="1">
        <v>961.17340740740701</v>
      </c>
      <c r="CA194" s="1">
        <v>988.25814814814805</v>
      </c>
      <c r="CB194" s="1">
        <v>0.77670114814814795</v>
      </c>
      <c r="CC194" s="1">
        <v>974.35203703703701</v>
      </c>
      <c r="CD194" s="1">
        <v>14.071829629629599</v>
      </c>
      <c r="CE194" s="1">
        <v>1.1001070370370301</v>
      </c>
      <c r="CF194" s="1">
        <v>1.04256296296296</v>
      </c>
      <c r="CG194" s="1">
        <v>8.3142988888888798</v>
      </c>
      <c r="CH194" s="1">
        <v>7.5251759259259199</v>
      </c>
      <c r="CI194" s="1">
        <v>1999.9851851851799</v>
      </c>
      <c r="CJ194" s="1">
        <v>0.97999811111111101</v>
      </c>
      <c r="CK194" s="1">
        <v>2.0001888888888798E-2</v>
      </c>
      <c r="CL194" s="1">
        <v>0</v>
      </c>
      <c r="CM194" s="1">
        <v>2.2633629629629599</v>
      </c>
      <c r="CN194" s="1">
        <v>0</v>
      </c>
      <c r="CO194" s="1">
        <v>4685.13</v>
      </c>
      <c r="CP194" s="1">
        <v>16749.329629629599</v>
      </c>
      <c r="CQ194" s="1">
        <v>36.5</v>
      </c>
      <c r="CR194" s="1">
        <v>38.134185185185103</v>
      </c>
      <c r="CS194" s="1">
        <v>36.826000000000001</v>
      </c>
      <c r="CT194" s="1">
        <v>36.625</v>
      </c>
      <c r="CU194" s="1">
        <v>35.386481481481397</v>
      </c>
      <c r="CV194" s="1">
        <v>1959.9851851851799</v>
      </c>
      <c r="CW194" s="1">
        <v>40</v>
      </c>
      <c r="CX194" s="1">
        <v>0</v>
      </c>
      <c r="CY194" s="1">
        <v>1657123092.2</v>
      </c>
      <c r="CZ194" s="1">
        <v>0</v>
      </c>
      <c r="DA194" s="1">
        <v>1657119205.5999999</v>
      </c>
      <c r="DB194" s="3">
        <v>0.4120949074074074</v>
      </c>
      <c r="DC194" s="1">
        <v>1657119205.5999999</v>
      </c>
      <c r="DD194" s="1">
        <v>1657119202.0999999</v>
      </c>
      <c r="DE194" s="1">
        <v>2</v>
      </c>
      <c r="DF194" s="1">
        <v>0.621</v>
      </c>
      <c r="DG194" s="1">
        <v>-0.04</v>
      </c>
      <c r="DH194" s="1">
        <v>-4.3570000000000002</v>
      </c>
      <c r="DI194" s="1">
        <v>-0.13400000000000001</v>
      </c>
      <c r="DJ194" s="1">
        <v>420</v>
      </c>
      <c r="DK194" s="1">
        <v>16</v>
      </c>
      <c r="DL194" s="1">
        <v>0.22</v>
      </c>
      <c r="DM194" s="1">
        <v>0.08</v>
      </c>
      <c r="DN194" s="1">
        <v>-27.3627853658536</v>
      </c>
      <c r="DO194" s="1">
        <v>-1.32500278745651</v>
      </c>
      <c r="DP194" s="1">
        <v>0.13930661840767999</v>
      </c>
      <c r="DQ194" s="1">
        <v>0</v>
      </c>
      <c r="DR194" s="1">
        <v>0.789149292682926</v>
      </c>
      <c r="DS194" s="1">
        <v>-0.19367069686411001</v>
      </c>
      <c r="DT194" s="1">
        <v>1.9974336385989801E-2</v>
      </c>
      <c r="DU194" s="1">
        <v>0</v>
      </c>
      <c r="DV194" s="1">
        <v>0</v>
      </c>
      <c r="DW194" s="1">
        <v>2</v>
      </c>
      <c r="DX194" s="1" t="s">
        <v>292</v>
      </c>
      <c r="DY194" s="1">
        <v>2.9873500000000002</v>
      </c>
      <c r="DZ194" s="1">
        <v>2.7246000000000001</v>
      </c>
      <c r="EA194" s="1">
        <v>0.142258</v>
      </c>
      <c r="EB194" s="1">
        <v>0.14279900000000001</v>
      </c>
      <c r="EC194" s="1">
        <v>6.3824699999999998E-2</v>
      </c>
      <c r="ED194" s="1">
        <v>6.0160199999999997E-2</v>
      </c>
      <c r="EE194" s="1">
        <v>27435.200000000001</v>
      </c>
      <c r="EF194" s="1">
        <v>27501.7</v>
      </c>
      <c r="EG194" s="1">
        <v>29698.400000000001</v>
      </c>
      <c r="EH194" s="1">
        <v>29649.599999999999</v>
      </c>
      <c r="EI194" s="1">
        <v>36866.800000000003</v>
      </c>
      <c r="EJ194" s="1">
        <v>37048</v>
      </c>
      <c r="EK194" s="1">
        <v>41852.9</v>
      </c>
      <c r="EL194" s="1">
        <v>42230.6</v>
      </c>
      <c r="EM194" s="1">
        <v>1.9945200000000001</v>
      </c>
      <c r="EN194" s="1">
        <v>2.2877800000000001</v>
      </c>
      <c r="EO194" s="1">
        <v>2.5063800000000001E-2</v>
      </c>
      <c r="EP194" s="1">
        <v>0</v>
      </c>
      <c r="EQ194" s="1">
        <v>19.602900000000002</v>
      </c>
      <c r="ER194" s="1">
        <v>999.9</v>
      </c>
      <c r="ES194" s="1">
        <v>37</v>
      </c>
      <c r="ET194" s="1">
        <v>26.8</v>
      </c>
      <c r="EU194" s="1">
        <v>17.665500000000002</v>
      </c>
      <c r="EV194" s="1">
        <v>62.272300000000001</v>
      </c>
      <c r="EW194" s="1">
        <v>28.3934</v>
      </c>
      <c r="EX194" s="1">
        <v>2</v>
      </c>
      <c r="EY194" s="1">
        <v>-0.39942299999999997</v>
      </c>
      <c r="EZ194" s="1">
        <v>5.6456600000000003</v>
      </c>
      <c r="FA194" s="1">
        <v>20.301400000000001</v>
      </c>
      <c r="FB194" s="1">
        <v>5.2210299999999998</v>
      </c>
      <c r="FC194" s="1">
        <v>12.0099</v>
      </c>
      <c r="FD194" s="1">
        <v>4.9914500000000004</v>
      </c>
      <c r="FE194" s="1">
        <v>3.2886500000000001</v>
      </c>
      <c r="FF194" s="1">
        <v>5142.5</v>
      </c>
      <c r="FG194" s="1">
        <v>9999</v>
      </c>
      <c r="FH194" s="1">
        <v>9999</v>
      </c>
      <c r="FI194" s="1">
        <v>86.9</v>
      </c>
      <c r="FJ194" s="1">
        <v>1.86714</v>
      </c>
      <c r="FK194" s="1">
        <v>1.86615</v>
      </c>
      <c r="FL194" s="1">
        <v>1.8656900000000001</v>
      </c>
      <c r="FM194" s="1">
        <v>1.86558</v>
      </c>
      <c r="FN194" s="1">
        <v>1.8673900000000001</v>
      </c>
      <c r="FO194" s="1">
        <v>1.8699600000000001</v>
      </c>
      <c r="FP194" s="1">
        <v>1.86859</v>
      </c>
      <c r="FQ194" s="1">
        <v>1.87002</v>
      </c>
      <c r="FR194" s="1">
        <v>0</v>
      </c>
      <c r="FS194" s="1">
        <v>0</v>
      </c>
      <c r="FT194" s="1">
        <v>0</v>
      </c>
      <c r="FU194" s="1">
        <v>0</v>
      </c>
      <c r="FV194" s="1">
        <v>0</v>
      </c>
      <c r="FW194" s="1" t="s">
        <v>276</v>
      </c>
      <c r="FX194" s="1" t="s">
        <v>277</v>
      </c>
      <c r="FY194" s="1" t="s">
        <v>277</v>
      </c>
      <c r="FZ194" s="1" t="s">
        <v>277</v>
      </c>
      <c r="GA194" s="1" t="s">
        <v>277</v>
      </c>
      <c r="GB194" s="1">
        <v>0</v>
      </c>
      <c r="GC194" s="1">
        <v>100</v>
      </c>
      <c r="GD194" s="1">
        <v>100</v>
      </c>
      <c r="GE194" s="1">
        <v>-7.4249999999999998</v>
      </c>
      <c r="GF194" s="1">
        <v>-0.14899999999999999</v>
      </c>
      <c r="GG194" s="1">
        <v>-1.7115635259145201</v>
      </c>
      <c r="GH194" s="1">
        <v>-6.6878451854120897E-3</v>
      </c>
      <c r="GI194" s="2">
        <v>1.21362754937797E-6</v>
      </c>
      <c r="GJ194" s="2">
        <v>-3.4841582711024898E-10</v>
      </c>
      <c r="GK194" s="1">
        <v>-0.26415922596868802</v>
      </c>
      <c r="GL194" s="1">
        <v>-3.2847856600420498E-3</v>
      </c>
      <c r="GM194" s="1">
        <v>1.0584623776091499E-3</v>
      </c>
      <c r="GN194" s="2">
        <v>-2.1797319391351001E-5</v>
      </c>
      <c r="GO194" s="1">
        <v>3</v>
      </c>
      <c r="GP194" s="1">
        <v>2464</v>
      </c>
      <c r="GQ194" s="1">
        <v>1</v>
      </c>
      <c r="GR194" s="1">
        <v>19</v>
      </c>
      <c r="GS194" s="1">
        <v>64.7</v>
      </c>
      <c r="GT194" s="1">
        <v>64.7</v>
      </c>
      <c r="GU194" s="1">
        <v>2.6061999999999999</v>
      </c>
      <c r="GV194" s="1">
        <v>2.18262</v>
      </c>
      <c r="GW194" s="1">
        <v>1.94702</v>
      </c>
      <c r="GX194" s="1">
        <v>2.79053</v>
      </c>
      <c r="GY194" s="1">
        <v>2.19482</v>
      </c>
      <c r="GZ194" s="1">
        <v>2.3156699999999999</v>
      </c>
      <c r="HA194" s="1">
        <v>32.953699999999998</v>
      </c>
      <c r="HB194" s="1">
        <v>15.0777</v>
      </c>
      <c r="HC194" s="1">
        <v>18</v>
      </c>
      <c r="HD194" s="1">
        <v>465.97699999999998</v>
      </c>
      <c r="HE194" s="1">
        <v>686.03099999999995</v>
      </c>
      <c r="HF194" s="1">
        <v>12.221</v>
      </c>
      <c r="HG194" s="1">
        <v>22.276499999999999</v>
      </c>
      <c r="HH194" s="1">
        <v>29.9999</v>
      </c>
      <c r="HI194" s="1">
        <v>22.075199999999999</v>
      </c>
      <c r="HJ194" s="1">
        <v>21.964200000000002</v>
      </c>
      <c r="HK194" s="1">
        <v>52.146799999999999</v>
      </c>
      <c r="HL194" s="1">
        <v>20.3749</v>
      </c>
      <c r="HM194" s="1">
        <v>28.565799999999999</v>
      </c>
      <c r="HN194" s="1">
        <v>12.2418</v>
      </c>
      <c r="HO194" s="1">
        <v>1021.88</v>
      </c>
      <c r="HP194" s="1">
        <v>14.103899999999999</v>
      </c>
      <c r="HQ194" s="1">
        <v>101.58799999999999</v>
      </c>
      <c r="HR194" s="1">
        <v>101.444</v>
      </c>
    </row>
    <row r="195" spans="1:226" x14ac:dyDescent="0.2">
      <c r="A195" s="1">
        <v>179</v>
      </c>
      <c r="B195" s="1">
        <v>1657123091</v>
      </c>
      <c r="C195" s="1">
        <v>1987.9000000953599</v>
      </c>
      <c r="D195" s="1" t="s">
        <v>456</v>
      </c>
      <c r="E195" s="3">
        <v>0.45707175925925925</v>
      </c>
      <c r="F195" s="1">
        <v>5</v>
      </c>
      <c r="G195" s="1" t="s">
        <v>1073</v>
      </c>
      <c r="H195" s="1" t="s">
        <v>274</v>
      </c>
      <c r="I195" s="1">
        <v>1657123083.2142799</v>
      </c>
      <c r="J195" s="1">
        <f t="shared" si="69"/>
        <v>6.5505492090875167E-4</v>
      </c>
      <c r="K195" s="1">
        <f t="shared" si="70"/>
        <v>0.65505492090875173</v>
      </c>
      <c r="L195" s="1">
        <f t="shared" si="71"/>
        <v>4.7413191305631868</v>
      </c>
      <c r="M195" s="1">
        <f t="shared" si="72"/>
        <v>962.65803571428501</v>
      </c>
      <c r="N195" s="1">
        <f t="shared" si="73"/>
        <v>740.01129063659346</v>
      </c>
      <c r="O195" s="1">
        <f t="shared" si="74"/>
        <v>54.900504809953198</v>
      </c>
      <c r="P195" s="1">
        <f t="shared" si="75"/>
        <v>71.418386163551276</v>
      </c>
      <c r="Q195" s="1">
        <f t="shared" si="76"/>
        <v>3.8365291739156662E-2</v>
      </c>
      <c r="R195" s="1">
        <f t="shared" si="77"/>
        <v>2.4343802984146103</v>
      </c>
      <c r="S195" s="1">
        <f t="shared" si="78"/>
        <v>3.8032532109839742E-2</v>
      </c>
      <c r="T195" s="1">
        <f t="shared" si="79"/>
        <v>2.3799989032704694E-2</v>
      </c>
      <c r="U195" s="1">
        <f t="shared" si="80"/>
        <v>321.51554399999952</v>
      </c>
      <c r="V195" s="1">
        <f t="shared" si="81"/>
        <v>21.100997684679378</v>
      </c>
      <c r="W195" s="1">
        <f t="shared" si="82"/>
        <v>20.018474999999999</v>
      </c>
      <c r="X195" s="1">
        <f t="shared" si="83"/>
        <v>2.3492991384273694</v>
      </c>
      <c r="Y195" s="1">
        <f t="shared" si="84"/>
        <v>49.813814021038191</v>
      </c>
      <c r="Z195" s="1">
        <f t="shared" si="85"/>
        <v>1.1012213484813234</v>
      </c>
      <c r="AA195" s="1">
        <f t="shared" si="86"/>
        <v>2.2106746293633277</v>
      </c>
      <c r="AB195" s="1">
        <f t="shared" si="87"/>
        <v>1.248077789946046</v>
      </c>
      <c r="AC195" s="1">
        <f t="shared" si="88"/>
        <v>-28.887922012075951</v>
      </c>
      <c r="AD195" s="1">
        <f t="shared" si="89"/>
        <v>-128.43278775518806</v>
      </c>
      <c r="AE195" s="1">
        <f t="shared" si="90"/>
        <v>-10.556196907575702</v>
      </c>
      <c r="AF195" s="1">
        <f t="shared" si="91"/>
        <v>153.63863732515981</v>
      </c>
      <c r="AG195" s="1">
        <f t="shared" si="92"/>
        <v>22.308322434391098</v>
      </c>
      <c r="AH195" s="1">
        <f t="shared" si="93"/>
        <v>0.65243663981987288</v>
      </c>
      <c r="AI195" s="1">
        <f t="shared" si="94"/>
        <v>4.7413191305631868</v>
      </c>
      <c r="AJ195" s="1">
        <v>1021.05801901601</v>
      </c>
      <c r="AK195" s="1">
        <v>1001.81864242424</v>
      </c>
      <c r="AL195" s="1">
        <v>3.3659894902788698</v>
      </c>
      <c r="AM195" s="1">
        <v>65.601824950462301</v>
      </c>
      <c r="AN195" s="1">
        <f t="shared" si="68"/>
        <v>0.65505492090875173</v>
      </c>
      <c r="AO195" s="1">
        <v>14.072361783088899</v>
      </c>
      <c r="AP195" s="1">
        <v>14.845997575757499</v>
      </c>
      <c r="AQ195" s="1">
        <v>1.55673129762517E-4</v>
      </c>
      <c r="AR195" s="1">
        <v>78.269757289278601</v>
      </c>
      <c r="AS195" s="1">
        <v>0</v>
      </c>
      <c r="AT195" s="1">
        <v>0</v>
      </c>
      <c r="AU195" s="1">
        <f t="shared" si="95"/>
        <v>1</v>
      </c>
      <c r="AV195" s="1">
        <f t="shared" si="96"/>
        <v>0</v>
      </c>
      <c r="AW195" s="1">
        <f t="shared" si="97"/>
        <v>40230.661727188293</v>
      </c>
      <c r="AX195" s="1">
        <f t="shared" si="98"/>
        <v>1999.99714285714</v>
      </c>
      <c r="AY195" s="1">
        <f t="shared" si="99"/>
        <v>1681.1975999999975</v>
      </c>
      <c r="AZ195" s="1">
        <f t="shared" si="100"/>
        <v>0.84060000085714404</v>
      </c>
      <c r="BA195" s="1">
        <f t="shared" si="101"/>
        <v>0.16075800165428808</v>
      </c>
      <c r="BB195" s="1">
        <v>6</v>
      </c>
      <c r="BC195" s="1">
        <v>0.5</v>
      </c>
      <c r="BD195" s="1" t="s">
        <v>275</v>
      </c>
      <c r="BE195" s="1">
        <v>2</v>
      </c>
      <c r="BF195" s="1" t="b">
        <v>1</v>
      </c>
      <c r="BG195" s="1">
        <v>1657123083.2142799</v>
      </c>
      <c r="BH195" s="1">
        <v>962.65803571428501</v>
      </c>
      <c r="BI195" s="1">
        <v>990.18110714285694</v>
      </c>
      <c r="BJ195" s="1">
        <v>14.843510714285699</v>
      </c>
      <c r="BK195" s="1">
        <v>14.072225</v>
      </c>
      <c r="BL195" s="1">
        <v>970.03303571428501</v>
      </c>
      <c r="BM195" s="1">
        <v>14.9924535714285</v>
      </c>
      <c r="BN195" s="1">
        <v>500.01096428571401</v>
      </c>
      <c r="BO195" s="1">
        <v>74.088724999999897</v>
      </c>
      <c r="BP195" s="1">
        <v>0.100014421428571</v>
      </c>
      <c r="BQ195" s="1">
        <v>19.039882142857099</v>
      </c>
      <c r="BR195" s="1">
        <v>20.018474999999999</v>
      </c>
      <c r="BS195" s="1">
        <v>999.9</v>
      </c>
      <c r="BT195" s="1">
        <v>0</v>
      </c>
      <c r="BU195" s="1">
        <v>0</v>
      </c>
      <c r="BV195" s="1">
        <v>9996.5857142857094</v>
      </c>
      <c r="BW195" s="1">
        <v>0</v>
      </c>
      <c r="BX195" s="1">
        <v>1631.1110714285701</v>
      </c>
      <c r="BY195" s="1">
        <v>-27.5226785714285</v>
      </c>
      <c r="BZ195" s="1">
        <v>977.16250000000002</v>
      </c>
      <c r="CA195" s="1">
        <v>1004.31307142857</v>
      </c>
      <c r="CB195" s="1">
        <v>0.77128350000000001</v>
      </c>
      <c r="CC195" s="1">
        <v>990.18110714285694</v>
      </c>
      <c r="CD195" s="1">
        <v>14.072225</v>
      </c>
      <c r="CE195" s="1">
        <v>1.09973607142857</v>
      </c>
      <c r="CF195" s="1">
        <v>1.04259285714285</v>
      </c>
      <c r="CG195" s="1">
        <v>8.3093278571428506</v>
      </c>
      <c r="CH195" s="1">
        <v>7.5255992857142804</v>
      </c>
      <c r="CI195" s="1">
        <v>1999.99714285714</v>
      </c>
      <c r="CJ195" s="1">
        <v>0.97999810714285696</v>
      </c>
      <c r="CK195" s="1">
        <v>2.0001892857142801E-2</v>
      </c>
      <c r="CL195" s="1">
        <v>0</v>
      </c>
      <c r="CM195" s="1">
        <v>2.2937071428571398</v>
      </c>
      <c r="CN195" s="1">
        <v>0</v>
      </c>
      <c r="CO195" s="1">
        <v>4685.2921428571399</v>
      </c>
      <c r="CP195" s="1">
        <v>16749.432142857098</v>
      </c>
      <c r="CQ195" s="1">
        <v>36.491</v>
      </c>
      <c r="CR195" s="1">
        <v>38.125</v>
      </c>
      <c r="CS195" s="1">
        <v>36.811999999999998</v>
      </c>
      <c r="CT195" s="1">
        <v>36.625</v>
      </c>
      <c r="CU195" s="1">
        <v>35.377214285714203</v>
      </c>
      <c r="CV195" s="1">
        <v>1959.99714285714</v>
      </c>
      <c r="CW195" s="1">
        <v>40</v>
      </c>
      <c r="CX195" s="1">
        <v>0</v>
      </c>
      <c r="CY195" s="1">
        <v>1657123097</v>
      </c>
      <c r="CZ195" s="1">
        <v>0</v>
      </c>
      <c r="DA195" s="1">
        <v>1657119205.5999999</v>
      </c>
      <c r="DB195" s="3">
        <v>0.4120949074074074</v>
      </c>
      <c r="DC195" s="1">
        <v>1657119205.5999999</v>
      </c>
      <c r="DD195" s="1">
        <v>1657119202.0999999</v>
      </c>
      <c r="DE195" s="1">
        <v>2</v>
      </c>
      <c r="DF195" s="1">
        <v>0.621</v>
      </c>
      <c r="DG195" s="1">
        <v>-0.04</v>
      </c>
      <c r="DH195" s="1">
        <v>-4.3570000000000002</v>
      </c>
      <c r="DI195" s="1">
        <v>-0.13400000000000001</v>
      </c>
      <c r="DJ195" s="1">
        <v>420</v>
      </c>
      <c r="DK195" s="1">
        <v>16</v>
      </c>
      <c r="DL195" s="1">
        <v>0.22</v>
      </c>
      <c r="DM195" s="1">
        <v>0.08</v>
      </c>
      <c r="DN195" s="1">
        <v>-27.4724146341463</v>
      </c>
      <c r="DO195" s="1">
        <v>-1.1004229965157</v>
      </c>
      <c r="DP195" s="1">
        <v>0.116922322684504</v>
      </c>
      <c r="DQ195" s="1">
        <v>0</v>
      </c>
      <c r="DR195" s="1">
        <v>0.77559558536585305</v>
      </c>
      <c r="DS195" s="1">
        <v>-8.0616125435540198E-2</v>
      </c>
      <c r="DT195" s="1">
        <v>9.7178820436062199E-3</v>
      </c>
      <c r="DU195" s="1">
        <v>1</v>
      </c>
      <c r="DV195" s="1">
        <v>1</v>
      </c>
      <c r="DW195" s="1">
        <v>2</v>
      </c>
      <c r="DX195" s="4">
        <v>44563</v>
      </c>
      <c r="DY195" s="1">
        <v>2.98732</v>
      </c>
      <c r="DZ195" s="1">
        <v>2.7246999999999999</v>
      </c>
      <c r="EA195" s="1">
        <v>0.14382900000000001</v>
      </c>
      <c r="EB195" s="1">
        <v>0.144342</v>
      </c>
      <c r="EC195" s="1">
        <v>6.3842599999999999E-2</v>
      </c>
      <c r="ED195" s="1">
        <v>6.0164799999999997E-2</v>
      </c>
      <c r="EE195" s="1">
        <v>27384.3</v>
      </c>
      <c r="EF195" s="1">
        <v>27452.1</v>
      </c>
      <c r="EG195" s="1">
        <v>29697.5</v>
      </c>
      <c r="EH195" s="1">
        <v>29649.4</v>
      </c>
      <c r="EI195" s="1">
        <v>36864.9</v>
      </c>
      <c r="EJ195" s="1">
        <v>37047.599999999999</v>
      </c>
      <c r="EK195" s="1">
        <v>41851.5</v>
      </c>
      <c r="EL195" s="1">
        <v>42230.3</v>
      </c>
      <c r="EM195" s="1">
        <v>1.9942</v>
      </c>
      <c r="EN195" s="1">
        <v>2.2878500000000002</v>
      </c>
      <c r="EO195" s="1">
        <v>2.54512E-2</v>
      </c>
      <c r="EP195" s="1">
        <v>0</v>
      </c>
      <c r="EQ195" s="1">
        <v>19.613399999999999</v>
      </c>
      <c r="ER195" s="1">
        <v>999.9</v>
      </c>
      <c r="ES195" s="1">
        <v>37</v>
      </c>
      <c r="ET195" s="1">
        <v>26.8</v>
      </c>
      <c r="EU195" s="1">
        <v>17.665800000000001</v>
      </c>
      <c r="EV195" s="1">
        <v>62.282299999999999</v>
      </c>
      <c r="EW195" s="1">
        <v>28.321300000000001</v>
      </c>
      <c r="EX195" s="1">
        <v>2</v>
      </c>
      <c r="EY195" s="1">
        <v>-0.39992899999999998</v>
      </c>
      <c r="EZ195" s="1">
        <v>5.6027899999999997</v>
      </c>
      <c r="FA195" s="1">
        <v>20.302900000000001</v>
      </c>
      <c r="FB195" s="1">
        <v>5.2211800000000004</v>
      </c>
      <c r="FC195" s="1">
        <v>12.0099</v>
      </c>
      <c r="FD195" s="1">
        <v>4.9913499999999997</v>
      </c>
      <c r="FE195" s="1">
        <v>3.2886500000000001</v>
      </c>
      <c r="FF195" s="1">
        <v>5142.5</v>
      </c>
      <c r="FG195" s="1">
        <v>9999</v>
      </c>
      <c r="FH195" s="1">
        <v>9999</v>
      </c>
      <c r="FI195" s="1">
        <v>86.9</v>
      </c>
      <c r="FJ195" s="1">
        <v>1.8671599999999999</v>
      </c>
      <c r="FK195" s="1">
        <v>1.86615</v>
      </c>
      <c r="FL195" s="1">
        <v>1.8656900000000001</v>
      </c>
      <c r="FM195" s="1">
        <v>1.8656200000000001</v>
      </c>
      <c r="FN195" s="1">
        <v>1.86738</v>
      </c>
      <c r="FO195" s="1">
        <v>1.86998</v>
      </c>
      <c r="FP195" s="1">
        <v>1.8686</v>
      </c>
      <c r="FQ195" s="1">
        <v>1.87001</v>
      </c>
      <c r="FR195" s="1">
        <v>0</v>
      </c>
      <c r="FS195" s="1">
        <v>0</v>
      </c>
      <c r="FT195" s="1">
        <v>0</v>
      </c>
      <c r="FU195" s="1">
        <v>0</v>
      </c>
      <c r="FV195" s="1">
        <v>0</v>
      </c>
      <c r="FW195" s="1" t="s">
        <v>276</v>
      </c>
      <c r="FX195" s="1" t="s">
        <v>277</v>
      </c>
      <c r="FY195" s="1" t="s">
        <v>277</v>
      </c>
      <c r="FZ195" s="1" t="s">
        <v>277</v>
      </c>
      <c r="GA195" s="1" t="s">
        <v>277</v>
      </c>
      <c r="GB195" s="1">
        <v>0</v>
      </c>
      <c r="GC195" s="1">
        <v>100</v>
      </c>
      <c r="GD195" s="1">
        <v>100</v>
      </c>
      <c r="GE195" s="1">
        <v>-7.5140000000000002</v>
      </c>
      <c r="GF195" s="1">
        <v>-0.1489</v>
      </c>
      <c r="GG195" s="1">
        <v>-1.7115635259145201</v>
      </c>
      <c r="GH195" s="1">
        <v>-6.6878451854120897E-3</v>
      </c>
      <c r="GI195" s="2">
        <v>1.21362754937797E-6</v>
      </c>
      <c r="GJ195" s="2">
        <v>-3.4841582711024898E-10</v>
      </c>
      <c r="GK195" s="1">
        <v>-0.26415922596868802</v>
      </c>
      <c r="GL195" s="1">
        <v>-3.2847856600420498E-3</v>
      </c>
      <c r="GM195" s="1">
        <v>1.0584623776091499E-3</v>
      </c>
      <c r="GN195" s="2">
        <v>-2.1797319391351001E-5</v>
      </c>
      <c r="GO195" s="1">
        <v>3</v>
      </c>
      <c r="GP195" s="1">
        <v>2464</v>
      </c>
      <c r="GQ195" s="1">
        <v>1</v>
      </c>
      <c r="GR195" s="1">
        <v>19</v>
      </c>
      <c r="GS195" s="1">
        <v>64.8</v>
      </c>
      <c r="GT195" s="1">
        <v>64.8</v>
      </c>
      <c r="GU195" s="1">
        <v>2.63672</v>
      </c>
      <c r="GV195" s="1">
        <v>2.18018</v>
      </c>
      <c r="GW195" s="1">
        <v>1.94702</v>
      </c>
      <c r="GX195" s="1">
        <v>2.79053</v>
      </c>
      <c r="GY195" s="1">
        <v>2.19482</v>
      </c>
      <c r="GZ195" s="1">
        <v>2.34131</v>
      </c>
      <c r="HA195" s="1">
        <v>32.953699999999998</v>
      </c>
      <c r="HB195" s="1">
        <v>15.0777</v>
      </c>
      <c r="HC195" s="1">
        <v>18</v>
      </c>
      <c r="HD195" s="1">
        <v>465.79899999999998</v>
      </c>
      <c r="HE195" s="1">
        <v>686.11800000000005</v>
      </c>
      <c r="HF195" s="1">
        <v>12.2134</v>
      </c>
      <c r="HG195" s="1">
        <v>22.278500000000001</v>
      </c>
      <c r="HH195" s="1">
        <v>29.9998</v>
      </c>
      <c r="HI195" s="1">
        <v>22.076499999999999</v>
      </c>
      <c r="HJ195" s="1">
        <v>21.965900000000001</v>
      </c>
      <c r="HK195" s="1">
        <v>52.775599999999997</v>
      </c>
      <c r="HL195" s="1">
        <v>20.3749</v>
      </c>
      <c r="HM195" s="1">
        <v>28.565799999999999</v>
      </c>
      <c r="HN195" s="1">
        <v>12.2241</v>
      </c>
      <c r="HO195" s="1">
        <v>1041.92</v>
      </c>
      <c r="HP195" s="1">
        <v>14.102</v>
      </c>
      <c r="HQ195" s="1">
        <v>101.58499999999999</v>
      </c>
      <c r="HR195" s="1">
        <v>101.443</v>
      </c>
    </row>
    <row r="196" spans="1:226" x14ac:dyDescent="0.2">
      <c r="A196" s="1">
        <v>180</v>
      </c>
      <c r="B196" s="1">
        <v>1657123096</v>
      </c>
      <c r="C196" s="1">
        <v>1992.9000000953599</v>
      </c>
      <c r="D196" s="1" t="s">
        <v>457</v>
      </c>
      <c r="E196" s="3">
        <v>0.45712962962962966</v>
      </c>
      <c r="F196" s="1">
        <v>5</v>
      </c>
      <c r="G196" s="1" t="s">
        <v>1074</v>
      </c>
      <c r="H196" s="1" t="s">
        <v>274</v>
      </c>
      <c r="I196" s="1">
        <v>1657123088.5</v>
      </c>
      <c r="J196" s="1">
        <f t="shared" si="69"/>
        <v>6.5678102271555432E-4</v>
      </c>
      <c r="K196" s="1">
        <f t="shared" si="70"/>
        <v>0.65678102271555427</v>
      </c>
      <c r="L196" s="1">
        <f t="shared" si="71"/>
        <v>4.6452578218785066</v>
      </c>
      <c r="M196" s="1">
        <f t="shared" si="72"/>
        <v>980.284666666666</v>
      </c>
      <c r="N196" s="1">
        <f t="shared" si="73"/>
        <v>761.36798611274503</v>
      </c>
      <c r="O196" s="1">
        <f t="shared" si="74"/>
        <v>56.485099078278516</v>
      </c>
      <c r="P196" s="1">
        <f t="shared" si="75"/>
        <v>72.726299938469353</v>
      </c>
      <c r="Q196" s="1">
        <f t="shared" si="76"/>
        <v>3.8417175031198257E-2</v>
      </c>
      <c r="R196" s="1">
        <f t="shared" si="77"/>
        <v>2.4338685834110203</v>
      </c>
      <c r="S196" s="1">
        <f t="shared" si="78"/>
        <v>3.8083449508486439E-2</v>
      </c>
      <c r="T196" s="1">
        <f t="shared" si="79"/>
        <v>2.3831898117271735E-2</v>
      </c>
      <c r="U196" s="1">
        <f t="shared" si="80"/>
        <v>321.5162955555553</v>
      </c>
      <c r="V196" s="1">
        <f t="shared" si="81"/>
        <v>21.104446081758304</v>
      </c>
      <c r="W196" s="1">
        <f t="shared" si="82"/>
        <v>20.029148148148099</v>
      </c>
      <c r="X196" s="1">
        <f t="shared" si="83"/>
        <v>2.3508521139036094</v>
      </c>
      <c r="Y196" s="1">
        <f t="shared" si="84"/>
        <v>49.800253367242341</v>
      </c>
      <c r="Z196" s="1">
        <f t="shared" si="85"/>
        <v>1.101167774099</v>
      </c>
      <c r="AA196" s="1">
        <f t="shared" si="86"/>
        <v>2.2111690195201441</v>
      </c>
      <c r="AB196" s="1">
        <f t="shared" si="87"/>
        <v>1.2496843398046094</v>
      </c>
      <c r="AC196" s="1">
        <f t="shared" si="88"/>
        <v>-28.964043101755944</v>
      </c>
      <c r="AD196" s="1">
        <f t="shared" si="89"/>
        <v>-129.33592262669364</v>
      </c>
      <c r="AE196" s="1">
        <f t="shared" si="90"/>
        <v>-10.633440529910528</v>
      </c>
      <c r="AF196" s="1">
        <f t="shared" si="91"/>
        <v>152.58288929719524</v>
      </c>
      <c r="AG196" s="1">
        <f t="shared" si="92"/>
        <v>22.384422946905868</v>
      </c>
      <c r="AH196" s="1">
        <f t="shared" si="93"/>
        <v>0.65113198696978702</v>
      </c>
      <c r="AI196" s="1">
        <f t="shared" si="94"/>
        <v>4.6452578218785066</v>
      </c>
      <c r="AJ196" s="1">
        <v>1037.9896268172399</v>
      </c>
      <c r="AK196" s="1">
        <v>1018.742</v>
      </c>
      <c r="AL196" s="1">
        <v>3.3974620109537401</v>
      </c>
      <c r="AM196" s="1">
        <v>65.601824950462301</v>
      </c>
      <c r="AN196" s="1">
        <f t="shared" si="68"/>
        <v>0.65678102271555427</v>
      </c>
      <c r="AO196" s="1">
        <v>14.073476016784801</v>
      </c>
      <c r="AP196" s="1">
        <v>14.849745454545401</v>
      </c>
      <c r="AQ196" s="2">
        <v>2.5434595265752201E-5</v>
      </c>
      <c r="AR196" s="1">
        <v>78.269757289278601</v>
      </c>
      <c r="AS196" s="1">
        <v>0</v>
      </c>
      <c r="AT196" s="1">
        <v>0</v>
      </c>
      <c r="AU196" s="1">
        <f t="shared" si="95"/>
        <v>1</v>
      </c>
      <c r="AV196" s="1">
        <f t="shared" si="96"/>
        <v>0</v>
      </c>
      <c r="AW196" s="1">
        <f t="shared" si="97"/>
        <v>40217.254970702452</v>
      </c>
      <c r="AX196" s="1">
        <f t="shared" si="98"/>
        <v>2000.00185185185</v>
      </c>
      <c r="AY196" s="1">
        <f t="shared" si="99"/>
        <v>1681.201555555554</v>
      </c>
      <c r="AZ196" s="1">
        <f t="shared" si="100"/>
        <v>0.84059999944444497</v>
      </c>
      <c r="BA196" s="1">
        <f t="shared" si="101"/>
        <v>0.16075799892777878</v>
      </c>
      <c r="BB196" s="1">
        <v>6</v>
      </c>
      <c r="BC196" s="1">
        <v>0.5</v>
      </c>
      <c r="BD196" s="1" t="s">
        <v>275</v>
      </c>
      <c r="BE196" s="1">
        <v>2</v>
      </c>
      <c r="BF196" s="1" t="b">
        <v>1</v>
      </c>
      <c r="BG196" s="1">
        <v>1657123088.5</v>
      </c>
      <c r="BH196" s="1">
        <v>980.284666666666</v>
      </c>
      <c r="BI196" s="1">
        <v>1007.9104074074</v>
      </c>
      <c r="BJ196" s="1">
        <v>14.842744444444399</v>
      </c>
      <c r="BK196" s="1">
        <v>14.073025925925901</v>
      </c>
      <c r="BL196" s="1">
        <v>987.75322222222201</v>
      </c>
      <c r="BM196" s="1">
        <v>14.9917074074074</v>
      </c>
      <c r="BN196" s="1">
        <v>500.02751851851798</v>
      </c>
      <c r="BO196" s="1">
        <v>74.088896296296298</v>
      </c>
      <c r="BP196" s="1">
        <v>0.100063718518518</v>
      </c>
      <c r="BQ196" s="1">
        <v>19.0434666666666</v>
      </c>
      <c r="BR196" s="1">
        <v>20.029148148148099</v>
      </c>
      <c r="BS196" s="1">
        <v>999.9</v>
      </c>
      <c r="BT196" s="1">
        <v>0</v>
      </c>
      <c r="BU196" s="1">
        <v>0</v>
      </c>
      <c r="BV196" s="1">
        <v>9993.2166666666599</v>
      </c>
      <c r="BW196" s="1">
        <v>0</v>
      </c>
      <c r="BX196" s="1">
        <v>1631.4929629629601</v>
      </c>
      <c r="BY196" s="1">
        <v>-27.6258814814814</v>
      </c>
      <c r="BZ196" s="1">
        <v>995.05348148148096</v>
      </c>
      <c r="CA196" s="1">
        <v>1022.2967037037</v>
      </c>
      <c r="CB196" s="1">
        <v>0.76971374074073995</v>
      </c>
      <c r="CC196" s="1">
        <v>1007.9104074074</v>
      </c>
      <c r="CD196" s="1">
        <v>14.073025925925901</v>
      </c>
      <c r="CE196" s="1">
        <v>1.09968222222222</v>
      </c>
      <c r="CF196" s="1">
        <v>1.04265518518518</v>
      </c>
      <c r="CG196" s="1">
        <v>8.3086007407407401</v>
      </c>
      <c r="CH196" s="1">
        <v>7.5264681481481404</v>
      </c>
      <c r="CI196" s="1">
        <v>2000.00185185185</v>
      </c>
      <c r="CJ196" s="1">
        <v>0.97999799999999904</v>
      </c>
      <c r="CK196" s="1">
        <v>2.0001999999999898E-2</v>
      </c>
      <c r="CL196" s="1">
        <v>0</v>
      </c>
      <c r="CM196" s="1">
        <v>2.3371222222222201</v>
      </c>
      <c r="CN196" s="1">
        <v>0</v>
      </c>
      <c r="CO196" s="1">
        <v>4685.5029629629598</v>
      </c>
      <c r="CP196" s="1">
        <v>16749.470370370302</v>
      </c>
      <c r="CQ196" s="1">
        <v>36.474333333333298</v>
      </c>
      <c r="CR196" s="1">
        <v>38.125</v>
      </c>
      <c r="CS196" s="1">
        <v>36.809703703703697</v>
      </c>
      <c r="CT196" s="1">
        <v>36.613333333333301</v>
      </c>
      <c r="CU196" s="1">
        <v>35.375</v>
      </c>
      <c r="CV196" s="1">
        <v>1960.00185185185</v>
      </c>
      <c r="CW196" s="1">
        <v>40</v>
      </c>
      <c r="CX196" s="1">
        <v>0</v>
      </c>
      <c r="CY196" s="1">
        <v>1657123101.8</v>
      </c>
      <c r="CZ196" s="1">
        <v>0</v>
      </c>
      <c r="DA196" s="1">
        <v>1657119205.5999999</v>
      </c>
      <c r="DB196" s="3">
        <v>0.4120949074074074</v>
      </c>
      <c r="DC196" s="1">
        <v>1657119205.5999999</v>
      </c>
      <c r="DD196" s="1">
        <v>1657119202.0999999</v>
      </c>
      <c r="DE196" s="1">
        <v>2</v>
      </c>
      <c r="DF196" s="1">
        <v>0.621</v>
      </c>
      <c r="DG196" s="1">
        <v>-0.04</v>
      </c>
      <c r="DH196" s="1">
        <v>-4.3570000000000002</v>
      </c>
      <c r="DI196" s="1">
        <v>-0.13400000000000001</v>
      </c>
      <c r="DJ196" s="1">
        <v>420</v>
      </c>
      <c r="DK196" s="1">
        <v>16</v>
      </c>
      <c r="DL196" s="1">
        <v>0.22</v>
      </c>
      <c r="DM196" s="1">
        <v>0.08</v>
      </c>
      <c r="DN196" s="1">
        <v>-27.558622499999998</v>
      </c>
      <c r="DO196" s="1">
        <v>-1.02853395872412</v>
      </c>
      <c r="DP196" s="1">
        <v>0.106617539569012</v>
      </c>
      <c r="DQ196" s="1">
        <v>0</v>
      </c>
      <c r="DR196" s="1">
        <v>0.772059574999999</v>
      </c>
      <c r="DS196" s="1">
        <v>-2.0948026266418701E-2</v>
      </c>
      <c r="DT196" s="1">
        <v>6.7015879569229699E-3</v>
      </c>
      <c r="DU196" s="1">
        <v>1</v>
      </c>
      <c r="DV196" s="1">
        <v>1</v>
      </c>
      <c r="DW196" s="1">
        <v>2</v>
      </c>
      <c r="DX196" s="4">
        <v>44563</v>
      </c>
      <c r="DY196" s="1">
        <v>2.9873799999999999</v>
      </c>
      <c r="DZ196" s="1">
        <v>2.7246700000000001</v>
      </c>
      <c r="EA196" s="1">
        <v>0.14539199999999999</v>
      </c>
      <c r="EB196" s="1">
        <v>0.14588400000000001</v>
      </c>
      <c r="EC196" s="1">
        <v>6.3855499999999996E-2</v>
      </c>
      <c r="ED196" s="1">
        <v>6.0165700000000003E-2</v>
      </c>
      <c r="EE196" s="1">
        <v>27335.1</v>
      </c>
      <c r="EF196" s="1">
        <v>27403</v>
      </c>
      <c r="EG196" s="1">
        <v>29698.400000000001</v>
      </c>
      <c r="EH196" s="1">
        <v>29649.7</v>
      </c>
      <c r="EI196" s="1">
        <v>36865.5</v>
      </c>
      <c r="EJ196" s="1">
        <v>37047.9</v>
      </c>
      <c r="EK196" s="1">
        <v>41852.800000000003</v>
      </c>
      <c r="EL196" s="1">
        <v>42230.6</v>
      </c>
      <c r="EM196" s="1">
        <v>1.9945200000000001</v>
      </c>
      <c r="EN196" s="1">
        <v>2.28783</v>
      </c>
      <c r="EO196" s="1">
        <v>2.49371E-2</v>
      </c>
      <c r="EP196" s="1">
        <v>0</v>
      </c>
      <c r="EQ196" s="1">
        <v>19.624300000000002</v>
      </c>
      <c r="ER196" s="1">
        <v>999.9</v>
      </c>
      <c r="ES196" s="1">
        <v>37</v>
      </c>
      <c r="ET196" s="1">
        <v>26.8</v>
      </c>
      <c r="EU196" s="1">
        <v>17.665400000000002</v>
      </c>
      <c r="EV196" s="1">
        <v>62.202300000000001</v>
      </c>
      <c r="EW196" s="1">
        <v>28.3734</v>
      </c>
      <c r="EX196" s="1">
        <v>2</v>
      </c>
      <c r="EY196" s="1">
        <v>-0.39980700000000002</v>
      </c>
      <c r="EZ196" s="1">
        <v>5.6799900000000001</v>
      </c>
      <c r="FA196" s="1">
        <v>20.3004</v>
      </c>
      <c r="FB196" s="1">
        <v>5.2204300000000003</v>
      </c>
      <c r="FC196" s="1">
        <v>12.0099</v>
      </c>
      <c r="FD196" s="1">
        <v>4.9913499999999997</v>
      </c>
      <c r="FE196" s="1">
        <v>3.2885</v>
      </c>
      <c r="FF196" s="1">
        <v>5142.7</v>
      </c>
      <c r="FG196" s="1">
        <v>9999</v>
      </c>
      <c r="FH196" s="1">
        <v>9999</v>
      </c>
      <c r="FI196" s="1">
        <v>86.9</v>
      </c>
      <c r="FJ196" s="1">
        <v>1.8671599999999999</v>
      </c>
      <c r="FK196" s="1">
        <v>1.86615</v>
      </c>
      <c r="FL196" s="1">
        <v>1.8656900000000001</v>
      </c>
      <c r="FM196" s="1">
        <v>1.8656200000000001</v>
      </c>
      <c r="FN196" s="1">
        <v>1.86737</v>
      </c>
      <c r="FO196" s="1">
        <v>1.8699699999999999</v>
      </c>
      <c r="FP196" s="1">
        <v>1.86859</v>
      </c>
      <c r="FQ196" s="1">
        <v>1.8700399999999999</v>
      </c>
      <c r="FR196" s="1">
        <v>0</v>
      </c>
      <c r="FS196" s="1">
        <v>0</v>
      </c>
      <c r="FT196" s="1">
        <v>0</v>
      </c>
      <c r="FU196" s="1">
        <v>0</v>
      </c>
      <c r="FV196" s="1">
        <v>0</v>
      </c>
      <c r="FW196" s="1" t="s">
        <v>276</v>
      </c>
      <c r="FX196" s="1" t="s">
        <v>277</v>
      </c>
      <c r="FY196" s="1" t="s">
        <v>277</v>
      </c>
      <c r="FZ196" s="1" t="s">
        <v>277</v>
      </c>
      <c r="GA196" s="1" t="s">
        <v>277</v>
      </c>
      <c r="GB196" s="1">
        <v>0</v>
      </c>
      <c r="GC196" s="1">
        <v>100</v>
      </c>
      <c r="GD196" s="1">
        <v>100</v>
      </c>
      <c r="GE196" s="1">
        <v>-7.61</v>
      </c>
      <c r="GF196" s="1">
        <v>-0.14879999999999999</v>
      </c>
      <c r="GG196" s="1">
        <v>-1.7115635259145201</v>
      </c>
      <c r="GH196" s="1">
        <v>-6.6878451854120897E-3</v>
      </c>
      <c r="GI196" s="2">
        <v>1.21362754937797E-6</v>
      </c>
      <c r="GJ196" s="2">
        <v>-3.4841582711024898E-10</v>
      </c>
      <c r="GK196" s="1">
        <v>-0.26415922596868802</v>
      </c>
      <c r="GL196" s="1">
        <v>-3.2847856600420498E-3</v>
      </c>
      <c r="GM196" s="1">
        <v>1.0584623776091499E-3</v>
      </c>
      <c r="GN196" s="2">
        <v>-2.1797319391351001E-5</v>
      </c>
      <c r="GO196" s="1">
        <v>3</v>
      </c>
      <c r="GP196" s="1">
        <v>2464</v>
      </c>
      <c r="GQ196" s="1">
        <v>1</v>
      </c>
      <c r="GR196" s="1">
        <v>19</v>
      </c>
      <c r="GS196" s="1">
        <v>64.8</v>
      </c>
      <c r="GT196" s="1">
        <v>64.900000000000006</v>
      </c>
      <c r="GU196" s="1">
        <v>2.6696800000000001</v>
      </c>
      <c r="GV196" s="1">
        <v>2.1777299999999999</v>
      </c>
      <c r="GW196" s="1">
        <v>1.94702</v>
      </c>
      <c r="GX196" s="1">
        <v>2.79053</v>
      </c>
      <c r="GY196" s="1">
        <v>2.19482</v>
      </c>
      <c r="GZ196" s="1">
        <v>2.32056</v>
      </c>
      <c r="HA196" s="1">
        <v>32.975999999999999</v>
      </c>
      <c r="HB196" s="1">
        <v>15.0777</v>
      </c>
      <c r="HC196" s="1">
        <v>18</v>
      </c>
      <c r="HD196" s="1">
        <v>466.00200000000001</v>
      </c>
      <c r="HE196" s="1">
        <v>686.11699999999996</v>
      </c>
      <c r="HF196" s="1">
        <v>12.197800000000001</v>
      </c>
      <c r="HG196" s="1">
        <v>22.280999999999999</v>
      </c>
      <c r="HH196" s="1">
        <v>30.0001</v>
      </c>
      <c r="HI196" s="1">
        <v>22.0779</v>
      </c>
      <c r="HJ196" s="1">
        <v>21.967400000000001</v>
      </c>
      <c r="HK196" s="1">
        <v>53.471400000000003</v>
      </c>
      <c r="HL196" s="1">
        <v>20.3749</v>
      </c>
      <c r="HM196" s="1">
        <v>28.565799999999999</v>
      </c>
      <c r="HN196" s="1">
        <v>12.1897</v>
      </c>
      <c r="HO196" s="1">
        <v>1055.3</v>
      </c>
      <c r="HP196" s="1">
        <v>14.102</v>
      </c>
      <c r="HQ196" s="1">
        <v>101.58799999999999</v>
      </c>
      <c r="HR196" s="1">
        <v>101.444</v>
      </c>
    </row>
    <row r="197" spans="1:226" x14ac:dyDescent="0.2">
      <c r="A197" s="1">
        <v>181</v>
      </c>
      <c r="B197" s="1">
        <v>1657123101</v>
      </c>
      <c r="C197" s="1">
        <v>1997.9000000953599</v>
      </c>
      <c r="D197" s="1" t="s">
        <v>458</v>
      </c>
      <c r="E197" s="3">
        <v>0.45718750000000002</v>
      </c>
      <c r="F197" s="1">
        <v>5</v>
      </c>
      <c r="G197" s="1" t="s">
        <v>1075</v>
      </c>
      <c r="H197" s="1" t="s">
        <v>274</v>
      </c>
      <c r="I197" s="1">
        <v>1657123093.2142799</v>
      </c>
      <c r="J197" s="1">
        <f t="shared" si="69"/>
        <v>6.5992420835798526E-4</v>
      </c>
      <c r="K197" s="1">
        <f t="shared" si="70"/>
        <v>0.65992420835798526</v>
      </c>
      <c r="L197" s="1">
        <f t="shared" si="71"/>
        <v>4.7909989434878453</v>
      </c>
      <c r="M197" s="1">
        <f t="shared" si="72"/>
        <v>996.00982142857094</v>
      </c>
      <c r="N197" s="1">
        <f t="shared" si="73"/>
        <v>771.60036369253851</v>
      </c>
      <c r="O197" s="1">
        <f t="shared" si="74"/>
        <v>57.243881562356144</v>
      </c>
      <c r="P197" s="1">
        <f t="shared" si="75"/>
        <v>73.892484938640735</v>
      </c>
      <c r="Q197" s="1">
        <f t="shared" si="76"/>
        <v>3.8606378841468704E-2</v>
      </c>
      <c r="R197" s="1">
        <f t="shared" si="77"/>
        <v>2.4337297393518185</v>
      </c>
      <c r="S197" s="1">
        <f t="shared" si="78"/>
        <v>3.8269354553157608E-2</v>
      </c>
      <c r="T197" s="1">
        <f t="shared" si="79"/>
        <v>2.3948381560015275E-2</v>
      </c>
      <c r="U197" s="1">
        <f t="shared" si="80"/>
        <v>321.51921267857136</v>
      </c>
      <c r="V197" s="1">
        <f t="shared" si="81"/>
        <v>21.106345542361794</v>
      </c>
      <c r="W197" s="1">
        <f t="shared" si="82"/>
        <v>20.030614285714201</v>
      </c>
      <c r="X197" s="1">
        <f t="shared" si="83"/>
        <v>2.3510655116259378</v>
      </c>
      <c r="Y197" s="1">
        <f t="shared" si="84"/>
        <v>49.807310487595593</v>
      </c>
      <c r="Z197" s="1">
        <f t="shared" si="85"/>
        <v>1.1015128474797069</v>
      </c>
      <c r="AA197" s="1">
        <f t="shared" si="86"/>
        <v>2.2115485391527745</v>
      </c>
      <c r="AB197" s="1">
        <f t="shared" si="87"/>
        <v>1.2495526641462309</v>
      </c>
      <c r="AC197" s="1">
        <f t="shared" si="88"/>
        <v>-29.102657588587149</v>
      </c>
      <c r="AD197" s="1">
        <f t="shared" si="89"/>
        <v>-129.15993620241028</v>
      </c>
      <c r="AE197" s="1">
        <f t="shared" si="90"/>
        <v>-10.619807065346349</v>
      </c>
      <c r="AF197" s="1">
        <f t="shared" si="91"/>
        <v>152.63681182222763</v>
      </c>
      <c r="AG197" s="1">
        <f t="shared" si="92"/>
        <v>22.442127213773329</v>
      </c>
      <c r="AH197" s="1">
        <f t="shared" si="93"/>
        <v>0.65469507919568859</v>
      </c>
      <c r="AI197" s="1">
        <f t="shared" si="94"/>
        <v>4.7909989434878453</v>
      </c>
      <c r="AJ197" s="1">
        <v>1055.1468941713299</v>
      </c>
      <c r="AK197" s="1">
        <v>1035.7234545454501</v>
      </c>
      <c r="AL197" s="1">
        <v>3.396976441409</v>
      </c>
      <c r="AM197" s="1">
        <v>65.601824950462301</v>
      </c>
      <c r="AN197" s="1">
        <f t="shared" si="68"/>
        <v>0.65992420835798526</v>
      </c>
      <c r="AO197" s="1">
        <v>14.0732080400293</v>
      </c>
      <c r="AP197" s="1">
        <v>14.852881212121201</v>
      </c>
      <c r="AQ197" s="2">
        <v>9.5138543020190699E-5</v>
      </c>
      <c r="AR197" s="1">
        <v>78.269757289278601</v>
      </c>
      <c r="AS197" s="1">
        <v>0</v>
      </c>
      <c r="AT197" s="1">
        <v>0</v>
      </c>
      <c r="AU197" s="1">
        <f t="shared" si="95"/>
        <v>1</v>
      </c>
      <c r="AV197" s="1">
        <f t="shared" si="96"/>
        <v>0</v>
      </c>
      <c r="AW197" s="1">
        <f t="shared" si="97"/>
        <v>40213.362223445984</v>
      </c>
      <c r="AX197" s="1">
        <f t="shared" si="98"/>
        <v>2000.02</v>
      </c>
      <c r="AY197" s="1">
        <f t="shared" si="99"/>
        <v>1681.2168107142854</v>
      </c>
      <c r="AZ197" s="1">
        <f t="shared" si="100"/>
        <v>0.84059999935714913</v>
      </c>
      <c r="BA197" s="1">
        <f t="shared" si="101"/>
        <v>0.16075799875929808</v>
      </c>
      <c r="BB197" s="1">
        <v>6</v>
      </c>
      <c r="BC197" s="1">
        <v>0.5</v>
      </c>
      <c r="BD197" s="1" t="s">
        <v>275</v>
      </c>
      <c r="BE197" s="1">
        <v>2</v>
      </c>
      <c r="BF197" s="1" t="b">
        <v>1</v>
      </c>
      <c r="BG197" s="1">
        <v>1657123093.2142799</v>
      </c>
      <c r="BH197" s="1">
        <v>996.00982142857094</v>
      </c>
      <c r="BI197" s="1">
        <v>1023.72217857142</v>
      </c>
      <c r="BJ197" s="1">
        <v>14.8474857142857</v>
      </c>
      <c r="BK197" s="1">
        <v>14.0735357142857</v>
      </c>
      <c r="BL197" s="1">
        <v>1003.5617857142799</v>
      </c>
      <c r="BM197" s="1">
        <v>14.996385714285701</v>
      </c>
      <c r="BN197" s="1">
        <v>500.01253571428498</v>
      </c>
      <c r="BO197" s="1">
        <v>74.088474999999903</v>
      </c>
      <c r="BP197" s="1">
        <v>0.100035342857142</v>
      </c>
      <c r="BQ197" s="1">
        <v>19.0462178571428</v>
      </c>
      <c r="BR197" s="1">
        <v>20.030614285714201</v>
      </c>
      <c r="BS197" s="1">
        <v>999.9</v>
      </c>
      <c r="BT197" s="1">
        <v>0</v>
      </c>
      <c r="BU197" s="1">
        <v>0</v>
      </c>
      <c r="BV197" s="1">
        <v>9992.3657142857101</v>
      </c>
      <c r="BW197" s="1">
        <v>0</v>
      </c>
      <c r="BX197" s="1">
        <v>1631.90749999999</v>
      </c>
      <c r="BY197" s="1">
        <v>-27.7122999999999</v>
      </c>
      <c r="BZ197" s="1">
        <v>1011.02025</v>
      </c>
      <c r="CA197" s="1">
        <v>1038.3346428571399</v>
      </c>
      <c r="CB197" s="1">
        <v>0.77394846428571396</v>
      </c>
      <c r="CC197" s="1">
        <v>1023.72217857142</v>
      </c>
      <c r="CD197" s="1">
        <v>14.0735357142857</v>
      </c>
      <c r="CE197" s="1">
        <v>1.10002714285714</v>
      </c>
      <c r="CF197" s="1">
        <v>1.0426875</v>
      </c>
      <c r="CG197" s="1">
        <v>8.3132257142857107</v>
      </c>
      <c r="CH197" s="1">
        <v>7.5269146428571396</v>
      </c>
      <c r="CI197" s="1">
        <v>2000.02</v>
      </c>
      <c r="CJ197" s="1">
        <v>0.97999799999999904</v>
      </c>
      <c r="CK197" s="1">
        <v>2.0001999999999898E-2</v>
      </c>
      <c r="CL197" s="1">
        <v>0</v>
      </c>
      <c r="CM197" s="1">
        <v>2.32080357142857</v>
      </c>
      <c r="CN197" s="1">
        <v>0</v>
      </c>
      <c r="CO197" s="1">
        <v>4685.12392857142</v>
      </c>
      <c r="CP197" s="1">
        <v>16749.624999999902</v>
      </c>
      <c r="CQ197" s="1">
        <v>36.454999999999998</v>
      </c>
      <c r="CR197" s="1">
        <v>38.125</v>
      </c>
      <c r="CS197" s="1">
        <v>36.798714285714198</v>
      </c>
      <c r="CT197" s="1">
        <v>36.597999999999999</v>
      </c>
      <c r="CU197" s="1">
        <v>35.375</v>
      </c>
      <c r="CV197" s="1">
        <v>1960.0196428571401</v>
      </c>
      <c r="CW197" s="1">
        <v>40.000357142857098</v>
      </c>
      <c r="CX197" s="1">
        <v>0</v>
      </c>
      <c r="CY197" s="1">
        <v>1657123107.2</v>
      </c>
      <c r="CZ197" s="1">
        <v>0</v>
      </c>
      <c r="DA197" s="1">
        <v>1657119205.5999999</v>
      </c>
      <c r="DB197" s="3">
        <v>0.4120949074074074</v>
      </c>
      <c r="DC197" s="1">
        <v>1657119205.5999999</v>
      </c>
      <c r="DD197" s="1">
        <v>1657119202.0999999</v>
      </c>
      <c r="DE197" s="1">
        <v>2</v>
      </c>
      <c r="DF197" s="1">
        <v>0.621</v>
      </c>
      <c r="DG197" s="1">
        <v>-0.04</v>
      </c>
      <c r="DH197" s="1">
        <v>-4.3570000000000002</v>
      </c>
      <c r="DI197" s="1">
        <v>-0.13400000000000001</v>
      </c>
      <c r="DJ197" s="1">
        <v>420</v>
      </c>
      <c r="DK197" s="1">
        <v>16</v>
      </c>
      <c r="DL197" s="1">
        <v>0.22</v>
      </c>
      <c r="DM197" s="1">
        <v>0.08</v>
      </c>
      <c r="DN197" s="1">
        <v>-27.673831707316999</v>
      </c>
      <c r="DO197" s="1">
        <v>-1.14368989547036</v>
      </c>
      <c r="DP197" s="1">
        <v>0.12180292246689001</v>
      </c>
      <c r="DQ197" s="1">
        <v>0</v>
      </c>
      <c r="DR197" s="1">
        <v>0.77166246341463396</v>
      </c>
      <c r="DS197" s="1">
        <v>5.01079651567925E-2</v>
      </c>
      <c r="DT197" s="1">
        <v>5.04826302461893E-3</v>
      </c>
      <c r="DU197" s="1">
        <v>1</v>
      </c>
      <c r="DV197" s="1">
        <v>1</v>
      </c>
      <c r="DW197" s="1">
        <v>2</v>
      </c>
      <c r="DX197" s="4">
        <v>44563</v>
      </c>
      <c r="DY197" s="1">
        <v>2.98746</v>
      </c>
      <c r="DZ197" s="1">
        <v>2.7246600000000001</v>
      </c>
      <c r="EA197" s="1">
        <v>0.14694499999999999</v>
      </c>
      <c r="EB197" s="1">
        <v>0.14740500000000001</v>
      </c>
      <c r="EC197" s="1">
        <v>6.3865000000000005E-2</v>
      </c>
      <c r="ED197" s="1">
        <v>6.0167400000000003E-2</v>
      </c>
      <c r="EE197" s="1">
        <v>27285</v>
      </c>
      <c r="EF197" s="1">
        <v>27354.1</v>
      </c>
      <c r="EG197" s="1">
        <v>29697.8</v>
      </c>
      <c r="EH197" s="1">
        <v>29649.599999999999</v>
      </c>
      <c r="EI197" s="1">
        <v>36864.699999999997</v>
      </c>
      <c r="EJ197" s="1">
        <v>37047.9</v>
      </c>
      <c r="EK197" s="1">
        <v>41852.199999999997</v>
      </c>
      <c r="EL197" s="1">
        <v>42230.7</v>
      </c>
      <c r="EM197" s="1">
        <v>1.9943500000000001</v>
      </c>
      <c r="EN197" s="1">
        <v>2.28775</v>
      </c>
      <c r="EO197" s="1">
        <v>2.3599700000000001E-2</v>
      </c>
      <c r="EP197" s="1">
        <v>0</v>
      </c>
      <c r="EQ197" s="1">
        <v>19.6356</v>
      </c>
      <c r="ER197" s="1">
        <v>999.9</v>
      </c>
      <c r="ES197" s="1">
        <v>37</v>
      </c>
      <c r="ET197" s="1">
        <v>26.8</v>
      </c>
      <c r="EU197" s="1">
        <v>17.665500000000002</v>
      </c>
      <c r="EV197" s="1">
        <v>62.2423</v>
      </c>
      <c r="EW197" s="1">
        <v>28.205100000000002</v>
      </c>
      <c r="EX197" s="1">
        <v>2</v>
      </c>
      <c r="EY197" s="1">
        <v>-0.399482</v>
      </c>
      <c r="EZ197" s="1">
        <v>5.7502700000000004</v>
      </c>
      <c r="FA197" s="1">
        <v>20.298300000000001</v>
      </c>
      <c r="FB197" s="1">
        <v>5.22133</v>
      </c>
      <c r="FC197" s="1">
        <v>12.0099</v>
      </c>
      <c r="FD197" s="1">
        <v>4.9916</v>
      </c>
      <c r="FE197" s="1">
        <v>3.2885</v>
      </c>
      <c r="FF197" s="1">
        <v>5142.7</v>
      </c>
      <c r="FG197" s="1">
        <v>9999</v>
      </c>
      <c r="FH197" s="1">
        <v>9999</v>
      </c>
      <c r="FI197" s="1">
        <v>86.9</v>
      </c>
      <c r="FJ197" s="1">
        <v>1.8671500000000001</v>
      </c>
      <c r="FK197" s="1">
        <v>1.86616</v>
      </c>
      <c r="FL197" s="1">
        <v>1.8656900000000001</v>
      </c>
      <c r="FM197" s="1">
        <v>1.86565</v>
      </c>
      <c r="FN197" s="1">
        <v>1.8673900000000001</v>
      </c>
      <c r="FO197" s="1">
        <v>1.87</v>
      </c>
      <c r="FP197" s="1">
        <v>1.8686100000000001</v>
      </c>
      <c r="FQ197" s="1">
        <v>1.8700300000000001</v>
      </c>
      <c r="FR197" s="1">
        <v>0</v>
      </c>
      <c r="FS197" s="1">
        <v>0</v>
      </c>
      <c r="FT197" s="1">
        <v>0</v>
      </c>
      <c r="FU197" s="1">
        <v>0</v>
      </c>
      <c r="FV197" s="1">
        <v>0</v>
      </c>
      <c r="FW197" s="1" t="s">
        <v>276</v>
      </c>
      <c r="FX197" s="1" t="s">
        <v>277</v>
      </c>
      <c r="FY197" s="1" t="s">
        <v>277</v>
      </c>
      <c r="FZ197" s="1" t="s">
        <v>277</v>
      </c>
      <c r="GA197" s="1" t="s">
        <v>277</v>
      </c>
      <c r="GB197" s="1">
        <v>0</v>
      </c>
      <c r="GC197" s="1">
        <v>100</v>
      </c>
      <c r="GD197" s="1">
        <v>100</v>
      </c>
      <c r="GE197" s="1">
        <v>-7.69</v>
      </c>
      <c r="GF197" s="1">
        <v>-0.14879999999999999</v>
      </c>
      <c r="GG197" s="1">
        <v>-1.7115635259145201</v>
      </c>
      <c r="GH197" s="1">
        <v>-6.6878451854120897E-3</v>
      </c>
      <c r="GI197" s="2">
        <v>1.21362754937797E-6</v>
      </c>
      <c r="GJ197" s="2">
        <v>-3.4841582711024898E-10</v>
      </c>
      <c r="GK197" s="1">
        <v>-0.26415922596868802</v>
      </c>
      <c r="GL197" s="1">
        <v>-3.2847856600420498E-3</v>
      </c>
      <c r="GM197" s="1">
        <v>1.0584623776091499E-3</v>
      </c>
      <c r="GN197" s="2">
        <v>-2.1797319391351001E-5</v>
      </c>
      <c r="GO197" s="1">
        <v>3</v>
      </c>
      <c r="GP197" s="1">
        <v>2464</v>
      </c>
      <c r="GQ197" s="1">
        <v>1</v>
      </c>
      <c r="GR197" s="1">
        <v>19</v>
      </c>
      <c r="GS197" s="1">
        <v>64.900000000000006</v>
      </c>
      <c r="GT197" s="1">
        <v>65</v>
      </c>
      <c r="GU197" s="1">
        <v>2.7038600000000002</v>
      </c>
      <c r="GV197" s="1">
        <v>2.18628</v>
      </c>
      <c r="GW197" s="1">
        <v>1.94702</v>
      </c>
      <c r="GX197" s="1">
        <v>2.79175</v>
      </c>
      <c r="GY197" s="1">
        <v>2.19482</v>
      </c>
      <c r="GZ197" s="1">
        <v>2.3107899999999999</v>
      </c>
      <c r="HA197" s="1">
        <v>32.9983</v>
      </c>
      <c r="HB197" s="1">
        <v>15.068899999999999</v>
      </c>
      <c r="HC197" s="1">
        <v>18</v>
      </c>
      <c r="HD197" s="1">
        <v>465.91500000000002</v>
      </c>
      <c r="HE197" s="1">
        <v>686.077</v>
      </c>
      <c r="HF197" s="1">
        <v>12.1717</v>
      </c>
      <c r="HG197" s="1">
        <v>22.282800000000002</v>
      </c>
      <c r="HH197" s="1">
        <v>30.000299999999999</v>
      </c>
      <c r="HI197" s="1">
        <v>22.079699999999999</v>
      </c>
      <c r="HJ197" s="1">
        <v>21.969200000000001</v>
      </c>
      <c r="HK197" s="1">
        <v>54.093400000000003</v>
      </c>
      <c r="HL197" s="1">
        <v>20.3749</v>
      </c>
      <c r="HM197" s="1">
        <v>28.565799999999999</v>
      </c>
      <c r="HN197" s="1">
        <v>12.154</v>
      </c>
      <c r="HO197" s="1">
        <v>1075.3399999999999</v>
      </c>
      <c r="HP197" s="1">
        <v>14.102</v>
      </c>
      <c r="HQ197" s="1">
        <v>101.586</v>
      </c>
      <c r="HR197" s="1">
        <v>101.444</v>
      </c>
    </row>
    <row r="198" spans="1:226" x14ac:dyDescent="0.2">
      <c r="A198" s="1">
        <v>182</v>
      </c>
      <c r="B198" s="1">
        <v>1657123106</v>
      </c>
      <c r="C198" s="1">
        <v>2002.9000000953599</v>
      </c>
      <c r="D198" s="1" t="s">
        <v>459</v>
      </c>
      <c r="E198" s="3">
        <v>0.45724537037037033</v>
      </c>
      <c r="F198" s="1">
        <v>5</v>
      </c>
      <c r="G198" s="1" t="s">
        <v>1076</v>
      </c>
      <c r="H198" s="1" t="s">
        <v>274</v>
      </c>
      <c r="I198" s="1">
        <v>1657123098.5</v>
      </c>
      <c r="J198" s="1">
        <f t="shared" si="69"/>
        <v>6.5844761853949311E-4</v>
      </c>
      <c r="K198" s="1">
        <f t="shared" si="70"/>
        <v>0.65844761853949307</v>
      </c>
      <c r="L198" s="1">
        <f t="shared" si="71"/>
        <v>4.9584720576436476</v>
      </c>
      <c r="M198" s="1">
        <f t="shared" si="72"/>
        <v>1013.6301481481401</v>
      </c>
      <c r="N198" s="1">
        <f t="shared" si="73"/>
        <v>781.48502494619891</v>
      </c>
      <c r="O198" s="1">
        <f t="shared" si="74"/>
        <v>57.977051461812508</v>
      </c>
      <c r="P198" s="1">
        <f t="shared" si="75"/>
        <v>75.199505283514767</v>
      </c>
      <c r="Q198" s="1">
        <f t="shared" si="76"/>
        <v>3.8536159272250986E-2</v>
      </c>
      <c r="R198" s="1">
        <f t="shared" si="77"/>
        <v>2.4339157606783486</v>
      </c>
      <c r="S198" s="1">
        <f t="shared" si="78"/>
        <v>3.8200379539183274E-2</v>
      </c>
      <c r="T198" s="1">
        <f t="shared" si="79"/>
        <v>2.3905161721533334E-2</v>
      </c>
      <c r="U198" s="1">
        <f t="shared" si="80"/>
        <v>321.51969155555508</v>
      </c>
      <c r="V198" s="1">
        <f t="shared" si="81"/>
        <v>21.109188343045393</v>
      </c>
      <c r="W198" s="1">
        <f t="shared" si="82"/>
        <v>20.028707407407399</v>
      </c>
      <c r="X198" s="1">
        <f t="shared" si="83"/>
        <v>2.3507879669860259</v>
      </c>
      <c r="Y198" s="1">
        <f t="shared" si="84"/>
        <v>49.811684457494984</v>
      </c>
      <c r="Z198" s="1">
        <f t="shared" si="85"/>
        <v>1.1017834713086168</v>
      </c>
      <c r="AA198" s="1">
        <f t="shared" si="86"/>
        <v>2.2118976366855936</v>
      </c>
      <c r="AB198" s="1">
        <f t="shared" si="87"/>
        <v>1.2490044956774091</v>
      </c>
      <c r="AC198" s="1">
        <f t="shared" si="88"/>
        <v>-29.037539977591646</v>
      </c>
      <c r="AD198" s="1">
        <f t="shared" si="89"/>
        <v>-128.58757527126781</v>
      </c>
      <c r="AE198" s="1">
        <f t="shared" si="90"/>
        <v>-10.571971783705258</v>
      </c>
      <c r="AF198" s="1">
        <f t="shared" si="91"/>
        <v>153.32260452299042</v>
      </c>
      <c r="AG198" s="1">
        <f t="shared" si="92"/>
        <v>22.50085639760816</v>
      </c>
      <c r="AH198" s="1">
        <f t="shared" si="93"/>
        <v>0.6574747565092619</v>
      </c>
      <c r="AI198" s="1">
        <f t="shared" si="94"/>
        <v>4.9584720576436476</v>
      </c>
      <c r="AJ198" s="1">
        <v>1072.03022400487</v>
      </c>
      <c r="AK198" s="1">
        <v>1052.5701212121201</v>
      </c>
      <c r="AL198" s="1">
        <v>3.3551401659791602</v>
      </c>
      <c r="AM198" s="1">
        <v>65.601824950462301</v>
      </c>
      <c r="AN198" s="1">
        <f t="shared" si="68"/>
        <v>0.65844761853949307</v>
      </c>
      <c r="AO198" s="1">
        <v>14.0739987547877</v>
      </c>
      <c r="AP198" s="1">
        <v>14.8521824242424</v>
      </c>
      <c r="AQ198" s="2">
        <v>4.4778360998152497E-5</v>
      </c>
      <c r="AR198" s="1">
        <v>78.269757289278601</v>
      </c>
      <c r="AS198" s="1">
        <v>0</v>
      </c>
      <c r="AT198" s="1">
        <v>0</v>
      </c>
      <c r="AU198" s="1">
        <f t="shared" si="95"/>
        <v>1</v>
      </c>
      <c r="AV198" s="1">
        <f t="shared" si="96"/>
        <v>0</v>
      </c>
      <c r="AW198" s="1">
        <f t="shared" si="97"/>
        <v>40217.705299142996</v>
      </c>
      <c r="AX198" s="1">
        <f t="shared" si="98"/>
        <v>2000.0225925925899</v>
      </c>
      <c r="AY198" s="1">
        <f t="shared" si="99"/>
        <v>1681.2190222222198</v>
      </c>
      <c r="AZ198" s="1">
        <f t="shared" si="100"/>
        <v>0.84060001544426988</v>
      </c>
      <c r="BA198" s="1">
        <f t="shared" si="101"/>
        <v>0.16075802980744103</v>
      </c>
      <c r="BB198" s="1">
        <v>6</v>
      </c>
      <c r="BC198" s="1">
        <v>0.5</v>
      </c>
      <c r="BD198" s="1" t="s">
        <v>275</v>
      </c>
      <c r="BE198" s="1">
        <v>2</v>
      </c>
      <c r="BF198" s="1" t="b">
        <v>1</v>
      </c>
      <c r="BG198" s="1">
        <v>1657123098.5</v>
      </c>
      <c r="BH198" s="1">
        <v>1013.6301481481401</v>
      </c>
      <c r="BI198" s="1">
        <v>1041.43074074074</v>
      </c>
      <c r="BJ198" s="1">
        <v>14.851174074074001</v>
      </c>
      <c r="BK198" s="1">
        <v>14.0739259259259</v>
      </c>
      <c r="BL198" s="1">
        <v>1021.27592592592</v>
      </c>
      <c r="BM198" s="1">
        <v>15.000022222222199</v>
      </c>
      <c r="BN198" s="1">
        <v>500.00285185185101</v>
      </c>
      <c r="BO198" s="1">
        <v>74.088300000000004</v>
      </c>
      <c r="BP198" s="1">
        <v>0.100007659259259</v>
      </c>
      <c r="BQ198" s="1">
        <v>19.0487481481481</v>
      </c>
      <c r="BR198" s="1">
        <v>20.028707407407399</v>
      </c>
      <c r="BS198" s="1">
        <v>999.9</v>
      </c>
      <c r="BT198" s="1">
        <v>0</v>
      </c>
      <c r="BU198" s="1">
        <v>0</v>
      </c>
      <c r="BV198" s="1">
        <v>9993.6055555555504</v>
      </c>
      <c r="BW198" s="1">
        <v>0</v>
      </c>
      <c r="BX198" s="1">
        <v>1632.67518518518</v>
      </c>
      <c r="BY198" s="1">
        <v>-27.8011555555555</v>
      </c>
      <c r="BZ198" s="1">
        <v>1028.91074074074</v>
      </c>
      <c r="CA198" s="1">
        <v>1056.2974074074</v>
      </c>
      <c r="CB198" s="1">
        <v>0.77724703703703701</v>
      </c>
      <c r="CC198" s="1">
        <v>1041.43074074074</v>
      </c>
      <c r="CD198" s="1">
        <v>14.0739259259259</v>
      </c>
      <c r="CE198" s="1">
        <v>1.10029814814814</v>
      </c>
      <c r="CF198" s="1">
        <v>1.0427144444444401</v>
      </c>
      <c r="CG198" s="1">
        <v>8.3168525925925891</v>
      </c>
      <c r="CH198" s="1">
        <v>7.5272862962962899</v>
      </c>
      <c r="CI198" s="1">
        <v>2000.0225925925899</v>
      </c>
      <c r="CJ198" s="1">
        <v>0.97999777777777697</v>
      </c>
      <c r="CK198" s="1">
        <v>2.0002222222222199E-2</v>
      </c>
      <c r="CL198" s="1">
        <v>0</v>
      </c>
      <c r="CM198" s="1">
        <v>2.2711814814814799</v>
      </c>
      <c r="CN198" s="1">
        <v>0</v>
      </c>
      <c r="CO198" s="1">
        <v>4681.6485185185102</v>
      </c>
      <c r="CP198" s="1">
        <v>16749.640740740699</v>
      </c>
      <c r="CQ198" s="1">
        <v>36.441666666666599</v>
      </c>
      <c r="CR198" s="1">
        <v>38.125</v>
      </c>
      <c r="CS198" s="1">
        <v>36.777555555555502</v>
      </c>
      <c r="CT198" s="1">
        <v>36.576000000000001</v>
      </c>
      <c r="CU198" s="1">
        <v>35.368000000000002</v>
      </c>
      <c r="CV198" s="1">
        <v>1960.02111111111</v>
      </c>
      <c r="CW198" s="1">
        <v>40.001481481481399</v>
      </c>
      <c r="CX198" s="1">
        <v>0</v>
      </c>
      <c r="CY198" s="1">
        <v>1657123112</v>
      </c>
      <c r="CZ198" s="1">
        <v>0</v>
      </c>
      <c r="DA198" s="1">
        <v>1657119205.5999999</v>
      </c>
      <c r="DB198" s="3">
        <v>0.4120949074074074</v>
      </c>
      <c r="DC198" s="1">
        <v>1657119205.5999999</v>
      </c>
      <c r="DD198" s="1">
        <v>1657119202.0999999</v>
      </c>
      <c r="DE198" s="1">
        <v>2</v>
      </c>
      <c r="DF198" s="1">
        <v>0.621</v>
      </c>
      <c r="DG198" s="1">
        <v>-0.04</v>
      </c>
      <c r="DH198" s="1">
        <v>-4.3570000000000002</v>
      </c>
      <c r="DI198" s="1">
        <v>-0.13400000000000001</v>
      </c>
      <c r="DJ198" s="1">
        <v>420</v>
      </c>
      <c r="DK198" s="1">
        <v>16</v>
      </c>
      <c r="DL198" s="1">
        <v>0.22</v>
      </c>
      <c r="DM198" s="1">
        <v>0.08</v>
      </c>
      <c r="DN198" s="1">
        <v>-27.724351219512201</v>
      </c>
      <c r="DO198" s="1">
        <v>-1.1234696864111799</v>
      </c>
      <c r="DP198" s="1">
        <v>0.12090705182676301</v>
      </c>
      <c r="DQ198" s="1">
        <v>0</v>
      </c>
      <c r="DR198" s="1">
        <v>0.77453404878048704</v>
      </c>
      <c r="DS198" s="1">
        <v>4.2436390243903402E-2</v>
      </c>
      <c r="DT198" s="1">
        <v>4.3203836265483702E-3</v>
      </c>
      <c r="DU198" s="1">
        <v>1</v>
      </c>
      <c r="DV198" s="1">
        <v>1</v>
      </c>
      <c r="DW198" s="1">
        <v>2</v>
      </c>
      <c r="DX198" s="4">
        <v>44563</v>
      </c>
      <c r="DY198" s="1">
        <v>2.9872800000000002</v>
      </c>
      <c r="DZ198" s="1">
        <v>2.7246899999999998</v>
      </c>
      <c r="EA198" s="1">
        <v>0.14847299999999999</v>
      </c>
      <c r="EB198" s="1">
        <v>0.14890700000000001</v>
      </c>
      <c r="EC198" s="1">
        <v>6.3860399999999998E-2</v>
      </c>
      <c r="ED198" s="1">
        <v>6.0171299999999997E-2</v>
      </c>
      <c r="EE198" s="1">
        <v>27236.400000000001</v>
      </c>
      <c r="EF198" s="1">
        <v>27305.9</v>
      </c>
      <c r="EG198" s="1">
        <v>29698.1</v>
      </c>
      <c r="EH198" s="1">
        <v>29649.4</v>
      </c>
      <c r="EI198" s="1">
        <v>36865</v>
      </c>
      <c r="EJ198" s="1">
        <v>37047.9</v>
      </c>
      <c r="EK198" s="1">
        <v>41852.300000000003</v>
      </c>
      <c r="EL198" s="1">
        <v>42230.8</v>
      </c>
      <c r="EM198" s="1">
        <v>1.9942500000000001</v>
      </c>
      <c r="EN198" s="1">
        <v>2.2877800000000001</v>
      </c>
      <c r="EO198" s="1">
        <v>2.2627399999999999E-2</v>
      </c>
      <c r="EP198" s="1">
        <v>0</v>
      </c>
      <c r="EQ198" s="1">
        <v>19.648499999999999</v>
      </c>
      <c r="ER198" s="1">
        <v>999.9</v>
      </c>
      <c r="ES198" s="1">
        <v>37</v>
      </c>
      <c r="ET198" s="1">
        <v>26.8</v>
      </c>
      <c r="EU198" s="1">
        <v>17.665500000000002</v>
      </c>
      <c r="EV198" s="1">
        <v>62.042299999999997</v>
      </c>
      <c r="EW198" s="1">
        <v>28.401399999999999</v>
      </c>
      <c r="EX198" s="1">
        <v>2</v>
      </c>
      <c r="EY198" s="1">
        <v>-0.39915699999999998</v>
      </c>
      <c r="EZ198" s="1">
        <v>5.7773399999999997</v>
      </c>
      <c r="FA198" s="1">
        <v>20.2974</v>
      </c>
      <c r="FB198" s="1">
        <v>5.22133</v>
      </c>
      <c r="FC198" s="1">
        <v>12.0099</v>
      </c>
      <c r="FD198" s="1">
        <v>4.9911000000000003</v>
      </c>
      <c r="FE198" s="1">
        <v>3.2885</v>
      </c>
      <c r="FF198" s="1">
        <v>5143</v>
      </c>
      <c r="FG198" s="1">
        <v>9999</v>
      </c>
      <c r="FH198" s="1">
        <v>9999</v>
      </c>
      <c r="FI198" s="1">
        <v>86.9</v>
      </c>
      <c r="FJ198" s="1">
        <v>1.86713</v>
      </c>
      <c r="FK198" s="1">
        <v>1.86615</v>
      </c>
      <c r="FL198" s="1">
        <v>1.8656900000000001</v>
      </c>
      <c r="FM198" s="1">
        <v>1.8656299999999999</v>
      </c>
      <c r="FN198" s="1">
        <v>1.8673999999999999</v>
      </c>
      <c r="FO198" s="1">
        <v>1.86998</v>
      </c>
      <c r="FP198" s="1">
        <v>1.86859</v>
      </c>
      <c r="FQ198" s="1">
        <v>1.87005</v>
      </c>
      <c r="FR198" s="1">
        <v>0</v>
      </c>
      <c r="FS198" s="1">
        <v>0</v>
      </c>
      <c r="FT198" s="1">
        <v>0</v>
      </c>
      <c r="FU198" s="1">
        <v>0</v>
      </c>
      <c r="FV198" s="1">
        <v>0</v>
      </c>
      <c r="FW198" s="1" t="s">
        <v>276</v>
      </c>
      <c r="FX198" s="1" t="s">
        <v>277</v>
      </c>
      <c r="FY198" s="1" t="s">
        <v>277</v>
      </c>
      <c r="FZ198" s="1" t="s">
        <v>277</v>
      </c>
      <c r="GA198" s="1" t="s">
        <v>277</v>
      </c>
      <c r="GB198" s="1">
        <v>0</v>
      </c>
      <c r="GC198" s="1">
        <v>100</v>
      </c>
      <c r="GD198" s="1">
        <v>100</v>
      </c>
      <c r="GE198" s="1">
        <v>-7.78</v>
      </c>
      <c r="GF198" s="1">
        <v>-0.14879999999999999</v>
      </c>
      <c r="GG198" s="1">
        <v>-1.7115635259145201</v>
      </c>
      <c r="GH198" s="1">
        <v>-6.6878451854120897E-3</v>
      </c>
      <c r="GI198" s="2">
        <v>1.21362754937797E-6</v>
      </c>
      <c r="GJ198" s="2">
        <v>-3.4841582711024898E-10</v>
      </c>
      <c r="GK198" s="1">
        <v>-0.26415922596868802</v>
      </c>
      <c r="GL198" s="1">
        <v>-3.2847856600420498E-3</v>
      </c>
      <c r="GM198" s="1">
        <v>1.0584623776091499E-3</v>
      </c>
      <c r="GN198" s="2">
        <v>-2.1797319391351001E-5</v>
      </c>
      <c r="GO198" s="1">
        <v>3</v>
      </c>
      <c r="GP198" s="1">
        <v>2464</v>
      </c>
      <c r="GQ198" s="1">
        <v>1</v>
      </c>
      <c r="GR198" s="1">
        <v>19</v>
      </c>
      <c r="GS198" s="1">
        <v>65</v>
      </c>
      <c r="GT198" s="1">
        <v>65.099999999999994</v>
      </c>
      <c r="GU198" s="1">
        <v>2.7380399999999998</v>
      </c>
      <c r="GV198" s="1">
        <v>2.18262</v>
      </c>
      <c r="GW198" s="1">
        <v>1.94702</v>
      </c>
      <c r="GX198" s="1">
        <v>2.79175</v>
      </c>
      <c r="GY198" s="1">
        <v>2.19482</v>
      </c>
      <c r="GZ198" s="1">
        <v>2.34131</v>
      </c>
      <c r="HA198" s="1">
        <v>32.9983</v>
      </c>
      <c r="HB198" s="1">
        <v>15.0777</v>
      </c>
      <c r="HC198" s="1">
        <v>18</v>
      </c>
      <c r="HD198" s="1">
        <v>465.86900000000003</v>
      </c>
      <c r="HE198" s="1">
        <v>686.125</v>
      </c>
      <c r="HF198" s="1">
        <v>12.1394</v>
      </c>
      <c r="HG198" s="1">
        <v>22.2852</v>
      </c>
      <c r="HH198" s="1">
        <v>30.0002</v>
      </c>
      <c r="HI198" s="1">
        <v>22.081199999999999</v>
      </c>
      <c r="HJ198" s="1">
        <v>21.9711</v>
      </c>
      <c r="HK198" s="1">
        <v>54.789000000000001</v>
      </c>
      <c r="HL198" s="1">
        <v>20.3749</v>
      </c>
      <c r="HM198" s="1">
        <v>28.565799999999999</v>
      </c>
      <c r="HN198" s="1">
        <v>12.129300000000001</v>
      </c>
      <c r="HO198" s="1">
        <v>1088.69</v>
      </c>
      <c r="HP198" s="1">
        <v>14.102</v>
      </c>
      <c r="HQ198" s="1">
        <v>101.586</v>
      </c>
      <c r="HR198" s="1">
        <v>101.444</v>
      </c>
    </row>
    <row r="199" spans="1:226" x14ac:dyDescent="0.2">
      <c r="A199" s="1">
        <v>183</v>
      </c>
      <c r="B199" s="1">
        <v>1657123111</v>
      </c>
      <c r="C199" s="1">
        <v>2007.9000000953599</v>
      </c>
      <c r="D199" s="1" t="s">
        <v>460</v>
      </c>
      <c r="E199" s="3">
        <v>0.45730324074074075</v>
      </c>
      <c r="F199" s="1">
        <v>5</v>
      </c>
      <c r="G199" s="1" t="s">
        <v>1077</v>
      </c>
      <c r="H199" s="1" t="s">
        <v>274</v>
      </c>
      <c r="I199" s="1">
        <v>1657123103.2142799</v>
      </c>
      <c r="J199" s="1">
        <f t="shared" si="69"/>
        <v>6.5312751017008346E-4</v>
      </c>
      <c r="K199" s="1">
        <f t="shared" si="70"/>
        <v>0.65312751017008341</v>
      </c>
      <c r="L199" s="1">
        <f t="shared" si="71"/>
        <v>4.8056652725373992</v>
      </c>
      <c r="M199" s="1">
        <f t="shared" si="72"/>
        <v>1029.36428571428</v>
      </c>
      <c r="N199" s="1">
        <f t="shared" si="73"/>
        <v>801.58505031368088</v>
      </c>
      <c r="O199" s="1">
        <f t="shared" si="74"/>
        <v>59.467881843988941</v>
      </c>
      <c r="P199" s="1">
        <f t="shared" si="75"/>
        <v>76.366336539490376</v>
      </c>
      <c r="Q199" s="1">
        <f t="shared" si="76"/>
        <v>3.824008800271201E-2</v>
      </c>
      <c r="R199" s="1">
        <f t="shared" si="77"/>
        <v>2.4346417995318173</v>
      </c>
      <c r="S199" s="1">
        <f t="shared" si="78"/>
        <v>3.7909521808414053E-2</v>
      </c>
      <c r="T199" s="1">
        <f t="shared" si="79"/>
        <v>2.3722912905462072E-2</v>
      </c>
      <c r="U199" s="1">
        <f t="shared" si="80"/>
        <v>321.51764742857051</v>
      </c>
      <c r="V199" s="1">
        <f t="shared" si="81"/>
        <v>21.113358743573883</v>
      </c>
      <c r="W199" s="1">
        <f t="shared" si="82"/>
        <v>20.024910714285699</v>
      </c>
      <c r="X199" s="1">
        <f t="shared" si="83"/>
        <v>2.3502354467688513</v>
      </c>
      <c r="Y199" s="1">
        <f t="shared" si="84"/>
        <v>49.80370495391243</v>
      </c>
      <c r="Z199" s="1">
        <f t="shared" si="85"/>
        <v>1.1018203882254527</v>
      </c>
      <c r="AA199" s="1">
        <f t="shared" si="86"/>
        <v>2.2123261497213109</v>
      </c>
      <c r="AB199" s="1">
        <f t="shared" si="87"/>
        <v>1.2484150585433986</v>
      </c>
      <c r="AC199" s="1">
        <f t="shared" si="88"/>
        <v>-28.802923198500682</v>
      </c>
      <c r="AD199" s="1">
        <f t="shared" si="89"/>
        <v>-127.71998602777646</v>
      </c>
      <c r="AE199" s="1">
        <f t="shared" si="90"/>
        <v>-10.497472923749406</v>
      </c>
      <c r="AF199" s="1">
        <f t="shared" si="91"/>
        <v>154.49726527854395</v>
      </c>
      <c r="AG199" s="1">
        <f t="shared" si="92"/>
        <v>22.572104205432058</v>
      </c>
      <c r="AH199" s="1">
        <f t="shared" si="93"/>
        <v>0.65694303664284082</v>
      </c>
      <c r="AI199" s="1">
        <f t="shared" si="94"/>
        <v>4.8056652725373992</v>
      </c>
      <c r="AJ199" s="1">
        <v>1089.0992681883099</v>
      </c>
      <c r="AK199" s="1">
        <v>1069.5917575757501</v>
      </c>
      <c r="AL199" s="1">
        <v>3.41339605562698</v>
      </c>
      <c r="AM199" s="1">
        <v>65.601824950462301</v>
      </c>
      <c r="AN199" s="1">
        <f t="shared" si="68"/>
        <v>0.65312751017008341</v>
      </c>
      <c r="AO199" s="1">
        <v>14.0767103588836</v>
      </c>
      <c r="AP199" s="1">
        <v>14.849032121212099</v>
      </c>
      <c r="AQ199" s="2">
        <v>-4.00206436640436E-5</v>
      </c>
      <c r="AR199" s="1">
        <v>78.269757289278601</v>
      </c>
      <c r="AS199" s="1">
        <v>0</v>
      </c>
      <c r="AT199" s="1">
        <v>0</v>
      </c>
      <c r="AU199" s="1">
        <f t="shared" si="95"/>
        <v>1</v>
      </c>
      <c r="AV199" s="1">
        <f t="shared" si="96"/>
        <v>0</v>
      </c>
      <c r="AW199" s="1">
        <f t="shared" si="97"/>
        <v>40235.594743690468</v>
      </c>
      <c r="AX199" s="1">
        <f t="shared" si="98"/>
        <v>2000.0092857142799</v>
      </c>
      <c r="AY199" s="1">
        <f t="shared" si="99"/>
        <v>1681.207885714281</v>
      </c>
      <c r="AZ199" s="1">
        <f t="shared" si="100"/>
        <v>0.84060004007124256</v>
      </c>
      <c r="BA199" s="1">
        <f t="shared" si="101"/>
        <v>0.16075807733749808</v>
      </c>
      <c r="BB199" s="1">
        <v>6</v>
      </c>
      <c r="BC199" s="1">
        <v>0.5</v>
      </c>
      <c r="BD199" s="1" t="s">
        <v>275</v>
      </c>
      <c r="BE199" s="1">
        <v>2</v>
      </c>
      <c r="BF199" s="1" t="b">
        <v>1</v>
      </c>
      <c r="BG199" s="1">
        <v>1657123103.2142799</v>
      </c>
      <c r="BH199" s="1">
        <v>1029.36428571428</v>
      </c>
      <c r="BI199" s="1">
        <v>1057.26285714285</v>
      </c>
      <c r="BJ199" s="1">
        <v>14.8517607142857</v>
      </c>
      <c r="BK199" s="1">
        <v>14.0751214285714</v>
      </c>
      <c r="BL199" s="1">
        <v>1037.09428571428</v>
      </c>
      <c r="BM199" s="1">
        <v>15.0006</v>
      </c>
      <c r="BN199" s="1">
        <v>499.98985714285698</v>
      </c>
      <c r="BO199" s="1">
        <v>74.087878571428504</v>
      </c>
      <c r="BP199" s="1">
        <v>9.9984364285714195E-2</v>
      </c>
      <c r="BQ199" s="1">
        <v>19.051853571428499</v>
      </c>
      <c r="BR199" s="1">
        <v>20.024910714285699</v>
      </c>
      <c r="BS199" s="1">
        <v>999.9</v>
      </c>
      <c r="BT199" s="1">
        <v>0</v>
      </c>
      <c r="BU199" s="1">
        <v>0</v>
      </c>
      <c r="BV199" s="1">
        <v>9998.41</v>
      </c>
      <c r="BW199" s="1">
        <v>0</v>
      </c>
      <c r="BX199" s="1">
        <v>1632.87392857142</v>
      </c>
      <c r="BY199" s="1">
        <v>-27.898989285714201</v>
      </c>
      <c r="BZ199" s="1">
        <v>1044.88321428571</v>
      </c>
      <c r="CA199" s="1">
        <v>1072.3564285714201</v>
      </c>
      <c r="CB199" s="1">
        <v>0.77664653571428499</v>
      </c>
      <c r="CC199" s="1">
        <v>1057.26285714285</v>
      </c>
      <c r="CD199" s="1">
        <v>14.0751214285714</v>
      </c>
      <c r="CE199" s="1">
        <v>1.10033535714285</v>
      </c>
      <c r="CF199" s="1">
        <v>1.0427967857142799</v>
      </c>
      <c r="CG199" s="1">
        <v>8.3173557142857106</v>
      </c>
      <c r="CH199" s="1">
        <v>7.5284417857142802</v>
      </c>
      <c r="CI199" s="1">
        <v>2000.0092857142799</v>
      </c>
      <c r="CJ199" s="1">
        <v>0.97999757142857102</v>
      </c>
      <c r="CK199" s="1">
        <v>2.0002428571428501E-2</v>
      </c>
      <c r="CL199" s="1">
        <v>0</v>
      </c>
      <c r="CM199" s="1">
        <v>2.2738535714285701</v>
      </c>
      <c r="CN199" s="1">
        <v>0</v>
      </c>
      <c r="CO199" s="1">
        <v>4676.0764285714204</v>
      </c>
      <c r="CP199" s="1">
        <v>16749.528571428498</v>
      </c>
      <c r="CQ199" s="1">
        <v>36.436999999999998</v>
      </c>
      <c r="CR199" s="1">
        <v>38.122749999999897</v>
      </c>
      <c r="CS199" s="1">
        <v>36.758857142857103</v>
      </c>
      <c r="CT199" s="1">
        <v>36.566499999999998</v>
      </c>
      <c r="CU199" s="1">
        <v>35.356999999999999</v>
      </c>
      <c r="CV199" s="1">
        <v>1960.00642857142</v>
      </c>
      <c r="CW199" s="1">
        <v>40.002857142857103</v>
      </c>
      <c r="CX199" s="1">
        <v>0</v>
      </c>
      <c r="CY199" s="1">
        <v>1657123117.4000001</v>
      </c>
      <c r="CZ199" s="1">
        <v>0</v>
      </c>
      <c r="DA199" s="1">
        <v>1657119205.5999999</v>
      </c>
      <c r="DB199" s="3">
        <v>0.4120949074074074</v>
      </c>
      <c r="DC199" s="1">
        <v>1657119205.5999999</v>
      </c>
      <c r="DD199" s="1">
        <v>1657119202.0999999</v>
      </c>
      <c r="DE199" s="1">
        <v>2</v>
      </c>
      <c r="DF199" s="1">
        <v>0.621</v>
      </c>
      <c r="DG199" s="1">
        <v>-0.04</v>
      </c>
      <c r="DH199" s="1">
        <v>-4.3570000000000002</v>
      </c>
      <c r="DI199" s="1">
        <v>-0.13400000000000001</v>
      </c>
      <c r="DJ199" s="1">
        <v>420</v>
      </c>
      <c r="DK199" s="1">
        <v>16</v>
      </c>
      <c r="DL199" s="1">
        <v>0.22</v>
      </c>
      <c r="DM199" s="1">
        <v>0.08</v>
      </c>
      <c r="DN199" s="1">
        <v>-27.846419512195101</v>
      </c>
      <c r="DO199" s="1">
        <v>-1.0682048780487801</v>
      </c>
      <c r="DP199" s="1">
        <v>0.116150882149694</v>
      </c>
      <c r="DQ199" s="1">
        <v>0</v>
      </c>
      <c r="DR199" s="1">
        <v>0.77596307317073099</v>
      </c>
      <c r="DS199" s="1">
        <v>-2.0822090592336E-3</v>
      </c>
      <c r="DT199" s="1">
        <v>2.8865170791638399E-3</v>
      </c>
      <c r="DU199" s="1">
        <v>1</v>
      </c>
      <c r="DV199" s="1">
        <v>1</v>
      </c>
      <c r="DW199" s="1">
        <v>2</v>
      </c>
      <c r="DX199" s="4">
        <v>44563</v>
      </c>
      <c r="DY199" s="1">
        <v>2.98739</v>
      </c>
      <c r="DZ199" s="1">
        <v>2.7248299999999999</v>
      </c>
      <c r="EA199" s="1">
        <v>0.15001100000000001</v>
      </c>
      <c r="EB199" s="1">
        <v>0.15041499999999999</v>
      </c>
      <c r="EC199" s="1">
        <v>6.3853199999999999E-2</v>
      </c>
      <c r="ED199" s="1">
        <v>6.0180400000000002E-2</v>
      </c>
      <c r="EE199" s="1">
        <v>27187.1</v>
      </c>
      <c r="EF199" s="1">
        <v>27257.9</v>
      </c>
      <c r="EG199" s="1">
        <v>29697.8</v>
      </c>
      <c r="EH199" s="1">
        <v>29649.7</v>
      </c>
      <c r="EI199" s="1">
        <v>36864.6</v>
      </c>
      <c r="EJ199" s="1">
        <v>37047.599999999999</v>
      </c>
      <c r="EK199" s="1">
        <v>41851.5</v>
      </c>
      <c r="EL199" s="1">
        <v>42230.9</v>
      </c>
      <c r="EM199" s="1">
        <v>1.9939800000000001</v>
      </c>
      <c r="EN199" s="1">
        <v>2.2877999999999998</v>
      </c>
      <c r="EO199" s="1">
        <v>2.2239999999999999E-2</v>
      </c>
      <c r="EP199" s="1">
        <v>0</v>
      </c>
      <c r="EQ199" s="1">
        <v>19.661799999999999</v>
      </c>
      <c r="ER199" s="1">
        <v>999.9</v>
      </c>
      <c r="ES199" s="1">
        <v>37</v>
      </c>
      <c r="ET199" s="1">
        <v>26.8</v>
      </c>
      <c r="EU199" s="1">
        <v>17.664200000000001</v>
      </c>
      <c r="EV199" s="1">
        <v>62.322299999999998</v>
      </c>
      <c r="EW199" s="1">
        <v>28.273199999999999</v>
      </c>
      <c r="EX199" s="1">
        <v>2</v>
      </c>
      <c r="EY199" s="1">
        <v>-0.39905499999999999</v>
      </c>
      <c r="EZ199" s="1">
        <v>5.7902199999999997</v>
      </c>
      <c r="FA199" s="1">
        <v>20.296700000000001</v>
      </c>
      <c r="FB199" s="1">
        <v>5.2211800000000004</v>
      </c>
      <c r="FC199" s="1">
        <v>12.0099</v>
      </c>
      <c r="FD199" s="1">
        <v>4.9912999999999998</v>
      </c>
      <c r="FE199" s="1">
        <v>3.2885</v>
      </c>
      <c r="FF199" s="1">
        <v>5143</v>
      </c>
      <c r="FG199" s="1">
        <v>9999</v>
      </c>
      <c r="FH199" s="1">
        <v>9999</v>
      </c>
      <c r="FI199" s="1">
        <v>86.9</v>
      </c>
      <c r="FJ199" s="1">
        <v>1.8671199999999999</v>
      </c>
      <c r="FK199" s="1">
        <v>1.86615</v>
      </c>
      <c r="FL199" s="1">
        <v>1.8656900000000001</v>
      </c>
      <c r="FM199" s="1">
        <v>1.86565</v>
      </c>
      <c r="FN199" s="1">
        <v>1.8673900000000001</v>
      </c>
      <c r="FO199" s="1">
        <v>1.86998</v>
      </c>
      <c r="FP199" s="1">
        <v>1.8686100000000001</v>
      </c>
      <c r="FQ199" s="1">
        <v>1.8700600000000001</v>
      </c>
      <c r="FR199" s="1">
        <v>0</v>
      </c>
      <c r="FS199" s="1">
        <v>0</v>
      </c>
      <c r="FT199" s="1">
        <v>0</v>
      </c>
      <c r="FU199" s="1">
        <v>0</v>
      </c>
      <c r="FV199" s="1">
        <v>0</v>
      </c>
      <c r="FW199" s="1" t="s">
        <v>276</v>
      </c>
      <c r="FX199" s="1" t="s">
        <v>277</v>
      </c>
      <c r="FY199" s="1" t="s">
        <v>277</v>
      </c>
      <c r="FZ199" s="1" t="s">
        <v>277</v>
      </c>
      <c r="GA199" s="1" t="s">
        <v>277</v>
      </c>
      <c r="GB199" s="1">
        <v>0</v>
      </c>
      <c r="GC199" s="1">
        <v>100</v>
      </c>
      <c r="GD199" s="1">
        <v>100</v>
      </c>
      <c r="GE199" s="1">
        <v>-7.87</v>
      </c>
      <c r="GF199" s="1">
        <v>-0.1489</v>
      </c>
      <c r="GG199" s="1">
        <v>-1.7115635259145201</v>
      </c>
      <c r="GH199" s="1">
        <v>-6.6878451854120897E-3</v>
      </c>
      <c r="GI199" s="2">
        <v>1.21362754937797E-6</v>
      </c>
      <c r="GJ199" s="2">
        <v>-3.4841582711024898E-10</v>
      </c>
      <c r="GK199" s="1">
        <v>-0.26415922596868802</v>
      </c>
      <c r="GL199" s="1">
        <v>-3.2847856600420498E-3</v>
      </c>
      <c r="GM199" s="1">
        <v>1.0584623776091499E-3</v>
      </c>
      <c r="GN199" s="2">
        <v>-2.1797319391351001E-5</v>
      </c>
      <c r="GO199" s="1">
        <v>3</v>
      </c>
      <c r="GP199" s="1">
        <v>2464</v>
      </c>
      <c r="GQ199" s="1">
        <v>1</v>
      </c>
      <c r="GR199" s="1">
        <v>19</v>
      </c>
      <c r="GS199" s="1">
        <v>65.099999999999994</v>
      </c>
      <c r="GT199" s="1">
        <v>65.099999999999994</v>
      </c>
      <c r="GU199" s="1">
        <v>2.7685499999999998</v>
      </c>
      <c r="GV199" s="1">
        <v>2.18018</v>
      </c>
      <c r="GW199" s="1">
        <v>1.94702</v>
      </c>
      <c r="GX199" s="1">
        <v>2.79175</v>
      </c>
      <c r="GY199" s="1">
        <v>2.19482</v>
      </c>
      <c r="GZ199" s="1">
        <v>2.3290999999999999</v>
      </c>
      <c r="HA199" s="1">
        <v>33.020600000000002</v>
      </c>
      <c r="HB199" s="1">
        <v>15.068899999999999</v>
      </c>
      <c r="HC199" s="1">
        <v>18</v>
      </c>
      <c r="HD199" s="1">
        <v>465.72399999999999</v>
      </c>
      <c r="HE199" s="1">
        <v>686.17</v>
      </c>
      <c r="HF199" s="1">
        <v>12.1144</v>
      </c>
      <c r="HG199" s="1">
        <v>22.287500000000001</v>
      </c>
      <c r="HH199" s="1">
        <v>30.000299999999999</v>
      </c>
      <c r="HI199" s="1">
        <v>22.082999999999998</v>
      </c>
      <c r="HJ199" s="1">
        <v>21.972899999999999</v>
      </c>
      <c r="HK199" s="1">
        <v>55.404499999999999</v>
      </c>
      <c r="HL199" s="1">
        <v>20.3749</v>
      </c>
      <c r="HM199" s="1">
        <v>28.565799999999999</v>
      </c>
      <c r="HN199" s="1">
        <v>12.105700000000001</v>
      </c>
      <c r="HO199" s="1">
        <v>1108.73</v>
      </c>
      <c r="HP199" s="1">
        <v>14.102</v>
      </c>
      <c r="HQ199" s="1">
        <v>101.58499999999999</v>
      </c>
      <c r="HR199" s="1">
        <v>101.44499999999999</v>
      </c>
    </row>
    <row r="200" spans="1:226" x14ac:dyDescent="0.2">
      <c r="A200" s="1">
        <v>184</v>
      </c>
      <c r="B200" s="1">
        <v>1657123116</v>
      </c>
      <c r="C200" s="1">
        <v>2012.9000000953599</v>
      </c>
      <c r="D200" s="1" t="s">
        <v>461</v>
      </c>
      <c r="E200" s="3">
        <v>0.45736111111111111</v>
      </c>
      <c r="F200" s="1">
        <v>5</v>
      </c>
      <c r="G200" s="1" t="s">
        <v>1078</v>
      </c>
      <c r="H200" s="1" t="s">
        <v>274</v>
      </c>
      <c r="I200" s="1">
        <v>1657123108.5</v>
      </c>
      <c r="J200" s="1">
        <f t="shared" si="69"/>
        <v>6.5435631662071178E-4</v>
      </c>
      <c r="K200" s="1">
        <f t="shared" si="70"/>
        <v>0.65435631662071181</v>
      </c>
      <c r="L200" s="1">
        <f t="shared" si="71"/>
        <v>5.0049518761744123</v>
      </c>
      <c r="M200" s="1">
        <f t="shared" si="72"/>
        <v>1046.9970370370299</v>
      </c>
      <c r="N200" s="1">
        <f t="shared" si="73"/>
        <v>810.66226269181038</v>
      </c>
      <c r="O200" s="1">
        <f t="shared" si="74"/>
        <v>60.141286808351154</v>
      </c>
      <c r="P200" s="1">
        <f t="shared" si="75"/>
        <v>77.674454566138266</v>
      </c>
      <c r="Q200" s="1">
        <f t="shared" si="76"/>
        <v>3.8282557096141055E-2</v>
      </c>
      <c r="R200" s="1">
        <f t="shared" si="77"/>
        <v>2.4350950649232583</v>
      </c>
      <c r="S200" s="1">
        <f t="shared" si="78"/>
        <v>3.7951320769951079E-2</v>
      </c>
      <c r="T200" s="1">
        <f t="shared" si="79"/>
        <v>2.3749096764021475E-2</v>
      </c>
      <c r="U200" s="1">
        <f t="shared" si="80"/>
        <v>321.5146236666651</v>
      </c>
      <c r="V200" s="1">
        <f t="shared" si="81"/>
        <v>21.117018276230521</v>
      </c>
      <c r="W200" s="1">
        <f t="shared" si="82"/>
        <v>20.031374074074002</v>
      </c>
      <c r="X200" s="1">
        <f t="shared" si="83"/>
        <v>2.3511761062240746</v>
      </c>
      <c r="Y200" s="1">
        <f t="shared" si="84"/>
        <v>49.788952805050194</v>
      </c>
      <c r="Z200" s="1">
        <f t="shared" si="85"/>
        <v>1.1017980417804636</v>
      </c>
      <c r="AA200" s="1">
        <f t="shared" si="86"/>
        <v>2.2129367655001291</v>
      </c>
      <c r="AB200" s="1">
        <f t="shared" si="87"/>
        <v>1.249378064443611</v>
      </c>
      <c r="AC200" s="1">
        <f t="shared" si="88"/>
        <v>-28.857113562973389</v>
      </c>
      <c r="AD200" s="1">
        <f t="shared" si="89"/>
        <v>-128.01146587080132</v>
      </c>
      <c r="AE200" s="1">
        <f t="shared" si="90"/>
        <v>-10.520058984246361</v>
      </c>
      <c r="AF200" s="1">
        <f t="shared" si="91"/>
        <v>154.12598524864404</v>
      </c>
      <c r="AG200" s="1">
        <f t="shared" si="92"/>
        <v>22.633976593616822</v>
      </c>
      <c r="AH200" s="1">
        <f t="shared" si="93"/>
        <v>0.65509383112546893</v>
      </c>
      <c r="AI200" s="1">
        <f t="shared" si="94"/>
        <v>5.0049518761744123</v>
      </c>
      <c r="AJ200" s="1">
        <v>1106.14389808133</v>
      </c>
      <c r="AK200" s="1">
        <v>1086.4971515151501</v>
      </c>
      <c r="AL200" s="1">
        <v>3.3876796206187101</v>
      </c>
      <c r="AM200" s="1">
        <v>65.601824950462301</v>
      </c>
      <c r="AN200" s="1">
        <f t="shared" si="68"/>
        <v>0.65435631662071181</v>
      </c>
      <c r="AO200" s="1">
        <v>14.0784514409801</v>
      </c>
      <c r="AP200" s="1">
        <v>14.8517484848484</v>
      </c>
      <c r="AQ200" s="2">
        <v>5.7666469621167901E-5</v>
      </c>
      <c r="AR200" s="1">
        <v>78.269757289278601</v>
      </c>
      <c r="AS200" s="1">
        <v>0</v>
      </c>
      <c r="AT200" s="1">
        <v>0</v>
      </c>
      <c r="AU200" s="1">
        <f t="shared" si="95"/>
        <v>1</v>
      </c>
      <c r="AV200" s="1">
        <f t="shared" si="96"/>
        <v>0</v>
      </c>
      <c r="AW200" s="1">
        <f t="shared" si="97"/>
        <v>40246.42614495915</v>
      </c>
      <c r="AX200" s="1">
        <f t="shared" si="98"/>
        <v>1999.9896296296199</v>
      </c>
      <c r="AY200" s="1">
        <f t="shared" si="99"/>
        <v>1681.1914333333252</v>
      </c>
      <c r="AZ200" s="1">
        <f t="shared" si="100"/>
        <v>0.84060007533372394</v>
      </c>
      <c r="BA200" s="1">
        <f t="shared" si="101"/>
        <v>0.16075814539408723</v>
      </c>
      <c r="BB200" s="1">
        <v>6</v>
      </c>
      <c r="BC200" s="1">
        <v>0.5</v>
      </c>
      <c r="BD200" s="1" t="s">
        <v>275</v>
      </c>
      <c r="BE200" s="1">
        <v>2</v>
      </c>
      <c r="BF200" s="1" t="b">
        <v>1</v>
      </c>
      <c r="BG200" s="1">
        <v>1657123108.5</v>
      </c>
      <c r="BH200" s="1">
        <v>1046.9970370370299</v>
      </c>
      <c r="BI200" s="1">
        <v>1074.9811111111101</v>
      </c>
      <c r="BJ200" s="1">
        <v>14.8514629629629</v>
      </c>
      <c r="BK200" s="1">
        <v>14.0770185185185</v>
      </c>
      <c r="BL200" s="1">
        <v>1054.8218518518499</v>
      </c>
      <c r="BM200" s="1">
        <v>15.000299999999999</v>
      </c>
      <c r="BN200" s="1">
        <v>499.99562962962898</v>
      </c>
      <c r="BO200" s="1">
        <v>74.087848148148097</v>
      </c>
      <c r="BP200" s="1">
        <v>9.9997488888888805E-2</v>
      </c>
      <c r="BQ200" s="1">
        <v>19.056277777777701</v>
      </c>
      <c r="BR200" s="1">
        <v>20.031374074074002</v>
      </c>
      <c r="BS200" s="1">
        <v>999.9</v>
      </c>
      <c r="BT200" s="1">
        <v>0</v>
      </c>
      <c r="BU200" s="1">
        <v>0</v>
      </c>
      <c r="BV200" s="1">
        <v>10001.378518518501</v>
      </c>
      <c r="BW200" s="1">
        <v>0</v>
      </c>
      <c r="BX200" s="1">
        <v>1632.9229629629599</v>
      </c>
      <c r="BY200" s="1">
        <v>-27.984137037037002</v>
      </c>
      <c r="BZ200" s="1">
        <v>1062.7822222222201</v>
      </c>
      <c r="CA200" s="1">
        <v>1090.33037037037</v>
      </c>
      <c r="CB200" s="1">
        <v>0.77444107407407403</v>
      </c>
      <c r="CC200" s="1">
        <v>1074.9811111111101</v>
      </c>
      <c r="CD200" s="1">
        <v>14.0770185185185</v>
      </c>
      <c r="CE200" s="1">
        <v>1.1003125925925901</v>
      </c>
      <c r="CF200" s="1">
        <v>1.0429370370370299</v>
      </c>
      <c r="CG200" s="1">
        <v>8.3170492592592495</v>
      </c>
      <c r="CH200" s="1">
        <v>7.5304148148148098</v>
      </c>
      <c r="CI200" s="1">
        <v>1999.9896296296199</v>
      </c>
      <c r="CJ200" s="1">
        <v>0.97999733333333305</v>
      </c>
      <c r="CK200" s="1">
        <v>2.0002666666666599E-2</v>
      </c>
      <c r="CL200" s="1">
        <v>0</v>
      </c>
      <c r="CM200" s="1">
        <v>2.25924074074074</v>
      </c>
      <c r="CN200" s="1">
        <v>0</v>
      </c>
      <c r="CO200" s="1">
        <v>4670.0940740740698</v>
      </c>
      <c r="CP200" s="1">
        <v>16749.359259259199</v>
      </c>
      <c r="CQ200" s="1">
        <v>36.436999999999998</v>
      </c>
      <c r="CR200" s="1">
        <v>38.108666666666601</v>
      </c>
      <c r="CS200" s="1">
        <v>36.75</v>
      </c>
      <c r="CT200" s="1">
        <v>36.561999999999998</v>
      </c>
      <c r="CU200" s="1">
        <v>35.335333333333303</v>
      </c>
      <c r="CV200" s="1">
        <v>1959.9848148148101</v>
      </c>
      <c r="CW200" s="1">
        <v>40.0048148148148</v>
      </c>
      <c r="CX200" s="1">
        <v>0</v>
      </c>
      <c r="CY200" s="1">
        <v>1657123122.2</v>
      </c>
      <c r="CZ200" s="1">
        <v>0</v>
      </c>
      <c r="DA200" s="1">
        <v>1657119205.5999999</v>
      </c>
      <c r="DB200" s="3">
        <v>0.4120949074074074</v>
      </c>
      <c r="DC200" s="1">
        <v>1657119205.5999999</v>
      </c>
      <c r="DD200" s="1">
        <v>1657119202.0999999</v>
      </c>
      <c r="DE200" s="1">
        <v>2</v>
      </c>
      <c r="DF200" s="1">
        <v>0.621</v>
      </c>
      <c r="DG200" s="1">
        <v>-0.04</v>
      </c>
      <c r="DH200" s="1">
        <v>-4.3570000000000002</v>
      </c>
      <c r="DI200" s="1">
        <v>-0.13400000000000001</v>
      </c>
      <c r="DJ200" s="1">
        <v>420</v>
      </c>
      <c r="DK200" s="1">
        <v>16</v>
      </c>
      <c r="DL200" s="1">
        <v>0.22</v>
      </c>
      <c r="DM200" s="1">
        <v>0.08</v>
      </c>
      <c r="DN200" s="1">
        <v>-27.9271121951219</v>
      </c>
      <c r="DO200" s="1">
        <v>-1.0316132404181</v>
      </c>
      <c r="DP200" s="1">
        <v>0.11256900365103301</v>
      </c>
      <c r="DQ200" s="1">
        <v>0</v>
      </c>
      <c r="DR200" s="1">
        <v>0.77563178048780401</v>
      </c>
      <c r="DS200" s="1">
        <v>-2.3473818815331501E-2</v>
      </c>
      <c r="DT200" s="1">
        <v>3.2242899200288599E-3</v>
      </c>
      <c r="DU200" s="1">
        <v>1</v>
      </c>
      <c r="DV200" s="1">
        <v>1</v>
      </c>
      <c r="DW200" s="1">
        <v>2</v>
      </c>
      <c r="DX200" s="4">
        <v>44563</v>
      </c>
      <c r="DY200" s="1">
        <v>2.9874299999999998</v>
      </c>
      <c r="DZ200" s="1">
        <v>2.7247300000000001</v>
      </c>
      <c r="EA200" s="1">
        <v>0.15151600000000001</v>
      </c>
      <c r="EB200" s="1">
        <v>0.15189800000000001</v>
      </c>
      <c r="EC200" s="1">
        <v>6.3856800000000005E-2</v>
      </c>
      <c r="ED200" s="1">
        <v>6.0182899999999998E-2</v>
      </c>
      <c r="EE200" s="1">
        <v>27138.799999999999</v>
      </c>
      <c r="EF200" s="1">
        <v>27210.7</v>
      </c>
      <c r="EG200" s="1">
        <v>29697.599999999999</v>
      </c>
      <c r="EH200" s="1">
        <v>29650.1</v>
      </c>
      <c r="EI200" s="1">
        <v>36864.800000000003</v>
      </c>
      <c r="EJ200" s="1">
        <v>37047.9</v>
      </c>
      <c r="EK200" s="1">
        <v>41851.9</v>
      </c>
      <c r="EL200" s="1">
        <v>42231.3</v>
      </c>
      <c r="EM200" s="1">
        <v>1.9944</v>
      </c>
      <c r="EN200" s="1">
        <v>2.2877800000000001</v>
      </c>
      <c r="EO200" s="1">
        <v>2.2374100000000001E-2</v>
      </c>
      <c r="EP200" s="1">
        <v>0</v>
      </c>
      <c r="EQ200" s="1">
        <v>19.673300000000001</v>
      </c>
      <c r="ER200" s="1">
        <v>999.9</v>
      </c>
      <c r="ES200" s="1">
        <v>37</v>
      </c>
      <c r="ET200" s="1">
        <v>26.8</v>
      </c>
      <c r="EU200" s="1">
        <v>17.6646</v>
      </c>
      <c r="EV200" s="1">
        <v>62.2423</v>
      </c>
      <c r="EW200" s="1">
        <v>28.317299999999999</v>
      </c>
      <c r="EX200" s="1">
        <v>2</v>
      </c>
      <c r="EY200" s="1">
        <v>-0.39883400000000002</v>
      </c>
      <c r="EZ200" s="1">
        <v>5.8262900000000002</v>
      </c>
      <c r="FA200" s="1">
        <v>20.295500000000001</v>
      </c>
      <c r="FB200" s="1">
        <v>5.2208800000000002</v>
      </c>
      <c r="FC200" s="1">
        <v>12.0099</v>
      </c>
      <c r="FD200" s="1">
        <v>4.9911000000000003</v>
      </c>
      <c r="FE200" s="1">
        <v>3.2884799999999998</v>
      </c>
      <c r="FF200" s="1">
        <v>5143.3</v>
      </c>
      <c r="FG200" s="1">
        <v>9999</v>
      </c>
      <c r="FH200" s="1">
        <v>9999</v>
      </c>
      <c r="FI200" s="1">
        <v>86.9</v>
      </c>
      <c r="FJ200" s="1">
        <v>1.86713</v>
      </c>
      <c r="FK200" s="1">
        <v>1.86615</v>
      </c>
      <c r="FL200" s="1">
        <v>1.8656900000000001</v>
      </c>
      <c r="FM200" s="1">
        <v>1.8656299999999999</v>
      </c>
      <c r="FN200" s="1">
        <v>1.86737</v>
      </c>
      <c r="FO200" s="1">
        <v>1.86998</v>
      </c>
      <c r="FP200" s="1">
        <v>1.8686100000000001</v>
      </c>
      <c r="FQ200" s="1">
        <v>1.8700399999999999</v>
      </c>
      <c r="FR200" s="1">
        <v>0</v>
      </c>
      <c r="FS200" s="1">
        <v>0</v>
      </c>
      <c r="FT200" s="1">
        <v>0</v>
      </c>
      <c r="FU200" s="1">
        <v>0</v>
      </c>
      <c r="FV200" s="1">
        <v>0</v>
      </c>
      <c r="FW200" s="1" t="s">
        <v>276</v>
      </c>
      <c r="FX200" s="1" t="s">
        <v>277</v>
      </c>
      <c r="FY200" s="1" t="s">
        <v>277</v>
      </c>
      <c r="FZ200" s="1" t="s">
        <v>277</v>
      </c>
      <c r="GA200" s="1" t="s">
        <v>277</v>
      </c>
      <c r="GB200" s="1">
        <v>0</v>
      </c>
      <c r="GC200" s="1">
        <v>100</v>
      </c>
      <c r="GD200" s="1">
        <v>100</v>
      </c>
      <c r="GE200" s="1">
        <v>-7.96</v>
      </c>
      <c r="GF200" s="1">
        <v>-0.14879999999999999</v>
      </c>
      <c r="GG200" s="1">
        <v>-1.7115635259145201</v>
      </c>
      <c r="GH200" s="1">
        <v>-6.6878451854120897E-3</v>
      </c>
      <c r="GI200" s="2">
        <v>1.21362754937797E-6</v>
      </c>
      <c r="GJ200" s="2">
        <v>-3.4841582711024898E-10</v>
      </c>
      <c r="GK200" s="1">
        <v>-0.26415922596868802</v>
      </c>
      <c r="GL200" s="1">
        <v>-3.2847856600420498E-3</v>
      </c>
      <c r="GM200" s="1">
        <v>1.0584623776091499E-3</v>
      </c>
      <c r="GN200" s="2">
        <v>-2.1797319391351001E-5</v>
      </c>
      <c r="GO200" s="1">
        <v>3</v>
      </c>
      <c r="GP200" s="1">
        <v>2464</v>
      </c>
      <c r="GQ200" s="1">
        <v>1</v>
      </c>
      <c r="GR200" s="1">
        <v>19</v>
      </c>
      <c r="GS200" s="1">
        <v>65.2</v>
      </c>
      <c r="GT200" s="1">
        <v>65.2</v>
      </c>
      <c r="GU200" s="1">
        <v>2.8027299999999999</v>
      </c>
      <c r="GV200" s="1">
        <v>2.1777299999999999</v>
      </c>
      <c r="GW200" s="1">
        <v>1.94702</v>
      </c>
      <c r="GX200" s="1">
        <v>2.79053</v>
      </c>
      <c r="GY200" s="1">
        <v>2.19482</v>
      </c>
      <c r="GZ200" s="1">
        <v>2.31934</v>
      </c>
      <c r="HA200" s="1">
        <v>33.042900000000003</v>
      </c>
      <c r="HB200" s="1">
        <v>15.0602</v>
      </c>
      <c r="HC200" s="1">
        <v>18</v>
      </c>
      <c r="HD200" s="1">
        <v>465.99299999999999</v>
      </c>
      <c r="HE200" s="1">
        <v>686.18100000000004</v>
      </c>
      <c r="HF200" s="1">
        <v>12.087999999999999</v>
      </c>
      <c r="HG200" s="1">
        <v>22.289899999999999</v>
      </c>
      <c r="HH200" s="1">
        <v>30.000299999999999</v>
      </c>
      <c r="HI200" s="1">
        <v>22.0854</v>
      </c>
      <c r="HJ200" s="1">
        <v>21.975300000000001</v>
      </c>
      <c r="HK200" s="1">
        <v>56.090899999999998</v>
      </c>
      <c r="HL200" s="1">
        <v>20.3749</v>
      </c>
      <c r="HM200" s="1">
        <v>28.565799999999999</v>
      </c>
      <c r="HN200" s="1">
        <v>12.078799999999999</v>
      </c>
      <c r="HO200" s="1">
        <v>1122.0999999999999</v>
      </c>
      <c r="HP200" s="1">
        <v>14.102</v>
      </c>
      <c r="HQ200" s="1">
        <v>101.58499999999999</v>
      </c>
      <c r="HR200" s="1">
        <v>101.446</v>
      </c>
    </row>
    <row r="201" spans="1:226" x14ac:dyDescent="0.2">
      <c r="A201" s="1">
        <v>185</v>
      </c>
      <c r="B201" s="1">
        <v>1657123121</v>
      </c>
      <c r="C201" s="1">
        <v>2017.9000000953599</v>
      </c>
      <c r="D201" s="1" t="s">
        <v>462</v>
      </c>
      <c r="E201" s="3">
        <v>0.45741898148148147</v>
      </c>
      <c r="F201" s="1">
        <v>5</v>
      </c>
      <c r="G201" s="1" t="s">
        <v>1079</v>
      </c>
      <c r="H201" s="1" t="s">
        <v>274</v>
      </c>
      <c r="I201" s="1">
        <v>1657123113.2142799</v>
      </c>
      <c r="J201" s="1">
        <f t="shared" si="69"/>
        <v>6.5065041017592481E-4</v>
      </c>
      <c r="K201" s="1">
        <f t="shared" si="70"/>
        <v>0.65065041017592484</v>
      </c>
      <c r="L201" s="1">
        <f t="shared" si="71"/>
        <v>5.2094929852892919</v>
      </c>
      <c r="M201" s="1">
        <f t="shared" si="72"/>
        <v>1062.7275</v>
      </c>
      <c r="N201" s="1">
        <f t="shared" si="73"/>
        <v>816.21071483911874</v>
      </c>
      <c r="O201" s="1">
        <f t="shared" si="74"/>
        <v>60.552578770422983</v>
      </c>
      <c r="P201" s="1">
        <f t="shared" si="75"/>
        <v>78.841026569871403</v>
      </c>
      <c r="Q201" s="1">
        <f t="shared" si="76"/>
        <v>3.8059850972029734E-2</v>
      </c>
      <c r="R201" s="1">
        <f t="shared" si="77"/>
        <v>2.4359663485580163</v>
      </c>
      <c r="S201" s="1">
        <f t="shared" si="78"/>
        <v>3.7732555562692824E-2</v>
      </c>
      <c r="T201" s="1">
        <f t="shared" si="79"/>
        <v>2.3612018717430162E-2</v>
      </c>
      <c r="U201" s="1">
        <f t="shared" si="80"/>
        <v>321.51634146428501</v>
      </c>
      <c r="V201" s="1">
        <f t="shared" si="81"/>
        <v>21.117054478853767</v>
      </c>
      <c r="W201" s="1">
        <f t="shared" si="82"/>
        <v>20.031735714285698</v>
      </c>
      <c r="X201" s="1">
        <f t="shared" si="83"/>
        <v>2.3512287480814384</v>
      </c>
      <c r="Y201" s="1">
        <f t="shared" si="84"/>
        <v>49.7872993208669</v>
      </c>
      <c r="Z201" s="1">
        <f t="shared" si="85"/>
        <v>1.1017308261097687</v>
      </c>
      <c r="AA201" s="1">
        <f t="shared" si="86"/>
        <v>2.2128752536051102</v>
      </c>
      <c r="AB201" s="1">
        <f t="shared" si="87"/>
        <v>1.2494979219716698</v>
      </c>
      <c r="AC201" s="1">
        <f t="shared" si="88"/>
        <v>-28.693683088758284</v>
      </c>
      <c r="AD201" s="1">
        <f t="shared" si="89"/>
        <v>-128.16328640280273</v>
      </c>
      <c r="AE201" s="1">
        <f t="shared" si="90"/>
        <v>-10.528763978517913</v>
      </c>
      <c r="AF201" s="1">
        <f t="shared" si="91"/>
        <v>154.13060799420606</v>
      </c>
      <c r="AG201" s="1">
        <f t="shared" si="92"/>
        <v>22.710677859810609</v>
      </c>
      <c r="AH201" s="1">
        <f t="shared" si="93"/>
        <v>0.65209776560282695</v>
      </c>
      <c r="AI201" s="1">
        <f t="shared" si="94"/>
        <v>5.2094929852892919</v>
      </c>
      <c r="AJ201" s="1">
        <v>1123.15579523729</v>
      </c>
      <c r="AK201" s="1">
        <v>1103.37806060606</v>
      </c>
      <c r="AL201" s="1">
        <v>3.3582717966061302</v>
      </c>
      <c r="AM201" s="1">
        <v>65.601824950462301</v>
      </c>
      <c r="AN201" s="1">
        <f t="shared" si="68"/>
        <v>0.65065041017592484</v>
      </c>
      <c r="AO201" s="1">
        <v>14.0812659076669</v>
      </c>
      <c r="AP201" s="1">
        <v>14.8506187878787</v>
      </c>
      <c r="AQ201" s="2">
        <v>-3.5827073071193899E-5</v>
      </c>
      <c r="AR201" s="1">
        <v>78.269757289278601</v>
      </c>
      <c r="AS201" s="1">
        <v>0</v>
      </c>
      <c r="AT201" s="1">
        <v>0</v>
      </c>
      <c r="AU201" s="1">
        <f t="shared" si="95"/>
        <v>1</v>
      </c>
      <c r="AV201" s="1">
        <f t="shared" si="96"/>
        <v>0</v>
      </c>
      <c r="AW201" s="1">
        <f t="shared" si="97"/>
        <v>40268.47337114768</v>
      </c>
      <c r="AX201" s="1">
        <f t="shared" si="98"/>
        <v>2000.00071428571</v>
      </c>
      <c r="AY201" s="1">
        <f t="shared" si="99"/>
        <v>1681.2007178571389</v>
      </c>
      <c r="AZ201" s="1">
        <f t="shared" si="100"/>
        <v>0.84060005871426458</v>
      </c>
      <c r="BA201" s="1">
        <f t="shared" si="101"/>
        <v>0.16075811331853093</v>
      </c>
      <c r="BB201" s="1">
        <v>6</v>
      </c>
      <c r="BC201" s="1">
        <v>0.5</v>
      </c>
      <c r="BD201" s="1" t="s">
        <v>275</v>
      </c>
      <c r="BE201" s="1">
        <v>2</v>
      </c>
      <c r="BF201" s="1" t="b">
        <v>1</v>
      </c>
      <c r="BG201" s="1">
        <v>1657123113.2142799</v>
      </c>
      <c r="BH201" s="1">
        <v>1062.7275</v>
      </c>
      <c r="BI201" s="1">
        <v>1090.8117857142799</v>
      </c>
      <c r="BJ201" s="1">
        <v>14.8506392857142</v>
      </c>
      <c r="BK201" s="1">
        <v>14.079746428571401</v>
      </c>
      <c r="BL201" s="1">
        <v>1070.63571428571</v>
      </c>
      <c r="BM201" s="1">
        <v>14.999482142857101</v>
      </c>
      <c r="BN201" s="1">
        <v>500.00232142857101</v>
      </c>
      <c r="BO201" s="1">
        <v>74.087446428571397</v>
      </c>
      <c r="BP201" s="1">
        <v>9.9987857142857101E-2</v>
      </c>
      <c r="BQ201" s="1">
        <v>19.055832142857099</v>
      </c>
      <c r="BR201" s="1">
        <v>20.031735714285698</v>
      </c>
      <c r="BS201" s="1">
        <v>999.9</v>
      </c>
      <c r="BT201" s="1">
        <v>0</v>
      </c>
      <c r="BU201" s="1">
        <v>0</v>
      </c>
      <c r="BV201" s="1">
        <v>10007.132142857099</v>
      </c>
      <c r="BW201" s="1">
        <v>0</v>
      </c>
      <c r="BX201" s="1">
        <v>1632.7832142857101</v>
      </c>
      <c r="BY201" s="1">
        <v>-28.083771428571399</v>
      </c>
      <c r="BZ201" s="1">
        <v>1078.7485714285699</v>
      </c>
      <c r="CA201" s="1">
        <v>1106.38928571428</v>
      </c>
      <c r="CB201" s="1">
        <v>0.77088692857142804</v>
      </c>
      <c r="CC201" s="1">
        <v>1090.8117857142799</v>
      </c>
      <c r="CD201" s="1">
        <v>14.079746428571401</v>
      </c>
      <c r="CE201" s="1">
        <v>1.1002457142857101</v>
      </c>
      <c r="CF201" s="1">
        <v>1.04313285714285</v>
      </c>
      <c r="CG201" s="1">
        <v>8.31614785714285</v>
      </c>
      <c r="CH201" s="1">
        <v>7.5331707142857098</v>
      </c>
      <c r="CI201" s="1">
        <v>2000.00071428571</v>
      </c>
      <c r="CJ201" s="1">
        <v>0.97999746428571399</v>
      </c>
      <c r="CK201" s="1">
        <v>2.0002535714285698E-2</v>
      </c>
      <c r="CL201" s="1">
        <v>0</v>
      </c>
      <c r="CM201" s="1">
        <v>2.2713714285714199</v>
      </c>
      <c r="CN201" s="1">
        <v>0</v>
      </c>
      <c r="CO201" s="1">
        <v>4666.4971428571398</v>
      </c>
      <c r="CP201" s="1">
        <v>16749.453571428501</v>
      </c>
      <c r="CQ201" s="1">
        <v>36.436999999999998</v>
      </c>
      <c r="CR201" s="1">
        <v>38.102499999999999</v>
      </c>
      <c r="CS201" s="1">
        <v>36.75</v>
      </c>
      <c r="CT201" s="1">
        <v>36.561999999999998</v>
      </c>
      <c r="CU201" s="1">
        <v>35.320999999999998</v>
      </c>
      <c r="CV201" s="1">
        <v>1959.9967857142799</v>
      </c>
      <c r="CW201" s="1">
        <v>40.003928571428503</v>
      </c>
      <c r="CX201" s="1">
        <v>0</v>
      </c>
      <c r="CY201" s="1">
        <v>1657123127</v>
      </c>
      <c r="CZ201" s="1">
        <v>0</v>
      </c>
      <c r="DA201" s="1">
        <v>1657119205.5999999</v>
      </c>
      <c r="DB201" s="3">
        <v>0.4120949074074074</v>
      </c>
      <c r="DC201" s="1">
        <v>1657119205.5999999</v>
      </c>
      <c r="DD201" s="1">
        <v>1657119202.0999999</v>
      </c>
      <c r="DE201" s="1">
        <v>2</v>
      </c>
      <c r="DF201" s="1">
        <v>0.621</v>
      </c>
      <c r="DG201" s="1">
        <v>-0.04</v>
      </c>
      <c r="DH201" s="1">
        <v>-4.3570000000000002</v>
      </c>
      <c r="DI201" s="1">
        <v>-0.13400000000000001</v>
      </c>
      <c r="DJ201" s="1">
        <v>420</v>
      </c>
      <c r="DK201" s="1">
        <v>16</v>
      </c>
      <c r="DL201" s="1">
        <v>0.22</v>
      </c>
      <c r="DM201" s="1">
        <v>0.08</v>
      </c>
      <c r="DN201" s="1">
        <v>-28.016324999999998</v>
      </c>
      <c r="DO201" s="1">
        <v>-1.2256727954971101</v>
      </c>
      <c r="DP201" s="1">
        <v>0.124343326620289</v>
      </c>
      <c r="DQ201" s="1">
        <v>0</v>
      </c>
      <c r="DR201" s="1">
        <v>0.77320167499999903</v>
      </c>
      <c r="DS201" s="1">
        <v>-3.98577523452186E-2</v>
      </c>
      <c r="DT201" s="1">
        <v>4.1022711172440697E-3</v>
      </c>
      <c r="DU201" s="1">
        <v>1</v>
      </c>
      <c r="DV201" s="1">
        <v>1</v>
      </c>
      <c r="DW201" s="1">
        <v>2</v>
      </c>
      <c r="DX201" s="4">
        <v>44563</v>
      </c>
      <c r="DY201" s="1">
        <v>2.9872999999999998</v>
      </c>
      <c r="DZ201" s="1">
        <v>2.7248899999999998</v>
      </c>
      <c r="EA201" s="1">
        <v>0.15301300000000001</v>
      </c>
      <c r="EB201" s="1">
        <v>0.15337000000000001</v>
      </c>
      <c r="EC201" s="1">
        <v>6.3852300000000001E-2</v>
      </c>
      <c r="ED201" s="1">
        <v>6.0197100000000003E-2</v>
      </c>
      <c r="EE201" s="1">
        <v>27090.9</v>
      </c>
      <c r="EF201" s="1">
        <v>27163.1</v>
      </c>
      <c r="EG201" s="1">
        <v>29697.5</v>
      </c>
      <c r="EH201" s="1">
        <v>29649.599999999999</v>
      </c>
      <c r="EI201" s="1">
        <v>36864.5</v>
      </c>
      <c r="EJ201" s="1">
        <v>37046.800000000003</v>
      </c>
      <c r="EK201" s="1">
        <v>41851.4</v>
      </c>
      <c r="EL201" s="1">
        <v>42230.6</v>
      </c>
      <c r="EM201" s="1">
        <v>1.99437</v>
      </c>
      <c r="EN201" s="1">
        <v>2.2879700000000001</v>
      </c>
      <c r="EO201" s="1">
        <v>1.98558E-2</v>
      </c>
      <c r="EP201" s="1">
        <v>0</v>
      </c>
      <c r="EQ201" s="1">
        <v>19.681799999999999</v>
      </c>
      <c r="ER201" s="1">
        <v>999.9</v>
      </c>
      <c r="ES201" s="1">
        <v>37</v>
      </c>
      <c r="ET201" s="1">
        <v>26.8</v>
      </c>
      <c r="EU201" s="1">
        <v>17.667100000000001</v>
      </c>
      <c r="EV201" s="1">
        <v>62.162300000000002</v>
      </c>
      <c r="EW201" s="1">
        <v>28.293299999999999</v>
      </c>
      <c r="EX201" s="1">
        <v>2</v>
      </c>
      <c r="EY201" s="1">
        <v>-0.39827200000000001</v>
      </c>
      <c r="EZ201" s="1">
        <v>5.9398099999999996</v>
      </c>
      <c r="FA201" s="1">
        <v>20.291799999999999</v>
      </c>
      <c r="FB201" s="1">
        <v>5.2214799999999997</v>
      </c>
      <c r="FC201" s="1">
        <v>12.0099</v>
      </c>
      <c r="FD201" s="1">
        <v>4.9913999999999996</v>
      </c>
      <c r="FE201" s="1">
        <v>3.2884500000000001</v>
      </c>
      <c r="FF201" s="1">
        <v>5143.3</v>
      </c>
      <c r="FG201" s="1">
        <v>9999</v>
      </c>
      <c r="FH201" s="1">
        <v>9999</v>
      </c>
      <c r="FI201" s="1">
        <v>86.9</v>
      </c>
      <c r="FJ201" s="1">
        <v>1.86717</v>
      </c>
      <c r="FK201" s="1">
        <v>1.86615</v>
      </c>
      <c r="FL201" s="1">
        <v>1.8656900000000001</v>
      </c>
      <c r="FM201" s="1">
        <v>1.8656200000000001</v>
      </c>
      <c r="FN201" s="1">
        <v>1.86738</v>
      </c>
      <c r="FO201" s="1">
        <v>1.8699600000000001</v>
      </c>
      <c r="FP201" s="1">
        <v>1.8686100000000001</v>
      </c>
      <c r="FQ201" s="1">
        <v>1.8700300000000001</v>
      </c>
      <c r="FR201" s="1">
        <v>0</v>
      </c>
      <c r="FS201" s="1">
        <v>0</v>
      </c>
      <c r="FT201" s="1">
        <v>0</v>
      </c>
      <c r="FU201" s="1">
        <v>0</v>
      </c>
      <c r="FV201" s="1">
        <v>0</v>
      </c>
      <c r="FW201" s="1" t="s">
        <v>276</v>
      </c>
      <c r="FX201" s="1" t="s">
        <v>277</v>
      </c>
      <c r="FY201" s="1" t="s">
        <v>277</v>
      </c>
      <c r="FZ201" s="1" t="s">
        <v>277</v>
      </c>
      <c r="GA201" s="1" t="s">
        <v>277</v>
      </c>
      <c r="GB201" s="1">
        <v>0</v>
      </c>
      <c r="GC201" s="1">
        <v>100</v>
      </c>
      <c r="GD201" s="1">
        <v>100</v>
      </c>
      <c r="GE201" s="1">
        <v>-8.0399999999999991</v>
      </c>
      <c r="GF201" s="1">
        <v>-0.1489</v>
      </c>
      <c r="GG201" s="1">
        <v>-1.7115635259145201</v>
      </c>
      <c r="GH201" s="1">
        <v>-6.6878451854120897E-3</v>
      </c>
      <c r="GI201" s="2">
        <v>1.21362754937797E-6</v>
      </c>
      <c r="GJ201" s="2">
        <v>-3.4841582711024898E-10</v>
      </c>
      <c r="GK201" s="1">
        <v>-0.26415922596868802</v>
      </c>
      <c r="GL201" s="1">
        <v>-3.2847856600420498E-3</v>
      </c>
      <c r="GM201" s="1">
        <v>1.0584623776091499E-3</v>
      </c>
      <c r="GN201" s="2">
        <v>-2.1797319391351001E-5</v>
      </c>
      <c r="GO201" s="1">
        <v>3</v>
      </c>
      <c r="GP201" s="1">
        <v>2464</v>
      </c>
      <c r="GQ201" s="1">
        <v>1</v>
      </c>
      <c r="GR201" s="1">
        <v>19</v>
      </c>
      <c r="GS201" s="1">
        <v>65.3</v>
      </c>
      <c r="GT201" s="1">
        <v>65.3</v>
      </c>
      <c r="GU201" s="1">
        <v>2.83447</v>
      </c>
      <c r="GV201" s="1">
        <v>2.1765099999999999</v>
      </c>
      <c r="GW201" s="1">
        <v>1.94702</v>
      </c>
      <c r="GX201" s="1">
        <v>2.79053</v>
      </c>
      <c r="GY201" s="1">
        <v>2.19482</v>
      </c>
      <c r="GZ201" s="1">
        <v>2.323</v>
      </c>
      <c r="HA201" s="1">
        <v>33.042900000000003</v>
      </c>
      <c r="HB201" s="1">
        <v>15.068899999999999</v>
      </c>
      <c r="HC201" s="1">
        <v>18</v>
      </c>
      <c r="HD201" s="1">
        <v>465.99400000000003</v>
      </c>
      <c r="HE201" s="1">
        <v>686.38099999999997</v>
      </c>
      <c r="HF201" s="1">
        <v>12.0571</v>
      </c>
      <c r="HG201" s="1">
        <v>22.2927</v>
      </c>
      <c r="HH201" s="1">
        <v>30.000599999999999</v>
      </c>
      <c r="HI201" s="1">
        <v>22.087199999999999</v>
      </c>
      <c r="HJ201" s="1">
        <v>21.977499999999999</v>
      </c>
      <c r="HK201" s="1">
        <v>56.704700000000003</v>
      </c>
      <c r="HL201" s="1">
        <v>20.3749</v>
      </c>
      <c r="HM201" s="1">
        <v>28.565799999999999</v>
      </c>
      <c r="HN201" s="1">
        <v>12.032500000000001</v>
      </c>
      <c r="HO201" s="1">
        <v>1142.1300000000001</v>
      </c>
      <c r="HP201" s="1">
        <v>14.102</v>
      </c>
      <c r="HQ201" s="1">
        <v>101.584</v>
      </c>
      <c r="HR201" s="1">
        <v>101.444</v>
      </c>
    </row>
    <row r="202" spans="1:226" x14ac:dyDescent="0.2">
      <c r="A202" s="1">
        <v>186</v>
      </c>
      <c r="B202" s="1">
        <v>1657123126</v>
      </c>
      <c r="C202" s="1">
        <v>2022.9000000953599</v>
      </c>
      <c r="D202" s="1" t="s">
        <v>463</v>
      </c>
      <c r="E202" s="3">
        <v>0.45747685185185188</v>
      </c>
      <c r="F202" s="1">
        <v>5</v>
      </c>
      <c r="G202" s="1" t="s">
        <v>1080</v>
      </c>
      <c r="H202" s="1" t="s">
        <v>274</v>
      </c>
      <c r="I202" s="1">
        <v>1657123118.5</v>
      </c>
      <c r="J202" s="1">
        <f t="shared" si="69"/>
        <v>6.4418519498699034E-4</v>
      </c>
      <c r="K202" s="1">
        <f t="shared" si="70"/>
        <v>0.64418519498699034</v>
      </c>
      <c r="L202" s="1">
        <f t="shared" si="71"/>
        <v>5.0859620122844982</v>
      </c>
      <c r="M202" s="1">
        <f t="shared" si="72"/>
        <v>1080.3533333333301</v>
      </c>
      <c r="N202" s="1">
        <f t="shared" si="73"/>
        <v>836.53329514547238</v>
      </c>
      <c r="O202" s="1">
        <f t="shared" si="74"/>
        <v>62.060136956385087</v>
      </c>
      <c r="P202" s="1">
        <f t="shared" si="75"/>
        <v>80.148484485957283</v>
      </c>
      <c r="Q202" s="1">
        <f t="shared" si="76"/>
        <v>3.7702271813040075E-2</v>
      </c>
      <c r="R202" s="1">
        <f t="shared" si="77"/>
        <v>2.4352457479549634</v>
      </c>
      <c r="S202" s="1">
        <f t="shared" si="78"/>
        <v>3.7380975339298197E-2</v>
      </c>
      <c r="T202" s="1">
        <f t="shared" si="79"/>
        <v>2.339174847129448E-2</v>
      </c>
      <c r="U202" s="1">
        <f t="shared" si="80"/>
        <v>321.51866466666587</v>
      </c>
      <c r="V202" s="1">
        <f t="shared" si="81"/>
        <v>21.114980485690779</v>
      </c>
      <c r="W202" s="1">
        <f t="shared" si="82"/>
        <v>20.026074074074</v>
      </c>
      <c r="X202" s="1">
        <f t="shared" si="83"/>
        <v>2.3504047345858292</v>
      </c>
      <c r="Y202" s="1">
        <f t="shared" si="84"/>
        <v>49.799609995790767</v>
      </c>
      <c r="Z202" s="1">
        <f t="shared" si="85"/>
        <v>1.1016823341759396</v>
      </c>
      <c r="AA202" s="1">
        <f t="shared" si="86"/>
        <v>2.2122308473280365</v>
      </c>
      <c r="AB202" s="1">
        <f t="shared" si="87"/>
        <v>1.2487224004098896</v>
      </c>
      <c r="AC202" s="1">
        <f t="shared" si="88"/>
        <v>-28.408567098926273</v>
      </c>
      <c r="AD202" s="1">
        <f t="shared" si="89"/>
        <v>-127.99507441409625</v>
      </c>
      <c r="AE202" s="1">
        <f t="shared" si="90"/>
        <v>-10.517499391454203</v>
      </c>
      <c r="AF202" s="1">
        <f t="shared" si="91"/>
        <v>154.59752376218918</v>
      </c>
      <c r="AG202" s="1">
        <f t="shared" si="92"/>
        <v>22.797469945562742</v>
      </c>
      <c r="AH202" s="1">
        <f t="shared" si="93"/>
        <v>0.64904674792301764</v>
      </c>
      <c r="AI202" s="1">
        <f t="shared" si="94"/>
        <v>5.0859620122844982</v>
      </c>
      <c r="AJ202" s="1">
        <v>1140.20058543301</v>
      </c>
      <c r="AK202" s="1">
        <v>1120.3547878787799</v>
      </c>
      <c r="AL202" s="1">
        <v>3.4129608362971302</v>
      </c>
      <c r="AM202" s="1">
        <v>65.601824950462301</v>
      </c>
      <c r="AN202" s="1">
        <f t="shared" si="68"/>
        <v>0.64418519498699034</v>
      </c>
      <c r="AO202" s="1">
        <v>14.0853234265388</v>
      </c>
      <c r="AP202" s="1">
        <v>14.846863030303</v>
      </c>
      <c r="AQ202" s="2">
        <v>-4.4476483540283699E-6</v>
      </c>
      <c r="AR202" s="1">
        <v>78.269757289278601</v>
      </c>
      <c r="AS202" s="1">
        <v>0</v>
      </c>
      <c r="AT202" s="1">
        <v>0</v>
      </c>
      <c r="AU202" s="1">
        <f t="shared" si="95"/>
        <v>1</v>
      </c>
      <c r="AV202" s="1">
        <f t="shared" si="96"/>
        <v>0</v>
      </c>
      <c r="AW202" s="1">
        <f t="shared" si="97"/>
        <v>40250.921863670483</v>
      </c>
      <c r="AX202" s="1">
        <f t="shared" si="98"/>
        <v>2000.0148148148101</v>
      </c>
      <c r="AY202" s="1">
        <f t="shared" si="99"/>
        <v>1681.212599999996</v>
      </c>
      <c r="AZ202" s="1">
        <f t="shared" si="100"/>
        <v>0.84060007333279008</v>
      </c>
      <c r="BA202" s="1">
        <f t="shared" si="101"/>
        <v>0.16075814153228493</v>
      </c>
      <c r="BB202" s="1">
        <v>6</v>
      </c>
      <c r="BC202" s="1">
        <v>0.5</v>
      </c>
      <c r="BD202" s="1" t="s">
        <v>275</v>
      </c>
      <c r="BE202" s="1">
        <v>2</v>
      </c>
      <c r="BF202" s="1" t="b">
        <v>1</v>
      </c>
      <c r="BG202" s="1">
        <v>1657123118.5</v>
      </c>
      <c r="BH202" s="1">
        <v>1080.3533333333301</v>
      </c>
      <c r="BI202" s="1">
        <v>1108.5507407407399</v>
      </c>
      <c r="BJ202" s="1">
        <v>14.8500148148148</v>
      </c>
      <c r="BK202" s="1">
        <v>14.0827518518518</v>
      </c>
      <c r="BL202" s="1">
        <v>1088.35481481481</v>
      </c>
      <c r="BM202" s="1">
        <v>14.9988592592592</v>
      </c>
      <c r="BN202" s="1">
        <v>500.017666666666</v>
      </c>
      <c r="BO202" s="1">
        <v>74.087266666666594</v>
      </c>
      <c r="BP202" s="1">
        <v>0.100021892592592</v>
      </c>
      <c r="BQ202" s="1">
        <v>19.051162962962898</v>
      </c>
      <c r="BR202" s="1">
        <v>20.026074074074</v>
      </c>
      <c r="BS202" s="1">
        <v>999.9</v>
      </c>
      <c r="BT202" s="1">
        <v>0</v>
      </c>
      <c r="BU202" s="1">
        <v>0</v>
      </c>
      <c r="BV202" s="1">
        <v>10002.442592592501</v>
      </c>
      <c r="BW202" s="1">
        <v>0</v>
      </c>
      <c r="BX202" s="1">
        <v>1632.2374074074</v>
      </c>
      <c r="BY202" s="1">
        <v>-28.1965222222222</v>
      </c>
      <c r="BZ202" s="1">
        <v>1096.63888888888</v>
      </c>
      <c r="CA202" s="1">
        <v>1124.3848148148099</v>
      </c>
      <c r="CB202" s="1">
        <v>0.767240148148148</v>
      </c>
      <c r="CC202" s="1">
        <v>1108.5507407407399</v>
      </c>
      <c r="CD202" s="1">
        <v>14.0827518518518</v>
      </c>
      <c r="CE202" s="1">
        <v>1.1001966666666601</v>
      </c>
      <c r="CF202" s="1">
        <v>1.0433540740740701</v>
      </c>
      <c r="CG202" s="1">
        <v>8.3154851851851799</v>
      </c>
      <c r="CH202" s="1">
        <v>7.5362711111111098</v>
      </c>
      <c r="CI202" s="1">
        <v>2000.0148148148101</v>
      </c>
      <c r="CJ202" s="1">
        <v>0.97999744444444403</v>
      </c>
      <c r="CK202" s="1">
        <v>2.0002555555555499E-2</v>
      </c>
      <c r="CL202" s="1">
        <v>0</v>
      </c>
      <c r="CM202" s="1">
        <v>2.2439888888888802</v>
      </c>
      <c r="CN202" s="1">
        <v>0</v>
      </c>
      <c r="CO202" s="1">
        <v>4663.8370370370303</v>
      </c>
      <c r="CP202" s="1">
        <v>16749.5703703703</v>
      </c>
      <c r="CQ202" s="1">
        <v>36.436999999999998</v>
      </c>
      <c r="CR202" s="1">
        <v>38.092333333333301</v>
      </c>
      <c r="CS202" s="1">
        <v>36.75</v>
      </c>
      <c r="CT202" s="1">
        <v>36.561999999999998</v>
      </c>
      <c r="CU202" s="1">
        <v>35.311999999999998</v>
      </c>
      <c r="CV202" s="1">
        <v>1960.0096296296199</v>
      </c>
      <c r="CW202" s="1">
        <v>40.005185185185098</v>
      </c>
      <c r="CX202" s="1">
        <v>0</v>
      </c>
      <c r="CY202" s="1">
        <v>1657123131.8</v>
      </c>
      <c r="CZ202" s="1">
        <v>0</v>
      </c>
      <c r="DA202" s="1">
        <v>1657119205.5999999</v>
      </c>
      <c r="DB202" s="3">
        <v>0.4120949074074074</v>
      </c>
      <c r="DC202" s="1">
        <v>1657119205.5999999</v>
      </c>
      <c r="DD202" s="1">
        <v>1657119202.0999999</v>
      </c>
      <c r="DE202" s="1">
        <v>2</v>
      </c>
      <c r="DF202" s="1">
        <v>0.621</v>
      </c>
      <c r="DG202" s="1">
        <v>-0.04</v>
      </c>
      <c r="DH202" s="1">
        <v>-4.3570000000000002</v>
      </c>
      <c r="DI202" s="1">
        <v>-0.13400000000000001</v>
      </c>
      <c r="DJ202" s="1">
        <v>420</v>
      </c>
      <c r="DK202" s="1">
        <v>16</v>
      </c>
      <c r="DL202" s="1">
        <v>0.22</v>
      </c>
      <c r="DM202" s="1">
        <v>0.08</v>
      </c>
      <c r="DN202" s="1">
        <v>-28.1367849999999</v>
      </c>
      <c r="DO202" s="1">
        <v>-1.21514071294554</v>
      </c>
      <c r="DP202" s="1">
        <v>0.12476395222579301</v>
      </c>
      <c r="DQ202" s="1">
        <v>0</v>
      </c>
      <c r="DR202" s="1">
        <v>0.76924052499999995</v>
      </c>
      <c r="DS202" s="1">
        <v>-4.1579606003752698E-2</v>
      </c>
      <c r="DT202" s="1">
        <v>4.2456435318305903E-3</v>
      </c>
      <c r="DU202" s="1">
        <v>1</v>
      </c>
      <c r="DV202" s="1">
        <v>1</v>
      </c>
      <c r="DW202" s="1">
        <v>2</v>
      </c>
      <c r="DX202" s="4">
        <v>44563</v>
      </c>
      <c r="DY202" s="1">
        <v>2.9872899999999998</v>
      </c>
      <c r="DZ202" s="1">
        <v>2.7246700000000001</v>
      </c>
      <c r="EA202" s="1">
        <v>0.15451100000000001</v>
      </c>
      <c r="EB202" s="1">
        <v>0.154834</v>
      </c>
      <c r="EC202" s="1">
        <v>6.3842999999999997E-2</v>
      </c>
      <c r="ED202" s="1">
        <v>6.0205700000000001E-2</v>
      </c>
      <c r="EE202" s="1">
        <v>27043.1</v>
      </c>
      <c r="EF202" s="1">
        <v>27115.8</v>
      </c>
      <c r="EG202" s="1">
        <v>29697.599999999999</v>
      </c>
      <c r="EH202" s="1">
        <v>29649.200000000001</v>
      </c>
      <c r="EI202" s="1">
        <v>36865.300000000003</v>
      </c>
      <c r="EJ202" s="1">
        <v>37046</v>
      </c>
      <c r="EK202" s="1">
        <v>41851.699999999997</v>
      </c>
      <c r="EL202" s="1">
        <v>42230.2</v>
      </c>
      <c r="EM202" s="1">
        <v>1.9941</v>
      </c>
      <c r="EN202" s="1">
        <v>2.2878699999999998</v>
      </c>
      <c r="EO202" s="1">
        <v>1.9229900000000001E-2</v>
      </c>
      <c r="EP202" s="1">
        <v>0</v>
      </c>
      <c r="EQ202" s="1">
        <v>19.686900000000001</v>
      </c>
      <c r="ER202" s="1">
        <v>999.9</v>
      </c>
      <c r="ES202" s="1">
        <v>37</v>
      </c>
      <c r="ET202" s="1">
        <v>26.8</v>
      </c>
      <c r="EU202" s="1">
        <v>17.665700000000001</v>
      </c>
      <c r="EV202" s="1">
        <v>62.262300000000003</v>
      </c>
      <c r="EW202" s="1">
        <v>28.389399999999998</v>
      </c>
      <c r="EX202" s="1">
        <v>2</v>
      </c>
      <c r="EY202" s="1">
        <v>-0.397899</v>
      </c>
      <c r="EZ202" s="1">
        <v>5.9143499999999998</v>
      </c>
      <c r="FA202" s="1">
        <v>20.2927</v>
      </c>
      <c r="FB202" s="1">
        <v>5.2222299999999997</v>
      </c>
      <c r="FC202" s="1">
        <v>12.0099</v>
      </c>
      <c r="FD202" s="1">
        <v>4.9915500000000002</v>
      </c>
      <c r="FE202" s="1">
        <v>3.2886500000000001</v>
      </c>
      <c r="FF202" s="1">
        <v>5143.6000000000004</v>
      </c>
      <c r="FG202" s="1">
        <v>9999</v>
      </c>
      <c r="FH202" s="1">
        <v>9999</v>
      </c>
      <c r="FI202" s="1">
        <v>86.9</v>
      </c>
      <c r="FJ202" s="1">
        <v>1.8671500000000001</v>
      </c>
      <c r="FK202" s="1">
        <v>1.86615</v>
      </c>
      <c r="FL202" s="1">
        <v>1.8656900000000001</v>
      </c>
      <c r="FM202" s="1">
        <v>1.8656299999999999</v>
      </c>
      <c r="FN202" s="1">
        <v>1.86738</v>
      </c>
      <c r="FO202" s="1">
        <v>1.8699699999999999</v>
      </c>
      <c r="FP202" s="1">
        <v>1.8686100000000001</v>
      </c>
      <c r="FQ202" s="1">
        <v>1.87005</v>
      </c>
      <c r="FR202" s="1">
        <v>0</v>
      </c>
      <c r="FS202" s="1">
        <v>0</v>
      </c>
      <c r="FT202" s="1">
        <v>0</v>
      </c>
      <c r="FU202" s="1">
        <v>0</v>
      </c>
      <c r="FV202" s="1">
        <v>0</v>
      </c>
      <c r="FW202" s="1" t="s">
        <v>276</v>
      </c>
      <c r="FX202" s="1" t="s">
        <v>277</v>
      </c>
      <c r="FY202" s="1" t="s">
        <v>277</v>
      </c>
      <c r="FZ202" s="1" t="s">
        <v>277</v>
      </c>
      <c r="GA202" s="1" t="s">
        <v>277</v>
      </c>
      <c r="GB202" s="1">
        <v>0</v>
      </c>
      <c r="GC202" s="1">
        <v>100</v>
      </c>
      <c r="GD202" s="1">
        <v>100</v>
      </c>
      <c r="GE202" s="1">
        <v>-8.14</v>
      </c>
      <c r="GF202" s="1">
        <v>-0.1489</v>
      </c>
      <c r="GG202" s="1">
        <v>-1.7115635259145201</v>
      </c>
      <c r="GH202" s="1">
        <v>-6.6878451854120897E-3</v>
      </c>
      <c r="GI202" s="2">
        <v>1.21362754937797E-6</v>
      </c>
      <c r="GJ202" s="2">
        <v>-3.4841582711024898E-10</v>
      </c>
      <c r="GK202" s="1">
        <v>-0.26415922596868802</v>
      </c>
      <c r="GL202" s="1">
        <v>-3.2847856600420498E-3</v>
      </c>
      <c r="GM202" s="1">
        <v>1.0584623776091499E-3</v>
      </c>
      <c r="GN202" s="2">
        <v>-2.1797319391351001E-5</v>
      </c>
      <c r="GO202" s="1">
        <v>3</v>
      </c>
      <c r="GP202" s="1">
        <v>2464</v>
      </c>
      <c r="GQ202" s="1">
        <v>1</v>
      </c>
      <c r="GR202" s="1">
        <v>19</v>
      </c>
      <c r="GS202" s="1">
        <v>65.3</v>
      </c>
      <c r="GT202" s="1">
        <v>65.400000000000006</v>
      </c>
      <c r="GU202" s="1">
        <v>2.8686500000000001</v>
      </c>
      <c r="GV202" s="1">
        <v>2.17896</v>
      </c>
      <c r="GW202" s="1">
        <v>1.94702</v>
      </c>
      <c r="GX202" s="1">
        <v>2.79053</v>
      </c>
      <c r="GY202" s="1">
        <v>2.19482</v>
      </c>
      <c r="GZ202" s="1">
        <v>2.31812</v>
      </c>
      <c r="HA202" s="1">
        <v>33.065199999999997</v>
      </c>
      <c r="HB202" s="1">
        <v>15.0602</v>
      </c>
      <c r="HC202" s="1">
        <v>18</v>
      </c>
      <c r="HD202" s="1">
        <v>465.86</v>
      </c>
      <c r="HE202" s="1">
        <v>686.33600000000001</v>
      </c>
      <c r="HF202" s="1">
        <v>12.0192</v>
      </c>
      <c r="HG202" s="1">
        <v>22.295999999999999</v>
      </c>
      <c r="HH202" s="1">
        <v>30.000399999999999</v>
      </c>
      <c r="HI202" s="1">
        <v>22.090299999999999</v>
      </c>
      <c r="HJ202" s="1">
        <v>21.980499999999999</v>
      </c>
      <c r="HK202" s="1">
        <v>57.387</v>
      </c>
      <c r="HL202" s="1">
        <v>20.3749</v>
      </c>
      <c r="HM202" s="1">
        <v>28.565799999999999</v>
      </c>
      <c r="HN202" s="1">
        <v>12.013999999999999</v>
      </c>
      <c r="HO202" s="1">
        <v>1155.5</v>
      </c>
      <c r="HP202" s="1">
        <v>14.102</v>
      </c>
      <c r="HQ202" s="1">
        <v>101.58499999999999</v>
      </c>
      <c r="HR202" s="1">
        <v>101.443</v>
      </c>
    </row>
    <row r="203" spans="1:226" x14ac:dyDescent="0.2">
      <c r="A203" s="1">
        <v>187</v>
      </c>
      <c r="B203" s="1">
        <v>1657123131</v>
      </c>
      <c r="C203" s="1">
        <v>2027.9000000953599</v>
      </c>
      <c r="D203" s="1" t="s">
        <v>464</v>
      </c>
      <c r="E203" s="3">
        <v>0.45753472222222219</v>
      </c>
      <c r="F203" s="1">
        <v>5</v>
      </c>
      <c r="G203" s="1" t="s">
        <v>1081</v>
      </c>
      <c r="H203" s="1" t="s">
        <v>274</v>
      </c>
      <c r="I203" s="1">
        <v>1657123123.2142799</v>
      </c>
      <c r="J203" s="1">
        <f t="shared" si="69"/>
        <v>6.4407539161817076E-4</v>
      </c>
      <c r="K203" s="1">
        <f t="shared" si="70"/>
        <v>0.64407539161817073</v>
      </c>
      <c r="L203" s="1">
        <f t="shared" si="71"/>
        <v>5.0888365879324517</v>
      </c>
      <c r="M203" s="1">
        <f t="shared" si="72"/>
        <v>1096.0774999999901</v>
      </c>
      <c r="N203" s="1">
        <f t="shared" si="73"/>
        <v>852.09688959769437</v>
      </c>
      <c r="O203" s="1">
        <f t="shared" si="74"/>
        <v>63.214359404981614</v>
      </c>
      <c r="P203" s="1">
        <f t="shared" si="75"/>
        <v>81.314505271139296</v>
      </c>
      <c r="Q203" s="1">
        <f t="shared" si="76"/>
        <v>3.7762772171373464E-2</v>
      </c>
      <c r="R203" s="1">
        <f t="shared" si="77"/>
        <v>2.4351250073713286</v>
      </c>
      <c r="S203" s="1">
        <f t="shared" si="78"/>
        <v>3.7440432631053344E-2</v>
      </c>
      <c r="T203" s="1">
        <f t="shared" si="79"/>
        <v>2.3429001878335215E-2</v>
      </c>
      <c r="U203" s="1">
        <f t="shared" si="80"/>
        <v>321.52193753571271</v>
      </c>
      <c r="V203" s="1">
        <f t="shared" si="81"/>
        <v>21.107046524362943</v>
      </c>
      <c r="W203" s="1">
        <f t="shared" si="82"/>
        <v>20.010425000000001</v>
      </c>
      <c r="X203" s="1">
        <f t="shared" si="83"/>
        <v>2.3481284337279047</v>
      </c>
      <c r="Y203" s="1">
        <f t="shared" si="84"/>
        <v>49.82056476182882</v>
      </c>
      <c r="Z203" s="1">
        <f t="shared" si="85"/>
        <v>1.1015892416405857</v>
      </c>
      <c r="AA203" s="1">
        <f t="shared" si="86"/>
        <v>2.2111135168917109</v>
      </c>
      <c r="AB203" s="1">
        <f t="shared" si="87"/>
        <v>1.246539192087319</v>
      </c>
      <c r="AC203" s="1">
        <f t="shared" si="88"/>
        <v>-28.403724770361329</v>
      </c>
      <c r="AD203" s="1">
        <f t="shared" si="89"/>
        <v>-126.99749369586878</v>
      </c>
      <c r="AE203" s="1">
        <f t="shared" si="90"/>
        <v>-10.434773322613843</v>
      </c>
      <c r="AF203" s="1">
        <f t="shared" si="91"/>
        <v>155.6859457468687</v>
      </c>
      <c r="AG203" s="1">
        <f t="shared" si="92"/>
        <v>22.852129770611583</v>
      </c>
      <c r="AH203" s="1">
        <f t="shared" si="93"/>
        <v>0.64571697337633827</v>
      </c>
      <c r="AI203" s="1">
        <f t="shared" si="94"/>
        <v>5.0888365879324517</v>
      </c>
      <c r="AJ203" s="1">
        <v>1157.1154403758301</v>
      </c>
      <c r="AK203" s="1">
        <v>1137.3092727272699</v>
      </c>
      <c r="AL203" s="1">
        <v>3.4020050004725202</v>
      </c>
      <c r="AM203" s="1">
        <v>65.601824950462301</v>
      </c>
      <c r="AN203" s="1">
        <f t="shared" si="68"/>
        <v>0.64407539161817073</v>
      </c>
      <c r="AO203" s="1">
        <v>14.0870797382715</v>
      </c>
      <c r="AP203" s="1">
        <v>14.848430303030201</v>
      </c>
      <c r="AQ203" s="2">
        <v>1.0892842837970399E-5</v>
      </c>
      <c r="AR203" s="1">
        <v>78.269757289278601</v>
      </c>
      <c r="AS203" s="1">
        <v>0</v>
      </c>
      <c r="AT203" s="1">
        <v>0</v>
      </c>
      <c r="AU203" s="1">
        <f t="shared" si="95"/>
        <v>1</v>
      </c>
      <c r="AV203" s="1">
        <f t="shared" si="96"/>
        <v>0</v>
      </c>
      <c r="AW203" s="1">
        <f t="shared" si="97"/>
        <v>40248.97999110863</v>
      </c>
      <c r="AX203" s="1">
        <f t="shared" si="98"/>
        <v>2000.0349999999901</v>
      </c>
      <c r="AY203" s="1">
        <f t="shared" si="99"/>
        <v>1681.2295821428488</v>
      </c>
      <c r="AZ203" s="1">
        <f t="shared" si="100"/>
        <v>0.84060008057001856</v>
      </c>
      <c r="BA203" s="1">
        <f t="shared" si="101"/>
        <v>0.16075815550013589</v>
      </c>
      <c r="BB203" s="1">
        <v>6</v>
      </c>
      <c r="BC203" s="1">
        <v>0.5</v>
      </c>
      <c r="BD203" s="1" t="s">
        <v>275</v>
      </c>
      <c r="BE203" s="1">
        <v>2</v>
      </c>
      <c r="BF203" s="1" t="b">
        <v>1</v>
      </c>
      <c r="BG203" s="1">
        <v>1657123123.2142799</v>
      </c>
      <c r="BH203" s="1">
        <v>1096.0774999999901</v>
      </c>
      <c r="BI203" s="1">
        <v>1124.3489285714199</v>
      </c>
      <c r="BJ203" s="1">
        <v>14.848853571428499</v>
      </c>
      <c r="BK203" s="1">
        <v>14.0855107142857</v>
      </c>
      <c r="BL203" s="1">
        <v>1104.1624999999999</v>
      </c>
      <c r="BM203" s="1">
        <v>14.9977107142857</v>
      </c>
      <c r="BN203" s="1">
        <v>500.00767857142802</v>
      </c>
      <c r="BO203" s="1">
        <v>74.086814285714198</v>
      </c>
      <c r="BP203" s="1">
        <v>0.100006692857142</v>
      </c>
      <c r="BQ203" s="1">
        <v>19.043064285714198</v>
      </c>
      <c r="BR203" s="1">
        <v>20.010425000000001</v>
      </c>
      <c r="BS203" s="1">
        <v>999.9</v>
      </c>
      <c r="BT203" s="1">
        <v>0</v>
      </c>
      <c r="BU203" s="1">
        <v>0</v>
      </c>
      <c r="BV203" s="1">
        <v>10001.7139285714</v>
      </c>
      <c r="BW203" s="1">
        <v>0</v>
      </c>
      <c r="BX203" s="1">
        <v>1632.32678571428</v>
      </c>
      <c r="BY203" s="1">
        <v>-28.271117857142801</v>
      </c>
      <c r="BZ203" s="1">
        <v>1112.59857142857</v>
      </c>
      <c r="CA203" s="1">
        <v>1140.4114285714199</v>
      </c>
      <c r="CB203" s="1">
        <v>0.76331974999999996</v>
      </c>
      <c r="CC203" s="1">
        <v>1124.3489285714199</v>
      </c>
      <c r="CD203" s="1">
        <v>14.0855107142857</v>
      </c>
      <c r="CE203" s="1">
        <v>1.10010392857142</v>
      </c>
      <c r="CF203" s="1">
        <v>1.0435510714285701</v>
      </c>
      <c r="CG203" s="1">
        <v>8.3142407142857095</v>
      </c>
      <c r="CH203" s="1">
        <v>7.5390474999999997</v>
      </c>
      <c r="CI203" s="1">
        <v>2000.0349999999901</v>
      </c>
      <c r="CJ203" s="1">
        <v>0.97999735714285596</v>
      </c>
      <c r="CK203" s="1">
        <v>2.0002642857142799E-2</v>
      </c>
      <c r="CL203" s="1">
        <v>0</v>
      </c>
      <c r="CM203" s="1">
        <v>2.2195714285714199</v>
      </c>
      <c r="CN203" s="1">
        <v>0</v>
      </c>
      <c r="CO203" s="1">
        <v>4662.9624999999996</v>
      </c>
      <c r="CP203" s="1">
        <v>16749.7357142857</v>
      </c>
      <c r="CQ203" s="1">
        <v>36.4325714285714</v>
      </c>
      <c r="CR203" s="1">
        <v>38.086749999999903</v>
      </c>
      <c r="CS203" s="1">
        <v>36.729750000000003</v>
      </c>
      <c r="CT203" s="1">
        <v>36.561999999999998</v>
      </c>
      <c r="CU203" s="1">
        <v>35.311999999999998</v>
      </c>
      <c r="CV203" s="1">
        <v>1960.02892857142</v>
      </c>
      <c r="CW203" s="1">
        <v>40.006071428571403</v>
      </c>
      <c r="CX203" s="1">
        <v>0</v>
      </c>
      <c r="CY203" s="1">
        <v>1657123137.2</v>
      </c>
      <c r="CZ203" s="1">
        <v>0</v>
      </c>
      <c r="DA203" s="1">
        <v>1657119205.5999999</v>
      </c>
      <c r="DB203" s="3">
        <v>0.4120949074074074</v>
      </c>
      <c r="DC203" s="1">
        <v>1657119205.5999999</v>
      </c>
      <c r="DD203" s="1">
        <v>1657119202.0999999</v>
      </c>
      <c r="DE203" s="1">
        <v>2</v>
      </c>
      <c r="DF203" s="1">
        <v>0.621</v>
      </c>
      <c r="DG203" s="1">
        <v>-0.04</v>
      </c>
      <c r="DH203" s="1">
        <v>-4.3570000000000002</v>
      </c>
      <c r="DI203" s="1">
        <v>-0.13400000000000001</v>
      </c>
      <c r="DJ203" s="1">
        <v>420</v>
      </c>
      <c r="DK203" s="1">
        <v>16</v>
      </c>
      <c r="DL203" s="1">
        <v>0.22</v>
      </c>
      <c r="DM203" s="1">
        <v>0.08</v>
      </c>
      <c r="DN203" s="1">
        <v>-28.2215268292682</v>
      </c>
      <c r="DO203" s="1">
        <v>-1.0651630662021101</v>
      </c>
      <c r="DP203" s="1">
        <v>0.117201261177743</v>
      </c>
      <c r="DQ203" s="1">
        <v>0</v>
      </c>
      <c r="DR203" s="1">
        <v>0.76551290243902403</v>
      </c>
      <c r="DS203" s="1">
        <v>-4.8816627177699898E-2</v>
      </c>
      <c r="DT203" s="1">
        <v>4.9786729929740901E-3</v>
      </c>
      <c r="DU203" s="1">
        <v>1</v>
      </c>
      <c r="DV203" s="1">
        <v>1</v>
      </c>
      <c r="DW203" s="1">
        <v>2</v>
      </c>
      <c r="DX203" s="4">
        <v>44563</v>
      </c>
      <c r="DY203" s="1">
        <v>2.9873799999999999</v>
      </c>
      <c r="DZ203" s="1">
        <v>2.7246199999999998</v>
      </c>
      <c r="EA203" s="1">
        <v>0.15598699999999999</v>
      </c>
      <c r="EB203" s="1">
        <v>0.15628900000000001</v>
      </c>
      <c r="EC203" s="1">
        <v>6.3848000000000002E-2</v>
      </c>
      <c r="ED203" s="1">
        <v>6.0211599999999997E-2</v>
      </c>
      <c r="EE203" s="1">
        <v>26995.9</v>
      </c>
      <c r="EF203" s="1">
        <v>27069.599999999999</v>
      </c>
      <c r="EG203" s="1">
        <v>29697.4</v>
      </c>
      <c r="EH203" s="1">
        <v>29649.599999999999</v>
      </c>
      <c r="EI203" s="1">
        <v>36865</v>
      </c>
      <c r="EJ203" s="1">
        <v>37046.199999999997</v>
      </c>
      <c r="EK203" s="1">
        <v>41851.599999999999</v>
      </c>
      <c r="EL203" s="1">
        <v>42230.6</v>
      </c>
      <c r="EM203" s="1">
        <v>1.9942500000000001</v>
      </c>
      <c r="EN203" s="1">
        <v>2.2877000000000001</v>
      </c>
      <c r="EO203" s="1">
        <v>1.85706E-2</v>
      </c>
      <c r="EP203" s="1">
        <v>0</v>
      </c>
      <c r="EQ203" s="1">
        <v>19.686599999999999</v>
      </c>
      <c r="ER203" s="1">
        <v>999.9</v>
      </c>
      <c r="ES203" s="1">
        <v>37</v>
      </c>
      <c r="ET203" s="1">
        <v>26.8</v>
      </c>
      <c r="EU203" s="1">
        <v>17.664999999999999</v>
      </c>
      <c r="EV203" s="1">
        <v>62.332299999999996</v>
      </c>
      <c r="EW203" s="1">
        <v>28.2652</v>
      </c>
      <c r="EX203" s="1">
        <v>2</v>
      </c>
      <c r="EY203" s="1">
        <v>-0.39805400000000002</v>
      </c>
      <c r="EZ203" s="1">
        <v>5.8411</v>
      </c>
      <c r="FA203" s="1">
        <v>20.295500000000001</v>
      </c>
      <c r="FB203" s="1">
        <v>5.2217799999999999</v>
      </c>
      <c r="FC203" s="1">
        <v>12.0099</v>
      </c>
      <c r="FD203" s="1">
        <v>4.9916499999999999</v>
      </c>
      <c r="FE203" s="1">
        <v>3.2886500000000001</v>
      </c>
      <c r="FF203" s="1">
        <v>5143.6000000000004</v>
      </c>
      <c r="FG203" s="1">
        <v>9999</v>
      </c>
      <c r="FH203" s="1">
        <v>9999</v>
      </c>
      <c r="FI203" s="1">
        <v>86.9</v>
      </c>
      <c r="FJ203" s="1">
        <v>1.86717</v>
      </c>
      <c r="FK203" s="1">
        <v>1.86615</v>
      </c>
      <c r="FL203" s="1">
        <v>1.8656999999999999</v>
      </c>
      <c r="FM203" s="1">
        <v>1.8656299999999999</v>
      </c>
      <c r="FN203" s="1">
        <v>1.86737</v>
      </c>
      <c r="FO203" s="1">
        <v>1.86998</v>
      </c>
      <c r="FP203" s="1">
        <v>1.8686199999999999</v>
      </c>
      <c r="FQ203" s="1">
        <v>1.87005</v>
      </c>
      <c r="FR203" s="1">
        <v>0</v>
      </c>
      <c r="FS203" s="1">
        <v>0</v>
      </c>
      <c r="FT203" s="1">
        <v>0</v>
      </c>
      <c r="FU203" s="1">
        <v>0</v>
      </c>
      <c r="FV203" s="1">
        <v>0</v>
      </c>
      <c r="FW203" s="1" t="s">
        <v>276</v>
      </c>
      <c r="FX203" s="1" t="s">
        <v>277</v>
      </c>
      <c r="FY203" s="1" t="s">
        <v>277</v>
      </c>
      <c r="FZ203" s="1" t="s">
        <v>277</v>
      </c>
      <c r="GA203" s="1" t="s">
        <v>277</v>
      </c>
      <c r="GB203" s="1">
        <v>0</v>
      </c>
      <c r="GC203" s="1">
        <v>100</v>
      </c>
      <c r="GD203" s="1">
        <v>100</v>
      </c>
      <c r="GE203" s="1">
        <v>-8.2200000000000006</v>
      </c>
      <c r="GF203" s="1">
        <v>-0.14879999999999999</v>
      </c>
      <c r="GG203" s="1">
        <v>-1.7115635259145201</v>
      </c>
      <c r="GH203" s="1">
        <v>-6.6878451854120897E-3</v>
      </c>
      <c r="GI203" s="2">
        <v>1.21362754937797E-6</v>
      </c>
      <c r="GJ203" s="2">
        <v>-3.4841582711024898E-10</v>
      </c>
      <c r="GK203" s="1">
        <v>-0.26415922596868802</v>
      </c>
      <c r="GL203" s="1">
        <v>-3.2847856600420498E-3</v>
      </c>
      <c r="GM203" s="1">
        <v>1.0584623776091499E-3</v>
      </c>
      <c r="GN203" s="2">
        <v>-2.1797319391351001E-5</v>
      </c>
      <c r="GO203" s="1">
        <v>3</v>
      </c>
      <c r="GP203" s="1">
        <v>2464</v>
      </c>
      <c r="GQ203" s="1">
        <v>1</v>
      </c>
      <c r="GR203" s="1">
        <v>19</v>
      </c>
      <c r="GS203" s="1">
        <v>65.400000000000006</v>
      </c>
      <c r="GT203" s="1">
        <v>65.5</v>
      </c>
      <c r="GU203" s="1">
        <v>2.8991699999999998</v>
      </c>
      <c r="GV203" s="1">
        <v>2.1765099999999999</v>
      </c>
      <c r="GW203" s="1">
        <v>1.94702</v>
      </c>
      <c r="GX203" s="1">
        <v>2.79175</v>
      </c>
      <c r="GY203" s="1">
        <v>2.19482</v>
      </c>
      <c r="GZ203" s="1">
        <v>2.31812</v>
      </c>
      <c r="HA203" s="1">
        <v>33.065199999999997</v>
      </c>
      <c r="HB203" s="1">
        <v>15.0602</v>
      </c>
      <c r="HC203" s="1">
        <v>18</v>
      </c>
      <c r="HD203" s="1">
        <v>465.97</v>
      </c>
      <c r="HE203" s="1">
        <v>686.22900000000004</v>
      </c>
      <c r="HF203" s="1">
        <v>12.003</v>
      </c>
      <c r="HG203" s="1">
        <v>22.298999999999999</v>
      </c>
      <c r="HH203" s="1">
        <v>30</v>
      </c>
      <c r="HI203" s="1">
        <v>22.0928</v>
      </c>
      <c r="HJ203" s="1">
        <v>21.9834</v>
      </c>
      <c r="HK203" s="1">
        <v>57.991999999999997</v>
      </c>
      <c r="HL203" s="1">
        <v>20.3749</v>
      </c>
      <c r="HM203" s="1">
        <v>28.565799999999999</v>
      </c>
      <c r="HN203" s="1">
        <v>12.0097</v>
      </c>
      <c r="HO203" s="1">
        <v>1175.55</v>
      </c>
      <c r="HP203" s="1">
        <v>14.102</v>
      </c>
      <c r="HQ203" s="1">
        <v>101.58499999999999</v>
      </c>
      <c r="HR203" s="1">
        <v>101.444</v>
      </c>
    </row>
    <row r="204" spans="1:226" x14ac:dyDescent="0.2">
      <c r="A204" s="1">
        <v>188</v>
      </c>
      <c r="B204" s="1">
        <v>1657123136</v>
      </c>
      <c r="C204" s="1">
        <v>2032.9000000953599</v>
      </c>
      <c r="D204" s="1" t="s">
        <v>465</v>
      </c>
      <c r="E204" s="3">
        <v>0.45759259259259261</v>
      </c>
      <c r="F204" s="1">
        <v>5</v>
      </c>
      <c r="G204" s="1" t="s">
        <v>1082</v>
      </c>
      <c r="H204" s="1" t="s">
        <v>274</v>
      </c>
      <c r="I204" s="1">
        <v>1657123128.5</v>
      </c>
      <c r="J204" s="1">
        <f t="shared" si="69"/>
        <v>6.4737563660171129E-4</v>
      </c>
      <c r="K204" s="1">
        <f t="shared" si="70"/>
        <v>0.64737563660171127</v>
      </c>
      <c r="L204" s="1">
        <f t="shared" si="71"/>
        <v>5.1769751550864793</v>
      </c>
      <c r="M204" s="1">
        <f t="shared" si="72"/>
        <v>1113.71814814814</v>
      </c>
      <c r="N204" s="1">
        <f t="shared" si="73"/>
        <v>866.99307282522363</v>
      </c>
      <c r="O204" s="1">
        <f t="shared" si="74"/>
        <v>64.319230123071833</v>
      </c>
      <c r="P204" s="1">
        <f t="shared" si="75"/>
        <v>82.622913732809209</v>
      </c>
      <c r="Q204" s="1">
        <f t="shared" si="76"/>
        <v>3.8010247459702225E-2</v>
      </c>
      <c r="R204" s="1">
        <f t="shared" si="77"/>
        <v>2.434084530524137</v>
      </c>
      <c r="S204" s="1">
        <f t="shared" si="78"/>
        <v>3.7683550637611293E-2</v>
      </c>
      <c r="T204" s="1">
        <f t="shared" si="79"/>
        <v>2.3581337410770162E-2</v>
      </c>
      <c r="U204" s="1">
        <f t="shared" si="80"/>
        <v>321.51933577777658</v>
      </c>
      <c r="V204" s="1">
        <f t="shared" si="81"/>
        <v>21.096885012755386</v>
      </c>
      <c r="W204" s="1">
        <f t="shared" si="82"/>
        <v>19.9990777777777</v>
      </c>
      <c r="X204" s="1">
        <f t="shared" si="83"/>
        <v>2.3464790849278567</v>
      </c>
      <c r="Y204" s="1">
        <f t="shared" si="84"/>
        <v>49.853191364038189</v>
      </c>
      <c r="Z204" s="1">
        <f t="shared" si="85"/>
        <v>1.1016266685214831</v>
      </c>
      <c r="AA204" s="1">
        <f t="shared" si="86"/>
        <v>2.2097415198099957</v>
      </c>
      <c r="AB204" s="1">
        <f t="shared" si="87"/>
        <v>1.2448524164063737</v>
      </c>
      <c r="AC204" s="1">
        <f t="shared" si="88"/>
        <v>-28.549265574135468</v>
      </c>
      <c r="AD204" s="1">
        <f t="shared" si="89"/>
        <v>-126.75980855673328</v>
      </c>
      <c r="AE204" s="1">
        <f t="shared" si="90"/>
        <v>-10.418558081634082</v>
      </c>
      <c r="AF204" s="1">
        <f t="shared" si="91"/>
        <v>155.79170356527374</v>
      </c>
      <c r="AG204" s="1">
        <f t="shared" si="92"/>
        <v>22.895960208567935</v>
      </c>
      <c r="AH204" s="1">
        <f t="shared" si="93"/>
        <v>0.64381077464829317</v>
      </c>
      <c r="AI204" s="1">
        <f t="shared" si="94"/>
        <v>5.1769751550864793</v>
      </c>
      <c r="AJ204" s="1">
        <v>1174.09383632091</v>
      </c>
      <c r="AK204" s="1">
        <v>1154.2553939393899</v>
      </c>
      <c r="AL204" s="1">
        <v>3.38308274600496</v>
      </c>
      <c r="AM204" s="1">
        <v>65.601824950462301</v>
      </c>
      <c r="AN204" s="1">
        <f t="shared" si="68"/>
        <v>0.64737563660171127</v>
      </c>
      <c r="AO204" s="1">
        <v>14.0902008021186</v>
      </c>
      <c r="AP204" s="1">
        <v>14.855250303030299</v>
      </c>
      <c r="AQ204" s="2">
        <v>5.4516348185916999E-5</v>
      </c>
      <c r="AR204" s="1">
        <v>78.269757289278601</v>
      </c>
      <c r="AS204" s="1">
        <v>0</v>
      </c>
      <c r="AT204" s="1">
        <v>0</v>
      </c>
      <c r="AU204" s="1">
        <f t="shared" si="95"/>
        <v>1</v>
      </c>
      <c r="AV204" s="1">
        <f t="shared" si="96"/>
        <v>0</v>
      </c>
      <c r="AW204" s="1">
        <f t="shared" si="97"/>
        <v>40224.079131981416</v>
      </c>
      <c r="AX204" s="1">
        <f t="shared" si="98"/>
        <v>2000.0174074074</v>
      </c>
      <c r="AY204" s="1">
        <f t="shared" si="99"/>
        <v>1681.2149111111048</v>
      </c>
      <c r="AZ204" s="1">
        <f t="shared" si="100"/>
        <v>0.8406001392210104</v>
      </c>
      <c r="BA204" s="1">
        <f t="shared" si="101"/>
        <v>0.16075826869655022</v>
      </c>
      <c r="BB204" s="1">
        <v>6</v>
      </c>
      <c r="BC204" s="1">
        <v>0.5</v>
      </c>
      <c r="BD204" s="1" t="s">
        <v>275</v>
      </c>
      <c r="BE204" s="1">
        <v>2</v>
      </c>
      <c r="BF204" s="1" t="b">
        <v>1</v>
      </c>
      <c r="BG204" s="1">
        <v>1657123128.5</v>
      </c>
      <c r="BH204" s="1">
        <v>1113.71814814814</v>
      </c>
      <c r="BI204" s="1">
        <v>1142.0537037037</v>
      </c>
      <c r="BJ204" s="1">
        <v>14.849411111111101</v>
      </c>
      <c r="BK204" s="1">
        <v>14.0883111111111</v>
      </c>
      <c r="BL204" s="1">
        <v>1121.8966666666599</v>
      </c>
      <c r="BM204" s="1">
        <v>14.998274074074001</v>
      </c>
      <c r="BN204" s="1">
        <v>500.00044444444399</v>
      </c>
      <c r="BO204" s="1">
        <v>74.0865222222222</v>
      </c>
      <c r="BP204" s="1">
        <v>0.100033748148148</v>
      </c>
      <c r="BQ204" s="1">
        <v>19.033114814814802</v>
      </c>
      <c r="BR204" s="1">
        <v>19.9990777777777</v>
      </c>
      <c r="BS204" s="1">
        <v>999.9</v>
      </c>
      <c r="BT204" s="1">
        <v>0</v>
      </c>
      <c r="BU204" s="1">
        <v>0</v>
      </c>
      <c r="BV204" s="1">
        <v>9994.9488888888809</v>
      </c>
      <c r="BW204" s="1">
        <v>0</v>
      </c>
      <c r="BX204" s="1">
        <v>1632.6903703703699</v>
      </c>
      <c r="BY204" s="1">
        <v>-28.335833333333301</v>
      </c>
      <c r="BZ204" s="1">
        <v>1130.50629629629</v>
      </c>
      <c r="CA204" s="1">
        <v>1158.37333333333</v>
      </c>
      <c r="CB204" s="1">
        <v>0.76108459259259198</v>
      </c>
      <c r="CC204" s="1">
        <v>1142.0537037037</v>
      </c>
      <c r="CD204" s="1">
        <v>14.0883111111111</v>
      </c>
      <c r="CE204" s="1">
        <v>1.10014074074074</v>
      </c>
      <c r="CF204" s="1">
        <v>1.04375444444444</v>
      </c>
      <c r="CG204" s="1">
        <v>8.3147425925925909</v>
      </c>
      <c r="CH204" s="1">
        <v>7.5418999999999903</v>
      </c>
      <c r="CI204" s="1">
        <v>2000.0174074074</v>
      </c>
      <c r="CJ204" s="1">
        <v>0.97999699999999901</v>
      </c>
      <c r="CK204" s="1">
        <v>2.0003E-2</v>
      </c>
      <c r="CL204" s="1">
        <v>0</v>
      </c>
      <c r="CM204" s="1">
        <v>2.2248851851851801</v>
      </c>
      <c r="CN204" s="1">
        <v>0</v>
      </c>
      <c r="CO204" s="1">
        <v>4662.8874074074001</v>
      </c>
      <c r="CP204" s="1">
        <v>16749.5925925925</v>
      </c>
      <c r="CQ204" s="1">
        <v>36.425518518518501</v>
      </c>
      <c r="CR204" s="1">
        <v>38.0713333333333</v>
      </c>
      <c r="CS204" s="1">
        <v>36.707999999999998</v>
      </c>
      <c r="CT204" s="1">
        <v>36.561999999999998</v>
      </c>
      <c r="CU204" s="1">
        <v>35.311999999999998</v>
      </c>
      <c r="CV204" s="1">
        <v>1960.0077777777699</v>
      </c>
      <c r="CW204" s="1">
        <v>40.0096296296296</v>
      </c>
      <c r="CX204" s="1">
        <v>0</v>
      </c>
      <c r="CY204" s="1">
        <v>1657123142</v>
      </c>
      <c r="CZ204" s="1">
        <v>0</v>
      </c>
      <c r="DA204" s="1">
        <v>1657119205.5999999</v>
      </c>
      <c r="DB204" s="3">
        <v>0.4120949074074074</v>
      </c>
      <c r="DC204" s="1">
        <v>1657119205.5999999</v>
      </c>
      <c r="DD204" s="1">
        <v>1657119202.0999999</v>
      </c>
      <c r="DE204" s="1">
        <v>2</v>
      </c>
      <c r="DF204" s="1">
        <v>0.621</v>
      </c>
      <c r="DG204" s="1">
        <v>-0.04</v>
      </c>
      <c r="DH204" s="1">
        <v>-4.3570000000000002</v>
      </c>
      <c r="DI204" s="1">
        <v>-0.13400000000000001</v>
      </c>
      <c r="DJ204" s="1">
        <v>420</v>
      </c>
      <c r="DK204" s="1">
        <v>16</v>
      </c>
      <c r="DL204" s="1">
        <v>0.22</v>
      </c>
      <c r="DM204" s="1">
        <v>0.08</v>
      </c>
      <c r="DN204" s="1">
        <v>-28.2732390243902</v>
      </c>
      <c r="DO204" s="1">
        <v>-0.77350662020899796</v>
      </c>
      <c r="DP204" s="1">
        <v>9.8853702887944095E-2</v>
      </c>
      <c r="DQ204" s="1">
        <v>0</v>
      </c>
      <c r="DR204" s="1">
        <v>0.763462707317073</v>
      </c>
      <c r="DS204" s="1">
        <v>-3.66928850174209E-2</v>
      </c>
      <c r="DT204" s="1">
        <v>4.2320634835704904E-3</v>
      </c>
      <c r="DU204" s="1">
        <v>1</v>
      </c>
      <c r="DV204" s="1">
        <v>1</v>
      </c>
      <c r="DW204" s="1">
        <v>2</v>
      </c>
      <c r="DX204" s="4">
        <v>44563</v>
      </c>
      <c r="DY204" s="1">
        <v>2.98726</v>
      </c>
      <c r="DZ204" s="1">
        <v>2.7246800000000002</v>
      </c>
      <c r="EA204" s="1">
        <v>0.15745300000000001</v>
      </c>
      <c r="EB204" s="1">
        <v>0.157722</v>
      </c>
      <c r="EC204" s="1">
        <v>6.3869499999999996E-2</v>
      </c>
      <c r="ED204" s="1">
        <v>6.0216199999999998E-2</v>
      </c>
      <c r="EE204" s="1">
        <v>26949</v>
      </c>
      <c r="EF204" s="1">
        <v>27023.1</v>
      </c>
      <c r="EG204" s="1">
        <v>29697.4</v>
      </c>
      <c r="EH204" s="1">
        <v>29648.9</v>
      </c>
      <c r="EI204" s="1">
        <v>36864.400000000001</v>
      </c>
      <c r="EJ204" s="1">
        <v>37045.300000000003</v>
      </c>
      <c r="EK204" s="1">
        <v>41851.800000000003</v>
      </c>
      <c r="EL204" s="1">
        <v>42229.7</v>
      </c>
      <c r="EM204" s="1">
        <v>1.9941500000000001</v>
      </c>
      <c r="EN204" s="1">
        <v>2.2877200000000002</v>
      </c>
      <c r="EO204" s="1">
        <v>1.8820199999999999E-2</v>
      </c>
      <c r="EP204" s="1">
        <v>0</v>
      </c>
      <c r="EQ204" s="1">
        <v>19.684000000000001</v>
      </c>
      <c r="ER204" s="1">
        <v>999.9</v>
      </c>
      <c r="ES204" s="1">
        <v>36.9</v>
      </c>
      <c r="ET204" s="1">
        <v>26.8</v>
      </c>
      <c r="EU204" s="1">
        <v>17.620200000000001</v>
      </c>
      <c r="EV204" s="1">
        <v>62.3123</v>
      </c>
      <c r="EW204" s="1">
        <v>28.429500000000001</v>
      </c>
      <c r="EX204" s="1">
        <v>2</v>
      </c>
      <c r="EY204" s="1">
        <v>-0.39921000000000001</v>
      </c>
      <c r="EZ204" s="1">
        <v>5.2905499999999996</v>
      </c>
      <c r="FA204" s="1">
        <v>20.313099999999999</v>
      </c>
      <c r="FB204" s="1">
        <v>5.2216300000000002</v>
      </c>
      <c r="FC204" s="1">
        <v>12.0099</v>
      </c>
      <c r="FD204" s="1">
        <v>4.9916</v>
      </c>
      <c r="FE204" s="1">
        <v>3.2886500000000001</v>
      </c>
      <c r="FF204" s="1">
        <v>5143.8</v>
      </c>
      <c r="FG204" s="1">
        <v>9999</v>
      </c>
      <c r="FH204" s="1">
        <v>9999</v>
      </c>
      <c r="FI204" s="1">
        <v>86.9</v>
      </c>
      <c r="FJ204" s="1">
        <v>1.8672</v>
      </c>
      <c r="FK204" s="1">
        <v>1.86616</v>
      </c>
      <c r="FL204" s="1">
        <v>1.86571</v>
      </c>
      <c r="FM204" s="1">
        <v>1.8656699999999999</v>
      </c>
      <c r="FN204" s="1">
        <v>1.8674299999999999</v>
      </c>
      <c r="FO204" s="1">
        <v>1.87001</v>
      </c>
      <c r="FP204" s="1">
        <v>1.8686400000000001</v>
      </c>
      <c r="FQ204" s="1">
        <v>1.8701000000000001</v>
      </c>
      <c r="FR204" s="1">
        <v>0</v>
      </c>
      <c r="FS204" s="1">
        <v>0</v>
      </c>
      <c r="FT204" s="1">
        <v>0</v>
      </c>
      <c r="FU204" s="1">
        <v>0</v>
      </c>
      <c r="FV204" s="1">
        <v>0</v>
      </c>
      <c r="FW204" s="1" t="s">
        <v>276</v>
      </c>
      <c r="FX204" s="1" t="s">
        <v>277</v>
      </c>
      <c r="FY204" s="1" t="s">
        <v>277</v>
      </c>
      <c r="FZ204" s="1" t="s">
        <v>277</v>
      </c>
      <c r="GA204" s="1" t="s">
        <v>277</v>
      </c>
      <c r="GB204" s="1">
        <v>0</v>
      </c>
      <c r="GC204" s="1">
        <v>100</v>
      </c>
      <c r="GD204" s="1">
        <v>100</v>
      </c>
      <c r="GE204" s="1">
        <v>-8.31</v>
      </c>
      <c r="GF204" s="1">
        <v>-0.14879999999999999</v>
      </c>
      <c r="GG204" s="1">
        <v>-1.7115635259145201</v>
      </c>
      <c r="GH204" s="1">
        <v>-6.6878451854120897E-3</v>
      </c>
      <c r="GI204" s="2">
        <v>1.21362754937797E-6</v>
      </c>
      <c r="GJ204" s="2">
        <v>-3.4841582711024898E-10</v>
      </c>
      <c r="GK204" s="1">
        <v>-0.26415922596868802</v>
      </c>
      <c r="GL204" s="1">
        <v>-3.2847856600420498E-3</v>
      </c>
      <c r="GM204" s="1">
        <v>1.0584623776091499E-3</v>
      </c>
      <c r="GN204" s="2">
        <v>-2.1797319391351001E-5</v>
      </c>
      <c r="GO204" s="1">
        <v>3</v>
      </c>
      <c r="GP204" s="1">
        <v>2464</v>
      </c>
      <c r="GQ204" s="1">
        <v>1</v>
      </c>
      <c r="GR204" s="1">
        <v>19</v>
      </c>
      <c r="GS204" s="1">
        <v>65.5</v>
      </c>
      <c r="GT204" s="1">
        <v>65.599999999999994</v>
      </c>
      <c r="GU204" s="1">
        <v>2.9321299999999999</v>
      </c>
      <c r="GV204" s="1">
        <v>2.1728499999999999</v>
      </c>
      <c r="GW204" s="1">
        <v>1.94702</v>
      </c>
      <c r="GX204" s="1">
        <v>2.79175</v>
      </c>
      <c r="GY204" s="1">
        <v>2.19482</v>
      </c>
      <c r="GZ204" s="1">
        <v>2.3290999999999999</v>
      </c>
      <c r="HA204" s="1">
        <v>33.087499999999999</v>
      </c>
      <c r="HB204" s="1">
        <v>15.068899999999999</v>
      </c>
      <c r="HC204" s="1">
        <v>18</v>
      </c>
      <c r="HD204" s="1">
        <v>465.93799999999999</v>
      </c>
      <c r="HE204" s="1">
        <v>686.29399999999998</v>
      </c>
      <c r="HF204" s="1">
        <v>12.040800000000001</v>
      </c>
      <c r="HG204" s="1">
        <v>22.302399999999999</v>
      </c>
      <c r="HH204" s="1">
        <v>29.999199999999998</v>
      </c>
      <c r="HI204" s="1">
        <v>22.0959</v>
      </c>
      <c r="HJ204" s="1">
        <v>21.986699999999999</v>
      </c>
      <c r="HK204" s="1">
        <v>58.670900000000003</v>
      </c>
      <c r="HL204" s="1">
        <v>20.3749</v>
      </c>
      <c r="HM204" s="1">
        <v>28.565799999999999</v>
      </c>
      <c r="HN204" s="1">
        <v>12.1218</v>
      </c>
      <c r="HO204" s="1">
        <v>1188.93</v>
      </c>
      <c r="HP204" s="1">
        <v>14.102</v>
      </c>
      <c r="HQ204" s="1">
        <v>101.58499999999999</v>
      </c>
      <c r="HR204" s="1">
        <v>101.44199999999999</v>
      </c>
    </row>
    <row r="205" spans="1:226" x14ac:dyDescent="0.2">
      <c r="A205" s="1">
        <v>189</v>
      </c>
      <c r="B205" s="1">
        <v>1657123141</v>
      </c>
      <c r="C205" s="1">
        <v>2037.9000000953599</v>
      </c>
      <c r="D205" s="1" t="s">
        <v>466</v>
      </c>
      <c r="E205" s="3">
        <v>0.45765046296296297</v>
      </c>
      <c r="F205" s="1">
        <v>5</v>
      </c>
      <c r="G205" s="1" t="s">
        <v>1083</v>
      </c>
      <c r="H205" s="1" t="s">
        <v>274</v>
      </c>
      <c r="I205" s="1">
        <v>1657123133.2142799</v>
      </c>
      <c r="J205" s="1">
        <f t="shared" si="69"/>
        <v>6.5998509671157904E-4</v>
      </c>
      <c r="K205" s="1">
        <f t="shared" si="70"/>
        <v>0.65998509671157901</v>
      </c>
      <c r="L205" s="1">
        <f t="shared" si="71"/>
        <v>5.1977857773712932</v>
      </c>
      <c r="M205" s="1">
        <f t="shared" si="72"/>
        <v>1129.4771428571401</v>
      </c>
      <c r="N205" s="1">
        <f t="shared" si="73"/>
        <v>885.72085562502355</v>
      </c>
      <c r="O205" s="1">
        <f t="shared" si="74"/>
        <v>65.70783083053567</v>
      </c>
      <c r="P205" s="1">
        <f t="shared" si="75"/>
        <v>83.791064146776066</v>
      </c>
      <c r="Q205" s="1">
        <f t="shared" si="76"/>
        <v>3.8774337092452378E-2</v>
      </c>
      <c r="R205" s="1">
        <f t="shared" si="77"/>
        <v>2.434382005873919</v>
      </c>
      <c r="S205" s="1">
        <f t="shared" si="78"/>
        <v>3.8434478111087945E-2</v>
      </c>
      <c r="T205" s="1">
        <f t="shared" si="79"/>
        <v>2.4051835408655863E-2</v>
      </c>
      <c r="U205" s="1">
        <f t="shared" si="80"/>
        <v>321.51897299999837</v>
      </c>
      <c r="V205" s="1">
        <f t="shared" si="81"/>
        <v>21.088456777096248</v>
      </c>
      <c r="W205" s="1">
        <f t="shared" si="82"/>
        <v>19.997792857142802</v>
      </c>
      <c r="X205" s="1">
        <f t="shared" si="83"/>
        <v>2.3462923823103701</v>
      </c>
      <c r="Y205" s="1">
        <f t="shared" si="84"/>
        <v>49.883621569536565</v>
      </c>
      <c r="Z205" s="1">
        <f t="shared" si="85"/>
        <v>1.1020046166281161</v>
      </c>
      <c r="AA205" s="1">
        <f t="shared" si="86"/>
        <v>2.2091511842057181</v>
      </c>
      <c r="AB205" s="1">
        <f t="shared" si="87"/>
        <v>1.244287765682254</v>
      </c>
      <c r="AC205" s="1">
        <f t="shared" si="88"/>
        <v>-29.105342764980637</v>
      </c>
      <c r="AD205" s="1">
        <f t="shared" si="89"/>
        <v>-127.16873226541725</v>
      </c>
      <c r="AE205" s="1">
        <f t="shared" si="90"/>
        <v>-10.450592644789777</v>
      </c>
      <c r="AF205" s="1">
        <f t="shared" si="91"/>
        <v>154.79430532481069</v>
      </c>
      <c r="AG205" s="1">
        <f t="shared" si="92"/>
        <v>22.912630247702303</v>
      </c>
      <c r="AH205" s="1">
        <f t="shared" si="93"/>
        <v>0.64639687314177108</v>
      </c>
      <c r="AI205" s="1">
        <f t="shared" si="94"/>
        <v>5.1977857773712932</v>
      </c>
      <c r="AJ205" s="1">
        <v>1191.1758955835701</v>
      </c>
      <c r="AK205" s="1">
        <v>1171.2448484848401</v>
      </c>
      <c r="AL205" s="1">
        <v>3.3997823903349502</v>
      </c>
      <c r="AM205" s="1">
        <v>65.601824950462301</v>
      </c>
      <c r="AN205" s="1">
        <f t="shared" si="68"/>
        <v>0.65998509671157901</v>
      </c>
      <c r="AO205" s="1">
        <v>14.092305904449599</v>
      </c>
      <c r="AP205" s="1">
        <v>14.8719078787878</v>
      </c>
      <c r="AQ205" s="1">
        <v>1.2906226570002599E-4</v>
      </c>
      <c r="AR205" s="1">
        <v>78.269757289278601</v>
      </c>
      <c r="AS205" s="1">
        <v>0</v>
      </c>
      <c r="AT205" s="1">
        <v>0</v>
      </c>
      <c r="AU205" s="1">
        <f t="shared" si="95"/>
        <v>1</v>
      </c>
      <c r="AV205" s="1">
        <f t="shared" si="96"/>
        <v>0</v>
      </c>
      <c r="AW205" s="1">
        <f t="shared" si="97"/>
        <v>40232.160804791551</v>
      </c>
      <c r="AX205" s="1">
        <f t="shared" si="98"/>
        <v>2000.0149999999901</v>
      </c>
      <c r="AY205" s="1">
        <f t="shared" si="99"/>
        <v>1681.2128999999916</v>
      </c>
      <c r="AZ205" s="1">
        <f t="shared" si="100"/>
        <v>0.84060014549890871</v>
      </c>
      <c r="BA205" s="1">
        <f t="shared" si="101"/>
        <v>0.16075828081289389</v>
      </c>
      <c r="BB205" s="1">
        <v>6</v>
      </c>
      <c r="BC205" s="1">
        <v>0.5</v>
      </c>
      <c r="BD205" s="1" t="s">
        <v>275</v>
      </c>
      <c r="BE205" s="1">
        <v>2</v>
      </c>
      <c r="BF205" s="1" t="b">
        <v>1</v>
      </c>
      <c r="BG205" s="1">
        <v>1657123133.2142799</v>
      </c>
      <c r="BH205" s="1">
        <v>1129.4771428571401</v>
      </c>
      <c r="BI205" s="1">
        <v>1157.8489285714199</v>
      </c>
      <c r="BJ205" s="1">
        <v>14.854674999999901</v>
      </c>
      <c r="BK205" s="1">
        <v>14.090507142857099</v>
      </c>
      <c r="BL205" s="1">
        <v>1137.7403571428499</v>
      </c>
      <c r="BM205" s="1">
        <v>15.0034678571428</v>
      </c>
      <c r="BN205" s="1">
        <v>499.990821428571</v>
      </c>
      <c r="BO205" s="1">
        <v>74.085732142857097</v>
      </c>
      <c r="BP205" s="1">
        <v>9.9978189285714197E-2</v>
      </c>
      <c r="BQ205" s="1">
        <v>19.028832142857102</v>
      </c>
      <c r="BR205" s="1">
        <v>19.997792857142802</v>
      </c>
      <c r="BS205" s="1">
        <v>999.9</v>
      </c>
      <c r="BT205" s="1">
        <v>0</v>
      </c>
      <c r="BU205" s="1">
        <v>0</v>
      </c>
      <c r="BV205" s="1">
        <v>9997.0007142857103</v>
      </c>
      <c r="BW205" s="1">
        <v>0</v>
      </c>
      <c r="BX205" s="1">
        <v>1633.3960714285699</v>
      </c>
      <c r="BY205" s="1">
        <v>-28.3723035714285</v>
      </c>
      <c r="BZ205" s="1">
        <v>1146.50892857142</v>
      </c>
      <c r="CA205" s="1">
        <v>1174.3978571428499</v>
      </c>
      <c r="CB205" s="1">
        <v>0.76415921428571398</v>
      </c>
      <c r="CC205" s="1">
        <v>1157.8489285714199</v>
      </c>
      <c r="CD205" s="1">
        <v>14.090507142857099</v>
      </c>
      <c r="CE205" s="1">
        <v>1.1005189285714201</v>
      </c>
      <c r="CF205" s="1">
        <v>1.0439046428571399</v>
      </c>
      <c r="CG205" s="1">
        <v>8.3198035714285705</v>
      </c>
      <c r="CH205" s="1">
        <v>7.5440160714285698</v>
      </c>
      <c r="CI205" s="1">
        <v>2000.0149999999901</v>
      </c>
      <c r="CJ205" s="1">
        <v>0.97999703571428498</v>
      </c>
      <c r="CK205" s="1">
        <v>2.00029642857142E-2</v>
      </c>
      <c r="CL205" s="1">
        <v>0</v>
      </c>
      <c r="CM205" s="1">
        <v>2.2412714285714199</v>
      </c>
      <c r="CN205" s="1">
        <v>0</v>
      </c>
      <c r="CO205" s="1">
        <v>4664.67214285714</v>
      </c>
      <c r="CP205" s="1">
        <v>16749.5821428571</v>
      </c>
      <c r="CQ205" s="1">
        <v>36.405999999999999</v>
      </c>
      <c r="CR205" s="1">
        <v>38.061999999999998</v>
      </c>
      <c r="CS205" s="1">
        <v>36.689250000000001</v>
      </c>
      <c r="CT205" s="1">
        <v>36.561999999999998</v>
      </c>
      <c r="CU205" s="1">
        <v>35.311999999999998</v>
      </c>
      <c r="CV205" s="1">
        <v>1960.0049999999901</v>
      </c>
      <c r="CW205" s="1">
        <v>40.01</v>
      </c>
      <c r="CX205" s="1">
        <v>0</v>
      </c>
      <c r="CY205" s="1">
        <v>1657123147.4000001</v>
      </c>
      <c r="CZ205" s="1">
        <v>0</v>
      </c>
      <c r="DA205" s="1">
        <v>1657119205.5999999</v>
      </c>
      <c r="DB205" s="3">
        <v>0.4120949074074074</v>
      </c>
      <c r="DC205" s="1">
        <v>1657119205.5999999</v>
      </c>
      <c r="DD205" s="1">
        <v>1657119202.0999999</v>
      </c>
      <c r="DE205" s="1">
        <v>2</v>
      </c>
      <c r="DF205" s="1">
        <v>0.621</v>
      </c>
      <c r="DG205" s="1">
        <v>-0.04</v>
      </c>
      <c r="DH205" s="1">
        <v>-4.3570000000000002</v>
      </c>
      <c r="DI205" s="1">
        <v>-0.13400000000000001</v>
      </c>
      <c r="DJ205" s="1">
        <v>420</v>
      </c>
      <c r="DK205" s="1">
        <v>16</v>
      </c>
      <c r="DL205" s="1">
        <v>0.22</v>
      </c>
      <c r="DM205" s="1">
        <v>0.08</v>
      </c>
      <c r="DN205" s="1">
        <v>-28.3545075</v>
      </c>
      <c r="DO205" s="1">
        <v>-0.50809868667915603</v>
      </c>
      <c r="DP205" s="1">
        <v>7.5269649884598305E-2</v>
      </c>
      <c r="DQ205" s="1">
        <v>0</v>
      </c>
      <c r="DR205" s="1">
        <v>0.76335027499999997</v>
      </c>
      <c r="DS205" s="1">
        <v>2.6698502814258299E-2</v>
      </c>
      <c r="DT205" s="1">
        <v>4.6418501052247398E-3</v>
      </c>
      <c r="DU205" s="1">
        <v>1</v>
      </c>
      <c r="DV205" s="1">
        <v>1</v>
      </c>
      <c r="DW205" s="1">
        <v>2</v>
      </c>
      <c r="DX205" s="4">
        <v>44563</v>
      </c>
      <c r="DY205" s="1">
        <v>2.9873400000000001</v>
      </c>
      <c r="DZ205" s="1">
        <v>2.7246999999999999</v>
      </c>
      <c r="EA205" s="1">
        <v>0.158915</v>
      </c>
      <c r="EB205" s="1">
        <v>0.15915399999999999</v>
      </c>
      <c r="EC205" s="1">
        <v>6.3922000000000007E-2</v>
      </c>
      <c r="ED205" s="1">
        <v>6.0223899999999997E-2</v>
      </c>
      <c r="EE205" s="1">
        <v>26902.6</v>
      </c>
      <c r="EF205" s="1">
        <v>26977.599999999999</v>
      </c>
      <c r="EG205" s="1">
        <v>29697.7</v>
      </c>
      <c r="EH205" s="1">
        <v>29649.3</v>
      </c>
      <c r="EI205" s="1">
        <v>36862.400000000001</v>
      </c>
      <c r="EJ205" s="1">
        <v>37045.5</v>
      </c>
      <c r="EK205" s="1">
        <v>41852</v>
      </c>
      <c r="EL205" s="1">
        <v>42230.3</v>
      </c>
      <c r="EM205" s="1">
        <v>1.994</v>
      </c>
      <c r="EN205" s="1">
        <v>2.2877200000000002</v>
      </c>
      <c r="EO205" s="1">
        <v>1.9297000000000002E-2</v>
      </c>
      <c r="EP205" s="1">
        <v>0</v>
      </c>
      <c r="EQ205" s="1">
        <v>19.683800000000002</v>
      </c>
      <c r="ER205" s="1">
        <v>999.9</v>
      </c>
      <c r="ES205" s="1">
        <v>36.9</v>
      </c>
      <c r="ET205" s="1">
        <v>26.8</v>
      </c>
      <c r="EU205" s="1">
        <v>17.617899999999999</v>
      </c>
      <c r="EV205" s="1">
        <v>62.262300000000003</v>
      </c>
      <c r="EW205" s="1">
        <v>28.277200000000001</v>
      </c>
      <c r="EX205" s="1">
        <v>2</v>
      </c>
      <c r="EY205" s="1">
        <v>-0.39939999999999998</v>
      </c>
      <c r="EZ205" s="1">
        <v>5.4532100000000003</v>
      </c>
      <c r="FA205" s="1">
        <v>20.308</v>
      </c>
      <c r="FB205" s="1">
        <v>5.2210299999999998</v>
      </c>
      <c r="FC205" s="1">
        <v>12.0099</v>
      </c>
      <c r="FD205" s="1">
        <v>4.9909999999999997</v>
      </c>
      <c r="FE205" s="1">
        <v>3.2885</v>
      </c>
      <c r="FF205" s="1">
        <v>5143.8</v>
      </c>
      <c r="FG205" s="1">
        <v>9999</v>
      </c>
      <c r="FH205" s="1">
        <v>9999</v>
      </c>
      <c r="FI205" s="1">
        <v>86.9</v>
      </c>
      <c r="FJ205" s="1">
        <v>1.8671599999999999</v>
      </c>
      <c r="FK205" s="1">
        <v>1.8661799999999999</v>
      </c>
      <c r="FL205" s="1">
        <v>1.8656999999999999</v>
      </c>
      <c r="FM205" s="1">
        <v>1.8656600000000001</v>
      </c>
      <c r="FN205" s="1">
        <v>1.86741</v>
      </c>
      <c r="FO205" s="1">
        <v>1.87</v>
      </c>
      <c r="FP205" s="1">
        <v>1.86863</v>
      </c>
      <c r="FQ205" s="1">
        <v>1.87008</v>
      </c>
      <c r="FR205" s="1">
        <v>0</v>
      </c>
      <c r="FS205" s="1">
        <v>0</v>
      </c>
      <c r="FT205" s="1">
        <v>0</v>
      </c>
      <c r="FU205" s="1">
        <v>0</v>
      </c>
      <c r="FV205" s="1">
        <v>0</v>
      </c>
      <c r="FW205" s="1" t="s">
        <v>276</v>
      </c>
      <c r="FX205" s="1" t="s">
        <v>277</v>
      </c>
      <c r="FY205" s="1" t="s">
        <v>277</v>
      </c>
      <c r="FZ205" s="1" t="s">
        <v>277</v>
      </c>
      <c r="GA205" s="1" t="s">
        <v>277</v>
      </c>
      <c r="GB205" s="1">
        <v>0</v>
      </c>
      <c r="GC205" s="1">
        <v>100</v>
      </c>
      <c r="GD205" s="1">
        <v>100</v>
      </c>
      <c r="GE205" s="1">
        <v>-8.41</v>
      </c>
      <c r="GF205" s="1">
        <v>-0.14849999999999999</v>
      </c>
      <c r="GG205" s="1">
        <v>-1.7115635259145201</v>
      </c>
      <c r="GH205" s="1">
        <v>-6.6878451854120897E-3</v>
      </c>
      <c r="GI205" s="2">
        <v>1.21362754937797E-6</v>
      </c>
      <c r="GJ205" s="2">
        <v>-3.4841582711024898E-10</v>
      </c>
      <c r="GK205" s="1">
        <v>-0.26415922596868802</v>
      </c>
      <c r="GL205" s="1">
        <v>-3.2847856600420498E-3</v>
      </c>
      <c r="GM205" s="1">
        <v>1.0584623776091499E-3</v>
      </c>
      <c r="GN205" s="2">
        <v>-2.1797319391351001E-5</v>
      </c>
      <c r="GO205" s="1">
        <v>3</v>
      </c>
      <c r="GP205" s="1">
        <v>2464</v>
      </c>
      <c r="GQ205" s="1">
        <v>1</v>
      </c>
      <c r="GR205" s="1">
        <v>19</v>
      </c>
      <c r="GS205" s="1">
        <v>65.599999999999994</v>
      </c>
      <c r="GT205" s="1">
        <v>65.599999999999994</v>
      </c>
      <c r="GU205" s="1">
        <v>2.96265</v>
      </c>
      <c r="GV205" s="1">
        <v>2.1814</v>
      </c>
      <c r="GW205" s="1">
        <v>1.94702</v>
      </c>
      <c r="GX205" s="1">
        <v>2.79053</v>
      </c>
      <c r="GY205" s="1">
        <v>2.19482</v>
      </c>
      <c r="GZ205" s="1">
        <v>2.2924799999999999</v>
      </c>
      <c r="HA205" s="1">
        <v>33.109900000000003</v>
      </c>
      <c r="HB205" s="1">
        <v>15.0602</v>
      </c>
      <c r="HC205" s="1">
        <v>18</v>
      </c>
      <c r="HD205" s="1">
        <v>465.875</v>
      </c>
      <c r="HE205" s="1">
        <v>686.33799999999997</v>
      </c>
      <c r="HF205" s="1">
        <v>12.114599999999999</v>
      </c>
      <c r="HG205" s="1">
        <v>22.3065</v>
      </c>
      <c r="HH205" s="1">
        <v>29.9999</v>
      </c>
      <c r="HI205" s="1">
        <v>22.098800000000001</v>
      </c>
      <c r="HJ205" s="1">
        <v>21.99</v>
      </c>
      <c r="HK205" s="1">
        <v>59.278399999999998</v>
      </c>
      <c r="HL205" s="1">
        <v>20.3749</v>
      </c>
      <c r="HM205" s="1">
        <v>28.565799999999999</v>
      </c>
      <c r="HN205" s="1">
        <v>12.124000000000001</v>
      </c>
      <c r="HO205" s="1">
        <v>1208.96</v>
      </c>
      <c r="HP205" s="1">
        <v>14.102</v>
      </c>
      <c r="HQ205" s="1">
        <v>101.58499999999999</v>
      </c>
      <c r="HR205" s="1">
        <v>101.443</v>
      </c>
    </row>
    <row r="206" spans="1:226" x14ac:dyDescent="0.2">
      <c r="A206" s="1">
        <v>190</v>
      </c>
      <c r="B206" s="1">
        <v>1657123146</v>
      </c>
      <c r="C206" s="1">
        <v>2042.9000000953599</v>
      </c>
      <c r="D206" s="1" t="s">
        <v>467</v>
      </c>
      <c r="E206" s="3">
        <v>0.45770833333333333</v>
      </c>
      <c r="F206" s="1">
        <v>5</v>
      </c>
      <c r="G206" s="1" t="s">
        <v>1084</v>
      </c>
      <c r="H206" s="1" t="s">
        <v>274</v>
      </c>
      <c r="I206" s="1">
        <v>1657123138.5</v>
      </c>
      <c r="J206" s="1">
        <f t="shared" si="69"/>
        <v>6.6608595578672046E-4</v>
      </c>
      <c r="K206" s="1">
        <f t="shared" si="70"/>
        <v>0.66608595578672047</v>
      </c>
      <c r="L206" s="1">
        <f t="shared" si="71"/>
        <v>5.2168481733920604</v>
      </c>
      <c r="M206" s="1">
        <f t="shared" si="72"/>
        <v>1147.1355555555499</v>
      </c>
      <c r="N206" s="1">
        <f t="shared" si="73"/>
        <v>904.21484488914655</v>
      </c>
      <c r="O206" s="1">
        <f t="shared" si="74"/>
        <v>67.079819269353791</v>
      </c>
      <c r="P206" s="1">
        <f t="shared" si="75"/>
        <v>85.101064397532426</v>
      </c>
      <c r="Q206" s="1">
        <f t="shared" si="76"/>
        <v>3.9157758286272396E-2</v>
      </c>
      <c r="R206" s="1">
        <f t="shared" si="77"/>
        <v>2.4349076765912336</v>
      </c>
      <c r="S206" s="1">
        <f t="shared" si="78"/>
        <v>3.8811251181895552E-2</v>
      </c>
      <c r="T206" s="1">
        <f t="shared" si="79"/>
        <v>2.4287908607188553E-2</v>
      </c>
      <c r="U206" s="1">
        <f t="shared" si="80"/>
        <v>321.51238211111053</v>
      </c>
      <c r="V206" s="1">
        <f t="shared" si="81"/>
        <v>21.086205676382356</v>
      </c>
      <c r="W206" s="1">
        <f t="shared" si="82"/>
        <v>19.998370370370299</v>
      </c>
      <c r="X206" s="1">
        <f t="shared" si="83"/>
        <v>2.3463762950119382</v>
      </c>
      <c r="Y206" s="1">
        <f t="shared" si="84"/>
        <v>49.918624687708366</v>
      </c>
      <c r="Z206" s="1">
        <f t="shared" si="85"/>
        <v>1.1027848504715594</v>
      </c>
      <c r="AA206" s="1">
        <f t="shared" si="86"/>
        <v>2.2091651309918836</v>
      </c>
      <c r="AB206" s="1">
        <f t="shared" si="87"/>
        <v>1.2435914445403788</v>
      </c>
      <c r="AC206" s="1">
        <f t="shared" si="88"/>
        <v>-29.374390650194371</v>
      </c>
      <c r="AD206" s="1">
        <f t="shared" si="89"/>
        <v>-127.25871981433173</v>
      </c>
      <c r="AE206" s="1">
        <f t="shared" si="90"/>
        <v>-10.455766376401701</v>
      </c>
      <c r="AF206" s="1">
        <f t="shared" si="91"/>
        <v>154.42350527018274</v>
      </c>
      <c r="AG206" s="1">
        <f t="shared" si="92"/>
        <v>22.937727623527756</v>
      </c>
      <c r="AH206" s="1">
        <f t="shared" si="93"/>
        <v>0.65328897436076039</v>
      </c>
      <c r="AI206" s="1">
        <f t="shared" si="94"/>
        <v>5.2168481733920604</v>
      </c>
      <c r="AJ206" s="1">
        <v>1208.0812559870001</v>
      </c>
      <c r="AK206" s="1">
        <v>1188.1786060606</v>
      </c>
      <c r="AL206" s="1">
        <v>3.3869328591066798</v>
      </c>
      <c r="AM206" s="1">
        <v>65.601824950462301</v>
      </c>
      <c r="AN206" s="1">
        <f t="shared" si="68"/>
        <v>0.66608595578672047</v>
      </c>
      <c r="AO206" s="1">
        <v>14.0938879678564</v>
      </c>
      <c r="AP206" s="1">
        <v>14.8809666666666</v>
      </c>
      <c r="AQ206" s="2">
        <v>7.0572045764323606E-5</v>
      </c>
      <c r="AR206" s="1">
        <v>78.269757289278601</v>
      </c>
      <c r="AS206" s="1">
        <v>0</v>
      </c>
      <c r="AT206" s="1">
        <v>0</v>
      </c>
      <c r="AU206" s="1">
        <f t="shared" si="95"/>
        <v>1</v>
      </c>
      <c r="AV206" s="1">
        <f t="shared" si="96"/>
        <v>0</v>
      </c>
      <c r="AW206" s="1">
        <f t="shared" si="97"/>
        <v>40245.416954623579</v>
      </c>
      <c r="AX206" s="1">
        <f t="shared" si="98"/>
        <v>1999.9737037037</v>
      </c>
      <c r="AY206" s="1">
        <f t="shared" si="99"/>
        <v>1681.1782111111081</v>
      </c>
      <c r="AZ206" s="1">
        <f t="shared" si="100"/>
        <v>0.84060015789096487</v>
      </c>
      <c r="BA206" s="1">
        <f t="shared" si="101"/>
        <v>0.16075830472956218</v>
      </c>
      <c r="BB206" s="1">
        <v>6</v>
      </c>
      <c r="BC206" s="1">
        <v>0.5</v>
      </c>
      <c r="BD206" s="1" t="s">
        <v>275</v>
      </c>
      <c r="BE206" s="1">
        <v>2</v>
      </c>
      <c r="BF206" s="1" t="b">
        <v>1</v>
      </c>
      <c r="BG206" s="1">
        <v>1657123138.5</v>
      </c>
      <c r="BH206" s="1">
        <v>1147.1355555555499</v>
      </c>
      <c r="BI206" s="1">
        <v>1175.56037037037</v>
      </c>
      <c r="BJ206" s="1">
        <v>14.8651925925925</v>
      </c>
      <c r="BK206" s="1">
        <v>14.0928925925925</v>
      </c>
      <c r="BL206" s="1">
        <v>1155.4911111111101</v>
      </c>
      <c r="BM206" s="1">
        <v>15.0138444444444</v>
      </c>
      <c r="BN206" s="1">
        <v>499.99562962962898</v>
      </c>
      <c r="BO206" s="1">
        <v>74.085729629629597</v>
      </c>
      <c r="BP206" s="1">
        <v>9.9979274074074004E-2</v>
      </c>
      <c r="BQ206" s="1">
        <v>19.028933333333299</v>
      </c>
      <c r="BR206" s="1">
        <v>19.998370370370299</v>
      </c>
      <c r="BS206" s="1">
        <v>999.9</v>
      </c>
      <c r="BT206" s="1">
        <v>0</v>
      </c>
      <c r="BU206" s="1">
        <v>0</v>
      </c>
      <c r="BV206" s="1">
        <v>10000.438888888801</v>
      </c>
      <c r="BW206" s="1">
        <v>0</v>
      </c>
      <c r="BX206" s="1">
        <v>1633.9044444444401</v>
      </c>
      <c r="BY206" s="1">
        <v>-28.425707407407401</v>
      </c>
      <c r="BZ206" s="1">
        <v>1164.4455555555501</v>
      </c>
      <c r="CA206" s="1">
        <v>1192.3655555555499</v>
      </c>
      <c r="CB206" s="1">
        <v>0.77229022222222199</v>
      </c>
      <c r="CC206" s="1">
        <v>1175.56037037037</v>
      </c>
      <c r="CD206" s="1">
        <v>14.0928925925925</v>
      </c>
      <c r="CE206" s="1">
        <v>1.1012981481481401</v>
      </c>
      <c r="CF206" s="1">
        <v>1.04408185185185</v>
      </c>
      <c r="CG206" s="1">
        <v>8.3302303703703693</v>
      </c>
      <c r="CH206" s="1">
        <v>7.5464951851851803</v>
      </c>
      <c r="CI206" s="1">
        <v>1999.9737037037</v>
      </c>
      <c r="CJ206" s="1">
        <v>0.97999655555555498</v>
      </c>
      <c r="CK206" s="1">
        <v>2.00034444444444E-2</v>
      </c>
      <c r="CL206" s="1">
        <v>0</v>
      </c>
      <c r="CM206" s="1">
        <v>2.3198666666666599</v>
      </c>
      <c r="CN206" s="1">
        <v>0</v>
      </c>
      <c r="CO206" s="1">
        <v>4664.5807407407401</v>
      </c>
      <c r="CP206" s="1">
        <v>16749.237037037001</v>
      </c>
      <c r="CQ206" s="1">
        <v>36.388777777777698</v>
      </c>
      <c r="CR206" s="1">
        <v>38.061999999999998</v>
      </c>
      <c r="CS206" s="1">
        <v>36.686999999999998</v>
      </c>
      <c r="CT206" s="1">
        <v>36.561999999999998</v>
      </c>
      <c r="CU206" s="1">
        <v>35.311999999999998</v>
      </c>
      <c r="CV206" s="1">
        <v>1959.9637037037</v>
      </c>
      <c r="CW206" s="1">
        <v>40.01</v>
      </c>
      <c r="CX206" s="1">
        <v>0</v>
      </c>
      <c r="CY206" s="1">
        <v>1657123152.2</v>
      </c>
      <c r="CZ206" s="1">
        <v>0</v>
      </c>
      <c r="DA206" s="1">
        <v>1657119205.5999999</v>
      </c>
      <c r="DB206" s="3">
        <v>0.4120949074074074</v>
      </c>
      <c r="DC206" s="1">
        <v>1657119205.5999999</v>
      </c>
      <c r="DD206" s="1">
        <v>1657119202.0999999</v>
      </c>
      <c r="DE206" s="1">
        <v>2</v>
      </c>
      <c r="DF206" s="1">
        <v>0.621</v>
      </c>
      <c r="DG206" s="1">
        <v>-0.04</v>
      </c>
      <c r="DH206" s="1">
        <v>-4.3570000000000002</v>
      </c>
      <c r="DI206" s="1">
        <v>-0.13400000000000001</v>
      </c>
      <c r="DJ206" s="1">
        <v>420</v>
      </c>
      <c r="DK206" s="1">
        <v>16</v>
      </c>
      <c r="DL206" s="1">
        <v>0.22</v>
      </c>
      <c r="DM206" s="1">
        <v>0.08</v>
      </c>
      <c r="DN206" s="1">
        <v>-28.396395121951201</v>
      </c>
      <c r="DO206" s="1">
        <v>-0.71193031358883596</v>
      </c>
      <c r="DP206" s="1">
        <v>8.9600198582150098E-2</v>
      </c>
      <c r="DQ206" s="1">
        <v>0</v>
      </c>
      <c r="DR206" s="1">
        <v>0.76847556097560898</v>
      </c>
      <c r="DS206" s="1">
        <v>9.2179003484321995E-2</v>
      </c>
      <c r="DT206" s="1">
        <v>9.5960258543577003E-3</v>
      </c>
      <c r="DU206" s="1">
        <v>1</v>
      </c>
      <c r="DV206" s="1">
        <v>1</v>
      </c>
      <c r="DW206" s="1">
        <v>2</v>
      </c>
      <c r="DX206" s="4">
        <v>44563</v>
      </c>
      <c r="DY206" s="1">
        <v>2.9872899999999998</v>
      </c>
      <c r="DZ206" s="1">
        <v>2.7247699999999999</v>
      </c>
      <c r="EA206" s="1">
        <v>0.16036</v>
      </c>
      <c r="EB206" s="1">
        <v>0.16058700000000001</v>
      </c>
      <c r="EC206" s="1">
        <v>6.3945500000000002E-2</v>
      </c>
      <c r="ED206" s="1">
        <v>6.0228200000000003E-2</v>
      </c>
      <c r="EE206" s="1">
        <v>26855.8</v>
      </c>
      <c r="EF206" s="1">
        <v>26931.4</v>
      </c>
      <c r="EG206" s="1">
        <v>29697</v>
      </c>
      <c r="EH206" s="1">
        <v>29649.1</v>
      </c>
      <c r="EI206" s="1">
        <v>36860.9</v>
      </c>
      <c r="EJ206" s="1">
        <v>37045</v>
      </c>
      <c r="EK206" s="1">
        <v>41851.300000000003</v>
      </c>
      <c r="EL206" s="1">
        <v>42229.9</v>
      </c>
      <c r="EM206" s="1">
        <v>1.9940199999999999</v>
      </c>
      <c r="EN206" s="1">
        <v>2.2877000000000001</v>
      </c>
      <c r="EO206" s="1">
        <v>1.84029E-2</v>
      </c>
      <c r="EP206" s="1">
        <v>0</v>
      </c>
      <c r="EQ206" s="1">
        <v>19.684799999999999</v>
      </c>
      <c r="ER206" s="1">
        <v>999.9</v>
      </c>
      <c r="ES206" s="1">
        <v>36.9</v>
      </c>
      <c r="ET206" s="1">
        <v>26.9</v>
      </c>
      <c r="EU206" s="1">
        <v>17.7225</v>
      </c>
      <c r="EV206" s="1">
        <v>62.212299999999999</v>
      </c>
      <c r="EW206" s="1">
        <v>28.429500000000001</v>
      </c>
      <c r="EX206" s="1">
        <v>2</v>
      </c>
      <c r="EY206" s="1">
        <v>-0.39859800000000001</v>
      </c>
      <c r="EZ206" s="1">
        <v>5.5802500000000004</v>
      </c>
      <c r="FA206" s="1">
        <v>20.304099999999998</v>
      </c>
      <c r="FB206" s="1">
        <v>5.2220800000000001</v>
      </c>
      <c r="FC206" s="1">
        <v>12.0099</v>
      </c>
      <c r="FD206" s="1">
        <v>4.9915500000000002</v>
      </c>
      <c r="FE206" s="1">
        <v>3.2885800000000001</v>
      </c>
      <c r="FF206" s="1">
        <v>5144.1000000000004</v>
      </c>
      <c r="FG206" s="1">
        <v>9999</v>
      </c>
      <c r="FH206" s="1">
        <v>9999</v>
      </c>
      <c r="FI206" s="1">
        <v>86.9</v>
      </c>
      <c r="FJ206" s="1">
        <v>1.86721</v>
      </c>
      <c r="FK206" s="1">
        <v>1.8662000000000001</v>
      </c>
      <c r="FL206" s="1">
        <v>1.8656999999999999</v>
      </c>
      <c r="FM206" s="1">
        <v>1.86565</v>
      </c>
      <c r="FN206" s="1">
        <v>1.86744</v>
      </c>
      <c r="FO206" s="1">
        <v>1.8700300000000001</v>
      </c>
      <c r="FP206" s="1">
        <v>1.8686199999999999</v>
      </c>
      <c r="FQ206" s="1">
        <v>1.8701000000000001</v>
      </c>
      <c r="FR206" s="1">
        <v>0</v>
      </c>
      <c r="FS206" s="1">
        <v>0</v>
      </c>
      <c r="FT206" s="1">
        <v>0</v>
      </c>
      <c r="FU206" s="1">
        <v>0</v>
      </c>
      <c r="FV206" s="1">
        <v>0</v>
      </c>
      <c r="FW206" s="1" t="s">
        <v>276</v>
      </c>
      <c r="FX206" s="1" t="s">
        <v>277</v>
      </c>
      <c r="FY206" s="1" t="s">
        <v>277</v>
      </c>
      <c r="FZ206" s="1" t="s">
        <v>277</v>
      </c>
      <c r="GA206" s="1" t="s">
        <v>277</v>
      </c>
      <c r="GB206" s="1">
        <v>0</v>
      </c>
      <c r="GC206" s="1">
        <v>100</v>
      </c>
      <c r="GD206" s="1">
        <v>100</v>
      </c>
      <c r="GE206" s="1">
        <v>-8.49</v>
      </c>
      <c r="GF206" s="1">
        <v>-0.1484</v>
      </c>
      <c r="GG206" s="1">
        <v>-1.7115635259145201</v>
      </c>
      <c r="GH206" s="1">
        <v>-6.6878451854120897E-3</v>
      </c>
      <c r="GI206" s="2">
        <v>1.21362754937797E-6</v>
      </c>
      <c r="GJ206" s="2">
        <v>-3.4841582711024898E-10</v>
      </c>
      <c r="GK206" s="1">
        <v>-0.26415922596868802</v>
      </c>
      <c r="GL206" s="1">
        <v>-3.2847856600420498E-3</v>
      </c>
      <c r="GM206" s="1">
        <v>1.0584623776091499E-3</v>
      </c>
      <c r="GN206" s="2">
        <v>-2.1797319391351001E-5</v>
      </c>
      <c r="GO206" s="1">
        <v>3</v>
      </c>
      <c r="GP206" s="1">
        <v>2464</v>
      </c>
      <c r="GQ206" s="1">
        <v>1</v>
      </c>
      <c r="GR206" s="1">
        <v>19</v>
      </c>
      <c r="GS206" s="1">
        <v>65.7</v>
      </c>
      <c r="GT206" s="1">
        <v>65.7</v>
      </c>
      <c r="GU206" s="1">
        <v>2.9956100000000001</v>
      </c>
      <c r="GV206" s="1">
        <v>2.1777299999999999</v>
      </c>
      <c r="GW206" s="1">
        <v>1.94702</v>
      </c>
      <c r="GX206" s="1">
        <v>2.79053</v>
      </c>
      <c r="GY206" s="1">
        <v>2.19482</v>
      </c>
      <c r="GZ206" s="1">
        <v>2.32422</v>
      </c>
      <c r="HA206" s="1">
        <v>33.132199999999997</v>
      </c>
      <c r="HB206" s="1">
        <v>15.0602</v>
      </c>
      <c r="HC206" s="1">
        <v>18</v>
      </c>
      <c r="HD206" s="1">
        <v>465.91899999999998</v>
      </c>
      <c r="HE206" s="1">
        <v>686.36199999999997</v>
      </c>
      <c r="HF206" s="1">
        <v>12.135199999999999</v>
      </c>
      <c r="HG206" s="1">
        <v>22.3109</v>
      </c>
      <c r="HH206" s="1">
        <v>30.000499999999999</v>
      </c>
      <c r="HI206" s="1">
        <v>22.1021</v>
      </c>
      <c r="HJ206" s="1">
        <v>21.993300000000001</v>
      </c>
      <c r="HK206" s="1">
        <v>59.946399999999997</v>
      </c>
      <c r="HL206" s="1">
        <v>20.3749</v>
      </c>
      <c r="HM206" s="1">
        <v>28.565799999999999</v>
      </c>
      <c r="HN206" s="1">
        <v>12.1214</v>
      </c>
      <c r="HO206" s="1">
        <v>1222.3699999999999</v>
      </c>
      <c r="HP206" s="1">
        <v>14.102</v>
      </c>
      <c r="HQ206" s="1">
        <v>101.584</v>
      </c>
      <c r="HR206" s="1">
        <v>101.44199999999999</v>
      </c>
    </row>
    <row r="207" spans="1:226" x14ac:dyDescent="0.2">
      <c r="A207" s="1">
        <v>191</v>
      </c>
      <c r="B207" s="1">
        <v>1657123151</v>
      </c>
      <c r="C207" s="1">
        <v>2047.9000000953599</v>
      </c>
      <c r="D207" s="1" t="s">
        <v>468</v>
      </c>
      <c r="E207" s="3">
        <v>0.45776620370370374</v>
      </c>
      <c r="F207" s="1">
        <v>5</v>
      </c>
      <c r="G207" s="1" t="s">
        <v>1085</v>
      </c>
      <c r="H207" s="1" t="s">
        <v>274</v>
      </c>
      <c r="I207" s="1">
        <v>1657123143.2142799</v>
      </c>
      <c r="J207" s="1">
        <f t="shared" si="69"/>
        <v>6.6527901948257849E-4</v>
      </c>
      <c r="K207" s="1">
        <f t="shared" si="70"/>
        <v>0.6652790194825785</v>
      </c>
      <c r="L207" s="1">
        <f t="shared" si="71"/>
        <v>5.3463630783493059</v>
      </c>
      <c r="M207" s="1">
        <f t="shared" si="72"/>
        <v>1162.8792857142801</v>
      </c>
      <c r="N207" s="1">
        <f t="shared" si="73"/>
        <v>914.07619534005084</v>
      </c>
      <c r="O207" s="1">
        <f t="shared" si="74"/>
        <v>67.811479587260692</v>
      </c>
      <c r="P207" s="1">
        <f t="shared" si="75"/>
        <v>86.269137461047563</v>
      </c>
      <c r="Q207" s="1">
        <f t="shared" si="76"/>
        <v>3.9120719954955308E-2</v>
      </c>
      <c r="R207" s="1">
        <f t="shared" si="77"/>
        <v>2.4352453708952297</v>
      </c>
      <c r="S207" s="1">
        <f t="shared" si="78"/>
        <v>3.8774912423815276E-2</v>
      </c>
      <c r="T207" s="1">
        <f t="shared" si="79"/>
        <v>2.4265134819028901E-2</v>
      </c>
      <c r="U207" s="1">
        <f t="shared" si="80"/>
        <v>321.51714899999973</v>
      </c>
      <c r="V207" s="1">
        <f t="shared" si="81"/>
        <v>21.088820744771873</v>
      </c>
      <c r="W207" s="1">
        <f t="shared" si="82"/>
        <v>20.000617857142799</v>
      </c>
      <c r="X207" s="1">
        <f t="shared" si="83"/>
        <v>2.3467028799857039</v>
      </c>
      <c r="Y207" s="1">
        <f t="shared" si="84"/>
        <v>49.941127902071628</v>
      </c>
      <c r="Z207" s="1">
        <f t="shared" si="85"/>
        <v>1.1034608791164671</v>
      </c>
      <c r="AA207" s="1">
        <f t="shared" si="86"/>
        <v>2.2095233437262718</v>
      </c>
      <c r="AB207" s="1">
        <f t="shared" si="87"/>
        <v>1.2432420008692369</v>
      </c>
      <c r="AC207" s="1">
        <f t="shared" si="88"/>
        <v>-29.338804759181713</v>
      </c>
      <c r="AD207" s="1">
        <f t="shared" si="89"/>
        <v>-127.23024437263234</v>
      </c>
      <c r="AE207" s="1">
        <f t="shared" si="90"/>
        <v>-10.452236949612708</v>
      </c>
      <c r="AF207" s="1">
        <f t="shared" si="91"/>
        <v>154.49586291857298</v>
      </c>
      <c r="AG207" s="1">
        <f t="shared" si="92"/>
        <v>22.991371624960131</v>
      </c>
      <c r="AH207" s="1">
        <f t="shared" si="93"/>
        <v>0.65947698941577926</v>
      </c>
      <c r="AI207" s="1">
        <f t="shared" si="94"/>
        <v>5.3463630783493059</v>
      </c>
      <c r="AJ207" s="1">
        <v>1225.20449076098</v>
      </c>
      <c r="AK207" s="1">
        <v>1205.1439393939299</v>
      </c>
      <c r="AL207" s="1">
        <v>3.38704976834169</v>
      </c>
      <c r="AM207" s="1">
        <v>65.601824950462301</v>
      </c>
      <c r="AN207" s="1">
        <f t="shared" si="68"/>
        <v>0.6652790194825785</v>
      </c>
      <c r="AO207" s="1">
        <v>14.0958601772961</v>
      </c>
      <c r="AP207" s="1">
        <v>14.882349090909001</v>
      </c>
      <c r="AQ207" s="2">
        <v>-6.8880232899333702E-6</v>
      </c>
      <c r="AR207" s="1">
        <v>78.269757289278601</v>
      </c>
      <c r="AS207" s="1">
        <v>0</v>
      </c>
      <c r="AT207" s="1">
        <v>0</v>
      </c>
      <c r="AU207" s="1">
        <f t="shared" si="95"/>
        <v>1</v>
      </c>
      <c r="AV207" s="1">
        <f t="shared" si="96"/>
        <v>0</v>
      </c>
      <c r="AW207" s="1">
        <f t="shared" si="97"/>
        <v>40253.586090876895</v>
      </c>
      <c r="AX207" s="1">
        <f t="shared" si="98"/>
        <v>2000.00357142857</v>
      </c>
      <c r="AY207" s="1">
        <f t="shared" si="99"/>
        <v>1681.2032999999985</v>
      </c>
      <c r="AZ207" s="1">
        <f t="shared" si="100"/>
        <v>0.84060014892830537</v>
      </c>
      <c r="BA207" s="1">
        <f t="shared" si="101"/>
        <v>0.16075828743162957</v>
      </c>
      <c r="BB207" s="1">
        <v>6</v>
      </c>
      <c r="BC207" s="1">
        <v>0.5</v>
      </c>
      <c r="BD207" s="1" t="s">
        <v>275</v>
      </c>
      <c r="BE207" s="1">
        <v>2</v>
      </c>
      <c r="BF207" s="1" t="b">
        <v>1</v>
      </c>
      <c r="BG207" s="1">
        <v>1657123143.2142799</v>
      </c>
      <c r="BH207" s="1">
        <v>1162.8792857142801</v>
      </c>
      <c r="BI207" s="1">
        <v>1191.38928571428</v>
      </c>
      <c r="BJ207" s="1">
        <v>14.874285714285699</v>
      </c>
      <c r="BK207" s="1">
        <v>14.094682142857099</v>
      </c>
      <c r="BL207" s="1">
        <v>1171.3182142857099</v>
      </c>
      <c r="BM207" s="1">
        <v>15.022814285714199</v>
      </c>
      <c r="BN207" s="1">
        <v>499.99853571428503</v>
      </c>
      <c r="BO207" s="1">
        <v>74.085828571428493</v>
      </c>
      <c r="BP207" s="1">
        <v>9.9977746428571407E-2</v>
      </c>
      <c r="BQ207" s="1">
        <v>19.031532142857099</v>
      </c>
      <c r="BR207" s="1">
        <v>20.000617857142799</v>
      </c>
      <c r="BS207" s="1">
        <v>999.9</v>
      </c>
      <c r="BT207" s="1">
        <v>0</v>
      </c>
      <c r="BU207" s="1">
        <v>0</v>
      </c>
      <c r="BV207" s="1">
        <v>10002.634285714201</v>
      </c>
      <c r="BW207" s="1">
        <v>0</v>
      </c>
      <c r="BX207" s="1">
        <v>1634.10428571428</v>
      </c>
      <c r="BY207" s="1">
        <v>-28.5108071428571</v>
      </c>
      <c r="BZ207" s="1">
        <v>1180.4371428571401</v>
      </c>
      <c r="CA207" s="1">
        <v>1208.42285714285</v>
      </c>
      <c r="CB207" s="1">
        <v>0.77959571428571395</v>
      </c>
      <c r="CC207" s="1">
        <v>1191.38928571428</v>
      </c>
      <c r="CD207" s="1">
        <v>14.094682142857099</v>
      </c>
      <c r="CE207" s="1">
        <v>1.1019735714285701</v>
      </c>
      <c r="CF207" s="1">
        <v>1.0442153571428501</v>
      </c>
      <c r="CG207" s="1">
        <v>8.3392628571428506</v>
      </c>
      <c r="CH207" s="1">
        <v>7.5483717857142798</v>
      </c>
      <c r="CI207" s="1">
        <v>2000.00357142857</v>
      </c>
      <c r="CJ207" s="1">
        <v>0.97999660714285697</v>
      </c>
      <c r="CK207" s="1">
        <v>2.0003392857142799E-2</v>
      </c>
      <c r="CL207" s="1">
        <v>0</v>
      </c>
      <c r="CM207" s="1">
        <v>2.2930357142857098</v>
      </c>
      <c r="CN207" s="1">
        <v>0</v>
      </c>
      <c r="CO207" s="1">
        <v>4663.9235714285696</v>
      </c>
      <c r="CP207" s="1">
        <v>16749.4857142857</v>
      </c>
      <c r="CQ207" s="1">
        <v>36.375</v>
      </c>
      <c r="CR207" s="1">
        <v>38.061999999999998</v>
      </c>
      <c r="CS207" s="1">
        <v>36.686999999999998</v>
      </c>
      <c r="CT207" s="1">
        <v>36.561999999999998</v>
      </c>
      <c r="CU207" s="1">
        <v>35.311999999999998</v>
      </c>
      <c r="CV207" s="1">
        <v>1959.99357142857</v>
      </c>
      <c r="CW207" s="1">
        <v>40.01</v>
      </c>
      <c r="CX207" s="1">
        <v>0</v>
      </c>
      <c r="CY207" s="1">
        <v>1657123157</v>
      </c>
      <c r="CZ207" s="1">
        <v>0</v>
      </c>
      <c r="DA207" s="1">
        <v>1657119205.5999999</v>
      </c>
      <c r="DB207" s="3">
        <v>0.4120949074074074</v>
      </c>
      <c r="DC207" s="1">
        <v>1657119205.5999999</v>
      </c>
      <c r="DD207" s="1">
        <v>1657119202.0999999</v>
      </c>
      <c r="DE207" s="1">
        <v>2</v>
      </c>
      <c r="DF207" s="1">
        <v>0.621</v>
      </c>
      <c r="DG207" s="1">
        <v>-0.04</v>
      </c>
      <c r="DH207" s="1">
        <v>-4.3570000000000002</v>
      </c>
      <c r="DI207" s="1">
        <v>-0.13400000000000001</v>
      </c>
      <c r="DJ207" s="1">
        <v>420</v>
      </c>
      <c r="DK207" s="1">
        <v>16</v>
      </c>
      <c r="DL207" s="1">
        <v>0.22</v>
      </c>
      <c r="DM207" s="1">
        <v>0.08</v>
      </c>
      <c r="DN207" s="1">
        <v>-28.4679170731707</v>
      </c>
      <c r="DO207" s="1">
        <v>-0.95068850174222896</v>
      </c>
      <c r="DP207" s="1">
        <v>0.107724761975384</v>
      </c>
      <c r="DQ207" s="1">
        <v>0</v>
      </c>
      <c r="DR207" s="1">
        <v>0.77482602439024295</v>
      </c>
      <c r="DS207" s="1">
        <v>9.8113170731707097E-2</v>
      </c>
      <c r="DT207" s="1">
        <v>1.0053803705594401E-2</v>
      </c>
      <c r="DU207" s="1">
        <v>1</v>
      </c>
      <c r="DV207" s="1">
        <v>1</v>
      </c>
      <c r="DW207" s="1">
        <v>2</v>
      </c>
      <c r="DX207" s="4">
        <v>44563</v>
      </c>
      <c r="DY207" s="1">
        <v>2.9873699999999999</v>
      </c>
      <c r="DZ207" s="1">
        <v>2.7247499999999998</v>
      </c>
      <c r="EA207" s="1">
        <v>0.161799</v>
      </c>
      <c r="EB207" s="1">
        <v>0.161998</v>
      </c>
      <c r="EC207" s="1">
        <v>6.3950099999999996E-2</v>
      </c>
      <c r="ED207" s="1">
        <v>6.0236499999999998E-2</v>
      </c>
      <c r="EE207" s="1">
        <v>26809.5</v>
      </c>
      <c r="EF207" s="1">
        <v>26885.9</v>
      </c>
      <c r="EG207" s="1">
        <v>29696.6</v>
      </c>
      <c r="EH207" s="1">
        <v>29648.7</v>
      </c>
      <c r="EI207" s="1">
        <v>36860</v>
      </c>
      <c r="EJ207" s="1">
        <v>37044.199999999997</v>
      </c>
      <c r="EK207" s="1">
        <v>41850.5</v>
      </c>
      <c r="EL207" s="1">
        <v>42229.4</v>
      </c>
      <c r="EM207" s="1">
        <v>1.99448</v>
      </c>
      <c r="EN207" s="1">
        <v>2.28755</v>
      </c>
      <c r="EO207" s="1">
        <v>1.97664E-2</v>
      </c>
      <c r="EP207" s="1">
        <v>0</v>
      </c>
      <c r="EQ207" s="1">
        <v>19.685500000000001</v>
      </c>
      <c r="ER207" s="1">
        <v>999.9</v>
      </c>
      <c r="ES207" s="1">
        <v>36.9</v>
      </c>
      <c r="ET207" s="1">
        <v>26.9</v>
      </c>
      <c r="EU207" s="1">
        <v>17.720300000000002</v>
      </c>
      <c r="EV207" s="1">
        <v>62.222299999999997</v>
      </c>
      <c r="EW207" s="1">
        <v>28.289300000000001</v>
      </c>
      <c r="EX207" s="1">
        <v>2</v>
      </c>
      <c r="EY207" s="1">
        <v>-0.39793400000000001</v>
      </c>
      <c r="EZ207" s="1">
        <v>5.6249799999999999</v>
      </c>
      <c r="FA207" s="1">
        <v>20.302800000000001</v>
      </c>
      <c r="FB207" s="1">
        <v>5.2220800000000001</v>
      </c>
      <c r="FC207" s="1">
        <v>12.0099</v>
      </c>
      <c r="FD207" s="1">
        <v>4.9918500000000003</v>
      </c>
      <c r="FE207" s="1">
        <v>3.2885800000000001</v>
      </c>
      <c r="FF207" s="1">
        <v>5144.1000000000004</v>
      </c>
      <c r="FG207" s="1">
        <v>9999</v>
      </c>
      <c r="FH207" s="1">
        <v>9999</v>
      </c>
      <c r="FI207" s="1">
        <v>86.9</v>
      </c>
      <c r="FJ207" s="1">
        <v>1.8671899999999999</v>
      </c>
      <c r="FK207" s="1">
        <v>1.86619</v>
      </c>
      <c r="FL207" s="1">
        <v>1.86572</v>
      </c>
      <c r="FM207" s="1">
        <v>1.8656600000000001</v>
      </c>
      <c r="FN207" s="1">
        <v>1.8674299999999999</v>
      </c>
      <c r="FO207" s="1">
        <v>1.87</v>
      </c>
      <c r="FP207" s="1">
        <v>1.8686100000000001</v>
      </c>
      <c r="FQ207" s="1">
        <v>1.8701099999999999</v>
      </c>
      <c r="FR207" s="1">
        <v>0</v>
      </c>
      <c r="FS207" s="1">
        <v>0</v>
      </c>
      <c r="FT207" s="1">
        <v>0</v>
      </c>
      <c r="FU207" s="1">
        <v>0</v>
      </c>
      <c r="FV207" s="1">
        <v>0</v>
      </c>
      <c r="FW207" s="1" t="s">
        <v>276</v>
      </c>
      <c r="FX207" s="1" t="s">
        <v>277</v>
      </c>
      <c r="FY207" s="1" t="s">
        <v>277</v>
      </c>
      <c r="FZ207" s="1" t="s">
        <v>277</v>
      </c>
      <c r="GA207" s="1" t="s">
        <v>277</v>
      </c>
      <c r="GB207" s="1">
        <v>0</v>
      </c>
      <c r="GC207" s="1">
        <v>100</v>
      </c>
      <c r="GD207" s="1">
        <v>100</v>
      </c>
      <c r="GE207" s="1">
        <v>-8.58</v>
      </c>
      <c r="GF207" s="1">
        <v>-0.14849999999999999</v>
      </c>
      <c r="GG207" s="1">
        <v>-1.7115635259145201</v>
      </c>
      <c r="GH207" s="1">
        <v>-6.6878451854120897E-3</v>
      </c>
      <c r="GI207" s="2">
        <v>1.21362754937797E-6</v>
      </c>
      <c r="GJ207" s="2">
        <v>-3.4841582711024898E-10</v>
      </c>
      <c r="GK207" s="1">
        <v>-0.26415922596868802</v>
      </c>
      <c r="GL207" s="1">
        <v>-3.2847856600420498E-3</v>
      </c>
      <c r="GM207" s="1">
        <v>1.0584623776091499E-3</v>
      </c>
      <c r="GN207" s="2">
        <v>-2.1797319391351001E-5</v>
      </c>
      <c r="GO207" s="1">
        <v>3</v>
      </c>
      <c r="GP207" s="1">
        <v>2464</v>
      </c>
      <c r="GQ207" s="1">
        <v>1</v>
      </c>
      <c r="GR207" s="1">
        <v>19</v>
      </c>
      <c r="GS207" s="1">
        <v>65.8</v>
      </c>
      <c r="GT207" s="1">
        <v>65.8</v>
      </c>
      <c r="GU207" s="1">
        <v>3.0261200000000001</v>
      </c>
      <c r="GV207" s="1">
        <v>2.1765099999999999</v>
      </c>
      <c r="GW207" s="1">
        <v>1.94702</v>
      </c>
      <c r="GX207" s="1">
        <v>2.79053</v>
      </c>
      <c r="GY207" s="1">
        <v>2.19482</v>
      </c>
      <c r="GZ207" s="1">
        <v>2.3290999999999999</v>
      </c>
      <c r="HA207" s="1">
        <v>33.154499999999999</v>
      </c>
      <c r="HB207" s="1">
        <v>15.068899999999999</v>
      </c>
      <c r="HC207" s="1">
        <v>18</v>
      </c>
      <c r="HD207" s="1">
        <v>466.21</v>
      </c>
      <c r="HE207" s="1">
        <v>686.27599999999995</v>
      </c>
      <c r="HF207" s="1">
        <v>12.1394</v>
      </c>
      <c r="HG207" s="1">
        <v>22.3155</v>
      </c>
      <c r="HH207" s="1">
        <v>30.000599999999999</v>
      </c>
      <c r="HI207" s="1">
        <v>22.1053</v>
      </c>
      <c r="HJ207" s="1">
        <v>21.996400000000001</v>
      </c>
      <c r="HK207" s="1">
        <v>60.549900000000001</v>
      </c>
      <c r="HL207" s="1">
        <v>20.3749</v>
      </c>
      <c r="HM207" s="1">
        <v>28.565799999999999</v>
      </c>
      <c r="HN207" s="1">
        <v>12.129</v>
      </c>
      <c r="HO207" s="1">
        <v>1235.79</v>
      </c>
      <c r="HP207" s="1">
        <v>14.102</v>
      </c>
      <c r="HQ207" s="1">
        <v>101.58199999999999</v>
      </c>
      <c r="HR207" s="1">
        <v>101.441</v>
      </c>
    </row>
    <row r="208" spans="1:226" x14ac:dyDescent="0.2">
      <c r="A208" s="1">
        <v>192</v>
      </c>
      <c r="B208" s="1">
        <v>1657123156</v>
      </c>
      <c r="C208" s="1">
        <v>2052.9000000953602</v>
      </c>
      <c r="D208" s="1" t="s">
        <v>469</v>
      </c>
      <c r="E208" s="3">
        <v>0.45782407407407405</v>
      </c>
      <c r="F208" s="1">
        <v>5</v>
      </c>
      <c r="G208" s="1" t="s">
        <v>1086</v>
      </c>
      <c r="H208" s="1" t="s">
        <v>274</v>
      </c>
      <c r="I208" s="1">
        <v>1657123148.5</v>
      </c>
      <c r="J208" s="1">
        <f t="shared" si="69"/>
        <v>6.6245440330708362E-4</v>
      </c>
      <c r="K208" s="1">
        <f t="shared" si="70"/>
        <v>0.66245440330708361</v>
      </c>
      <c r="L208" s="1">
        <f t="shared" si="71"/>
        <v>5.1913514603550368</v>
      </c>
      <c r="M208" s="1">
        <f t="shared" si="72"/>
        <v>1180.5177777777701</v>
      </c>
      <c r="N208" s="1">
        <f t="shared" si="73"/>
        <v>936.52403718325581</v>
      </c>
      <c r="O208" s="1">
        <f t="shared" si="74"/>
        <v>69.477209555011015</v>
      </c>
      <c r="P208" s="1">
        <f t="shared" si="75"/>
        <v>87.5781910272879</v>
      </c>
      <c r="Q208" s="1">
        <f t="shared" si="76"/>
        <v>3.8934596824256408E-2</v>
      </c>
      <c r="R208" s="1">
        <f t="shared" si="77"/>
        <v>2.4345800125719754</v>
      </c>
      <c r="S208" s="1">
        <f t="shared" si="78"/>
        <v>3.85919636666524E-2</v>
      </c>
      <c r="T208" s="1">
        <f t="shared" si="79"/>
        <v>2.4150510099768489E-2</v>
      </c>
      <c r="U208" s="1">
        <f t="shared" si="80"/>
        <v>321.51953455555417</v>
      </c>
      <c r="V208" s="1">
        <f t="shared" si="81"/>
        <v>21.09478037229681</v>
      </c>
      <c r="W208" s="1">
        <f t="shared" si="82"/>
        <v>20.007996296296199</v>
      </c>
      <c r="X208" s="1">
        <f t="shared" si="83"/>
        <v>2.3477753297929205</v>
      </c>
      <c r="Y208" s="1">
        <f t="shared" si="84"/>
        <v>49.949024021777035</v>
      </c>
      <c r="Z208" s="1">
        <f t="shared" si="85"/>
        <v>1.103948876522973</v>
      </c>
      <c r="AA208" s="1">
        <f t="shared" si="86"/>
        <v>2.2101510452770161</v>
      </c>
      <c r="AB208" s="1">
        <f t="shared" si="87"/>
        <v>1.2438264532699475</v>
      </c>
      <c r="AC208" s="1">
        <f t="shared" si="88"/>
        <v>-29.214239185842388</v>
      </c>
      <c r="AD208" s="1">
        <f t="shared" si="89"/>
        <v>-127.56632452368625</v>
      </c>
      <c r="AE208" s="1">
        <f t="shared" si="90"/>
        <v>-10.4833522933752</v>
      </c>
      <c r="AF208" s="1">
        <f t="shared" si="91"/>
        <v>154.25561855265028</v>
      </c>
      <c r="AG208" s="1">
        <f t="shared" si="92"/>
        <v>23.023261986916115</v>
      </c>
      <c r="AH208" s="1">
        <f t="shared" si="93"/>
        <v>0.66283572167778093</v>
      </c>
      <c r="AI208" s="1">
        <f t="shared" si="94"/>
        <v>5.1913514603550368</v>
      </c>
      <c r="AJ208" s="1">
        <v>1242.14934258773</v>
      </c>
      <c r="AK208" s="1">
        <v>1222.1303030303</v>
      </c>
      <c r="AL208" s="1">
        <v>3.4238465782218301</v>
      </c>
      <c r="AM208" s="1">
        <v>65.601824950462301</v>
      </c>
      <c r="AN208" s="1">
        <f t="shared" ref="AN208:AN271" si="102">(AP208 - AO208 + BO208*1000/(8.314*(BQ208+273.15)) * AR208/BN208 * AQ208) * BN208/(100*BB208) * 1000/(1000 - AP208)</f>
        <v>0.66245440330708361</v>
      </c>
      <c r="AO208" s="1">
        <v>14.0988119660888</v>
      </c>
      <c r="AP208" s="1">
        <v>14.8819175757575</v>
      </c>
      <c r="AQ208" s="2">
        <v>2.73906862767345E-6</v>
      </c>
      <c r="AR208" s="1">
        <v>78.269757289278601</v>
      </c>
      <c r="AS208" s="1">
        <v>0</v>
      </c>
      <c r="AT208" s="1">
        <v>0</v>
      </c>
      <c r="AU208" s="1">
        <f t="shared" si="95"/>
        <v>1</v>
      </c>
      <c r="AV208" s="1">
        <f t="shared" si="96"/>
        <v>0</v>
      </c>
      <c r="AW208" s="1">
        <f t="shared" si="97"/>
        <v>40236.171858085392</v>
      </c>
      <c r="AX208" s="1">
        <f t="shared" si="98"/>
        <v>2000.0185185185101</v>
      </c>
      <c r="AY208" s="1">
        <f t="shared" si="99"/>
        <v>1681.2158555555486</v>
      </c>
      <c r="AZ208" s="1">
        <f t="shared" si="100"/>
        <v>0.84060014444310704</v>
      </c>
      <c r="BA208" s="1">
        <f t="shared" si="101"/>
        <v>0.16075827877519652</v>
      </c>
      <c r="BB208" s="1">
        <v>6</v>
      </c>
      <c r="BC208" s="1">
        <v>0.5</v>
      </c>
      <c r="BD208" s="1" t="s">
        <v>275</v>
      </c>
      <c r="BE208" s="1">
        <v>2</v>
      </c>
      <c r="BF208" s="1" t="b">
        <v>1</v>
      </c>
      <c r="BG208" s="1">
        <v>1657123148.5</v>
      </c>
      <c r="BH208" s="1">
        <v>1180.5177777777701</v>
      </c>
      <c r="BI208" s="1">
        <v>1209.08481481481</v>
      </c>
      <c r="BJ208" s="1">
        <v>14.880774074074001</v>
      </c>
      <c r="BK208" s="1">
        <v>14.0972037037037</v>
      </c>
      <c r="BL208" s="1">
        <v>1189.05037037037</v>
      </c>
      <c r="BM208" s="1">
        <v>15.029218518518499</v>
      </c>
      <c r="BN208" s="1">
        <v>499.99762962962899</v>
      </c>
      <c r="BO208" s="1">
        <v>74.0862703703703</v>
      </c>
      <c r="BP208" s="1">
        <v>9.9983048148148096E-2</v>
      </c>
      <c r="BQ208" s="1">
        <v>19.036085185185101</v>
      </c>
      <c r="BR208" s="1">
        <v>20.007996296296199</v>
      </c>
      <c r="BS208" s="1">
        <v>999.9</v>
      </c>
      <c r="BT208" s="1">
        <v>0</v>
      </c>
      <c r="BU208" s="1">
        <v>0</v>
      </c>
      <c r="BV208" s="1">
        <v>9998.2229629629601</v>
      </c>
      <c r="BW208" s="1">
        <v>0</v>
      </c>
      <c r="BX208" s="1">
        <v>1634.5277777777701</v>
      </c>
      <c r="BY208" s="1">
        <v>-28.567237037037</v>
      </c>
      <c r="BZ208" s="1">
        <v>1198.35037037037</v>
      </c>
      <c r="CA208" s="1">
        <v>1226.37407407407</v>
      </c>
      <c r="CB208" s="1">
        <v>0.78356181481481402</v>
      </c>
      <c r="CC208" s="1">
        <v>1209.08481481481</v>
      </c>
      <c r="CD208" s="1">
        <v>14.0972037037037</v>
      </c>
      <c r="CE208" s="1">
        <v>1.10246111111111</v>
      </c>
      <c r="CF208" s="1">
        <v>1.0444088888888801</v>
      </c>
      <c r="CG208" s="1">
        <v>8.3457844444444405</v>
      </c>
      <c r="CH208" s="1">
        <v>7.5510840740740699</v>
      </c>
      <c r="CI208" s="1">
        <v>2000.0185185185101</v>
      </c>
      <c r="CJ208" s="1">
        <v>0.97999655555555498</v>
      </c>
      <c r="CK208" s="1">
        <v>2.00034444444444E-2</v>
      </c>
      <c r="CL208" s="1">
        <v>0</v>
      </c>
      <c r="CM208" s="1">
        <v>2.2058037037037002</v>
      </c>
      <c r="CN208" s="1">
        <v>0</v>
      </c>
      <c r="CO208" s="1">
        <v>4663.1674074073999</v>
      </c>
      <c r="CP208" s="1">
        <v>16749.5962962962</v>
      </c>
      <c r="CQ208" s="1">
        <v>36.375</v>
      </c>
      <c r="CR208" s="1">
        <v>38.057407407407403</v>
      </c>
      <c r="CS208" s="1">
        <v>36.686999999999998</v>
      </c>
      <c r="CT208" s="1">
        <v>36.561999999999998</v>
      </c>
      <c r="CU208" s="1">
        <v>35.300518518518501</v>
      </c>
      <c r="CV208" s="1">
        <v>1960.0085185185101</v>
      </c>
      <c r="CW208" s="1">
        <v>40.01</v>
      </c>
      <c r="CX208" s="1">
        <v>0</v>
      </c>
      <c r="CY208" s="1">
        <v>1657123161.8</v>
      </c>
      <c r="CZ208" s="1">
        <v>0</v>
      </c>
      <c r="DA208" s="1">
        <v>1657119205.5999999</v>
      </c>
      <c r="DB208" s="3">
        <v>0.4120949074074074</v>
      </c>
      <c r="DC208" s="1">
        <v>1657119205.5999999</v>
      </c>
      <c r="DD208" s="1">
        <v>1657119202.0999999</v>
      </c>
      <c r="DE208" s="1">
        <v>2</v>
      </c>
      <c r="DF208" s="1">
        <v>0.621</v>
      </c>
      <c r="DG208" s="1">
        <v>-0.04</v>
      </c>
      <c r="DH208" s="1">
        <v>-4.3570000000000002</v>
      </c>
      <c r="DI208" s="1">
        <v>-0.13400000000000001</v>
      </c>
      <c r="DJ208" s="1">
        <v>420</v>
      </c>
      <c r="DK208" s="1">
        <v>16</v>
      </c>
      <c r="DL208" s="1">
        <v>0.22</v>
      </c>
      <c r="DM208" s="1">
        <v>0.08</v>
      </c>
      <c r="DN208" s="1">
        <v>-28.529087804877999</v>
      </c>
      <c r="DO208" s="1">
        <v>-1.0105484320557001</v>
      </c>
      <c r="DP208" s="1">
        <v>0.11542190939484601</v>
      </c>
      <c r="DQ208" s="1">
        <v>0</v>
      </c>
      <c r="DR208" s="1">
        <v>0.77920687804877997</v>
      </c>
      <c r="DS208" s="1">
        <v>6.06527665505237E-2</v>
      </c>
      <c r="DT208" s="1">
        <v>7.3722528680846E-3</v>
      </c>
      <c r="DU208" s="1">
        <v>1</v>
      </c>
      <c r="DV208" s="1">
        <v>1</v>
      </c>
      <c r="DW208" s="1">
        <v>2</v>
      </c>
      <c r="DX208" s="4">
        <v>44563</v>
      </c>
      <c r="DY208" s="1">
        <v>2.9872800000000002</v>
      </c>
      <c r="DZ208" s="1">
        <v>2.7245900000000001</v>
      </c>
      <c r="EA208" s="1">
        <v>0.16322200000000001</v>
      </c>
      <c r="EB208" s="1">
        <v>0.16336700000000001</v>
      </c>
      <c r="EC208" s="1">
        <v>6.39464E-2</v>
      </c>
      <c r="ED208" s="1">
        <v>6.0246000000000001E-2</v>
      </c>
      <c r="EE208" s="1">
        <v>26764</v>
      </c>
      <c r="EF208" s="1">
        <v>26841.9</v>
      </c>
      <c r="EG208" s="1">
        <v>29696.6</v>
      </c>
      <c r="EH208" s="1">
        <v>29648.6</v>
      </c>
      <c r="EI208" s="1">
        <v>36859.9</v>
      </c>
      <c r="EJ208" s="1">
        <v>37043.800000000003</v>
      </c>
      <c r="EK208" s="1">
        <v>41850.1</v>
      </c>
      <c r="EL208" s="1">
        <v>42229.3</v>
      </c>
      <c r="EM208" s="1">
        <v>1.9937499999999999</v>
      </c>
      <c r="EN208" s="1">
        <v>2.2877200000000002</v>
      </c>
      <c r="EO208" s="1">
        <v>2.1465100000000001E-2</v>
      </c>
      <c r="EP208" s="1">
        <v>0</v>
      </c>
      <c r="EQ208" s="1">
        <v>19.688199999999998</v>
      </c>
      <c r="ER208" s="1">
        <v>999.9</v>
      </c>
      <c r="ES208" s="1">
        <v>36.9</v>
      </c>
      <c r="ET208" s="1">
        <v>26.9</v>
      </c>
      <c r="EU208" s="1">
        <v>17.723299999999998</v>
      </c>
      <c r="EV208" s="1">
        <v>62.112299999999998</v>
      </c>
      <c r="EW208" s="1">
        <v>28.369399999999999</v>
      </c>
      <c r="EX208" s="1">
        <v>2</v>
      </c>
      <c r="EY208" s="1">
        <v>-0.39737299999999998</v>
      </c>
      <c r="EZ208" s="1">
        <v>5.6596299999999999</v>
      </c>
      <c r="FA208" s="1">
        <v>20.301500000000001</v>
      </c>
      <c r="FB208" s="1">
        <v>5.22058</v>
      </c>
      <c r="FC208" s="1">
        <v>12.0099</v>
      </c>
      <c r="FD208" s="1">
        <v>4.9912999999999998</v>
      </c>
      <c r="FE208" s="1">
        <v>3.2883300000000002</v>
      </c>
      <c r="FF208" s="1">
        <v>5144.1000000000004</v>
      </c>
      <c r="FG208" s="1">
        <v>9999</v>
      </c>
      <c r="FH208" s="1">
        <v>9999</v>
      </c>
      <c r="FI208" s="1">
        <v>86.9</v>
      </c>
      <c r="FJ208" s="1">
        <v>1.8671800000000001</v>
      </c>
      <c r="FK208" s="1">
        <v>1.86619</v>
      </c>
      <c r="FL208" s="1">
        <v>1.86571</v>
      </c>
      <c r="FM208" s="1">
        <v>1.8656900000000001</v>
      </c>
      <c r="FN208" s="1">
        <v>1.86748</v>
      </c>
      <c r="FO208" s="1">
        <v>1.87</v>
      </c>
      <c r="FP208" s="1">
        <v>1.8686100000000001</v>
      </c>
      <c r="FQ208" s="1">
        <v>1.87008</v>
      </c>
      <c r="FR208" s="1">
        <v>0</v>
      </c>
      <c r="FS208" s="1">
        <v>0</v>
      </c>
      <c r="FT208" s="1">
        <v>0</v>
      </c>
      <c r="FU208" s="1">
        <v>0</v>
      </c>
      <c r="FV208" s="1">
        <v>0</v>
      </c>
      <c r="FW208" s="1" t="s">
        <v>276</v>
      </c>
      <c r="FX208" s="1" t="s">
        <v>277</v>
      </c>
      <c r="FY208" s="1" t="s">
        <v>277</v>
      </c>
      <c r="FZ208" s="1" t="s">
        <v>277</v>
      </c>
      <c r="GA208" s="1" t="s">
        <v>277</v>
      </c>
      <c r="GB208" s="1">
        <v>0</v>
      </c>
      <c r="GC208" s="1">
        <v>100</v>
      </c>
      <c r="GD208" s="1">
        <v>100</v>
      </c>
      <c r="GE208" s="1">
        <v>-8.66</v>
      </c>
      <c r="GF208" s="1">
        <v>-0.14849999999999999</v>
      </c>
      <c r="GG208" s="1">
        <v>-1.7115635259145201</v>
      </c>
      <c r="GH208" s="1">
        <v>-6.6878451854120897E-3</v>
      </c>
      <c r="GI208" s="2">
        <v>1.21362754937797E-6</v>
      </c>
      <c r="GJ208" s="2">
        <v>-3.4841582711024898E-10</v>
      </c>
      <c r="GK208" s="1">
        <v>-0.26415922596868802</v>
      </c>
      <c r="GL208" s="1">
        <v>-3.2847856600420498E-3</v>
      </c>
      <c r="GM208" s="1">
        <v>1.0584623776091499E-3</v>
      </c>
      <c r="GN208" s="2">
        <v>-2.1797319391351001E-5</v>
      </c>
      <c r="GO208" s="1">
        <v>3</v>
      </c>
      <c r="GP208" s="1">
        <v>2464</v>
      </c>
      <c r="GQ208" s="1">
        <v>1</v>
      </c>
      <c r="GR208" s="1">
        <v>19</v>
      </c>
      <c r="GS208" s="1">
        <v>65.8</v>
      </c>
      <c r="GT208" s="1">
        <v>65.900000000000006</v>
      </c>
      <c r="GU208" s="1">
        <v>3.0590799999999998</v>
      </c>
      <c r="GV208" s="1">
        <v>2.1777299999999999</v>
      </c>
      <c r="GW208" s="1">
        <v>1.94702</v>
      </c>
      <c r="GX208" s="1">
        <v>2.79175</v>
      </c>
      <c r="GY208" s="1">
        <v>2.19482</v>
      </c>
      <c r="GZ208" s="1">
        <v>2.3132299999999999</v>
      </c>
      <c r="HA208" s="1">
        <v>33.154499999999999</v>
      </c>
      <c r="HB208" s="1">
        <v>15.0602</v>
      </c>
      <c r="HC208" s="1">
        <v>18</v>
      </c>
      <c r="HD208" s="1">
        <v>465.81700000000001</v>
      </c>
      <c r="HE208" s="1">
        <v>686.46900000000005</v>
      </c>
      <c r="HF208" s="1">
        <v>12.1425</v>
      </c>
      <c r="HG208" s="1">
        <v>22.319800000000001</v>
      </c>
      <c r="HH208" s="1">
        <v>30.000599999999999</v>
      </c>
      <c r="HI208" s="1">
        <v>22.108899999999998</v>
      </c>
      <c r="HJ208" s="1">
        <v>21.999600000000001</v>
      </c>
      <c r="HK208" s="1">
        <v>61.206600000000002</v>
      </c>
      <c r="HL208" s="1">
        <v>20.3749</v>
      </c>
      <c r="HM208" s="1">
        <v>28.565799999999999</v>
      </c>
      <c r="HN208" s="1">
        <v>12.1347</v>
      </c>
      <c r="HO208" s="1">
        <v>1255.93</v>
      </c>
      <c r="HP208" s="1">
        <v>14.102</v>
      </c>
      <c r="HQ208" s="1">
        <v>101.581</v>
      </c>
      <c r="HR208" s="1">
        <v>101.441</v>
      </c>
    </row>
    <row r="209" spans="1:226" x14ac:dyDescent="0.2">
      <c r="A209" s="1">
        <v>193</v>
      </c>
      <c r="B209" s="1">
        <v>1657123161</v>
      </c>
      <c r="C209" s="1">
        <v>2057.9000000953602</v>
      </c>
      <c r="D209" s="1" t="s">
        <v>470</v>
      </c>
      <c r="E209" s="3">
        <v>0.45788194444444441</v>
      </c>
      <c r="F209" s="1">
        <v>5</v>
      </c>
      <c r="G209" s="1" t="s">
        <v>1087</v>
      </c>
      <c r="H209" s="1" t="s">
        <v>274</v>
      </c>
      <c r="I209" s="1">
        <v>1657123153.2142799</v>
      </c>
      <c r="J209" s="1">
        <f t="shared" ref="J209:J272" si="103">(K209)/1000</f>
        <v>6.6054305895550853E-4</v>
      </c>
      <c r="K209" s="1">
        <f t="shared" ref="K209:K272" si="104">IF(BF209, AN209, AH209)</f>
        <v>0.66054305895550858</v>
      </c>
      <c r="L209" s="1">
        <f t="shared" ref="L209:L272" si="105">IF(BF209, AI209, AG209)</f>
        <v>5.4702995845933913</v>
      </c>
      <c r="M209" s="1">
        <f t="shared" ref="M209:M272" si="106">BH209 - IF(AU209&gt;1, L209*BB209*100/(AW209*BV209), 0)</f>
        <v>1196.2449999999999</v>
      </c>
      <c r="N209" s="1">
        <f t="shared" ref="N209:N272" si="107">((T209-J209/2)*M209-L209)/(T209+J209/2)</f>
        <v>939.33464488902757</v>
      </c>
      <c r="O209" s="1">
        <f t="shared" ref="O209:O272" si="108">N209*(BO209+BP209)/1000</f>
        <v>69.685233387038338</v>
      </c>
      <c r="P209" s="1">
        <f t="shared" ref="P209:P272" si="109">(BH209 - IF(AU209&gt;1, L209*BB209*100/(AW209*BV209), 0))*(BO209+BP209)/1000</f>
        <v>88.744317551415193</v>
      </c>
      <c r="Q209" s="1">
        <f t="shared" ref="Q209:Q272" si="110">2/((1/S209-1/R209)+SIGN(S209)*SQRT((1/S209-1/R209)*(1/S209-1/R209) + 4*BC209/((BC209+1)*(BC209+1))*(2*1/S209*1/R209-1/R209*1/R209)))</f>
        <v>3.8751977090290671E-2</v>
      </c>
      <c r="R209" s="1">
        <f t="shared" ref="R209:R272" si="111">IF(LEFT(BD209,1)&lt;&gt;"0",IF(LEFT(BD209,1)="1",3,BE209),$D$5+$E$5*(BV209*BO209/($K$5*1000))+$F$5*(BV209*BO209/($K$5*1000))*MAX(MIN(BB209,$J$5),$I$5)*MAX(MIN(BB209,$J$5),$I$5)+$G$5*MAX(MIN(BB209,$J$5),$I$5)*(BV209*BO209/($K$5*1000))+$H$5*(BV209*BO209/($K$5*1000))*(BV209*BO209/($K$5*1000)))</f>
        <v>2.4339491814458576</v>
      </c>
      <c r="S209" s="1">
        <f t="shared" ref="S209:S272" si="112">J209*(1000-(1000*0.61365*EXP(17.502*W209/(240.97+W209))/(BO209+BP209)+BJ209)/2)/(1000*0.61365*EXP(17.502*W209/(240.97+W209))/(BO209+BP209)-BJ209)</f>
        <v>3.8412448321144627E-2</v>
      </c>
      <c r="T209" s="1">
        <f t="shared" ref="T209:T272" si="113">1/((BC209+1)/(Q209/1.6)+1/(R209/1.37)) + BC209/((BC209+1)/(Q209/1.6) + BC209/(R209/1.37))</f>
        <v>2.4038037460829054E-2</v>
      </c>
      <c r="U209" s="1">
        <f t="shared" ref="U209:U272" si="114">(AX209*BA209)</f>
        <v>321.51954299999977</v>
      </c>
      <c r="V209" s="1">
        <f t="shared" ref="V209:V272" si="115">(BQ209+(U209+2*0.95*0.0000000567*(((BQ209+$B$7)+273)^4-(BQ209+273)^4)-44100*J209)/(1.84*29.3*R209+8*0.95*0.0000000567*(BQ209+273)^3))</f>
        <v>21.098809700949211</v>
      </c>
      <c r="W209" s="1">
        <f t="shared" ref="W209:W272" si="116">($C$7*BR209+$D$7*BS209+$E$7*V209)</f>
        <v>20.0236428571428</v>
      </c>
      <c r="X209" s="1">
        <f t="shared" ref="X209:X272" si="117">0.61365*EXP(17.502*W209/(240.97+W209))</f>
        <v>2.3500509650495474</v>
      </c>
      <c r="Y209" s="1">
        <f t="shared" ref="Y209:Y272" si="118">(Z209/AA209*100)</f>
        <v>49.944256067916577</v>
      </c>
      <c r="Z209" s="1">
        <f t="shared" ref="Z209:Z272" si="119">BJ209*(BO209+BP209)/1000</f>
        <v>1.1040464526712201</v>
      </c>
      <c r="AA209" s="1">
        <f t="shared" ref="AA209:AA272" si="120">0.61365*EXP(17.502*BQ209/(240.97+BQ209))</f>
        <v>2.2105574085834521</v>
      </c>
      <c r="AB209" s="1">
        <f t="shared" ref="AB209:AB272" si="121">(X209-BJ209*(BO209+BP209)/1000)</f>
        <v>1.2460045123783272</v>
      </c>
      <c r="AC209" s="1">
        <f t="shared" ref="AC209:AC272" si="122">(-J209*44100)</f>
        <v>-29.129948899937926</v>
      </c>
      <c r="AD209" s="1">
        <f t="shared" ref="AD209:AD272" si="123">2*29.3*R209*0.92*(BQ209-W209)</f>
        <v>-129.19970053733624</v>
      </c>
      <c r="AE209" s="1">
        <f t="shared" ref="AE209:AE272" si="124">2*0.95*0.0000000567*(((BQ209+$B$7)+273)^4-(W209+273)^4)</f>
        <v>-10.621347770626365</v>
      </c>
      <c r="AF209" s="1">
        <f t="shared" ref="AF209:AF272" si="125">U209+AE209+AC209+AD209</f>
        <v>152.56854579209926</v>
      </c>
      <c r="AG209" s="1">
        <f t="shared" ref="AG209:AG272" si="126">BN209*AU209*(BI209-BH209*(1000-AU209*BK209)/(1000-AU209*BJ209))/(100*BB209)</f>
        <v>23.042374840619992</v>
      </c>
      <c r="AH209" s="1">
        <f t="shared" ref="AH209:AH272" si="127">1000*BN209*AU209*(BJ209-BK209)/(100*BB209*(1000-AU209*BJ209))</f>
        <v>0.66229329604203324</v>
      </c>
      <c r="AI209" s="1">
        <f t="shared" ref="AI209:AI272" si="128">(AJ209 - AK209 - BO209*1000/(8.314*(BQ209+273.15)) * AM209/BN209 * AL209) * BN209/(100*BB209) * (1000 - BK209)/1000</f>
        <v>5.4702995845933913</v>
      </c>
      <c r="AJ209" s="1">
        <v>1258.9614623251</v>
      </c>
      <c r="AK209" s="1">
        <v>1238.9004242424201</v>
      </c>
      <c r="AL209" s="1">
        <v>3.34965724759414</v>
      </c>
      <c r="AM209" s="1">
        <v>65.601824950462301</v>
      </c>
      <c r="AN209" s="1">
        <f t="shared" si="102"/>
        <v>0.66054305895550858</v>
      </c>
      <c r="AO209" s="1">
        <v>14.1015684043438</v>
      </c>
      <c r="AP209" s="1">
        <v>14.882296969696901</v>
      </c>
      <c r="AQ209" s="2">
        <v>2.3685809140408299E-5</v>
      </c>
      <c r="AR209" s="1">
        <v>78.269757289278601</v>
      </c>
      <c r="AS209" s="1">
        <v>0</v>
      </c>
      <c r="AT209" s="1">
        <v>0</v>
      </c>
      <c r="AU209" s="1">
        <f t="shared" ref="AU209:AU272" si="129">IF(AS209*$H$13&gt;=AW209,1,(AW209/(AW209-AS209*$H$13)))</f>
        <v>1</v>
      </c>
      <c r="AV209" s="1">
        <f t="shared" ref="AV209:AV272" si="130">(AU209-1)*100</f>
        <v>0</v>
      </c>
      <c r="AW209" s="1">
        <f t="shared" ref="AW209:AW272" si="131">MAX(0,($B$13+$C$13*BV209)/(1+$D$13*BV209)*BO209/(BQ209+273)*$E$13)</f>
        <v>40219.82999675152</v>
      </c>
      <c r="AX209" s="1">
        <f t="shared" ref="AX209:AX272" si="132">$B$11*BW209+$C$11*BX209+$F$11*CI209*(1-CL209)</f>
        <v>2000.0185714285701</v>
      </c>
      <c r="AY209" s="1">
        <f t="shared" ref="AY209:AY272" si="133">AX209*AZ209</f>
        <v>1681.2158999999988</v>
      </c>
      <c r="AZ209" s="1">
        <f t="shared" ref="AZ209:AZ272" si="134">($B$11*$D$9+$C$11*$D$9+$F$11*((CV209+CN209)/MAX(CV209+CN209+CW209, 0.1)*$I$9+CW209/MAX(CV209+CN209+CW209, 0.1)*$J$9))/($B$11+$C$11+$F$11)</f>
        <v>0.8406001444272303</v>
      </c>
      <c r="BA209" s="1">
        <f t="shared" ref="BA209:BA272" si="135">($B$11*$K$9+$C$11*$K$9+$F$11*((CV209+CN209)/MAX(CV209+CN209+CW209, 0.1)*$P$9+CW209/MAX(CV209+CN209+CW209, 0.1)*$Q$9))/($B$11+$C$11+$F$11)</f>
        <v>0.16075827874455451</v>
      </c>
      <c r="BB209" s="1">
        <v>6</v>
      </c>
      <c r="BC209" s="1">
        <v>0.5</v>
      </c>
      <c r="BD209" s="1" t="s">
        <v>275</v>
      </c>
      <c r="BE209" s="1">
        <v>2</v>
      </c>
      <c r="BF209" s="1" t="b">
        <v>1</v>
      </c>
      <c r="BG209" s="1">
        <v>1657123153.2142799</v>
      </c>
      <c r="BH209" s="1">
        <v>1196.2449999999999</v>
      </c>
      <c r="BI209" s="1">
        <v>1224.84607142857</v>
      </c>
      <c r="BJ209" s="1">
        <v>14.882192857142799</v>
      </c>
      <c r="BK209" s="1">
        <v>14.099282142857099</v>
      </c>
      <c r="BL209" s="1">
        <v>1204.8610714285701</v>
      </c>
      <c r="BM209" s="1">
        <v>15.0306107142857</v>
      </c>
      <c r="BN209" s="1">
        <v>500.00867857142799</v>
      </c>
      <c r="BO209" s="1">
        <v>74.085724999999996</v>
      </c>
      <c r="BP209" s="1">
        <v>0.100012496428571</v>
      </c>
      <c r="BQ209" s="1">
        <v>19.039032142857099</v>
      </c>
      <c r="BR209" s="1">
        <v>20.0236428571428</v>
      </c>
      <c r="BS209" s="1">
        <v>999.9</v>
      </c>
      <c r="BT209" s="1">
        <v>0</v>
      </c>
      <c r="BU209" s="1">
        <v>0</v>
      </c>
      <c r="BV209" s="1">
        <v>9994.1714285714206</v>
      </c>
      <c r="BW209" s="1">
        <v>0</v>
      </c>
      <c r="BX209" s="1">
        <v>1634.8564285714201</v>
      </c>
      <c r="BY209" s="1">
        <v>-28.600425000000001</v>
      </c>
      <c r="BZ209" s="1">
        <v>1214.31714285714</v>
      </c>
      <c r="CA209" s="1">
        <v>1242.3628571428501</v>
      </c>
      <c r="CB209" s="1">
        <v>0.78290510714285699</v>
      </c>
      <c r="CC209" s="1">
        <v>1224.84607142857</v>
      </c>
      <c r="CD209" s="1">
        <v>14.099282142857099</v>
      </c>
      <c r="CE209" s="1">
        <v>1.10255821428571</v>
      </c>
      <c r="CF209" s="1">
        <v>1.0445546428571399</v>
      </c>
      <c r="CG209" s="1">
        <v>8.3470825000000008</v>
      </c>
      <c r="CH209" s="1">
        <v>7.5531332142857099</v>
      </c>
      <c r="CI209" s="1">
        <v>2000.0185714285701</v>
      </c>
      <c r="CJ209" s="1">
        <v>0.97999649999999905</v>
      </c>
      <c r="CK209" s="1">
        <v>2.00035E-2</v>
      </c>
      <c r="CL209" s="1">
        <v>0</v>
      </c>
      <c r="CM209" s="1">
        <v>2.17396428571428</v>
      </c>
      <c r="CN209" s="1">
        <v>0</v>
      </c>
      <c r="CO209" s="1">
        <v>4662.8314285714196</v>
      </c>
      <c r="CP209" s="1">
        <v>16749.5964285714</v>
      </c>
      <c r="CQ209" s="1">
        <v>36.375</v>
      </c>
      <c r="CR209" s="1">
        <v>38.0509285714285</v>
      </c>
      <c r="CS209" s="1">
        <v>36.686999999999998</v>
      </c>
      <c r="CT209" s="1">
        <v>36.561999999999998</v>
      </c>
      <c r="CU209" s="1">
        <v>35.294285714285699</v>
      </c>
      <c r="CV209" s="1">
        <v>1960.0085714285699</v>
      </c>
      <c r="CW209" s="1">
        <v>40.01</v>
      </c>
      <c r="CX209" s="1">
        <v>0</v>
      </c>
      <c r="CY209" s="1">
        <v>1657123167.2</v>
      </c>
      <c r="CZ209" s="1">
        <v>0</v>
      </c>
      <c r="DA209" s="1">
        <v>1657119205.5999999</v>
      </c>
      <c r="DB209" s="3">
        <v>0.4120949074074074</v>
      </c>
      <c r="DC209" s="1">
        <v>1657119205.5999999</v>
      </c>
      <c r="DD209" s="1">
        <v>1657119202.0999999</v>
      </c>
      <c r="DE209" s="1">
        <v>2</v>
      </c>
      <c r="DF209" s="1">
        <v>0.621</v>
      </c>
      <c r="DG209" s="1">
        <v>-0.04</v>
      </c>
      <c r="DH209" s="1">
        <v>-4.3570000000000002</v>
      </c>
      <c r="DI209" s="1">
        <v>-0.13400000000000001</v>
      </c>
      <c r="DJ209" s="1">
        <v>420</v>
      </c>
      <c r="DK209" s="1">
        <v>16</v>
      </c>
      <c r="DL209" s="1">
        <v>0.22</v>
      </c>
      <c r="DM209" s="1">
        <v>0.08</v>
      </c>
      <c r="DN209" s="1">
        <v>-28.556899999999899</v>
      </c>
      <c r="DO209" s="1">
        <v>-0.30301013133202598</v>
      </c>
      <c r="DP209" s="1">
        <v>0.11385818152421</v>
      </c>
      <c r="DQ209" s="1">
        <v>0</v>
      </c>
      <c r="DR209" s="1">
        <v>0.78276997500000001</v>
      </c>
      <c r="DS209" s="1">
        <v>-6.76281050656661E-3</v>
      </c>
      <c r="DT209" s="1">
        <v>2.1425883935966301E-3</v>
      </c>
      <c r="DU209" s="1">
        <v>1</v>
      </c>
      <c r="DV209" s="1">
        <v>1</v>
      </c>
      <c r="DW209" s="1">
        <v>2</v>
      </c>
      <c r="DX209" s="4">
        <v>44563</v>
      </c>
      <c r="DY209" s="1">
        <v>2.9873599999999998</v>
      </c>
      <c r="DZ209" s="1">
        <v>2.72471</v>
      </c>
      <c r="EA209" s="1">
        <v>0.164629</v>
      </c>
      <c r="EB209" s="1">
        <v>0.16478100000000001</v>
      </c>
      <c r="EC209" s="1">
        <v>6.3945799999999997E-2</v>
      </c>
      <c r="ED209" s="1">
        <v>6.0244399999999997E-2</v>
      </c>
      <c r="EE209" s="1">
        <v>26719.599999999999</v>
      </c>
      <c r="EF209" s="1">
        <v>26795.9</v>
      </c>
      <c r="EG209" s="1">
        <v>29697.200000000001</v>
      </c>
      <c r="EH209" s="1">
        <v>29647.8</v>
      </c>
      <c r="EI209" s="1">
        <v>36861</v>
      </c>
      <c r="EJ209" s="1">
        <v>37042.9</v>
      </c>
      <c r="EK209" s="1">
        <v>41851.300000000003</v>
      </c>
      <c r="EL209" s="1">
        <v>42228.2</v>
      </c>
      <c r="EM209" s="1">
        <v>1.9940500000000001</v>
      </c>
      <c r="EN209" s="1">
        <v>2.2875800000000002</v>
      </c>
      <c r="EO209" s="1">
        <v>2.13087E-2</v>
      </c>
      <c r="EP209" s="1">
        <v>0</v>
      </c>
      <c r="EQ209" s="1">
        <v>19.691700000000001</v>
      </c>
      <c r="ER209" s="1">
        <v>999.9</v>
      </c>
      <c r="ES209" s="1">
        <v>36.9</v>
      </c>
      <c r="ET209" s="1">
        <v>26.9</v>
      </c>
      <c r="EU209" s="1">
        <v>17.723800000000001</v>
      </c>
      <c r="EV209" s="1">
        <v>62.302300000000002</v>
      </c>
      <c r="EW209" s="1">
        <v>28.273199999999999</v>
      </c>
      <c r="EX209" s="1">
        <v>2</v>
      </c>
      <c r="EY209" s="1">
        <v>-0.39643499999999998</v>
      </c>
      <c r="EZ209" s="1">
        <v>5.8278999999999996</v>
      </c>
      <c r="FA209" s="1">
        <v>20.2957</v>
      </c>
      <c r="FB209" s="1">
        <v>5.2214799999999997</v>
      </c>
      <c r="FC209" s="1">
        <v>12.0099</v>
      </c>
      <c r="FD209" s="1">
        <v>4.99125</v>
      </c>
      <c r="FE209" s="1">
        <v>3.2884799999999998</v>
      </c>
      <c r="FF209" s="1">
        <v>5144.3999999999996</v>
      </c>
      <c r="FG209" s="1">
        <v>9999</v>
      </c>
      <c r="FH209" s="1">
        <v>9999</v>
      </c>
      <c r="FI209" s="1">
        <v>86.9</v>
      </c>
      <c r="FJ209" s="1">
        <v>1.86721</v>
      </c>
      <c r="FK209" s="1">
        <v>1.8661700000000001</v>
      </c>
      <c r="FL209" s="1">
        <v>1.8656900000000001</v>
      </c>
      <c r="FM209" s="1">
        <v>1.8656600000000001</v>
      </c>
      <c r="FN209" s="1">
        <v>1.86744</v>
      </c>
      <c r="FO209" s="1">
        <v>1.87001</v>
      </c>
      <c r="FP209" s="1">
        <v>1.8686100000000001</v>
      </c>
      <c r="FQ209" s="1">
        <v>1.8701099999999999</v>
      </c>
      <c r="FR209" s="1">
        <v>0</v>
      </c>
      <c r="FS209" s="1">
        <v>0</v>
      </c>
      <c r="FT209" s="1">
        <v>0</v>
      </c>
      <c r="FU209" s="1">
        <v>0</v>
      </c>
      <c r="FV209" s="1">
        <v>0</v>
      </c>
      <c r="FW209" s="1" t="s">
        <v>276</v>
      </c>
      <c r="FX209" s="1" t="s">
        <v>277</v>
      </c>
      <c r="FY209" s="1" t="s">
        <v>277</v>
      </c>
      <c r="FZ209" s="1" t="s">
        <v>277</v>
      </c>
      <c r="GA209" s="1" t="s">
        <v>277</v>
      </c>
      <c r="GB209" s="1">
        <v>0</v>
      </c>
      <c r="GC209" s="1">
        <v>100</v>
      </c>
      <c r="GD209" s="1">
        <v>100</v>
      </c>
      <c r="GE209" s="1">
        <v>-8.75</v>
      </c>
      <c r="GF209" s="1">
        <v>-0.1484</v>
      </c>
      <c r="GG209" s="1">
        <v>-1.7115635259145201</v>
      </c>
      <c r="GH209" s="1">
        <v>-6.6878451854120897E-3</v>
      </c>
      <c r="GI209" s="2">
        <v>1.21362754937797E-6</v>
      </c>
      <c r="GJ209" s="2">
        <v>-3.4841582711024898E-10</v>
      </c>
      <c r="GK209" s="1">
        <v>-0.26415922596868802</v>
      </c>
      <c r="GL209" s="1">
        <v>-3.2847856600420498E-3</v>
      </c>
      <c r="GM209" s="1">
        <v>1.0584623776091499E-3</v>
      </c>
      <c r="GN209" s="2">
        <v>-2.1797319391351001E-5</v>
      </c>
      <c r="GO209" s="1">
        <v>3</v>
      </c>
      <c r="GP209" s="1">
        <v>2464</v>
      </c>
      <c r="GQ209" s="1">
        <v>1</v>
      </c>
      <c r="GR209" s="1">
        <v>19</v>
      </c>
      <c r="GS209" s="1">
        <v>65.900000000000006</v>
      </c>
      <c r="GT209" s="1">
        <v>66</v>
      </c>
      <c r="GU209" s="1">
        <v>3.0895999999999999</v>
      </c>
      <c r="GV209" s="1">
        <v>2.1728499999999999</v>
      </c>
      <c r="GW209" s="1">
        <v>1.94702</v>
      </c>
      <c r="GX209" s="1">
        <v>2.79053</v>
      </c>
      <c r="GY209" s="1">
        <v>2.19482</v>
      </c>
      <c r="GZ209" s="1">
        <v>2.32178</v>
      </c>
      <c r="HA209" s="1">
        <v>33.176900000000003</v>
      </c>
      <c r="HB209" s="1">
        <v>15.0602</v>
      </c>
      <c r="HC209" s="1">
        <v>18</v>
      </c>
      <c r="HD209" s="1">
        <v>466.01799999999997</v>
      </c>
      <c r="HE209" s="1">
        <v>686.37900000000002</v>
      </c>
      <c r="HF209" s="1">
        <v>12.1312</v>
      </c>
      <c r="HG209" s="1">
        <v>22.323899999999998</v>
      </c>
      <c r="HH209" s="1">
        <v>30.000900000000001</v>
      </c>
      <c r="HI209" s="1">
        <v>22.111799999999999</v>
      </c>
      <c r="HJ209" s="1">
        <v>22.002400000000002</v>
      </c>
      <c r="HK209" s="1">
        <v>61.811599999999999</v>
      </c>
      <c r="HL209" s="1">
        <v>20.3749</v>
      </c>
      <c r="HM209" s="1">
        <v>28.565799999999999</v>
      </c>
      <c r="HN209" s="1">
        <v>12.1044</v>
      </c>
      <c r="HO209" s="1">
        <v>1269.3399999999999</v>
      </c>
      <c r="HP209" s="1">
        <v>14.102</v>
      </c>
      <c r="HQ209" s="1">
        <v>101.584</v>
      </c>
      <c r="HR209" s="1">
        <v>101.438</v>
      </c>
    </row>
    <row r="210" spans="1:226" x14ac:dyDescent="0.2">
      <c r="A210" s="1">
        <v>194</v>
      </c>
      <c r="B210" s="1">
        <v>1657123166</v>
      </c>
      <c r="C210" s="1">
        <v>2062.9000000953602</v>
      </c>
      <c r="D210" s="1" t="s">
        <v>471</v>
      </c>
      <c r="E210" s="3">
        <v>0.45793981481481483</v>
      </c>
      <c r="F210" s="1">
        <v>5</v>
      </c>
      <c r="G210" s="1" t="s">
        <v>1088</v>
      </c>
      <c r="H210" s="1" t="s">
        <v>274</v>
      </c>
      <c r="I210" s="1">
        <v>1657123158.5</v>
      </c>
      <c r="J210" s="1">
        <f t="shared" si="103"/>
        <v>6.5702219035901799E-4</v>
      </c>
      <c r="K210" s="1">
        <f t="shared" si="104"/>
        <v>0.65702219035901799</v>
      </c>
      <c r="L210" s="1">
        <f t="shared" si="105"/>
        <v>5.4808843320988876</v>
      </c>
      <c r="M210" s="1">
        <f t="shared" si="106"/>
        <v>1213.8399999999999</v>
      </c>
      <c r="N210" s="1">
        <f t="shared" si="107"/>
        <v>954.52562279217955</v>
      </c>
      <c r="O210" s="1">
        <f t="shared" si="108"/>
        <v>70.811892496619478</v>
      </c>
      <c r="P210" s="1">
        <f t="shared" si="109"/>
        <v>90.049240728250894</v>
      </c>
      <c r="Q210" s="1">
        <f t="shared" si="110"/>
        <v>3.8500177613317053E-2</v>
      </c>
      <c r="R210" s="1">
        <f t="shared" si="111"/>
        <v>2.4344021854131115</v>
      </c>
      <c r="S210" s="1">
        <f t="shared" si="112"/>
        <v>3.8165088027753438E-2</v>
      </c>
      <c r="T210" s="1">
        <f t="shared" si="113"/>
        <v>2.3883043293926452E-2</v>
      </c>
      <c r="U210" s="1">
        <f t="shared" si="114"/>
        <v>321.51687455555526</v>
      </c>
      <c r="V210" s="1">
        <f t="shared" si="115"/>
        <v>21.105018913591213</v>
      </c>
      <c r="W210" s="1">
        <f t="shared" si="116"/>
        <v>20.0325777777777</v>
      </c>
      <c r="X210" s="1">
        <f t="shared" si="117"/>
        <v>2.3513513263569954</v>
      </c>
      <c r="Y210" s="1">
        <f t="shared" si="118"/>
        <v>49.923741111798407</v>
      </c>
      <c r="Z210" s="1">
        <f t="shared" si="119"/>
        <v>1.1039714981494431</v>
      </c>
      <c r="AA210" s="1">
        <f t="shared" si="120"/>
        <v>2.2113156457510414</v>
      </c>
      <c r="AB210" s="1">
        <f t="shared" si="121"/>
        <v>1.2473798282075523</v>
      </c>
      <c r="AC210" s="1">
        <f t="shared" si="122"/>
        <v>-28.974678594832692</v>
      </c>
      <c r="AD210" s="1">
        <f t="shared" si="123"/>
        <v>-129.67488786357518</v>
      </c>
      <c r="AE210" s="1">
        <f t="shared" si="124"/>
        <v>-10.659217598483304</v>
      </c>
      <c r="AF210" s="1">
        <f t="shared" si="125"/>
        <v>152.20809049866409</v>
      </c>
      <c r="AG210" s="1">
        <f t="shared" si="126"/>
        <v>23.098292626156464</v>
      </c>
      <c r="AH210" s="1">
        <f t="shared" si="127"/>
        <v>0.66022651580553782</v>
      </c>
      <c r="AI210" s="1">
        <f t="shared" si="128"/>
        <v>5.4808843320988876</v>
      </c>
      <c r="AJ210" s="1">
        <v>1276.18455722875</v>
      </c>
      <c r="AK210" s="1">
        <v>1255.8704848484799</v>
      </c>
      <c r="AL210" s="1">
        <v>3.4096640155067401</v>
      </c>
      <c r="AM210" s="1">
        <v>65.601824950462301</v>
      </c>
      <c r="AN210" s="1">
        <f t="shared" si="102"/>
        <v>0.65702219035901799</v>
      </c>
      <c r="AO210" s="1">
        <v>14.101003991999701</v>
      </c>
      <c r="AP210" s="1">
        <v>14.8778787878787</v>
      </c>
      <c r="AQ210" s="2">
        <v>-3.7417606498784101E-5</v>
      </c>
      <c r="AR210" s="1">
        <v>78.269757289278601</v>
      </c>
      <c r="AS210" s="1">
        <v>0</v>
      </c>
      <c r="AT210" s="1">
        <v>0</v>
      </c>
      <c r="AU210" s="1">
        <f t="shared" si="129"/>
        <v>1</v>
      </c>
      <c r="AV210" s="1">
        <f t="shared" si="130"/>
        <v>0</v>
      </c>
      <c r="AW210" s="1">
        <f t="shared" si="131"/>
        <v>40230.501562707126</v>
      </c>
      <c r="AX210" s="1">
        <f t="shared" si="132"/>
        <v>2000.00185185185</v>
      </c>
      <c r="AY210" s="1">
        <f t="shared" si="133"/>
        <v>1681.2018555555539</v>
      </c>
      <c r="AZ210" s="1">
        <f t="shared" si="134"/>
        <v>0.84060014944430606</v>
      </c>
      <c r="BA210" s="1">
        <f t="shared" si="135"/>
        <v>0.16075828842751072</v>
      </c>
      <c r="BB210" s="1">
        <v>6</v>
      </c>
      <c r="BC210" s="1">
        <v>0.5</v>
      </c>
      <c r="BD210" s="1" t="s">
        <v>275</v>
      </c>
      <c r="BE210" s="1">
        <v>2</v>
      </c>
      <c r="BF210" s="1" t="b">
        <v>1</v>
      </c>
      <c r="BG210" s="1">
        <v>1657123158.5</v>
      </c>
      <c r="BH210" s="1">
        <v>1213.8399999999999</v>
      </c>
      <c r="BI210" s="1">
        <v>1242.5196296296201</v>
      </c>
      <c r="BJ210" s="1">
        <v>14.8812444444444</v>
      </c>
      <c r="BK210" s="1">
        <v>14.1007629629629</v>
      </c>
      <c r="BL210" s="1">
        <v>1222.55</v>
      </c>
      <c r="BM210" s="1">
        <v>15.0296777777777</v>
      </c>
      <c r="BN210" s="1">
        <v>500.00022222222202</v>
      </c>
      <c r="BO210" s="1">
        <v>74.085455555555498</v>
      </c>
      <c r="BP210" s="1">
        <v>9.9973107407407405E-2</v>
      </c>
      <c r="BQ210" s="1">
        <v>19.044529629629601</v>
      </c>
      <c r="BR210" s="1">
        <v>20.0325777777777</v>
      </c>
      <c r="BS210" s="1">
        <v>999.9</v>
      </c>
      <c r="BT210" s="1">
        <v>0</v>
      </c>
      <c r="BU210" s="1">
        <v>0</v>
      </c>
      <c r="BV210" s="1">
        <v>9997.17</v>
      </c>
      <c r="BW210" s="1">
        <v>0</v>
      </c>
      <c r="BX210" s="1">
        <v>1635.32</v>
      </c>
      <c r="BY210" s="1">
        <v>-28.6786888888888</v>
      </c>
      <c r="BZ210" s="1">
        <v>1232.17703703703</v>
      </c>
      <c r="CA210" s="1">
        <v>1260.2907407407399</v>
      </c>
      <c r="CB210" s="1">
        <v>0.78047837037037004</v>
      </c>
      <c r="CC210" s="1">
        <v>1242.5196296296201</v>
      </c>
      <c r="CD210" s="1">
        <v>14.1007629629629</v>
      </c>
      <c r="CE210" s="1">
        <v>1.1024833333333299</v>
      </c>
      <c r="CF210" s="1">
        <v>1.0446603703703701</v>
      </c>
      <c r="CG210" s="1">
        <v>8.3460903703703693</v>
      </c>
      <c r="CH210" s="1">
        <v>7.55461592592592</v>
      </c>
      <c r="CI210" s="1">
        <v>2000.00185185185</v>
      </c>
      <c r="CJ210" s="1">
        <v>0.97999622222222105</v>
      </c>
      <c r="CK210" s="1">
        <v>2.00037777777777E-2</v>
      </c>
      <c r="CL210" s="1">
        <v>0</v>
      </c>
      <c r="CM210" s="1">
        <v>2.2134074074073999</v>
      </c>
      <c r="CN210" s="1">
        <v>0</v>
      </c>
      <c r="CO210" s="1">
        <v>4662.6451851851798</v>
      </c>
      <c r="CP210" s="1">
        <v>16749.448148148102</v>
      </c>
      <c r="CQ210" s="1">
        <v>36.370333333333299</v>
      </c>
      <c r="CR210" s="1">
        <v>38.029851851851802</v>
      </c>
      <c r="CS210" s="1">
        <v>36.675518518518501</v>
      </c>
      <c r="CT210" s="1">
        <v>36.561999999999998</v>
      </c>
      <c r="CU210" s="1">
        <v>35.2729629629629</v>
      </c>
      <c r="CV210" s="1">
        <v>1959.99185185185</v>
      </c>
      <c r="CW210" s="1">
        <v>40.01</v>
      </c>
      <c r="CX210" s="1">
        <v>0</v>
      </c>
      <c r="CY210" s="1">
        <v>1657123172</v>
      </c>
      <c r="CZ210" s="1">
        <v>0</v>
      </c>
      <c r="DA210" s="1">
        <v>1657119205.5999999</v>
      </c>
      <c r="DB210" s="3">
        <v>0.4120949074074074</v>
      </c>
      <c r="DC210" s="1">
        <v>1657119205.5999999</v>
      </c>
      <c r="DD210" s="1">
        <v>1657119202.0999999</v>
      </c>
      <c r="DE210" s="1">
        <v>2</v>
      </c>
      <c r="DF210" s="1">
        <v>0.621</v>
      </c>
      <c r="DG210" s="1">
        <v>-0.04</v>
      </c>
      <c r="DH210" s="1">
        <v>-4.3570000000000002</v>
      </c>
      <c r="DI210" s="1">
        <v>-0.13400000000000001</v>
      </c>
      <c r="DJ210" s="1">
        <v>420</v>
      </c>
      <c r="DK210" s="1">
        <v>16</v>
      </c>
      <c r="DL210" s="1">
        <v>0.22</v>
      </c>
      <c r="DM210" s="1">
        <v>0.08</v>
      </c>
      <c r="DN210" s="1">
        <v>-28.6596525</v>
      </c>
      <c r="DO210" s="1">
        <v>-0.73417823639772894</v>
      </c>
      <c r="DP210" s="1">
        <v>0.16492244084341501</v>
      </c>
      <c r="DQ210" s="1">
        <v>0</v>
      </c>
      <c r="DR210" s="1">
        <v>0.78199465000000001</v>
      </c>
      <c r="DS210" s="1">
        <v>-2.56602776735479E-2</v>
      </c>
      <c r="DT210" s="1">
        <v>2.6000181494558799E-3</v>
      </c>
      <c r="DU210" s="1">
        <v>1</v>
      </c>
      <c r="DV210" s="1">
        <v>1</v>
      </c>
      <c r="DW210" s="1">
        <v>2</v>
      </c>
      <c r="DX210" s="4">
        <v>44563</v>
      </c>
      <c r="DY210" s="1">
        <v>2.9871300000000001</v>
      </c>
      <c r="DZ210" s="1">
        <v>2.7248100000000002</v>
      </c>
      <c r="EA210" s="1">
        <v>0.16603699999999999</v>
      </c>
      <c r="EB210" s="1">
        <v>0.16613600000000001</v>
      </c>
      <c r="EC210" s="1">
        <v>6.3932900000000001E-2</v>
      </c>
      <c r="ED210" s="1">
        <v>6.0243199999999997E-2</v>
      </c>
      <c r="EE210" s="1">
        <v>26674</v>
      </c>
      <c r="EF210" s="1">
        <v>26752.3</v>
      </c>
      <c r="EG210" s="1">
        <v>29696.5</v>
      </c>
      <c r="EH210" s="1">
        <v>29647.599999999999</v>
      </c>
      <c r="EI210" s="1">
        <v>36860.6</v>
      </c>
      <c r="EJ210" s="1">
        <v>37042.5</v>
      </c>
      <c r="EK210" s="1">
        <v>41850.300000000003</v>
      </c>
      <c r="EL210" s="1">
        <v>42227.7</v>
      </c>
      <c r="EM210" s="1">
        <v>1.9936700000000001</v>
      </c>
      <c r="EN210" s="1">
        <v>2.2876500000000002</v>
      </c>
      <c r="EO210" s="1">
        <v>1.9356600000000002E-2</v>
      </c>
      <c r="EP210" s="1">
        <v>0</v>
      </c>
      <c r="EQ210" s="1">
        <v>19.694500000000001</v>
      </c>
      <c r="ER210" s="1">
        <v>999.9</v>
      </c>
      <c r="ES210" s="1">
        <v>36.9</v>
      </c>
      <c r="ET210" s="1">
        <v>26.9</v>
      </c>
      <c r="EU210" s="1">
        <v>17.723299999999998</v>
      </c>
      <c r="EV210" s="1">
        <v>62.1023</v>
      </c>
      <c r="EW210" s="1">
        <v>28.4175</v>
      </c>
      <c r="EX210" s="1">
        <v>2</v>
      </c>
      <c r="EY210" s="1">
        <v>-0.39526899999999998</v>
      </c>
      <c r="EZ210" s="1">
        <v>6.0053000000000001</v>
      </c>
      <c r="FA210" s="1">
        <v>20.289200000000001</v>
      </c>
      <c r="FB210" s="1">
        <v>5.2208800000000002</v>
      </c>
      <c r="FC210" s="1">
        <v>12.0099</v>
      </c>
      <c r="FD210" s="1">
        <v>4.9914500000000004</v>
      </c>
      <c r="FE210" s="1">
        <v>3.2884199999999999</v>
      </c>
      <c r="FF210" s="1">
        <v>5144.3999999999996</v>
      </c>
      <c r="FG210" s="1">
        <v>9999</v>
      </c>
      <c r="FH210" s="1">
        <v>9999</v>
      </c>
      <c r="FI210" s="1">
        <v>86.9</v>
      </c>
      <c r="FJ210" s="1">
        <v>1.86721</v>
      </c>
      <c r="FK210" s="1">
        <v>1.8661799999999999</v>
      </c>
      <c r="FL210" s="1">
        <v>1.8656999999999999</v>
      </c>
      <c r="FM210" s="1">
        <v>1.8656699999999999</v>
      </c>
      <c r="FN210" s="1">
        <v>1.86744</v>
      </c>
      <c r="FO210" s="1">
        <v>1.87</v>
      </c>
      <c r="FP210" s="1">
        <v>1.86863</v>
      </c>
      <c r="FQ210" s="1">
        <v>1.87009</v>
      </c>
      <c r="FR210" s="1">
        <v>0</v>
      </c>
      <c r="FS210" s="1">
        <v>0</v>
      </c>
      <c r="FT210" s="1">
        <v>0</v>
      </c>
      <c r="FU210" s="1">
        <v>0</v>
      </c>
      <c r="FV210" s="1">
        <v>0</v>
      </c>
      <c r="FW210" s="1" t="s">
        <v>276</v>
      </c>
      <c r="FX210" s="1" t="s">
        <v>277</v>
      </c>
      <c r="FY210" s="1" t="s">
        <v>277</v>
      </c>
      <c r="FZ210" s="1" t="s">
        <v>277</v>
      </c>
      <c r="GA210" s="1" t="s">
        <v>277</v>
      </c>
      <c r="GB210" s="1">
        <v>0</v>
      </c>
      <c r="GC210" s="1">
        <v>100</v>
      </c>
      <c r="GD210" s="1">
        <v>100</v>
      </c>
      <c r="GE210" s="1">
        <v>-8.85</v>
      </c>
      <c r="GF210" s="1">
        <v>-0.14849999999999999</v>
      </c>
      <c r="GG210" s="1">
        <v>-1.7115635259145201</v>
      </c>
      <c r="GH210" s="1">
        <v>-6.6878451854120897E-3</v>
      </c>
      <c r="GI210" s="2">
        <v>1.21362754937797E-6</v>
      </c>
      <c r="GJ210" s="2">
        <v>-3.4841582711024898E-10</v>
      </c>
      <c r="GK210" s="1">
        <v>-0.26415922596868802</v>
      </c>
      <c r="GL210" s="1">
        <v>-3.2847856600420498E-3</v>
      </c>
      <c r="GM210" s="1">
        <v>1.0584623776091499E-3</v>
      </c>
      <c r="GN210" s="2">
        <v>-2.1797319391351001E-5</v>
      </c>
      <c r="GO210" s="1">
        <v>3</v>
      </c>
      <c r="GP210" s="1">
        <v>2464</v>
      </c>
      <c r="GQ210" s="1">
        <v>1</v>
      </c>
      <c r="GR210" s="1">
        <v>19</v>
      </c>
      <c r="GS210" s="1">
        <v>66</v>
      </c>
      <c r="GT210" s="1">
        <v>66.099999999999994</v>
      </c>
      <c r="GU210" s="1">
        <v>3.12256</v>
      </c>
      <c r="GV210" s="1">
        <v>2.1752899999999999</v>
      </c>
      <c r="GW210" s="1">
        <v>1.94702</v>
      </c>
      <c r="GX210" s="1">
        <v>2.79053</v>
      </c>
      <c r="GY210" s="1">
        <v>2.19482</v>
      </c>
      <c r="GZ210" s="1">
        <v>2.31812</v>
      </c>
      <c r="HA210" s="1">
        <v>33.199199999999998</v>
      </c>
      <c r="HB210" s="1">
        <v>15.051399999999999</v>
      </c>
      <c r="HC210" s="1">
        <v>18</v>
      </c>
      <c r="HD210" s="1">
        <v>465.827</v>
      </c>
      <c r="HE210" s="1">
        <v>686.48599999999999</v>
      </c>
      <c r="HF210" s="1">
        <v>12.0932</v>
      </c>
      <c r="HG210" s="1">
        <v>22.328700000000001</v>
      </c>
      <c r="HH210" s="1">
        <v>30.001000000000001</v>
      </c>
      <c r="HI210" s="1">
        <v>22.115100000000002</v>
      </c>
      <c r="HJ210" s="1">
        <v>22.005500000000001</v>
      </c>
      <c r="HK210" s="1">
        <v>62.468899999999998</v>
      </c>
      <c r="HL210" s="1">
        <v>20.3749</v>
      </c>
      <c r="HM210" s="1">
        <v>28.565799999999999</v>
      </c>
      <c r="HN210" s="1">
        <v>12.057399999999999</v>
      </c>
      <c r="HO210" s="1">
        <v>1289.3800000000001</v>
      </c>
      <c r="HP210" s="1">
        <v>14.102</v>
      </c>
      <c r="HQ210" s="1">
        <v>101.581</v>
      </c>
      <c r="HR210" s="1">
        <v>101.437</v>
      </c>
    </row>
    <row r="211" spans="1:226" x14ac:dyDescent="0.2">
      <c r="A211" s="1">
        <v>195</v>
      </c>
      <c r="B211" s="1">
        <v>1657123171</v>
      </c>
      <c r="C211" s="1">
        <v>2067.9000000953602</v>
      </c>
      <c r="D211" s="1" t="s">
        <v>472</v>
      </c>
      <c r="E211" s="3">
        <v>0.45799768518518519</v>
      </c>
      <c r="F211" s="1">
        <v>5</v>
      </c>
      <c r="G211" s="1" t="s">
        <v>1089</v>
      </c>
      <c r="H211" s="1" t="s">
        <v>274</v>
      </c>
      <c r="I211" s="1">
        <v>1657123163.2142799</v>
      </c>
      <c r="J211" s="1">
        <f t="shared" si="103"/>
        <v>6.4913375850600939E-4</v>
      </c>
      <c r="K211" s="1">
        <f t="shared" si="104"/>
        <v>0.64913375850600941</v>
      </c>
      <c r="L211" s="1">
        <f t="shared" si="105"/>
        <v>5.340796875382285</v>
      </c>
      <c r="M211" s="1">
        <f t="shared" si="106"/>
        <v>1229.57321428571</v>
      </c>
      <c r="N211" s="1">
        <f t="shared" si="107"/>
        <v>972.87116219697282</v>
      </c>
      <c r="O211" s="1">
        <f t="shared" si="108"/>
        <v>72.172324095905807</v>
      </c>
      <c r="P211" s="1">
        <f t="shared" si="109"/>
        <v>91.215733356382358</v>
      </c>
      <c r="Q211" s="1">
        <f t="shared" si="110"/>
        <v>3.8024481916751431E-2</v>
      </c>
      <c r="R211" s="1">
        <f t="shared" si="111"/>
        <v>2.4345997446297858</v>
      </c>
      <c r="S211" s="1">
        <f t="shared" si="112"/>
        <v>3.7697610040873936E-2</v>
      </c>
      <c r="T211" s="1">
        <f t="shared" si="113"/>
        <v>2.359014010255079E-2</v>
      </c>
      <c r="U211" s="1">
        <f t="shared" si="114"/>
        <v>321.51492599999955</v>
      </c>
      <c r="V211" s="1">
        <f t="shared" si="115"/>
        <v>21.111489348559935</v>
      </c>
      <c r="W211" s="1">
        <f t="shared" si="116"/>
        <v>20.033149999999999</v>
      </c>
      <c r="X211" s="1">
        <f t="shared" si="117"/>
        <v>2.351434627324974</v>
      </c>
      <c r="Y211" s="1">
        <f t="shared" si="118"/>
        <v>49.900979427867135</v>
      </c>
      <c r="Z211" s="1">
        <f t="shared" si="119"/>
        <v>1.1037569908568374</v>
      </c>
      <c r="AA211" s="1">
        <f t="shared" si="120"/>
        <v>2.2118944427781027</v>
      </c>
      <c r="AB211" s="1">
        <f t="shared" si="121"/>
        <v>1.2476776364681366</v>
      </c>
      <c r="AC211" s="1">
        <f t="shared" si="122"/>
        <v>-28.626798750115015</v>
      </c>
      <c r="AD211" s="1">
        <f t="shared" si="123"/>
        <v>-129.20985817966988</v>
      </c>
      <c r="AE211" s="1">
        <f t="shared" si="124"/>
        <v>-10.620389910202039</v>
      </c>
      <c r="AF211" s="1">
        <f t="shared" si="125"/>
        <v>153.05787916001259</v>
      </c>
      <c r="AG211" s="1">
        <f t="shared" si="126"/>
        <v>23.146891535955618</v>
      </c>
      <c r="AH211" s="1">
        <f t="shared" si="127"/>
        <v>0.65715159494189324</v>
      </c>
      <c r="AI211" s="1">
        <f t="shared" si="128"/>
        <v>5.340796875382285</v>
      </c>
      <c r="AJ211" s="1">
        <v>1293.10100809752</v>
      </c>
      <c r="AK211" s="1">
        <v>1272.9132727272699</v>
      </c>
      <c r="AL211" s="1">
        <v>3.4209328591066099</v>
      </c>
      <c r="AM211" s="1">
        <v>65.601824950462301</v>
      </c>
      <c r="AN211" s="1">
        <f t="shared" si="102"/>
        <v>0.64913375850600941</v>
      </c>
      <c r="AO211" s="1">
        <v>14.102318264548501</v>
      </c>
      <c r="AP211" s="1">
        <v>14.869866060606</v>
      </c>
      <c r="AQ211" s="2">
        <v>-4.0651698724358999E-5</v>
      </c>
      <c r="AR211" s="1">
        <v>78.269757289278601</v>
      </c>
      <c r="AS211" s="1">
        <v>0</v>
      </c>
      <c r="AT211" s="1">
        <v>0</v>
      </c>
      <c r="AU211" s="1">
        <f t="shared" si="129"/>
        <v>1</v>
      </c>
      <c r="AV211" s="1">
        <f t="shared" si="130"/>
        <v>0</v>
      </c>
      <c r="AW211" s="1">
        <f t="shared" si="131"/>
        <v>40234.897108678364</v>
      </c>
      <c r="AX211" s="1">
        <f t="shared" si="132"/>
        <v>1999.9896428571401</v>
      </c>
      <c r="AY211" s="1">
        <f t="shared" si="133"/>
        <v>1681.1915999999978</v>
      </c>
      <c r="AZ211" s="1">
        <f t="shared" si="134"/>
        <v>0.84060015310793579</v>
      </c>
      <c r="BA211" s="1">
        <f t="shared" si="135"/>
        <v>0.16075829549831597</v>
      </c>
      <c r="BB211" s="1">
        <v>6</v>
      </c>
      <c r="BC211" s="1">
        <v>0.5</v>
      </c>
      <c r="BD211" s="1" t="s">
        <v>275</v>
      </c>
      <c r="BE211" s="1">
        <v>2</v>
      </c>
      <c r="BF211" s="1" t="b">
        <v>1</v>
      </c>
      <c r="BG211" s="1">
        <v>1657123163.2142799</v>
      </c>
      <c r="BH211" s="1">
        <v>1229.57321428571</v>
      </c>
      <c r="BI211" s="1">
        <v>1258.3182142857099</v>
      </c>
      <c r="BJ211" s="1">
        <v>14.8784642857142</v>
      </c>
      <c r="BK211" s="1">
        <v>14.101639285714199</v>
      </c>
      <c r="BL211" s="1">
        <v>1238.3671428571399</v>
      </c>
      <c r="BM211" s="1">
        <v>15.026932142857101</v>
      </c>
      <c r="BN211" s="1">
        <v>500.01546428571402</v>
      </c>
      <c r="BO211" s="1">
        <v>74.084853571428496</v>
      </c>
      <c r="BP211" s="1">
        <v>0.100019925</v>
      </c>
      <c r="BQ211" s="1">
        <v>19.048725000000001</v>
      </c>
      <c r="BR211" s="1">
        <v>20.033149999999999</v>
      </c>
      <c r="BS211" s="1">
        <v>999.9</v>
      </c>
      <c r="BT211" s="1">
        <v>0</v>
      </c>
      <c r="BU211" s="1">
        <v>0</v>
      </c>
      <c r="BV211" s="1">
        <v>9998.5432142857098</v>
      </c>
      <c r="BW211" s="1">
        <v>0</v>
      </c>
      <c r="BX211" s="1">
        <v>1635.87035714285</v>
      </c>
      <c r="BY211" s="1">
        <v>-28.744685714285701</v>
      </c>
      <c r="BZ211" s="1">
        <v>1248.14392857142</v>
      </c>
      <c r="CA211" s="1">
        <v>1276.3164285714199</v>
      </c>
      <c r="CB211" s="1">
        <v>0.776825571428571</v>
      </c>
      <c r="CC211" s="1">
        <v>1258.3182142857099</v>
      </c>
      <c r="CD211" s="1">
        <v>14.101639285714199</v>
      </c>
      <c r="CE211" s="1">
        <v>1.1022682142857101</v>
      </c>
      <c r="CF211" s="1">
        <v>1.0447167857142801</v>
      </c>
      <c r="CG211" s="1">
        <v>8.3432153571428493</v>
      </c>
      <c r="CH211" s="1">
        <v>7.5554017857142801</v>
      </c>
      <c r="CI211" s="1">
        <v>1999.9896428571401</v>
      </c>
      <c r="CJ211" s="1">
        <v>0.97999607142857104</v>
      </c>
      <c r="CK211" s="1">
        <v>2.0003928571428499E-2</v>
      </c>
      <c r="CL211" s="1">
        <v>0</v>
      </c>
      <c r="CM211" s="1">
        <v>2.2792321428571398</v>
      </c>
      <c r="CN211" s="1">
        <v>0</v>
      </c>
      <c r="CO211" s="1">
        <v>4662.2964285714197</v>
      </c>
      <c r="CP211" s="1">
        <v>16749.349999999999</v>
      </c>
      <c r="CQ211" s="1">
        <v>36.363750000000003</v>
      </c>
      <c r="CR211" s="1">
        <v>38.015499999999903</v>
      </c>
      <c r="CS211" s="1">
        <v>36.655999999999999</v>
      </c>
      <c r="CT211" s="1">
        <v>36.555357142857098</v>
      </c>
      <c r="CU211" s="1">
        <v>35.263285714285701</v>
      </c>
      <c r="CV211" s="1">
        <v>1959.9796428571401</v>
      </c>
      <c r="CW211" s="1">
        <v>40.01</v>
      </c>
      <c r="CX211" s="1">
        <v>0</v>
      </c>
      <c r="CY211" s="1">
        <v>1657123176.8</v>
      </c>
      <c r="CZ211" s="1">
        <v>0</v>
      </c>
      <c r="DA211" s="1">
        <v>1657119205.5999999</v>
      </c>
      <c r="DB211" s="3">
        <v>0.4120949074074074</v>
      </c>
      <c r="DC211" s="1">
        <v>1657119205.5999999</v>
      </c>
      <c r="DD211" s="1">
        <v>1657119202.0999999</v>
      </c>
      <c r="DE211" s="1">
        <v>2</v>
      </c>
      <c r="DF211" s="1">
        <v>0.621</v>
      </c>
      <c r="DG211" s="1">
        <v>-0.04</v>
      </c>
      <c r="DH211" s="1">
        <v>-4.3570000000000002</v>
      </c>
      <c r="DI211" s="1">
        <v>-0.13400000000000001</v>
      </c>
      <c r="DJ211" s="1">
        <v>420</v>
      </c>
      <c r="DK211" s="1">
        <v>16</v>
      </c>
      <c r="DL211" s="1">
        <v>0.22</v>
      </c>
      <c r="DM211" s="1">
        <v>0.08</v>
      </c>
      <c r="DN211" s="1">
        <v>-28.700589999999998</v>
      </c>
      <c r="DO211" s="1">
        <v>-0.96371031894926096</v>
      </c>
      <c r="DP211" s="1">
        <v>0.18800689322469</v>
      </c>
      <c r="DQ211" s="1">
        <v>0</v>
      </c>
      <c r="DR211" s="1">
        <v>0.77874572500000006</v>
      </c>
      <c r="DS211" s="1">
        <v>-4.0745639774858497E-2</v>
      </c>
      <c r="DT211" s="1">
        <v>4.3490980098607798E-3</v>
      </c>
      <c r="DU211" s="1">
        <v>1</v>
      </c>
      <c r="DV211" s="1">
        <v>1</v>
      </c>
      <c r="DW211" s="1">
        <v>2</v>
      </c>
      <c r="DX211" s="4">
        <v>44563</v>
      </c>
      <c r="DY211" s="1">
        <v>2.9873799999999999</v>
      </c>
      <c r="DZ211" s="1">
        <v>2.72471</v>
      </c>
      <c r="EA211" s="1">
        <v>0.16744200000000001</v>
      </c>
      <c r="EB211" s="1">
        <v>0.167545</v>
      </c>
      <c r="EC211" s="1">
        <v>6.3908300000000001E-2</v>
      </c>
      <c r="ED211" s="1">
        <v>6.0247799999999997E-2</v>
      </c>
      <c r="EE211" s="1">
        <v>26628.799999999999</v>
      </c>
      <c r="EF211" s="1">
        <v>26707.1</v>
      </c>
      <c r="EG211" s="1">
        <v>29696.2</v>
      </c>
      <c r="EH211" s="1">
        <v>29647.5</v>
      </c>
      <c r="EI211" s="1">
        <v>36861.1</v>
      </c>
      <c r="EJ211" s="1">
        <v>37042.300000000003</v>
      </c>
      <c r="EK211" s="1">
        <v>41849.699999999997</v>
      </c>
      <c r="EL211" s="1">
        <v>42227.7</v>
      </c>
      <c r="EM211" s="1">
        <v>1.99417</v>
      </c>
      <c r="EN211" s="1">
        <v>2.2875200000000002</v>
      </c>
      <c r="EO211" s="1">
        <v>2.00719E-2</v>
      </c>
      <c r="EP211" s="1">
        <v>0</v>
      </c>
      <c r="EQ211" s="1">
        <v>19.697199999999999</v>
      </c>
      <c r="ER211" s="1">
        <v>999.9</v>
      </c>
      <c r="ES211" s="1">
        <v>36.9</v>
      </c>
      <c r="ET211" s="1">
        <v>26.9</v>
      </c>
      <c r="EU211" s="1">
        <v>17.721499999999999</v>
      </c>
      <c r="EV211" s="1">
        <v>62.202300000000001</v>
      </c>
      <c r="EW211" s="1">
        <v>28.257200000000001</v>
      </c>
      <c r="EX211" s="1">
        <v>2</v>
      </c>
      <c r="EY211" s="1">
        <v>-0.39491100000000001</v>
      </c>
      <c r="EZ211" s="1">
        <v>5.9964199999999996</v>
      </c>
      <c r="FA211" s="1">
        <v>20.289899999999999</v>
      </c>
      <c r="FB211" s="1">
        <v>5.2211800000000004</v>
      </c>
      <c r="FC211" s="1">
        <v>12.0099</v>
      </c>
      <c r="FD211" s="1">
        <v>4.9915500000000002</v>
      </c>
      <c r="FE211" s="1">
        <v>3.2886500000000001</v>
      </c>
      <c r="FF211" s="1">
        <v>5144.7</v>
      </c>
      <c r="FG211" s="1">
        <v>9999</v>
      </c>
      <c r="FH211" s="1">
        <v>9999</v>
      </c>
      <c r="FI211" s="1">
        <v>86.9</v>
      </c>
      <c r="FJ211" s="1">
        <v>1.8672</v>
      </c>
      <c r="FK211" s="1">
        <v>1.86616</v>
      </c>
      <c r="FL211" s="1">
        <v>1.8656999999999999</v>
      </c>
      <c r="FM211" s="1">
        <v>1.8656600000000001</v>
      </c>
      <c r="FN211" s="1">
        <v>1.86744</v>
      </c>
      <c r="FO211" s="1">
        <v>1.87</v>
      </c>
      <c r="FP211" s="1">
        <v>1.86863</v>
      </c>
      <c r="FQ211" s="1">
        <v>1.8701099999999999</v>
      </c>
      <c r="FR211" s="1">
        <v>0</v>
      </c>
      <c r="FS211" s="1">
        <v>0</v>
      </c>
      <c r="FT211" s="1">
        <v>0</v>
      </c>
      <c r="FU211" s="1">
        <v>0</v>
      </c>
      <c r="FV211" s="1">
        <v>0</v>
      </c>
      <c r="FW211" s="1" t="s">
        <v>276</v>
      </c>
      <c r="FX211" s="1" t="s">
        <v>277</v>
      </c>
      <c r="FY211" s="1" t="s">
        <v>277</v>
      </c>
      <c r="FZ211" s="1" t="s">
        <v>277</v>
      </c>
      <c r="GA211" s="1" t="s">
        <v>277</v>
      </c>
      <c r="GB211" s="1">
        <v>0</v>
      </c>
      <c r="GC211" s="1">
        <v>100</v>
      </c>
      <c r="GD211" s="1">
        <v>100</v>
      </c>
      <c r="GE211" s="1">
        <v>-8.93</v>
      </c>
      <c r="GF211" s="1">
        <v>-0.14860000000000001</v>
      </c>
      <c r="GG211" s="1">
        <v>-1.7115635259145201</v>
      </c>
      <c r="GH211" s="1">
        <v>-6.6878451854120897E-3</v>
      </c>
      <c r="GI211" s="2">
        <v>1.21362754937797E-6</v>
      </c>
      <c r="GJ211" s="2">
        <v>-3.4841582711024898E-10</v>
      </c>
      <c r="GK211" s="1">
        <v>-0.26415922596868802</v>
      </c>
      <c r="GL211" s="1">
        <v>-3.2847856600420498E-3</v>
      </c>
      <c r="GM211" s="1">
        <v>1.0584623776091499E-3</v>
      </c>
      <c r="GN211" s="2">
        <v>-2.1797319391351001E-5</v>
      </c>
      <c r="GO211" s="1">
        <v>3</v>
      </c>
      <c r="GP211" s="1">
        <v>2464</v>
      </c>
      <c r="GQ211" s="1">
        <v>1</v>
      </c>
      <c r="GR211" s="1">
        <v>19</v>
      </c>
      <c r="GS211" s="1">
        <v>66.099999999999994</v>
      </c>
      <c r="GT211" s="1">
        <v>66.099999999999994</v>
      </c>
      <c r="GU211" s="1">
        <v>3.1518600000000001</v>
      </c>
      <c r="GV211" s="1">
        <v>2.1765099999999999</v>
      </c>
      <c r="GW211" s="1">
        <v>1.94702</v>
      </c>
      <c r="GX211" s="1">
        <v>2.79175</v>
      </c>
      <c r="GY211" s="1">
        <v>2.19482</v>
      </c>
      <c r="GZ211" s="1">
        <v>2.3144499999999999</v>
      </c>
      <c r="HA211" s="1">
        <v>33.221600000000002</v>
      </c>
      <c r="HB211" s="1">
        <v>15.051399999999999</v>
      </c>
      <c r="HC211" s="1">
        <v>18</v>
      </c>
      <c r="HD211" s="1">
        <v>466.14400000000001</v>
      </c>
      <c r="HE211" s="1">
        <v>686.41300000000001</v>
      </c>
      <c r="HF211" s="1">
        <v>12.0497</v>
      </c>
      <c r="HG211" s="1">
        <v>22.3325</v>
      </c>
      <c r="HH211" s="1">
        <v>30.000699999999998</v>
      </c>
      <c r="HI211" s="1">
        <v>22.117799999999999</v>
      </c>
      <c r="HJ211" s="1">
        <v>22.007999999999999</v>
      </c>
      <c r="HK211" s="1">
        <v>63.067999999999998</v>
      </c>
      <c r="HL211" s="1">
        <v>20.3749</v>
      </c>
      <c r="HM211" s="1">
        <v>28.565799999999999</v>
      </c>
      <c r="HN211" s="1">
        <v>12.036300000000001</v>
      </c>
      <c r="HO211" s="1">
        <v>1302.8699999999999</v>
      </c>
      <c r="HP211" s="1">
        <v>14.102</v>
      </c>
      <c r="HQ211" s="1">
        <v>101.58</v>
      </c>
      <c r="HR211" s="1">
        <v>101.437</v>
      </c>
    </row>
    <row r="212" spans="1:226" x14ac:dyDescent="0.2">
      <c r="A212" s="1">
        <v>196</v>
      </c>
      <c r="B212" s="1">
        <v>1657123176</v>
      </c>
      <c r="C212" s="1">
        <v>2072.9000000953602</v>
      </c>
      <c r="D212" s="1" t="s">
        <v>473</v>
      </c>
      <c r="E212" s="3">
        <v>0.4580555555555556</v>
      </c>
      <c r="F212" s="1">
        <v>5</v>
      </c>
      <c r="G212" s="1" t="s">
        <v>1090</v>
      </c>
      <c r="H212" s="1" t="s">
        <v>274</v>
      </c>
      <c r="I212" s="1">
        <v>1657123168.5</v>
      </c>
      <c r="J212" s="1">
        <f t="shared" si="103"/>
        <v>6.4519238976132385E-4</v>
      </c>
      <c r="K212" s="1">
        <f t="shared" si="104"/>
        <v>0.64519238976132387</v>
      </c>
      <c r="L212" s="1">
        <f t="shared" si="105"/>
        <v>5.3432781691487188</v>
      </c>
      <c r="M212" s="1">
        <f t="shared" si="106"/>
        <v>1247.2570370370299</v>
      </c>
      <c r="N212" s="1">
        <f t="shared" si="107"/>
        <v>988.71745854476012</v>
      </c>
      <c r="O212" s="1">
        <f t="shared" si="108"/>
        <v>73.348020338807601</v>
      </c>
      <c r="P212" s="1">
        <f t="shared" si="109"/>
        <v>92.527783068545276</v>
      </c>
      <c r="Q212" s="1">
        <f t="shared" si="110"/>
        <v>3.7808459131689176E-2</v>
      </c>
      <c r="R212" s="1">
        <f t="shared" si="111"/>
        <v>2.4349072732058512</v>
      </c>
      <c r="S212" s="1">
        <f t="shared" si="112"/>
        <v>3.7485314133481946E-2</v>
      </c>
      <c r="T212" s="1">
        <f t="shared" si="113"/>
        <v>2.3457124315900205E-2</v>
      </c>
      <c r="U212" s="1">
        <f t="shared" si="114"/>
        <v>321.51592877777682</v>
      </c>
      <c r="V212" s="1">
        <f t="shared" si="115"/>
        <v>21.11544611501246</v>
      </c>
      <c r="W212" s="1">
        <f t="shared" si="116"/>
        <v>20.026837037037001</v>
      </c>
      <c r="X212" s="1">
        <f t="shared" si="117"/>
        <v>2.3505157639378451</v>
      </c>
      <c r="Y212" s="1">
        <f t="shared" si="118"/>
        <v>49.87454700005236</v>
      </c>
      <c r="Z212" s="1">
        <f t="shared" si="119"/>
        <v>1.1033768206023871</v>
      </c>
      <c r="AA212" s="1">
        <f t="shared" si="120"/>
        <v>2.2123044457952243</v>
      </c>
      <c r="AB212" s="1">
        <f t="shared" si="121"/>
        <v>1.2471389433354581</v>
      </c>
      <c r="AC212" s="1">
        <f t="shared" si="122"/>
        <v>-28.45298438847438</v>
      </c>
      <c r="AD212" s="1">
        <f t="shared" si="123"/>
        <v>-128.00742802875388</v>
      </c>
      <c r="AE212" s="1">
        <f t="shared" si="124"/>
        <v>-10.520046611114006</v>
      </c>
      <c r="AF212" s="1">
        <f t="shared" si="125"/>
        <v>154.53546974943455</v>
      </c>
      <c r="AG212" s="1">
        <f t="shared" si="126"/>
        <v>23.196693748271137</v>
      </c>
      <c r="AH212" s="1">
        <f t="shared" si="127"/>
        <v>0.65442934814064835</v>
      </c>
      <c r="AI212" s="1">
        <f t="shared" si="128"/>
        <v>5.3432781691487188</v>
      </c>
      <c r="AJ212" s="1">
        <v>1310.12302968114</v>
      </c>
      <c r="AK212" s="1">
        <v>1289.9678787878699</v>
      </c>
      <c r="AL212" s="1">
        <v>3.4119670223367198</v>
      </c>
      <c r="AM212" s="1">
        <v>65.601824950462301</v>
      </c>
      <c r="AN212" s="1">
        <f t="shared" si="102"/>
        <v>0.64519238976132387</v>
      </c>
      <c r="AO212" s="1">
        <v>14.1027308971984</v>
      </c>
      <c r="AP212" s="1">
        <v>14.8655242424242</v>
      </c>
      <c r="AQ212" s="2">
        <v>-1.6915920950394101E-5</v>
      </c>
      <c r="AR212" s="1">
        <v>78.269757289278601</v>
      </c>
      <c r="AS212" s="1">
        <v>0</v>
      </c>
      <c r="AT212" s="1">
        <v>0</v>
      </c>
      <c r="AU212" s="1">
        <f t="shared" si="129"/>
        <v>1</v>
      </c>
      <c r="AV212" s="1">
        <f t="shared" si="130"/>
        <v>0</v>
      </c>
      <c r="AW212" s="1">
        <f t="shared" si="131"/>
        <v>40242.254436188283</v>
      </c>
      <c r="AX212" s="1">
        <f t="shared" si="132"/>
        <v>1999.9959259259199</v>
      </c>
      <c r="AY212" s="1">
        <f t="shared" si="133"/>
        <v>1681.1968777777727</v>
      </c>
      <c r="AZ212" s="1">
        <f t="shared" si="134"/>
        <v>0.84060015122253029</v>
      </c>
      <c r="BA212" s="1">
        <f t="shared" si="135"/>
        <v>0.16075829185948343</v>
      </c>
      <c r="BB212" s="1">
        <v>6</v>
      </c>
      <c r="BC212" s="1">
        <v>0.5</v>
      </c>
      <c r="BD212" s="1" t="s">
        <v>275</v>
      </c>
      <c r="BE212" s="1">
        <v>2</v>
      </c>
      <c r="BF212" s="1" t="b">
        <v>1</v>
      </c>
      <c r="BG212" s="1">
        <v>1657123168.5</v>
      </c>
      <c r="BH212" s="1">
        <v>1247.2570370370299</v>
      </c>
      <c r="BI212" s="1">
        <v>1276.07222222222</v>
      </c>
      <c r="BJ212" s="1">
        <v>14.8733111111111</v>
      </c>
      <c r="BK212" s="1">
        <v>14.0996851851851</v>
      </c>
      <c r="BL212" s="1">
        <v>1256.1455555555499</v>
      </c>
      <c r="BM212" s="1">
        <v>15.021862962962899</v>
      </c>
      <c r="BN212" s="1">
        <v>500.00585185185099</v>
      </c>
      <c r="BO212" s="1">
        <v>74.085029629629602</v>
      </c>
      <c r="BP212" s="1">
        <v>9.9986225925925903E-2</v>
      </c>
      <c r="BQ212" s="1">
        <v>19.0516962962962</v>
      </c>
      <c r="BR212" s="1">
        <v>20.026837037037001</v>
      </c>
      <c r="BS212" s="1">
        <v>999.9</v>
      </c>
      <c r="BT212" s="1">
        <v>0</v>
      </c>
      <c r="BU212" s="1">
        <v>0</v>
      </c>
      <c r="BV212" s="1">
        <v>10000.5307407407</v>
      </c>
      <c r="BW212" s="1">
        <v>0</v>
      </c>
      <c r="BX212" s="1">
        <v>1636.5151851851799</v>
      </c>
      <c r="BY212" s="1">
        <v>-28.814977777777699</v>
      </c>
      <c r="BZ212" s="1">
        <v>1266.0881481481399</v>
      </c>
      <c r="CA212" s="1">
        <v>1294.3225925925899</v>
      </c>
      <c r="CB212" s="1">
        <v>0.77363514814814804</v>
      </c>
      <c r="CC212" s="1">
        <v>1276.07222222222</v>
      </c>
      <c r="CD212" s="1">
        <v>14.0996851851851</v>
      </c>
      <c r="CE212" s="1">
        <v>1.1018896296296199</v>
      </c>
      <c r="CF212" s="1">
        <v>1.04457481481481</v>
      </c>
      <c r="CG212" s="1">
        <v>8.3381540740740707</v>
      </c>
      <c r="CH212" s="1">
        <v>7.5534074074074002</v>
      </c>
      <c r="CI212" s="1">
        <v>1999.9959259259199</v>
      </c>
      <c r="CJ212" s="1">
        <v>0.97999599999999898</v>
      </c>
      <c r="CK212" s="1">
        <v>2.0004000000000001E-2</v>
      </c>
      <c r="CL212" s="1">
        <v>0</v>
      </c>
      <c r="CM212" s="1">
        <v>2.3024703703703699</v>
      </c>
      <c r="CN212" s="1">
        <v>0</v>
      </c>
      <c r="CO212" s="1">
        <v>4661.6966666666603</v>
      </c>
      <c r="CP212" s="1">
        <v>16749.400000000001</v>
      </c>
      <c r="CQ212" s="1">
        <v>36.342333333333301</v>
      </c>
      <c r="CR212" s="1">
        <v>38</v>
      </c>
      <c r="CS212" s="1">
        <v>36.634185185185103</v>
      </c>
      <c r="CT212" s="1">
        <v>36.548222222222201</v>
      </c>
      <c r="CU212" s="1">
        <v>35.25</v>
      </c>
      <c r="CV212" s="1">
        <v>1959.9859259259199</v>
      </c>
      <c r="CW212" s="1">
        <v>40.01</v>
      </c>
      <c r="CX212" s="1">
        <v>0</v>
      </c>
      <c r="CY212" s="1">
        <v>1657123182.2</v>
      </c>
      <c r="CZ212" s="1">
        <v>0</v>
      </c>
      <c r="DA212" s="1">
        <v>1657119205.5999999</v>
      </c>
      <c r="DB212" s="3">
        <v>0.4120949074074074</v>
      </c>
      <c r="DC212" s="1">
        <v>1657119205.5999999</v>
      </c>
      <c r="DD212" s="1">
        <v>1657119202.0999999</v>
      </c>
      <c r="DE212" s="1">
        <v>2</v>
      </c>
      <c r="DF212" s="1">
        <v>0.621</v>
      </c>
      <c r="DG212" s="1">
        <v>-0.04</v>
      </c>
      <c r="DH212" s="1">
        <v>-4.3570000000000002</v>
      </c>
      <c r="DI212" s="1">
        <v>-0.13400000000000001</v>
      </c>
      <c r="DJ212" s="1">
        <v>420</v>
      </c>
      <c r="DK212" s="1">
        <v>16</v>
      </c>
      <c r="DL212" s="1">
        <v>0.22</v>
      </c>
      <c r="DM212" s="1">
        <v>0.08</v>
      </c>
      <c r="DN212" s="1">
        <v>-28.741517073170701</v>
      </c>
      <c r="DO212" s="1">
        <v>-0.823463414634093</v>
      </c>
      <c r="DP212" s="1">
        <v>0.19193482875443599</v>
      </c>
      <c r="DQ212" s="1">
        <v>0</v>
      </c>
      <c r="DR212" s="1">
        <v>0.77565097560975604</v>
      </c>
      <c r="DS212" s="1">
        <v>-3.8443839721253703E-2</v>
      </c>
      <c r="DT212" s="1">
        <v>5.4713283556203102E-3</v>
      </c>
      <c r="DU212" s="1">
        <v>1</v>
      </c>
      <c r="DV212" s="1">
        <v>1</v>
      </c>
      <c r="DW212" s="1">
        <v>2</v>
      </c>
      <c r="DX212" s="4">
        <v>44563</v>
      </c>
      <c r="DY212" s="1">
        <v>2.9872399999999999</v>
      </c>
      <c r="DZ212" s="1">
        <v>2.7246999999999999</v>
      </c>
      <c r="EA212" s="1">
        <v>0.16883600000000001</v>
      </c>
      <c r="EB212" s="1">
        <v>0.16888300000000001</v>
      </c>
      <c r="EC212" s="1">
        <v>6.3891199999999995E-2</v>
      </c>
      <c r="ED212" s="1">
        <v>6.0165900000000001E-2</v>
      </c>
      <c r="EE212" s="1">
        <v>26584.1</v>
      </c>
      <c r="EF212" s="1">
        <v>26663.8</v>
      </c>
      <c r="EG212" s="1">
        <v>29696</v>
      </c>
      <c r="EH212" s="1">
        <v>29646.9</v>
      </c>
      <c r="EI212" s="1">
        <v>36861.5</v>
      </c>
      <c r="EJ212" s="1">
        <v>37044.699999999997</v>
      </c>
      <c r="EK212" s="1">
        <v>41849.4</v>
      </c>
      <c r="EL212" s="1">
        <v>42226.6</v>
      </c>
      <c r="EM212" s="1">
        <v>1.9940199999999999</v>
      </c>
      <c r="EN212" s="1">
        <v>2.28762</v>
      </c>
      <c r="EO212" s="1">
        <v>2.0135199999999999E-2</v>
      </c>
      <c r="EP212" s="1">
        <v>0</v>
      </c>
      <c r="EQ212" s="1">
        <v>19.700099999999999</v>
      </c>
      <c r="ER212" s="1">
        <v>999.9</v>
      </c>
      <c r="ES212" s="1">
        <v>36.9</v>
      </c>
      <c r="ET212" s="1">
        <v>26.9</v>
      </c>
      <c r="EU212" s="1">
        <v>17.7211</v>
      </c>
      <c r="EV212" s="1">
        <v>62.152299999999997</v>
      </c>
      <c r="EW212" s="1">
        <v>28.289300000000001</v>
      </c>
      <c r="EX212" s="1">
        <v>2</v>
      </c>
      <c r="EY212" s="1">
        <v>-0.39455499999999999</v>
      </c>
      <c r="EZ212" s="1">
        <v>6.0213099999999997</v>
      </c>
      <c r="FA212" s="1">
        <v>20.289200000000001</v>
      </c>
      <c r="FB212" s="1">
        <v>5.2208800000000002</v>
      </c>
      <c r="FC212" s="1">
        <v>12.0099</v>
      </c>
      <c r="FD212" s="1">
        <v>4.9912000000000001</v>
      </c>
      <c r="FE212" s="1">
        <v>3.2884199999999999</v>
      </c>
      <c r="FF212" s="1">
        <v>5144.7</v>
      </c>
      <c r="FG212" s="1">
        <v>9999</v>
      </c>
      <c r="FH212" s="1">
        <v>9999</v>
      </c>
      <c r="FI212" s="1">
        <v>86.9</v>
      </c>
      <c r="FJ212" s="1">
        <v>1.8672</v>
      </c>
      <c r="FK212" s="1">
        <v>1.86616</v>
      </c>
      <c r="FL212" s="1">
        <v>1.8656900000000001</v>
      </c>
      <c r="FM212" s="1">
        <v>1.8656699999999999</v>
      </c>
      <c r="FN212" s="1">
        <v>1.8674299999999999</v>
      </c>
      <c r="FO212" s="1">
        <v>1.8700399999999999</v>
      </c>
      <c r="FP212" s="1">
        <v>1.8686</v>
      </c>
      <c r="FQ212" s="1">
        <v>1.8701099999999999</v>
      </c>
      <c r="FR212" s="1">
        <v>0</v>
      </c>
      <c r="FS212" s="1">
        <v>0</v>
      </c>
      <c r="FT212" s="1">
        <v>0</v>
      </c>
      <c r="FU212" s="1">
        <v>0</v>
      </c>
      <c r="FV212" s="1">
        <v>0</v>
      </c>
      <c r="FW212" s="1" t="s">
        <v>276</v>
      </c>
      <c r="FX212" s="1" t="s">
        <v>277</v>
      </c>
      <c r="FY212" s="1" t="s">
        <v>277</v>
      </c>
      <c r="FZ212" s="1" t="s">
        <v>277</v>
      </c>
      <c r="GA212" s="1" t="s">
        <v>277</v>
      </c>
      <c r="GB212" s="1">
        <v>0</v>
      </c>
      <c r="GC212" s="1">
        <v>100</v>
      </c>
      <c r="GD212" s="1">
        <v>100</v>
      </c>
      <c r="GE212" s="1">
        <v>-9.02</v>
      </c>
      <c r="GF212" s="1">
        <v>-0.1487</v>
      </c>
      <c r="GG212" s="1">
        <v>-1.7115635259145201</v>
      </c>
      <c r="GH212" s="1">
        <v>-6.6878451854120897E-3</v>
      </c>
      <c r="GI212" s="2">
        <v>1.21362754937797E-6</v>
      </c>
      <c r="GJ212" s="2">
        <v>-3.4841582711024898E-10</v>
      </c>
      <c r="GK212" s="1">
        <v>-0.26415922596868802</v>
      </c>
      <c r="GL212" s="1">
        <v>-3.2847856600420498E-3</v>
      </c>
      <c r="GM212" s="1">
        <v>1.0584623776091499E-3</v>
      </c>
      <c r="GN212" s="2">
        <v>-2.1797319391351001E-5</v>
      </c>
      <c r="GO212" s="1">
        <v>3</v>
      </c>
      <c r="GP212" s="1">
        <v>2464</v>
      </c>
      <c r="GQ212" s="1">
        <v>1</v>
      </c>
      <c r="GR212" s="1">
        <v>19</v>
      </c>
      <c r="GS212" s="1">
        <v>66.2</v>
      </c>
      <c r="GT212" s="1">
        <v>66.2</v>
      </c>
      <c r="GU212" s="1">
        <v>3.1848100000000001</v>
      </c>
      <c r="GV212" s="1">
        <v>2.17041</v>
      </c>
      <c r="GW212" s="1">
        <v>1.94702</v>
      </c>
      <c r="GX212" s="1">
        <v>2.79175</v>
      </c>
      <c r="GY212" s="1">
        <v>2.19482</v>
      </c>
      <c r="GZ212" s="1">
        <v>2.3132299999999999</v>
      </c>
      <c r="HA212" s="1">
        <v>33.244</v>
      </c>
      <c r="HB212" s="1">
        <v>15.051399999999999</v>
      </c>
      <c r="HC212" s="1">
        <v>18</v>
      </c>
      <c r="HD212" s="1">
        <v>466.07900000000001</v>
      </c>
      <c r="HE212" s="1">
        <v>686.53300000000002</v>
      </c>
      <c r="HF212" s="1">
        <v>12.020200000000001</v>
      </c>
      <c r="HG212" s="1">
        <v>22.3371</v>
      </c>
      <c r="HH212" s="1">
        <v>30.000499999999999</v>
      </c>
      <c r="HI212" s="1">
        <v>22.1206</v>
      </c>
      <c r="HJ212" s="1">
        <v>22.0106</v>
      </c>
      <c r="HK212" s="1">
        <v>63.721499999999999</v>
      </c>
      <c r="HL212" s="1">
        <v>20.3749</v>
      </c>
      <c r="HM212" s="1">
        <v>28.1953</v>
      </c>
      <c r="HN212" s="1">
        <v>12.0101</v>
      </c>
      <c r="HO212" s="1">
        <v>1322.95</v>
      </c>
      <c r="HP212" s="1">
        <v>14.102</v>
      </c>
      <c r="HQ212" s="1">
        <v>101.57899999999999</v>
      </c>
      <c r="HR212" s="1">
        <v>101.435</v>
      </c>
    </row>
    <row r="213" spans="1:226" x14ac:dyDescent="0.2">
      <c r="A213" s="1">
        <v>197</v>
      </c>
      <c r="B213" s="1">
        <v>1657123181</v>
      </c>
      <c r="C213" s="1">
        <v>2077.9000000953602</v>
      </c>
      <c r="D213" s="1" t="s">
        <v>474</v>
      </c>
      <c r="E213" s="3">
        <v>0.45811342592592591</v>
      </c>
      <c r="F213" s="1">
        <v>5</v>
      </c>
      <c r="G213" s="1" t="s">
        <v>1091</v>
      </c>
      <c r="H213" s="1" t="s">
        <v>274</v>
      </c>
      <c r="I213" s="1">
        <v>1657123173.2142799</v>
      </c>
      <c r="J213" s="1">
        <f t="shared" si="103"/>
        <v>6.6089092628781579E-4</v>
      </c>
      <c r="K213" s="1">
        <f t="shared" si="104"/>
        <v>0.66089092628781576</v>
      </c>
      <c r="L213" s="1">
        <f t="shared" si="105"/>
        <v>5.4132779031428573</v>
      </c>
      <c r="M213" s="1">
        <f t="shared" si="106"/>
        <v>1263.0817857142799</v>
      </c>
      <c r="N213" s="1">
        <f t="shared" si="107"/>
        <v>1006.4604709642819</v>
      </c>
      <c r="O213" s="1">
        <f t="shared" si="108"/>
        <v>74.664091607421696</v>
      </c>
      <c r="P213" s="1">
        <f t="shared" si="109"/>
        <v>93.701498346857207</v>
      </c>
      <c r="Q213" s="1">
        <f t="shared" si="110"/>
        <v>3.8717481129689701E-2</v>
      </c>
      <c r="R213" s="1">
        <f t="shared" si="111"/>
        <v>2.4347424647751259</v>
      </c>
      <c r="S213" s="1">
        <f t="shared" si="112"/>
        <v>3.8378663103927034E-2</v>
      </c>
      <c r="T213" s="1">
        <f t="shared" si="113"/>
        <v>2.4016858659148918E-2</v>
      </c>
      <c r="U213" s="1">
        <f t="shared" si="114"/>
        <v>321.51783299999886</v>
      </c>
      <c r="V213" s="1">
        <f t="shared" si="115"/>
        <v>21.112296450261926</v>
      </c>
      <c r="W213" s="1">
        <f t="shared" si="116"/>
        <v>20.0277214285714</v>
      </c>
      <c r="X213" s="1">
        <f t="shared" si="117"/>
        <v>2.3506444698011211</v>
      </c>
      <c r="Y213" s="1">
        <f t="shared" si="118"/>
        <v>49.8479397101448</v>
      </c>
      <c r="Z213" s="1">
        <f t="shared" si="119"/>
        <v>1.1028972810278308</v>
      </c>
      <c r="AA213" s="1">
        <f t="shared" si="120"/>
        <v>2.2125233007441123</v>
      </c>
      <c r="AB213" s="1">
        <f t="shared" si="121"/>
        <v>1.2477471887732903</v>
      </c>
      <c r="AC213" s="1">
        <f t="shared" si="122"/>
        <v>-29.145289849292677</v>
      </c>
      <c r="AD213" s="1">
        <f t="shared" si="123"/>
        <v>-127.90668948045436</v>
      </c>
      <c r="AE213" s="1">
        <f t="shared" si="124"/>
        <v>-10.512612261411853</v>
      </c>
      <c r="AF213" s="1">
        <f t="shared" si="125"/>
        <v>153.95324140883997</v>
      </c>
      <c r="AG213" s="1">
        <f t="shared" si="126"/>
        <v>23.210133401495348</v>
      </c>
      <c r="AH213" s="1">
        <f t="shared" si="127"/>
        <v>0.65825168788719934</v>
      </c>
      <c r="AI213" s="1">
        <f t="shared" si="128"/>
        <v>5.4132779031428573</v>
      </c>
      <c r="AJ213" s="1">
        <v>1327.2197121131201</v>
      </c>
      <c r="AK213" s="1">
        <v>1306.9687878787799</v>
      </c>
      <c r="AL213" s="1">
        <v>3.4146996443297799</v>
      </c>
      <c r="AM213" s="1">
        <v>65.601824950462301</v>
      </c>
      <c r="AN213" s="1">
        <f t="shared" si="102"/>
        <v>0.66089092628781576</v>
      </c>
      <c r="AO213" s="1">
        <v>14.0702692098002</v>
      </c>
      <c r="AP213" s="1">
        <v>14.851787272727201</v>
      </c>
      <c r="AQ213" s="2">
        <v>-5.0966149622849198E-5</v>
      </c>
      <c r="AR213" s="1">
        <v>78.269757289278601</v>
      </c>
      <c r="AS213" s="1">
        <v>0</v>
      </c>
      <c r="AT213" s="1">
        <v>0</v>
      </c>
      <c r="AU213" s="1">
        <f t="shared" si="129"/>
        <v>1</v>
      </c>
      <c r="AV213" s="1">
        <f t="shared" si="130"/>
        <v>0</v>
      </c>
      <c r="AW213" s="1">
        <f t="shared" si="131"/>
        <v>40237.871052697483</v>
      </c>
      <c r="AX213" s="1">
        <f t="shared" si="132"/>
        <v>2000.0078571428501</v>
      </c>
      <c r="AY213" s="1">
        <f t="shared" si="133"/>
        <v>1681.2068999999942</v>
      </c>
      <c r="AZ213" s="1">
        <f t="shared" si="134"/>
        <v>0.8406001476422772</v>
      </c>
      <c r="BA213" s="1">
        <f t="shared" si="135"/>
        <v>0.16075828494959485</v>
      </c>
      <c r="BB213" s="1">
        <v>6</v>
      </c>
      <c r="BC213" s="1">
        <v>0.5</v>
      </c>
      <c r="BD213" s="1" t="s">
        <v>275</v>
      </c>
      <c r="BE213" s="1">
        <v>2</v>
      </c>
      <c r="BF213" s="1" t="b">
        <v>1</v>
      </c>
      <c r="BG213" s="1">
        <v>1657123173.2142799</v>
      </c>
      <c r="BH213" s="1">
        <v>1263.0817857142799</v>
      </c>
      <c r="BI213" s="1">
        <v>1291.93107142857</v>
      </c>
      <c r="BJ213" s="1">
        <v>14.866885714285701</v>
      </c>
      <c r="BK213" s="1">
        <v>14.088742857142799</v>
      </c>
      <c r="BL213" s="1">
        <v>1272.05428571428</v>
      </c>
      <c r="BM213" s="1">
        <v>15.0155142857142</v>
      </c>
      <c r="BN213" s="1">
        <v>500.010142857142</v>
      </c>
      <c r="BO213" s="1">
        <v>74.084817857142795</v>
      </c>
      <c r="BP213" s="1">
        <v>0.10000485714285701</v>
      </c>
      <c r="BQ213" s="1">
        <v>19.0532821428571</v>
      </c>
      <c r="BR213" s="1">
        <v>20.0277214285714</v>
      </c>
      <c r="BS213" s="1">
        <v>999.9</v>
      </c>
      <c r="BT213" s="1">
        <v>0</v>
      </c>
      <c r="BU213" s="1">
        <v>0</v>
      </c>
      <c r="BV213" s="1">
        <v>9999.4814285714292</v>
      </c>
      <c r="BW213" s="1">
        <v>0</v>
      </c>
      <c r="BX213" s="1">
        <v>1637.24821428571</v>
      </c>
      <c r="BY213" s="1">
        <v>-28.848407142857099</v>
      </c>
      <c r="BZ213" s="1">
        <v>1282.14321428571</v>
      </c>
      <c r="CA213" s="1">
        <v>1310.39321428571</v>
      </c>
      <c r="CB213" s="1">
        <v>0.77814949999999905</v>
      </c>
      <c r="CC213" s="1">
        <v>1291.93107142857</v>
      </c>
      <c r="CD213" s="1">
        <v>14.088742857142799</v>
      </c>
      <c r="CE213" s="1">
        <v>1.10140964285714</v>
      </c>
      <c r="CF213" s="1">
        <v>1.0437614285714201</v>
      </c>
      <c r="CG213" s="1">
        <v>8.3317360714285709</v>
      </c>
      <c r="CH213" s="1">
        <v>7.54198428571428</v>
      </c>
      <c r="CI213" s="1">
        <v>2000.0078571428501</v>
      </c>
      <c r="CJ213" s="1">
        <v>0.97999596428571401</v>
      </c>
      <c r="CK213" s="1">
        <v>2.00040357142857E-2</v>
      </c>
      <c r="CL213" s="1">
        <v>0</v>
      </c>
      <c r="CM213" s="1">
        <v>2.3121928571428501</v>
      </c>
      <c r="CN213" s="1">
        <v>0</v>
      </c>
      <c r="CO213" s="1">
        <v>4660.6846428571398</v>
      </c>
      <c r="CP213" s="1">
        <v>16749.5035714285</v>
      </c>
      <c r="CQ213" s="1">
        <v>36.327750000000002</v>
      </c>
      <c r="CR213" s="1">
        <v>38</v>
      </c>
      <c r="CS213" s="1">
        <v>36.625</v>
      </c>
      <c r="CT213" s="1">
        <v>36.528785714285704</v>
      </c>
      <c r="CU213" s="1">
        <v>35.25</v>
      </c>
      <c r="CV213" s="1">
        <v>1959.9978571428501</v>
      </c>
      <c r="CW213" s="1">
        <v>40.01</v>
      </c>
      <c r="CX213" s="1">
        <v>0</v>
      </c>
      <c r="CY213" s="1">
        <v>1657123187</v>
      </c>
      <c r="CZ213" s="1">
        <v>0</v>
      </c>
      <c r="DA213" s="1">
        <v>1657119205.5999999</v>
      </c>
      <c r="DB213" s="3">
        <v>0.4120949074074074</v>
      </c>
      <c r="DC213" s="1">
        <v>1657119205.5999999</v>
      </c>
      <c r="DD213" s="1">
        <v>1657119202.0999999</v>
      </c>
      <c r="DE213" s="1">
        <v>2</v>
      </c>
      <c r="DF213" s="1">
        <v>0.621</v>
      </c>
      <c r="DG213" s="1">
        <v>-0.04</v>
      </c>
      <c r="DH213" s="1">
        <v>-4.3570000000000002</v>
      </c>
      <c r="DI213" s="1">
        <v>-0.13400000000000001</v>
      </c>
      <c r="DJ213" s="1">
        <v>420</v>
      </c>
      <c r="DK213" s="1">
        <v>16</v>
      </c>
      <c r="DL213" s="1">
        <v>0.22</v>
      </c>
      <c r="DM213" s="1">
        <v>0.08</v>
      </c>
      <c r="DN213" s="1">
        <v>-28.834637499999999</v>
      </c>
      <c r="DO213" s="1">
        <v>-0.18581876172607001</v>
      </c>
      <c r="DP213" s="1">
        <v>0.16350083438242699</v>
      </c>
      <c r="DQ213" s="1">
        <v>0</v>
      </c>
      <c r="DR213" s="1">
        <v>0.77806299999999995</v>
      </c>
      <c r="DS213" s="1">
        <v>3.8554221388364798E-2</v>
      </c>
      <c r="DT213" s="1">
        <v>8.9539747319277198E-3</v>
      </c>
      <c r="DU213" s="1">
        <v>1</v>
      </c>
      <c r="DV213" s="1">
        <v>1</v>
      </c>
      <c r="DW213" s="1">
        <v>2</v>
      </c>
      <c r="DX213" s="4">
        <v>44563</v>
      </c>
      <c r="DY213" s="1">
        <v>2.98732</v>
      </c>
      <c r="DZ213" s="1">
        <v>2.7247300000000001</v>
      </c>
      <c r="EA213" s="1">
        <v>0.17021900000000001</v>
      </c>
      <c r="EB213" s="1">
        <v>0.17028799999999999</v>
      </c>
      <c r="EC213" s="1">
        <v>6.3845200000000005E-2</v>
      </c>
      <c r="ED213" s="1">
        <v>6.01258E-2</v>
      </c>
      <c r="EE213" s="1">
        <v>26539.599999999999</v>
      </c>
      <c r="EF213" s="1">
        <v>26619.200000000001</v>
      </c>
      <c r="EG213" s="1">
        <v>29695.599999999999</v>
      </c>
      <c r="EH213" s="1">
        <v>29647.5</v>
      </c>
      <c r="EI213" s="1">
        <v>36862.699999999997</v>
      </c>
      <c r="EJ213" s="1">
        <v>37046.9</v>
      </c>
      <c r="EK213" s="1">
        <v>41848.6</v>
      </c>
      <c r="EL213" s="1">
        <v>42227.3</v>
      </c>
      <c r="EM213" s="1">
        <v>1.9939499999999999</v>
      </c>
      <c r="EN213" s="1">
        <v>2.2875200000000002</v>
      </c>
      <c r="EO213" s="1">
        <v>2.0176199999999998E-2</v>
      </c>
      <c r="EP213" s="1">
        <v>0</v>
      </c>
      <c r="EQ213" s="1">
        <v>19.7044</v>
      </c>
      <c r="ER213" s="1">
        <v>999.9</v>
      </c>
      <c r="ES213" s="1">
        <v>36.799999999999997</v>
      </c>
      <c r="ET213" s="1">
        <v>26.9</v>
      </c>
      <c r="EU213" s="1">
        <v>17.6753</v>
      </c>
      <c r="EV213" s="1">
        <v>62.132300000000001</v>
      </c>
      <c r="EW213" s="1">
        <v>28.245200000000001</v>
      </c>
      <c r="EX213" s="1">
        <v>2</v>
      </c>
      <c r="EY213" s="1">
        <v>-0.394154</v>
      </c>
      <c r="EZ213" s="1">
        <v>6.0689099999999998</v>
      </c>
      <c r="FA213" s="1">
        <v>20.287299999999998</v>
      </c>
      <c r="FB213" s="1">
        <v>5.2211800000000004</v>
      </c>
      <c r="FC213" s="1">
        <v>12.0099</v>
      </c>
      <c r="FD213" s="1">
        <v>4.9913499999999997</v>
      </c>
      <c r="FE213" s="1">
        <v>3.2885</v>
      </c>
      <c r="FF213" s="1">
        <v>5144.8999999999996</v>
      </c>
      <c r="FG213" s="1">
        <v>9999</v>
      </c>
      <c r="FH213" s="1">
        <v>9999</v>
      </c>
      <c r="FI213" s="1">
        <v>87</v>
      </c>
      <c r="FJ213" s="1">
        <v>1.8671800000000001</v>
      </c>
      <c r="FK213" s="1">
        <v>1.8661700000000001</v>
      </c>
      <c r="FL213" s="1">
        <v>1.8656999999999999</v>
      </c>
      <c r="FM213" s="1">
        <v>1.86568</v>
      </c>
      <c r="FN213" s="1">
        <v>1.8673900000000001</v>
      </c>
      <c r="FO213" s="1">
        <v>1.87001</v>
      </c>
      <c r="FP213" s="1">
        <v>1.8686100000000001</v>
      </c>
      <c r="FQ213" s="1">
        <v>1.87012</v>
      </c>
      <c r="FR213" s="1">
        <v>0</v>
      </c>
      <c r="FS213" s="1">
        <v>0</v>
      </c>
      <c r="FT213" s="1">
        <v>0</v>
      </c>
      <c r="FU213" s="1">
        <v>0</v>
      </c>
      <c r="FV213" s="1">
        <v>0</v>
      </c>
      <c r="FW213" s="1" t="s">
        <v>276</v>
      </c>
      <c r="FX213" s="1" t="s">
        <v>277</v>
      </c>
      <c r="FY213" s="1" t="s">
        <v>277</v>
      </c>
      <c r="FZ213" s="1" t="s">
        <v>277</v>
      </c>
      <c r="GA213" s="1" t="s">
        <v>277</v>
      </c>
      <c r="GB213" s="1">
        <v>0</v>
      </c>
      <c r="GC213" s="1">
        <v>100</v>
      </c>
      <c r="GD213" s="1">
        <v>100</v>
      </c>
      <c r="GE213" s="1">
        <v>-9.1199999999999992</v>
      </c>
      <c r="GF213" s="1">
        <v>-0.1489</v>
      </c>
      <c r="GG213" s="1">
        <v>-1.7115635259145201</v>
      </c>
      <c r="GH213" s="1">
        <v>-6.6878451854120897E-3</v>
      </c>
      <c r="GI213" s="2">
        <v>1.21362754937797E-6</v>
      </c>
      <c r="GJ213" s="2">
        <v>-3.4841582711024898E-10</v>
      </c>
      <c r="GK213" s="1">
        <v>-0.26415922596868802</v>
      </c>
      <c r="GL213" s="1">
        <v>-3.2847856600420498E-3</v>
      </c>
      <c r="GM213" s="1">
        <v>1.0584623776091499E-3</v>
      </c>
      <c r="GN213" s="2">
        <v>-2.1797319391351001E-5</v>
      </c>
      <c r="GO213" s="1">
        <v>3</v>
      </c>
      <c r="GP213" s="1">
        <v>2464</v>
      </c>
      <c r="GQ213" s="1">
        <v>1</v>
      </c>
      <c r="GR213" s="1">
        <v>19</v>
      </c>
      <c r="GS213" s="1">
        <v>66.3</v>
      </c>
      <c r="GT213" s="1">
        <v>66.3</v>
      </c>
      <c r="GU213" s="1">
        <v>3.2141099999999998</v>
      </c>
      <c r="GV213" s="1">
        <v>2.17041</v>
      </c>
      <c r="GW213" s="1">
        <v>1.94702</v>
      </c>
      <c r="GX213" s="1">
        <v>2.79175</v>
      </c>
      <c r="GY213" s="1">
        <v>2.19482</v>
      </c>
      <c r="GZ213" s="1">
        <v>2.31812</v>
      </c>
      <c r="HA213" s="1">
        <v>33.266300000000001</v>
      </c>
      <c r="HB213" s="1">
        <v>15.051399999999999</v>
      </c>
      <c r="HC213" s="1">
        <v>18</v>
      </c>
      <c r="HD213" s="1">
        <v>466.06200000000001</v>
      </c>
      <c r="HE213" s="1">
        <v>686.49400000000003</v>
      </c>
      <c r="HF213" s="1">
        <v>11.9907</v>
      </c>
      <c r="HG213" s="1">
        <v>22.341100000000001</v>
      </c>
      <c r="HH213" s="1">
        <v>30.000499999999999</v>
      </c>
      <c r="HI213" s="1">
        <v>22.123699999999999</v>
      </c>
      <c r="HJ213" s="1">
        <v>22.013999999999999</v>
      </c>
      <c r="HK213" s="1">
        <v>64.306299999999993</v>
      </c>
      <c r="HL213" s="1">
        <v>20.3749</v>
      </c>
      <c r="HM213" s="1">
        <v>28.1953</v>
      </c>
      <c r="HN213" s="1">
        <v>11.9786</v>
      </c>
      <c r="HO213" s="1">
        <v>1336.33</v>
      </c>
      <c r="HP213" s="1">
        <v>14.102</v>
      </c>
      <c r="HQ213" s="1">
        <v>101.578</v>
      </c>
      <c r="HR213" s="1">
        <v>101.43600000000001</v>
      </c>
    </row>
    <row r="214" spans="1:226" x14ac:dyDescent="0.2">
      <c r="A214" s="1">
        <v>198</v>
      </c>
      <c r="B214" s="1">
        <v>1657123186</v>
      </c>
      <c r="C214" s="1">
        <v>2082.9000000953602</v>
      </c>
      <c r="D214" s="1" t="s">
        <v>475</v>
      </c>
      <c r="E214" s="3">
        <v>0.45817129629629627</v>
      </c>
      <c r="F214" s="1">
        <v>5</v>
      </c>
      <c r="G214" s="1" t="s">
        <v>1092</v>
      </c>
      <c r="H214" s="1" t="s">
        <v>274</v>
      </c>
      <c r="I214" s="1">
        <v>1657123178.5</v>
      </c>
      <c r="J214" s="1">
        <f t="shared" si="103"/>
        <v>6.5652500128402728E-4</v>
      </c>
      <c r="K214" s="1">
        <f t="shared" si="104"/>
        <v>0.65652500128402724</v>
      </c>
      <c r="L214" s="1">
        <f t="shared" si="105"/>
        <v>5.6225720888679893</v>
      </c>
      <c r="M214" s="1">
        <f t="shared" si="106"/>
        <v>1280.8451851851801</v>
      </c>
      <c r="N214" s="1">
        <f t="shared" si="107"/>
        <v>1013.2039096194031</v>
      </c>
      <c r="O214" s="1">
        <f t="shared" si="108"/>
        <v>75.164295005442199</v>
      </c>
      <c r="P214" s="1">
        <f t="shared" si="109"/>
        <v>95.019200421091085</v>
      </c>
      <c r="Q214" s="1">
        <f t="shared" si="110"/>
        <v>3.840022653956162E-2</v>
      </c>
      <c r="R214" s="1">
        <f t="shared" si="111"/>
        <v>2.4346789385908099</v>
      </c>
      <c r="S214" s="1">
        <f t="shared" si="112"/>
        <v>3.8066903972036929E-2</v>
      </c>
      <c r="T214" s="1">
        <f t="shared" si="113"/>
        <v>2.3821521429556868E-2</v>
      </c>
      <c r="U214" s="1">
        <f t="shared" si="114"/>
        <v>321.51539677777737</v>
      </c>
      <c r="V214" s="1">
        <f t="shared" si="115"/>
        <v>21.111502570365808</v>
      </c>
      <c r="W214" s="1">
        <f t="shared" si="116"/>
        <v>20.0355407407407</v>
      </c>
      <c r="X214" s="1">
        <f t="shared" si="117"/>
        <v>2.3517826862010227</v>
      </c>
      <c r="Y214" s="1">
        <f t="shared" si="118"/>
        <v>49.820107245102236</v>
      </c>
      <c r="Z214" s="1">
        <f t="shared" si="119"/>
        <v>1.1021311973688421</v>
      </c>
      <c r="AA214" s="1">
        <f t="shared" si="120"/>
        <v>2.212221647670563</v>
      </c>
      <c r="AB214" s="1">
        <f t="shared" si="121"/>
        <v>1.2496514888321806</v>
      </c>
      <c r="AC214" s="1">
        <f t="shared" si="122"/>
        <v>-28.952752556625605</v>
      </c>
      <c r="AD214" s="1">
        <f t="shared" si="123"/>
        <v>-129.21661343384565</v>
      </c>
      <c r="AE214" s="1">
        <f t="shared" si="124"/>
        <v>-10.620859014050112</v>
      </c>
      <c r="AF214" s="1">
        <f t="shared" si="125"/>
        <v>152.72517177325599</v>
      </c>
      <c r="AG214" s="1">
        <f t="shared" si="126"/>
        <v>23.26656252910044</v>
      </c>
      <c r="AH214" s="1">
        <f t="shared" si="127"/>
        <v>0.6608296211196939</v>
      </c>
      <c r="AI214" s="1">
        <f t="shared" si="128"/>
        <v>5.6225720888679893</v>
      </c>
      <c r="AJ214" s="1">
        <v>1344.55418568904</v>
      </c>
      <c r="AK214" s="1">
        <v>1324.0351515151499</v>
      </c>
      <c r="AL214" s="1">
        <v>3.41800706975918</v>
      </c>
      <c r="AM214" s="1">
        <v>65.601824950462301</v>
      </c>
      <c r="AN214" s="1">
        <f t="shared" si="102"/>
        <v>0.65652500128402724</v>
      </c>
      <c r="AO214" s="1">
        <v>14.063897984920599</v>
      </c>
      <c r="AP214" s="1">
        <v>14.840267878787801</v>
      </c>
      <c r="AQ214" s="2">
        <v>-5.0710951236420897E-5</v>
      </c>
      <c r="AR214" s="1">
        <v>78.269757289278601</v>
      </c>
      <c r="AS214" s="1">
        <v>0</v>
      </c>
      <c r="AT214" s="1">
        <v>0</v>
      </c>
      <c r="AU214" s="1">
        <f t="shared" si="129"/>
        <v>1</v>
      </c>
      <c r="AV214" s="1">
        <f t="shared" si="130"/>
        <v>0</v>
      </c>
      <c r="AW214" s="1">
        <f t="shared" si="131"/>
        <v>40236.567935955914</v>
      </c>
      <c r="AX214" s="1">
        <f t="shared" si="132"/>
        <v>1999.99259259259</v>
      </c>
      <c r="AY214" s="1">
        <f t="shared" si="133"/>
        <v>1681.1940777777756</v>
      </c>
      <c r="AZ214" s="1">
        <f t="shared" si="134"/>
        <v>0.84060015222278606</v>
      </c>
      <c r="BA214" s="1">
        <f t="shared" si="135"/>
        <v>0.160758293789977</v>
      </c>
      <c r="BB214" s="1">
        <v>6</v>
      </c>
      <c r="BC214" s="1">
        <v>0.5</v>
      </c>
      <c r="BD214" s="1" t="s">
        <v>275</v>
      </c>
      <c r="BE214" s="1">
        <v>2</v>
      </c>
      <c r="BF214" s="1" t="b">
        <v>1</v>
      </c>
      <c r="BG214" s="1">
        <v>1657123178.5</v>
      </c>
      <c r="BH214" s="1">
        <v>1280.8451851851801</v>
      </c>
      <c r="BI214" s="1">
        <v>1309.7803703703701</v>
      </c>
      <c r="BJ214" s="1">
        <v>14.856570370370299</v>
      </c>
      <c r="BK214" s="1">
        <v>14.0753666666666</v>
      </c>
      <c r="BL214" s="1">
        <v>1289.91222222222</v>
      </c>
      <c r="BM214" s="1">
        <v>15.0053444444444</v>
      </c>
      <c r="BN214" s="1">
        <v>500.00681481481399</v>
      </c>
      <c r="BO214" s="1">
        <v>74.084785185185098</v>
      </c>
      <c r="BP214" s="1">
        <v>9.9980874074073994E-2</v>
      </c>
      <c r="BQ214" s="1">
        <v>19.051096296296201</v>
      </c>
      <c r="BR214" s="1">
        <v>20.0355407407407</v>
      </c>
      <c r="BS214" s="1">
        <v>999.9</v>
      </c>
      <c r="BT214" s="1">
        <v>0</v>
      </c>
      <c r="BU214" s="1">
        <v>0</v>
      </c>
      <c r="BV214" s="1">
        <v>9999.0703703703693</v>
      </c>
      <c r="BW214" s="1">
        <v>0</v>
      </c>
      <c r="BX214" s="1">
        <v>1637.77296296296</v>
      </c>
      <c r="BY214" s="1">
        <v>-28.934077777777699</v>
      </c>
      <c r="BZ214" s="1">
        <v>1300.1618518518501</v>
      </c>
      <c r="CA214" s="1">
        <v>1328.47999999999</v>
      </c>
      <c r="CB214" s="1">
        <v>0.78121074074074004</v>
      </c>
      <c r="CC214" s="1">
        <v>1309.7803703703701</v>
      </c>
      <c r="CD214" s="1">
        <v>14.0753666666666</v>
      </c>
      <c r="CE214" s="1">
        <v>1.1006455555555501</v>
      </c>
      <c r="CF214" s="1">
        <v>1.0427696296296201</v>
      </c>
      <c r="CG214" s="1">
        <v>8.3215022222222199</v>
      </c>
      <c r="CH214" s="1">
        <v>7.5280729629629599</v>
      </c>
      <c r="CI214" s="1">
        <v>1999.99259259259</v>
      </c>
      <c r="CJ214" s="1">
        <v>0.979995888888888</v>
      </c>
      <c r="CK214" s="1">
        <v>2.0004111111111101E-2</v>
      </c>
      <c r="CL214" s="1">
        <v>0</v>
      </c>
      <c r="CM214" s="1">
        <v>2.3240259259259202</v>
      </c>
      <c r="CN214" s="1">
        <v>0</v>
      </c>
      <c r="CO214" s="1">
        <v>4659.7788888888799</v>
      </c>
      <c r="CP214" s="1">
        <v>16749.370370370299</v>
      </c>
      <c r="CQ214" s="1">
        <v>36.311999999999998</v>
      </c>
      <c r="CR214" s="1">
        <v>38</v>
      </c>
      <c r="CS214" s="1">
        <v>36.625</v>
      </c>
      <c r="CT214" s="1">
        <v>36.513777777777698</v>
      </c>
      <c r="CU214" s="1">
        <v>35.25</v>
      </c>
      <c r="CV214" s="1">
        <v>1959.98259259259</v>
      </c>
      <c r="CW214" s="1">
        <v>40.01</v>
      </c>
      <c r="CX214" s="1">
        <v>0</v>
      </c>
      <c r="CY214" s="1">
        <v>1657123191.8</v>
      </c>
      <c r="CZ214" s="1">
        <v>0</v>
      </c>
      <c r="DA214" s="1">
        <v>1657119205.5999999</v>
      </c>
      <c r="DB214" s="3">
        <v>0.4120949074074074</v>
      </c>
      <c r="DC214" s="1">
        <v>1657119205.5999999</v>
      </c>
      <c r="DD214" s="1">
        <v>1657119202.0999999</v>
      </c>
      <c r="DE214" s="1">
        <v>2</v>
      </c>
      <c r="DF214" s="1">
        <v>0.621</v>
      </c>
      <c r="DG214" s="1">
        <v>-0.04</v>
      </c>
      <c r="DH214" s="1">
        <v>-4.3570000000000002</v>
      </c>
      <c r="DI214" s="1">
        <v>-0.13400000000000001</v>
      </c>
      <c r="DJ214" s="1">
        <v>420</v>
      </c>
      <c r="DK214" s="1">
        <v>16</v>
      </c>
      <c r="DL214" s="1">
        <v>0.22</v>
      </c>
      <c r="DM214" s="1">
        <v>0.08</v>
      </c>
      <c r="DN214" s="1">
        <v>-28.9049525</v>
      </c>
      <c r="DO214" s="1">
        <v>-1.39466679174472</v>
      </c>
      <c r="DP214" s="1">
        <v>0.22594453521550301</v>
      </c>
      <c r="DQ214" s="1">
        <v>0</v>
      </c>
      <c r="DR214" s="1">
        <v>0.77874932500000005</v>
      </c>
      <c r="DS214" s="1">
        <v>5.4383223264539503E-2</v>
      </c>
      <c r="DT214" s="1">
        <v>9.2443841314267701E-3</v>
      </c>
      <c r="DU214" s="1">
        <v>1</v>
      </c>
      <c r="DV214" s="1">
        <v>1</v>
      </c>
      <c r="DW214" s="1">
        <v>2</v>
      </c>
      <c r="DX214" s="4">
        <v>44563</v>
      </c>
      <c r="DY214" s="1">
        <v>2.9872100000000001</v>
      </c>
      <c r="DZ214" s="1">
        <v>2.7245900000000001</v>
      </c>
      <c r="EA214" s="1">
        <v>0.17158799999999999</v>
      </c>
      <c r="EB214" s="1">
        <v>0.171571</v>
      </c>
      <c r="EC214" s="1">
        <v>6.38103E-2</v>
      </c>
      <c r="ED214" s="1">
        <v>6.0126199999999998E-2</v>
      </c>
      <c r="EE214" s="1">
        <v>26495.7</v>
      </c>
      <c r="EF214" s="1">
        <v>26578.2</v>
      </c>
      <c r="EG214" s="1">
        <v>29695.4</v>
      </c>
      <c r="EH214" s="1">
        <v>29647.5</v>
      </c>
      <c r="EI214" s="1">
        <v>36863.800000000003</v>
      </c>
      <c r="EJ214" s="1">
        <v>37047.300000000003</v>
      </c>
      <c r="EK214" s="1">
        <v>41848.199999999997</v>
      </c>
      <c r="EL214" s="1">
        <v>42227.7</v>
      </c>
      <c r="EM214" s="1">
        <v>1.9938</v>
      </c>
      <c r="EN214" s="1">
        <v>2.2875200000000002</v>
      </c>
      <c r="EO214" s="1">
        <v>2.04295E-2</v>
      </c>
      <c r="EP214" s="1">
        <v>0</v>
      </c>
      <c r="EQ214" s="1">
        <v>19.709700000000002</v>
      </c>
      <c r="ER214" s="1">
        <v>999.9</v>
      </c>
      <c r="ES214" s="1">
        <v>36.799999999999997</v>
      </c>
      <c r="ET214" s="1">
        <v>26.9</v>
      </c>
      <c r="EU214" s="1">
        <v>17.674800000000001</v>
      </c>
      <c r="EV214" s="1">
        <v>62.202300000000001</v>
      </c>
      <c r="EW214" s="1">
        <v>28.3293</v>
      </c>
      <c r="EX214" s="1">
        <v>2</v>
      </c>
      <c r="EY214" s="1">
        <v>-0.39373999999999998</v>
      </c>
      <c r="EZ214" s="1">
        <v>6.12256</v>
      </c>
      <c r="FA214" s="1">
        <v>20.285399999999999</v>
      </c>
      <c r="FB214" s="1">
        <v>5.2214799999999997</v>
      </c>
      <c r="FC214" s="1">
        <v>12.0099</v>
      </c>
      <c r="FD214" s="1">
        <v>4.9913999999999996</v>
      </c>
      <c r="FE214" s="1">
        <v>3.2885</v>
      </c>
      <c r="FF214" s="1">
        <v>5144.8999999999996</v>
      </c>
      <c r="FG214" s="1">
        <v>9999</v>
      </c>
      <c r="FH214" s="1">
        <v>9999</v>
      </c>
      <c r="FI214" s="1">
        <v>87</v>
      </c>
      <c r="FJ214" s="1">
        <v>1.8672</v>
      </c>
      <c r="FK214" s="1">
        <v>1.8661799999999999</v>
      </c>
      <c r="FL214" s="1">
        <v>1.8656999999999999</v>
      </c>
      <c r="FM214" s="1">
        <v>1.8656699999999999</v>
      </c>
      <c r="FN214" s="1">
        <v>1.86744</v>
      </c>
      <c r="FO214" s="1">
        <v>1.87005</v>
      </c>
      <c r="FP214" s="1">
        <v>1.8686400000000001</v>
      </c>
      <c r="FQ214" s="1">
        <v>1.87012</v>
      </c>
      <c r="FR214" s="1">
        <v>0</v>
      </c>
      <c r="FS214" s="1">
        <v>0</v>
      </c>
      <c r="FT214" s="1">
        <v>0</v>
      </c>
      <c r="FU214" s="1">
        <v>0</v>
      </c>
      <c r="FV214" s="1">
        <v>0</v>
      </c>
      <c r="FW214" s="1" t="s">
        <v>276</v>
      </c>
      <c r="FX214" s="1" t="s">
        <v>277</v>
      </c>
      <c r="FY214" s="1" t="s">
        <v>277</v>
      </c>
      <c r="FZ214" s="1" t="s">
        <v>277</v>
      </c>
      <c r="GA214" s="1" t="s">
        <v>277</v>
      </c>
      <c r="GB214" s="1">
        <v>0</v>
      </c>
      <c r="GC214" s="1">
        <v>100</v>
      </c>
      <c r="GD214" s="1">
        <v>100</v>
      </c>
      <c r="GE214" s="1">
        <v>-9.1999999999999993</v>
      </c>
      <c r="GF214" s="1">
        <v>-0.14899999999999999</v>
      </c>
      <c r="GG214" s="1">
        <v>-1.7115635259145201</v>
      </c>
      <c r="GH214" s="1">
        <v>-6.6878451854120897E-3</v>
      </c>
      <c r="GI214" s="2">
        <v>1.21362754937797E-6</v>
      </c>
      <c r="GJ214" s="2">
        <v>-3.4841582711024898E-10</v>
      </c>
      <c r="GK214" s="1">
        <v>-0.26415922596868802</v>
      </c>
      <c r="GL214" s="1">
        <v>-3.2847856600420498E-3</v>
      </c>
      <c r="GM214" s="1">
        <v>1.0584623776091499E-3</v>
      </c>
      <c r="GN214" s="2">
        <v>-2.1797319391351001E-5</v>
      </c>
      <c r="GO214" s="1">
        <v>3</v>
      </c>
      <c r="GP214" s="1">
        <v>2464</v>
      </c>
      <c r="GQ214" s="1">
        <v>1</v>
      </c>
      <c r="GR214" s="1">
        <v>19</v>
      </c>
      <c r="GS214" s="1">
        <v>66.3</v>
      </c>
      <c r="GT214" s="1">
        <v>66.400000000000006</v>
      </c>
      <c r="GU214" s="1">
        <v>3.2385299999999999</v>
      </c>
      <c r="GV214" s="1">
        <v>2.1740699999999999</v>
      </c>
      <c r="GW214" s="1">
        <v>1.94702</v>
      </c>
      <c r="GX214" s="1">
        <v>2.79175</v>
      </c>
      <c r="GY214" s="1">
        <v>2.19482</v>
      </c>
      <c r="GZ214" s="1">
        <v>2.2997999999999998</v>
      </c>
      <c r="HA214" s="1">
        <v>33.266300000000001</v>
      </c>
      <c r="HB214" s="1">
        <v>15.0426</v>
      </c>
      <c r="HC214" s="1">
        <v>18</v>
      </c>
      <c r="HD214" s="1">
        <v>466.00599999999997</v>
      </c>
      <c r="HE214" s="1">
        <v>686.53099999999995</v>
      </c>
      <c r="HF214" s="1">
        <v>11.958600000000001</v>
      </c>
      <c r="HG214" s="1">
        <v>22.345600000000001</v>
      </c>
      <c r="HH214" s="1">
        <v>30.000599999999999</v>
      </c>
      <c r="HI214" s="1">
        <v>22.127400000000002</v>
      </c>
      <c r="HJ214" s="1">
        <v>22.0167</v>
      </c>
      <c r="HK214" s="1">
        <v>64.906599999999997</v>
      </c>
      <c r="HL214" s="1">
        <v>20.3749</v>
      </c>
      <c r="HM214" s="1">
        <v>28.1953</v>
      </c>
      <c r="HN214" s="1">
        <v>11.945</v>
      </c>
      <c r="HO214" s="1">
        <v>1356.38</v>
      </c>
      <c r="HP214" s="1">
        <v>14.106999999999999</v>
      </c>
      <c r="HQ214" s="1">
        <v>101.577</v>
      </c>
      <c r="HR214" s="1">
        <v>101.437</v>
      </c>
    </row>
    <row r="215" spans="1:226" x14ac:dyDescent="0.2">
      <c r="A215" s="1">
        <v>199</v>
      </c>
      <c r="B215" s="1">
        <v>1657123191</v>
      </c>
      <c r="C215" s="1">
        <v>2087.9000000953602</v>
      </c>
      <c r="D215" s="1" t="s">
        <v>476</v>
      </c>
      <c r="E215" s="3">
        <v>0.45822916666666669</v>
      </c>
      <c r="F215" s="1">
        <v>5</v>
      </c>
      <c r="G215" s="1" t="s">
        <v>1093</v>
      </c>
      <c r="H215" s="1" t="s">
        <v>274</v>
      </c>
      <c r="I215" s="1">
        <v>1657123183.2142799</v>
      </c>
      <c r="J215" s="1">
        <f t="shared" si="103"/>
        <v>6.48975971181048E-4</v>
      </c>
      <c r="K215" s="1">
        <f t="shared" si="104"/>
        <v>0.64897597118104799</v>
      </c>
      <c r="L215" s="1">
        <f t="shared" si="105"/>
        <v>5.6006343279300399</v>
      </c>
      <c r="M215" s="1">
        <f t="shared" si="106"/>
        <v>1296.575</v>
      </c>
      <c r="N215" s="1">
        <f t="shared" si="107"/>
        <v>1026.6436255009266</v>
      </c>
      <c r="O215" s="1">
        <f t="shared" si="108"/>
        <v>76.160897464263002</v>
      </c>
      <c r="P215" s="1">
        <f t="shared" si="109"/>
        <v>96.185582978265586</v>
      </c>
      <c r="Q215" s="1">
        <f t="shared" si="110"/>
        <v>3.794486839234E-2</v>
      </c>
      <c r="R215" s="1">
        <f t="shared" si="111"/>
        <v>2.4349274002942312</v>
      </c>
      <c r="S215" s="1">
        <f t="shared" si="112"/>
        <v>3.7619400930779374E-2</v>
      </c>
      <c r="T215" s="1">
        <f t="shared" si="113"/>
        <v>2.3541134748035878E-2</v>
      </c>
      <c r="U215" s="1">
        <f t="shared" si="114"/>
        <v>321.51652199999955</v>
      </c>
      <c r="V215" s="1">
        <f t="shared" si="115"/>
        <v>21.111867073576892</v>
      </c>
      <c r="W215" s="1">
        <f t="shared" si="116"/>
        <v>20.032660714285701</v>
      </c>
      <c r="X215" s="1">
        <f t="shared" si="117"/>
        <v>2.3513633996380423</v>
      </c>
      <c r="Y215" s="1">
        <f t="shared" si="118"/>
        <v>49.791893245514366</v>
      </c>
      <c r="Z215" s="1">
        <f t="shared" si="119"/>
        <v>1.101383623473801</v>
      </c>
      <c r="AA215" s="1">
        <f t="shared" si="120"/>
        <v>2.2119737806375177</v>
      </c>
      <c r="AB215" s="1">
        <f t="shared" si="121"/>
        <v>1.2499797761642413</v>
      </c>
      <c r="AC215" s="1">
        <f t="shared" si="122"/>
        <v>-28.619840329084216</v>
      </c>
      <c r="AD215" s="1">
        <f t="shared" si="123"/>
        <v>-129.08753691833215</v>
      </c>
      <c r="AE215" s="1">
        <f t="shared" si="124"/>
        <v>-10.608912547093707</v>
      </c>
      <c r="AF215" s="1">
        <f t="shared" si="125"/>
        <v>153.20023220548944</v>
      </c>
      <c r="AG215" s="1">
        <f t="shared" si="126"/>
        <v>23.153763651112449</v>
      </c>
      <c r="AH215" s="1">
        <f t="shared" si="127"/>
        <v>0.66077801791280733</v>
      </c>
      <c r="AI215" s="1">
        <f t="shared" si="128"/>
        <v>5.6006343279300399</v>
      </c>
      <c r="AJ215" s="1">
        <v>1360.4948872540101</v>
      </c>
      <c r="AK215" s="1">
        <v>1340.5003030303001</v>
      </c>
      <c r="AL215" s="1">
        <v>3.2935073606957501</v>
      </c>
      <c r="AM215" s="1">
        <v>65.601824950462301</v>
      </c>
      <c r="AN215" s="1">
        <f t="shared" si="102"/>
        <v>0.64897597118104799</v>
      </c>
      <c r="AO215" s="1">
        <v>14.064603941101501</v>
      </c>
      <c r="AP215" s="1">
        <v>14.831950909090899</v>
      </c>
      <c r="AQ215" s="2">
        <v>-2.5143778431649899E-5</v>
      </c>
      <c r="AR215" s="1">
        <v>78.269757289278601</v>
      </c>
      <c r="AS215" s="1">
        <v>0</v>
      </c>
      <c r="AT215" s="1">
        <v>0</v>
      </c>
      <c r="AU215" s="1">
        <f t="shared" si="129"/>
        <v>1</v>
      </c>
      <c r="AV215" s="1">
        <f t="shared" si="130"/>
        <v>0</v>
      </c>
      <c r="AW215" s="1">
        <f t="shared" si="131"/>
        <v>40243.078632138306</v>
      </c>
      <c r="AX215" s="1">
        <f t="shared" si="132"/>
        <v>1999.9996428571401</v>
      </c>
      <c r="AY215" s="1">
        <f t="shared" si="133"/>
        <v>1681.1999999999978</v>
      </c>
      <c r="AZ215" s="1">
        <f t="shared" si="134"/>
        <v>0.84060015010716971</v>
      </c>
      <c r="BA215" s="1">
        <f t="shared" si="135"/>
        <v>0.16075828970683745</v>
      </c>
      <c r="BB215" s="1">
        <v>6</v>
      </c>
      <c r="BC215" s="1">
        <v>0.5</v>
      </c>
      <c r="BD215" s="1" t="s">
        <v>275</v>
      </c>
      <c r="BE215" s="1">
        <v>2</v>
      </c>
      <c r="BF215" s="1" t="b">
        <v>1</v>
      </c>
      <c r="BG215" s="1">
        <v>1657123183.2142799</v>
      </c>
      <c r="BH215" s="1">
        <v>1296.575</v>
      </c>
      <c r="BI215" s="1">
        <v>1325.38785714285</v>
      </c>
      <c r="BJ215" s="1">
        <v>14.846575</v>
      </c>
      <c r="BK215" s="1">
        <v>14.065407142857101</v>
      </c>
      <c r="BL215" s="1">
        <v>1305.72571428571</v>
      </c>
      <c r="BM215" s="1">
        <v>14.995482142857099</v>
      </c>
      <c r="BN215" s="1">
        <v>499.99578571428498</v>
      </c>
      <c r="BO215" s="1">
        <v>74.084396428571395</v>
      </c>
      <c r="BP215" s="1">
        <v>9.9960803571428503E-2</v>
      </c>
      <c r="BQ215" s="1">
        <v>19.049299999999899</v>
      </c>
      <c r="BR215" s="1">
        <v>20.032660714285701</v>
      </c>
      <c r="BS215" s="1">
        <v>999.9</v>
      </c>
      <c r="BT215" s="1">
        <v>0</v>
      </c>
      <c r="BU215" s="1">
        <v>0</v>
      </c>
      <c r="BV215" s="1">
        <v>10000.7478571428</v>
      </c>
      <c r="BW215" s="1">
        <v>0</v>
      </c>
      <c r="BX215" s="1">
        <v>1638.4178571428499</v>
      </c>
      <c r="BY215" s="1">
        <v>-28.811803571428499</v>
      </c>
      <c r="BZ215" s="1">
        <v>1316.115</v>
      </c>
      <c r="CA215" s="1">
        <v>1344.29607142857</v>
      </c>
      <c r="CB215" s="1">
        <v>0.78117274999999997</v>
      </c>
      <c r="CC215" s="1">
        <v>1325.38785714285</v>
      </c>
      <c r="CD215" s="1">
        <v>14.065407142857101</v>
      </c>
      <c r="CE215" s="1">
        <v>1.0998985714285701</v>
      </c>
      <c r="CF215" s="1">
        <v>1.04202678571428</v>
      </c>
      <c r="CG215" s="1">
        <v>8.3115024999999996</v>
      </c>
      <c r="CH215" s="1">
        <v>7.51763571428571</v>
      </c>
      <c r="CI215" s="1">
        <v>1999.9996428571401</v>
      </c>
      <c r="CJ215" s="1">
        <v>0.97999596428571401</v>
      </c>
      <c r="CK215" s="1">
        <v>2.00040357142857E-2</v>
      </c>
      <c r="CL215" s="1">
        <v>0</v>
      </c>
      <c r="CM215" s="1">
        <v>2.3199178571428498</v>
      </c>
      <c r="CN215" s="1">
        <v>0</v>
      </c>
      <c r="CO215" s="1">
        <v>4659.0885714285696</v>
      </c>
      <c r="CP215" s="1">
        <v>16749.4285714285</v>
      </c>
      <c r="CQ215" s="1">
        <v>36.311999999999998</v>
      </c>
      <c r="CR215" s="1">
        <v>38</v>
      </c>
      <c r="CS215" s="1">
        <v>36.625</v>
      </c>
      <c r="CT215" s="1">
        <v>36.5</v>
      </c>
      <c r="CU215" s="1">
        <v>35.25</v>
      </c>
      <c r="CV215" s="1">
        <v>1959.9896428571401</v>
      </c>
      <c r="CW215" s="1">
        <v>40.01</v>
      </c>
      <c r="CX215" s="1">
        <v>0</v>
      </c>
      <c r="CY215" s="1">
        <v>1657123197.2</v>
      </c>
      <c r="CZ215" s="1">
        <v>0</v>
      </c>
      <c r="DA215" s="1">
        <v>1657119205.5999999</v>
      </c>
      <c r="DB215" s="3">
        <v>0.4120949074074074</v>
      </c>
      <c r="DC215" s="1">
        <v>1657119205.5999999</v>
      </c>
      <c r="DD215" s="1">
        <v>1657119202.0999999</v>
      </c>
      <c r="DE215" s="1">
        <v>2</v>
      </c>
      <c r="DF215" s="1">
        <v>0.621</v>
      </c>
      <c r="DG215" s="1">
        <v>-0.04</v>
      </c>
      <c r="DH215" s="1">
        <v>-4.3570000000000002</v>
      </c>
      <c r="DI215" s="1">
        <v>-0.13400000000000001</v>
      </c>
      <c r="DJ215" s="1">
        <v>420</v>
      </c>
      <c r="DK215" s="1">
        <v>16</v>
      </c>
      <c r="DL215" s="1">
        <v>0.22</v>
      </c>
      <c r="DM215" s="1">
        <v>0.08</v>
      </c>
      <c r="DN215" s="1">
        <v>-28.824304999999999</v>
      </c>
      <c r="DO215" s="1">
        <v>1.00988893058172</v>
      </c>
      <c r="DP215" s="1">
        <v>0.29287682133449799</v>
      </c>
      <c r="DQ215" s="1">
        <v>0</v>
      </c>
      <c r="DR215" s="1">
        <v>0.778727375</v>
      </c>
      <c r="DS215" s="1">
        <v>-1.9070656660443201E-3</v>
      </c>
      <c r="DT215" s="1">
        <v>9.1518352058139098E-3</v>
      </c>
      <c r="DU215" s="1">
        <v>1</v>
      </c>
      <c r="DV215" s="1">
        <v>1</v>
      </c>
      <c r="DW215" s="1">
        <v>2</v>
      </c>
      <c r="DX215" s="4">
        <v>44563</v>
      </c>
      <c r="DY215" s="1">
        <v>2.98726</v>
      </c>
      <c r="DZ215" s="1">
        <v>2.7248600000000001</v>
      </c>
      <c r="EA215" s="1">
        <v>0.17290800000000001</v>
      </c>
      <c r="EB215" s="1">
        <v>0.17285300000000001</v>
      </c>
      <c r="EC215" s="1">
        <v>6.3783999999999993E-2</v>
      </c>
      <c r="ED215" s="1">
        <v>6.0121500000000001E-2</v>
      </c>
      <c r="EE215" s="1">
        <v>26453.1</v>
      </c>
      <c r="EF215" s="1">
        <v>26536.9</v>
      </c>
      <c r="EG215" s="1">
        <v>29694.799999999999</v>
      </c>
      <c r="EH215" s="1">
        <v>29647.3</v>
      </c>
      <c r="EI215" s="1">
        <v>36864.400000000001</v>
      </c>
      <c r="EJ215" s="1">
        <v>37047.1</v>
      </c>
      <c r="EK215" s="1">
        <v>41847.599999999999</v>
      </c>
      <c r="EL215" s="1">
        <v>42227.199999999997</v>
      </c>
      <c r="EM215" s="1">
        <v>1.99373</v>
      </c>
      <c r="EN215" s="1">
        <v>2.2875800000000002</v>
      </c>
      <c r="EO215" s="1">
        <v>1.7825500000000001E-2</v>
      </c>
      <c r="EP215" s="1">
        <v>0</v>
      </c>
      <c r="EQ215" s="1">
        <v>19.713999999999999</v>
      </c>
      <c r="ER215" s="1">
        <v>999.9</v>
      </c>
      <c r="ES215" s="1">
        <v>36.799999999999997</v>
      </c>
      <c r="ET215" s="1">
        <v>26.9</v>
      </c>
      <c r="EU215" s="1">
        <v>17.673400000000001</v>
      </c>
      <c r="EV215" s="1">
        <v>62.092300000000002</v>
      </c>
      <c r="EW215" s="1">
        <v>28.301300000000001</v>
      </c>
      <c r="EX215" s="1">
        <v>2</v>
      </c>
      <c r="EY215" s="1">
        <v>-0.393181</v>
      </c>
      <c r="EZ215" s="1">
        <v>6.2176900000000002</v>
      </c>
      <c r="FA215" s="1">
        <v>20.2821</v>
      </c>
      <c r="FB215" s="1">
        <v>5.2210299999999998</v>
      </c>
      <c r="FC215" s="1">
        <v>12.0099</v>
      </c>
      <c r="FD215" s="1">
        <v>4.9913499999999997</v>
      </c>
      <c r="FE215" s="1">
        <v>3.2885</v>
      </c>
      <c r="FF215" s="1">
        <v>5145.2</v>
      </c>
      <c r="FG215" s="1">
        <v>9999</v>
      </c>
      <c r="FH215" s="1">
        <v>9999</v>
      </c>
      <c r="FI215" s="1">
        <v>87</v>
      </c>
      <c r="FJ215" s="1">
        <v>1.86721</v>
      </c>
      <c r="FK215" s="1">
        <v>1.8661700000000001</v>
      </c>
      <c r="FL215" s="1">
        <v>1.8656900000000001</v>
      </c>
      <c r="FM215" s="1">
        <v>1.86568</v>
      </c>
      <c r="FN215" s="1">
        <v>1.8674299999999999</v>
      </c>
      <c r="FO215" s="1">
        <v>1.8700399999999999</v>
      </c>
      <c r="FP215" s="1">
        <v>1.8686100000000001</v>
      </c>
      <c r="FQ215" s="1">
        <v>1.8701099999999999</v>
      </c>
      <c r="FR215" s="1">
        <v>0</v>
      </c>
      <c r="FS215" s="1">
        <v>0</v>
      </c>
      <c r="FT215" s="1">
        <v>0</v>
      </c>
      <c r="FU215" s="1">
        <v>0</v>
      </c>
      <c r="FV215" s="1">
        <v>0</v>
      </c>
      <c r="FW215" s="1" t="s">
        <v>276</v>
      </c>
      <c r="FX215" s="1" t="s">
        <v>277</v>
      </c>
      <c r="FY215" s="1" t="s">
        <v>277</v>
      </c>
      <c r="FZ215" s="1" t="s">
        <v>277</v>
      </c>
      <c r="GA215" s="1" t="s">
        <v>277</v>
      </c>
      <c r="GB215" s="1">
        <v>0</v>
      </c>
      <c r="GC215" s="1">
        <v>100</v>
      </c>
      <c r="GD215" s="1">
        <v>100</v>
      </c>
      <c r="GE215" s="1">
        <v>-9.2799999999999994</v>
      </c>
      <c r="GF215" s="1">
        <v>-0.14910000000000001</v>
      </c>
      <c r="GG215" s="1">
        <v>-1.7115635259145201</v>
      </c>
      <c r="GH215" s="1">
        <v>-6.6878451854120897E-3</v>
      </c>
      <c r="GI215" s="2">
        <v>1.21362754937797E-6</v>
      </c>
      <c r="GJ215" s="2">
        <v>-3.4841582711024898E-10</v>
      </c>
      <c r="GK215" s="1">
        <v>-0.26415922596868802</v>
      </c>
      <c r="GL215" s="1">
        <v>-3.2847856600420498E-3</v>
      </c>
      <c r="GM215" s="1">
        <v>1.0584623776091499E-3</v>
      </c>
      <c r="GN215" s="2">
        <v>-2.1797319391351001E-5</v>
      </c>
      <c r="GO215" s="1">
        <v>3</v>
      </c>
      <c r="GP215" s="1">
        <v>2464</v>
      </c>
      <c r="GQ215" s="1">
        <v>1</v>
      </c>
      <c r="GR215" s="1">
        <v>19</v>
      </c>
      <c r="GS215" s="1">
        <v>66.400000000000006</v>
      </c>
      <c r="GT215" s="1">
        <v>66.5</v>
      </c>
      <c r="GU215" s="1">
        <v>3.27271</v>
      </c>
      <c r="GV215" s="1">
        <v>2.16797</v>
      </c>
      <c r="GW215" s="1">
        <v>1.94702</v>
      </c>
      <c r="GX215" s="1">
        <v>2.79175</v>
      </c>
      <c r="GY215" s="1">
        <v>2.19482</v>
      </c>
      <c r="GZ215" s="1">
        <v>2.32422</v>
      </c>
      <c r="HA215" s="1">
        <v>33.288699999999999</v>
      </c>
      <c r="HB215" s="1">
        <v>15.051399999999999</v>
      </c>
      <c r="HC215" s="1">
        <v>18</v>
      </c>
      <c r="HD215" s="1">
        <v>465.98899999999998</v>
      </c>
      <c r="HE215" s="1">
        <v>686.62199999999996</v>
      </c>
      <c r="HF215" s="1">
        <v>11.9199</v>
      </c>
      <c r="HG215" s="1">
        <v>22.350200000000001</v>
      </c>
      <c r="HH215" s="1">
        <v>30.000599999999999</v>
      </c>
      <c r="HI215" s="1">
        <v>22.130299999999998</v>
      </c>
      <c r="HJ215" s="1">
        <v>22.020199999999999</v>
      </c>
      <c r="HK215" s="1">
        <v>65.488600000000005</v>
      </c>
      <c r="HL215" s="1">
        <v>20.3749</v>
      </c>
      <c r="HM215" s="1">
        <v>28.1953</v>
      </c>
      <c r="HN215" s="1">
        <v>11.8992</v>
      </c>
      <c r="HO215" s="1">
        <v>1369.75</v>
      </c>
      <c r="HP215" s="1">
        <v>14.117000000000001</v>
      </c>
      <c r="HQ215" s="1">
        <v>101.575</v>
      </c>
      <c r="HR215" s="1">
        <v>101.43600000000001</v>
      </c>
    </row>
    <row r="216" spans="1:226" x14ac:dyDescent="0.2">
      <c r="A216" s="1">
        <v>200</v>
      </c>
      <c r="B216" s="1">
        <v>1657123196</v>
      </c>
      <c r="C216" s="1">
        <v>2092.9000000953602</v>
      </c>
      <c r="D216" s="1" t="s">
        <v>477</v>
      </c>
      <c r="E216" s="3">
        <v>0.45828703703703705</v>
      </c>
      <c r="F216" s="1">
        <v>5</v>
      </c>
      <c r="G216" s="1" t="s">
        <v>1094</v>
      </c>
      <c r="H216" s="1" t="s">
        <v>274</v>
      </c>
      <c r="I216" s="1">
        <v>1657123188.5</v>
      </c>
      <c r="J216" s="1">
        <f t="shared" si="103"/>
        <v>6.4297328419893394E-4</v>
      </c>
      <c r="K216" s="1">
        <f t="shared" si="104"/>
        <v>0.64297328419893396</v>
      </c>
      <c r="L216" s="1">
        <f t="shared" si="105"/>
        <v>5.6629519350787154</v>
      </c>
      <c r="M216" s="1">
        <f t="shared" si="106"/>
        <v>1314.0140740740701</v>
      </c>
      <c r="N216" s="1">
        <f t="shared" si="107"/>
        <v>1038.7748798554198</v>
      </c>
      <c r="O216" s="1">
        <f t="shared" si="108"/>
        <v>77.06049370801496</v>
      </c>
      <c r="P216" s="1">
        <f t="shared" si="109"/>
        <v>97.478842866821623</v>
      </c>
      <c r="Q216" s="1">
        <f t="shared" si="110"/>
        <v>3.75903471490718E-2</v>
      </c>
      <c r="R216" s="1">
        <f t="shared" si="111"/>
        <v>2.4347300735254982</v>
      </c>
      <c r="S216" s="1">
        <f t="shared" si="112"/>
        <v>3.7270879726825641E-2</v>
      </c>
      <c r="T216" s="1">
        <f t="shared" si="113"/>
        <v>2.3322776298882391E-2</v>
      </c>
      <c r="U216" s="1">
        <f t="shared" si="114"/>
        <v>321.51238211111053</v>
      </c>
      <c r="V216" s="1">
        <f t="shared" si="115"/>
        <v>21.109667154030745</v>
      </c>
      <c r="W216" s="1">
        <f t="shared" si="116"/>
        <v>20.027077777777698</v>
      </c>
      <c r="X216" s="1">
        <f t="shared" si="117"/>
        <v>2.3505507984250533</v>
      </c>
      <c r="Y216" s="1">
        <f t="shared" si="118"/>
        <v>49.766951715146831</v>
      </c>
      <c r="Z216" s="1">
        <f t="shared" si="119"/>
        <v>1.100543801098699</v>
      </c>
      <c r="AA216" s="1">
        <f t="shared" si="120"/>
        <v>2.2113948376784802</v>
      </c>
      <c r="AB216" s="1">
        <f t="shared" si="121"/>
        <v>1.2500069973263543</v>
      </c>
      <c r="AC216" s="1">
        <f t="shared" si="122"/>
        <v>-28.355121833172987</v>
      </c>
      <c r="AD216" s="1">
        <f t="shared" si="123"/>
        <v>-128.89506363755521</v>
      </c>
      <c r="AE216" s="1">
        <f t="shared" si="124"/>
        <v>-10.593421598412247</v>
      </c>
      <c r="AF216" s="1">
        <f t="shared" si="125"/>
        <v>153.66877504197009</v>
      </c>
      <c r="AG216" s="1">
        <f t="shared" si="126"/>
        <v>23.074779191523078</v>
      </c>
      <c r="AH216" s="1">
        <f t="shared" si="127"/>
        <v>0.65261469612215417</v>
      </c>
      <c r="AI216" s="1">
        <f t="shared" si="128"/>
        <v>5.6629519350787154</v>
      </c>
      <c r="AJ216" s="1">
        <v>1377.0593352825999</v>
      </c>
      <c r="AK216" s="1">
        <v>1356.9204848484801</v>
      </c>
      <c r="AL216" s="1">
        <v>3.3106036425260501</v>
      </c>
      <c r="AM216" s="1">
        <v>65.601824950462301</v>
      </c>
      <c r="AN216" s="1">
        <f t="shared" si="102"/>
        <v>0.64297328419893396</v>
      </c>
      <c r="AO216" s="1">
        <v>14.0636001557485</v>
      </c>
      <c r="AP216" s="1">
        <v>14.823930909090899</v>
      </c>
      <c r="AQ216" s="2">
        <v>-4.1441714279128898E-5</v>
      </c>
      <c r="AR216" s="1">
        <v>78.269757289278601</v>
      </c>
      <c r="AS216" s="1">
        <v>0</v>
      </c>
      <c r="AT216" s="1">
        <v>0</v>
      </c>
      <c r="AU216" s="1">
        <f t="shared" si="129"/>
        <v>1</v>
      </c>
      <c r="AV216" s="1">
        <f t="shared" si="130"/>
        <v>0</v>
      </c>
      <c r="AW216" s="1">
        <f t="shared" si="131"/>
        <v>40238.667426317195</v>
      </c>
      <c r="AX216" s="1">
        <f t="shared" si="132"/>
        <v>1999.9737037037</v>
      </c>
      <c r="AY216" s="1">
        <f t="shared" si="133"/>
        <v>1681.1782111111081</v>
      </c>
      <c r="AZ216" s="1">
        <f t="shared" si="134"/>
        <v>0.84060015789096487</v>
      </c>
      <c r="BA216" s="1">
        <f t="shared" si="135"/>
        <v>0.16075830472956218</v>
      </c>
      <c r="BB216" s="1">
        <v>6</v>
      </c>
      <c r="BC216" s="1">
        <v>0.5</v>
      </c>
      <c r="BD216" s="1" t="s">
        <v>275</v>
      </c>
      <c r="BE216" s="1">
        <v>2</v>
      </c>
      <c r="BF216" s="1" t="b">
        <v>1</v>
      </c>
      <c r="BG216" s="1">
        <v>1657123188.5</v>
      </c>
      <c r="BH216" s="1">
        <v>1314.0140740740701</v>
      </c>
      <c r="BI216" s="1">
        <v>1342.7329629629601</v>
      </c>
      <c r="BJ216" s="1">
        <v>14.835322222222199</v>
      </c>
      <c r="BK216" s="1">
        <v>14.063800000000001</v>
      </c>
      <c r="BL216" s="1">
        <v>1323.2574074074</v>
      </c>
      <c r="BM216" s="1">
        <v>14.984392592592499</v>
      </c>
      <c r="BN216" s="1">
        <v>499.99825925925899</v>
      </c>
      <c r="BO216" s="1">
        <v>74.084022222222202</v>
      </c>
      <c r="BP216" s="1">
        <v>9.9995125925925896E-2</v>
      </c>
      <c r="BQ216" s="1">
        <v>19.045103703703699</v>
      </c>
      <c r="BR216" s="1">
        <v>20.027077777777698</v>
      </c>
      <c r="BS216" s="1">
        <v>999.9</v>
      </c>
      <c r="BT216" s="1">
        <v>0</v>
      </c>
      <c r="BU216" s="1">
        <v>0</v>
      </c>
      <c r="BV216" s="1">
        <v>9999.5077777777697</v>
      </c>
      <c r="BW216" s="1">
        <v>0</v>
      </c>
      <c r="BX216" s="1">
        <v>1638.4766666666601</v>
      </c>
      <c r="BY216" s="1">
        <v>-28.718481481481401</v>
      </c>
      <c r="BZ216" s="1">
        <v>1333.80111111111</v>
      </c>
      <c r="CA216" s="1">
        <v>1361.88592592592</v>
      </c>
      <c r="CB216" s="1">
        <v>0.77152837037037003</v>
      </c>
      <c r="CC216" s="1">
        <v>1342.7329629629601</v>
      </c>
      <c r="CD216" s="1">
        <v>14.063800000000001</v>
      </c>
      <c r="CE216" s="1">
        <v>1.09906074074074</v>
      </c>
      <c r="CF216" s="1">
        <v>1.0419029629629599</v>
      </c>
      <c r="CG216" s="1">
        <v>8.3002688888888798</v>
      </c>
      <c r="CH216" s="1">
        <v>7.5158981481481399</v>
      </c>
      <c r="CI216" s="1">
        <v>1999.9737037037</v>
      </c>
      <c r="CJ216" s="1">
        <v>0.97999566666666604</v>
      </c>
      <c r="CK216" s="1">
        <v>2.0004333333333301E-2</v>
      </c>
      <c r="CL216" s="1">
        <v>0</v>
      </c>
      <c r="CM216" s="1">
        <v>2.2552703703703698</v>
      </c>
      <c r="CN216" s="1">
        <v>0</v>
      </c>
      <c r="CO216" s="1">
        <v>4658.8944444444396</v>
      </c>
      <c r="CP216" s="1">
        <v>16749.218518518501</v>
      </c>
      <c r="CQ216" s="1">
        <v>36.311999999999998</v>
      </c>
      <c r="CR216" s="1">
        <v>38</v>
      </c>
      <c r="CS216" s="1">
        <v>36.625</v>
      </c>
      <c r="CT216" s="1">
        <v>36.5</v>
      </c>
      <c r="CU216" s="1">
        <v>35.240666666666598</v>
      </c>
      <c r="CV216" s="1">
        <v>1959.9637037037</v>
      </c>
      <c r="CW216" s="1">
        <v>40.01</v>
      </c>
      <c r="CX216" s="1">
        <v>0</v>
      </c>
      <c r="CY216" s="1">
        <v>1657123202</v>
      </c>
      <c r="CZ216" s="1">
        <v>0</v>
      </c>
      <c r="DA216" s="1">
        <v>1657119205.5999999</v>
      </c>
      <c r="DB216" s="3">
        <v>0.4120949074074074</v>
      </c>
      <c r="DC216" s="1">
        <v>1657119205.5999999</v>
      </c>
      <c r="DD216" s="1">
        <v>1657119202.0999999</v>
      </c>
      <c r="DE216" s="1">
        <v>2</v>
      </c>
      <c r="DF216" s="1">
        <v>0.621</v>
      </c>
      <c r="DG216" s="1">
        <v>-0.04</v>
      </c>
      <c r="DH216" s="1">
        <v>-4.3570000000000002</v>
      </c>
      <c r="DI216" s="1">
        <v>-0.13400000000000001</v>
      </c>
      <c r="DJ216" s="1">
        <v>420</v>
      </c>
      <c r="DK216" s="1">
        <v>16</v>
      </c>
      <c r="DL216" s="1">
        <v>0.22</v>
      </c>
      <c r="DM216" s="1">
        <v>0.08</v>
      </c>
      <c r="DN216" s="1">
        <v>-28.7586048780487</v>
      </c>
      <c r="DO216" s="1">
        <v>1.4594968641114301</v>
      </c>
      <c r="DP216" s="1">
        <v>0.31263032010567199</v>
      </c>
      <c r="DQ216" s="1">
        <v>0</v>
      </c>
      <c r="DR216" s="1">
        <v>0.77786709756097505</v>
      </c>
      <c r="DS216" s="1">
        <v>-9.0359937282229699E-2</v>
      </c>
      <c r="DT216" s="1">
        <v>9.9564289043344908E-3</v>
      </c>
      <c r="DU216" s="1">
        <v>1</v>
      </c>
      <c r="DV216" s="1">
        <v>1</v>
      </c>
      <c r="DW216" s="1">
        <v>2</v>
      </c>
      <c r="DX216" s="4">
        <v>44563</v>
      </c>
      <c r="DY216" s="1">
        <v>2.9873500000000002</v>
      </c>
      <c r="DZ216" s="1">
        <v>2.72472</v>
      </c>
      <c r="EA216" s="1">
        <v>0.17422199999999999</v>
      </c>
      <c r="EB216" s="1">
        <v>0.174181</v>
      </c>
      <c r="EC216" s="1">
        <v>6.3758999999999996E-2</v>
      </c>
      <c r="ED216" s="1">
        <v>6.0120399999999997E-2</v>
      </c>
      <c r="EE216" s="1">
        <v>26410.9</v>
      </c>
      <c r="EF216" s="1">
        <v>26494.400000000001</v>
      </c>
      <c r="EG216" s="1">
        <v>29694.6</v>
      </c>
      <c r="EH216" s="1">
        <v>29647.200000000001</v>
      </c>
      <c r="EI216" s="1">
        <v>36865</v>
      </c>
      <c r="EJ216" s="1">
        <v>37047.199999999997</v>
      </c>
      <c r="EK216" s="1">
        <v>41847.199999999997</v>
      </c>
      <c r="EL216" s="1">
        <v>42227.4</v>
      </c>
      <c r="EM216" s="1">
        <v>1.99373</v>
      </c>
      <c r="EN216" s="1">
        <v>2.28755</v>
      </c>
      <c r="EO216" s="1">
        <v>1.8060199999999998E-2</v>
      </c>
      <c r="EP216" s="1">
        <v>0</v>
      </c>
      <c r="EQ216" s="1">
        <v>19.716899999999999</v>
      </c>
      <c r="ER216" s="1">
        <v>999.9</v>
      </c>
      <c r="ES216" s="1">
        <v>36.799999999999997</v>
      </c>
      <c r="ET216" s="1">
        <v>26.9</v>
      </c>
      <c r="EU216" s="1">
        <v>17.672699999999999</v>
      </c>
      <c r="EV216" s="1">
        <v>62.1023</v>
      </c>
      <c r="EW216" s="1">
        <v>28.3093</v>
      </c>
      <c r="EX216" s="1">
        <v>2</v>
      </c>
      <c r="EY216" s="1">
        <v>-0.39294200000000001</v>
      </c>
      <c r="EZ216" s="1">
        <v>6.1507699999999996</v>
      </c>
      <c r="FA216" s="1">
        <v>20.284500000000001</v>
      </c>
      <c r="FB216" s="1">
        <v>5.2204300000000003</v>
      </c>
      <c r="FC216" s="1">
        <v>12.0099</v>
      </c>
      <c r="FD216" s="1">
        <v>4.9909999999999997</v>
      </c>
      <c r="FE216" s="1">
        <v>3.2883800000000001</v>
      </c>
      <c r="FF216" s="1">
        <v>5145.2</v>
      </c>
      <c r="FG216" s="1">
        <v>9999</v>
      </c>
      <c r="FH216" s="1">
        <v>9999</v>
      </c>
      <c r="FI216" s="1">
        <v>87</v>
      </c>
      <c r="FJ216" s="1">
        <v>1.8672</v>
      </c>
      <c r="FK216" s="1">
        <v>1.86616</v>
      </c>
      <c r="FL216" s="1">
        <v>1.8656999999999999</v>
      </c>
      <c r="FM216" s="1">
        <v>1.8656699999999999</v>
      </c>
      <c r="FN216" s="1">
        <v>1.8674299999999999</v>
      </c>
      <c r="FO216" s="1">
        <v>1.8700300000000001</v>
      </c>
      <c r="FP216" s="1">
        <v>1.8686199999999999</v>
      </c>
      <c r="FQ216" s="1">
        <v>1.8701000000000001</v>
      </c>
      <c r="FR216" s="1">
        <v>0</v>
      </c>
      <c r="FS216" s="1">
        <v>0</v>
      </c>
      <c r="FT216" s="1">
        <v>0</v>
      </c>
      <c r="FU216" s="1">
        <v>0</v>
      </c>
      <c r="FV216" s="1">
        <v>0</v>
      </c>
      <c r="FW216" s="1" t="s">
        <v>276</v>
      </c>
      <c r="FX216" s="1" t="s">
        <v>277</v>
      </c>
      <c r="FY216" s="1" t="s">
        <v>277</v>
      </c>
      <c r="FZ216" s="1" t="s">
        <v>277</v>
      </c>
      <c r="GA216" s="1" t="s">
        <v>277</v>
      </c>
      <c r="GB216" s="1">
        <v>0</v>
      </c>
      <c r="GC216" s="1">
        <v>100</v>
      </c>
      <c r="GD216" s="1">
        <v>100</v>
      </c>
      <c r="GE216" s="1">
        <v>-9.3800000000000008</v>
      </c>
      <c r="GF216" s="1">
        <v>-0.1492</v>
      </c>
      <c r="GG216" s="1">
        <v>-1.7115635259145201</v>
      </c>
      <c r="GH216" s="1">
        <v>-6.6878451854120897E-3</v>
      </c>
      <c r="GI216" s="2">
        <v>1.21362754937797E-6</v>
      </c>
      <c r="GJ216" s="2">
        <v>-3.4841582711024898E-10</v>
      </c>
      <c r="GK216" s="1">
        <v>-0.26415922596868802</v>
      </c>
      <c r="GL216" s="1">
        <v>-3.2847856600420498E-3</v>
      </c>
      <c r="GM216" s="1">
        <v>1.0584623776091499E-3</v>
      </c>
      <c r="GN216" s="2">
        <v>-2.1797319391351001E-5</v>
      </c>
      <c r="GO216" s="1">
        <v>3</v>
      </c>
      <c r="GP216" s="1">
        <v>2464</v>
      </c>
      <c r="GQ216" s="1">
        <v>1</v>
      </c>
      <c r="GR216" s="1">
        <v>19</v>
      </c>
      <c r="GS216" s="1">
        <v>66.5</v>
      </c>
      <c r="GT216" s="1">
        <v>66.599999999999994</v>
      </c>
      <c r="GU216" s="1">
        <v>3.30444</v>
      </c>
      <c r="GV216" s="1">
        <v>2.16553</v>
      </c>
      <c r="GW216" s="1">
        <v>1.94702</v>
      </c>
      <c r="GX216" s="1">
        <v>2.79175</v>
      </c>
      <c r="GY216" s="1">
        <v>2.19482</v>
      </c>
      <c r="GZ216" s="1">
        <v>2.3022499999999999</v>
      </c>
      <c r="HA216" s="1">
        <v>33.311100000000003</v>
      </c>
      <c r="HB216" s="1">
        <v>15.0426</v>
      </c>
      <c r="HC216" s="1">
        <v>18</v>
      </c>
      <c r="HD216" s="1">
        <v>466.02100000000002</v>
      </c>
      <c r="HE216" s="1">
        <v>686.64400000000001</v>
      </c>
      <c r="HF216" s="1">
        <v>11.8848</v>
      </c>
      <c r="HG216" s="1">
        <v>22.354099999999999</v>
      </c>
      <c r="HH216" s="1">
        <v>30.000299999999999</v>
      </c>
      <c r="HI216" s="1">
        <v>22.1341</v>
      </c>
      <c r="HJ216" s="1">
        <v>22.023499999999999</v>
      </c>
      <c r="HK216" s="1">
        <v>66.114800000000002</v>
      </c>
      <c r="HL216" s="1">
        <v>20.3749</v>
      </c>
      <c r="HM216" s="1">
        <v>28.1953</v>
      </c>
      <c r="HN216" s="1">
        <v>11.885</v>
      </c>
      <c r="HO216" s="1">
        <v>1389.79</v>
      </c>
      <c r="HP216" s="1">
        <v>14.1265</v>
      </c>
      <c r="HQ216" s="1">
        <v>101.574</v>
      </c>
      <c r="HR216" s="1">
        <v>101.43600000000001</v>
      </c>
    </row>
    <row r="217" spans="1:226" x14ac:dyDescent="0.2">
      <c r="A217" s="1">
        <v>201</v>
      </c>
      <c r="B217" s="1">
        <v>1657123201</v>
      </c>
      <c r="C217" s="1">
        <v>2097.9000000953602</v>
      </c>
      <c r="D217" s="1" t="s">
        <v>478</v>
      </c>
      <c r="E217" s="3">
        <v>0.45834490740740735</v>
      </c>
      <c r="F217" s="1">
        <v>5</v>
      </c>
      <c r="G217" s="1" t="s">
        <v>1095</v>
      </c>
      <c r="H217" s="1" t="s">
        <v>274</v>
      </c>
      <c r="I217" s="1">
        <v>1657123193.2142799</v>
      </c>
      <c r="J217" s="1">
        <f t="shared" si="103"/>
        <v>6.4172510261493001E-4</v>
      </c>
      <c r="K217" s="1">
        <f t="shared" si="104"/>
        <v>0.64172510261492999</v>
      </c>
      <c r="L217" s="1">
        <f t="shared" si="105"/>
        <v>5.7706685046322646</v>
      </c>
      <c r="M217" s="1">
        <f t="shared" si="106"/>
        <v>1329.4271428571401</v>
      </c>
      <c r="N217" s="1">
        <f t="shared" si="107"/>
        <v>1049.0681324706716</v>
      </c>
      <c r="O217" s="1">
        <f t="shared" si="108"/>
        <v>77.823967152113397</v>
      </c>
      <c r="P217" s="1">
        <f t="shared" si="109"/>
        <v>98.622092402310642</v>
      </c>
      <c r="Q217" s="1">
        <f t="shared" si="110"/>
        <v>3.7561894901016565E-2</v>
      </c>
      <c r="R217" s="1">
        <f t="shared" si="111"/>
        <v>2.4347950953254158</v>
      </c>
      <c r="S217" s="1">
        <f t="shared" si="112"/>
        <v>3.7242917133945785E-2</v>
      </c>
      <c r="T217" s="1">
        <f t="shared" si="113"/>
        <v>2.3305256206818382E-2</v>
      </c>
      <c r="U217" s="1">
        <f t="shared" si="114"/>
        <v>321.51714899999973</v>
      </c>
      <c r="V217" s="1">
        <f t="shared" si="115"/>
        <v>21.104638795901796</v>
      </c>
      <c r="W217" s="1">
        <f t="shared" si="116"/>
        <v>20.013321428571398</v>
      </c>
      <c r="X217" s="1">
        <f t="shared" si="117"/>
        <v>2.3485496000000676</v>
      </c>
      <c r="Y217" s="1">
        <f t="shared" si="118"/>
        <v>49.759715890780377</v>
      </c>
      <c r="Z217" s="1">
        <f t="shared" si="119"/>
        <v>1.1000126705176312</v>
      </c>
      <c r="AA217" s="1">
        <f t="shared" si="120"/>
        <v>2.2106490176352569</v>
      </c>
      <c r="AB217" s="1">
        <f t="shared" si="121"/>
        <v>1.2485369294824364</v>
      </c>
      <c r="AC217" s="1">
        <f t="shared" si="122"/>
        <v>-28.300077025318412</v>
      </c>
      <c r="AD217" s="1">
        <f t="shared" si="123"/>
        <v>-127.80256742408265</v>
      </c>
      <c r="AE217" s="1">
        <f t="shared" si="124"/>
        <v>-10.502320207790058</v>
      </c>
      <c r="AF217" s="1">
        <f t="shared" si="125"/>
        <v>154.91218434280864</v>
      </c>
      <c r="AG217" s="1">
        <f t="shared" si="126"/>
        <v>23.043163722740935</v>
      </c>
      <c r="AH217" s="1">
        <f t="shared" si="127"/>
        <v>0.64713723209071727</v>
      </c>
      <c r="AI217" s="1">
        <f t="shared" si="128"/>
        <v>5.7706685046322646</v>
      </c>
      <c r="AJ217" s="1">
        <v>1394.0233242977199</v>
      </c>
      <c r="AK217" s="1">
        <v>1373.6186666666599</v>
      </c>
      <c r="AL217" s="1">
        <v>3.3442767970790301</v>
      </c>
      <c r="AM217" s="1">
        <v>65.601824950462301</v>
      </c>
      <c r="AN217" s="1">
        <f t="shared" si="102"/>
        <v>0.64172510261492999</v>
      </c>
      <c r="AO217" s="1">
        <v>14.062527577283699</v>
      </c>
      <c r="AP217" s="1">
        <v>14.821283030303</v>
      </c>
      <c r="AQ217" s="2">
        <v>-2.2094644990719799E-5</v>
      </c>
      <c r="AR217" s="1">
        <v>78.269757289278601</v>
      </c>
      <c r="AS217" s="1">
        <v>0</v>
      </c>
      <c r="AT217" s="1">
        <v>0</v>
      </c>
      <c r="AU217" s="1">
        <f t="shared" si="129"/>
        <v>1</v>
      </c>
      <c r="AV217" s="1">
        <f t="shared" si="130"/>
        <v>0</v>
      </c>
      <c r="AW217" s="1">
        <f t="shared" si="131"/>
        <v>40241.051282759006</v>
      </c>
      <c r="AX217" s="1">
        <f t="shared" si="132"/>
        <v>2000.00357142857</v>
      </c>
      <c r="AY217" s="1">
        <f t="shared" si="133"/>
        <v>1681.2032999999985</v>
      </c>
      <c r="AZ217" s="1">
        <f t="shared" si="134"/>
        <v>0.84060014892830537</v>
      </c>
      <c r="BA217" s="1">
        <f t="shared" si="135"/>
        <v>0.16075828743162957</v>
      </c>
      <c r="BB217" s="1">
        <v>6</v>
      </c>
      <c r="BC217" s="1">
        <v>0.5</v>
      </c>
      <c r="BD217" s="1" t="s">
        <v>275</v>
      </c>
      <c r="BE217" s="1">
        <v>2</v>
      </c>
      <c r="BF217" s="1" t="b">
        <v>1</v>
      </c>
      <c r="BG217" s="1">
        <v>1657123193.2142799</v>
      </c>
      <c r="BH217" s="1">
        <v>1329.4271428571401</v>
      </c>
      <c r="BI217" s="1">
        <v>1358.1110714285701</v>
      </c>
      <c r="BJ217" s="1">
        <v>14.8281857142857</v>
      </c>
      <c r="BK217" s="1">
        <v>14.0631428571428</v>
      </c>
      <c r="BL217" s="1">
        <v>1338.7525000000001</v>
      </c>
      <c r="BM217" s="1">
        <v>14.977349999999999</v>
      </c>
      <c r="BN217" s="1">
        <v>500.00442857142798</v>
      </c>
      <c r="BO217" s="1">
        <v>74.0839071428571</v>
      </c>
      <c r="BP217" s="1">
        <v>9.9994496428571403E-2</v>
      </c>
      <c r="BQ217" s="1">
        <v>19.0396964285714</v>
      </c>
      <c r="BR217" s="1">
        <v>20.013321428571398</v>
      </c>
      <c r="BS217" s="1">
        <v>999.9</v>
      </c>
      <c r="BT217" s="1">
        <v>0</v>
      </c>
      <c r="BU217" s="1">
        <v>0</v>
      </c>
      <c r="BV217" s="1">
        <v>9999.9485714285693</v>
      </c>
      <c r="BW217" s="1">
        <v>0</v>
      </c>
      <c r="BX217" s="1">
        <v>1638.9596428571399</v>
      </c>
      <c r="BY217" s="1">
        <v>-28.683824999999899</v>
      </c>
      <c r="BZ217" s="1">
        <v>1349.4360714285699</v>
      </c>
      <c r="CA217" s="1">
        <v>1377.48285714285</v>
      </c>
      <c r="CB217" s="1">
        <v>0.76504967857142803</v>
      </c>
      <c r="CC217" s="1">
        <v>1358.1110714285701</v>
      </c>
      <c r="CD217" s="1">
        <v>14.0631428571428</v>
      </c>
      <c r="CE217" s="1">
        <v>1.09853035714285</v>
      </c>
      <c r="CF217" s="1">
        <v>1.04185321428571</v>
      </c>
      <c r="CG217" s="1">
        <v>8.2931574999999995</v>
      </c>
      <c r="CH217" s="1">
        <v>7.5151899999999996</v>
      </c>
      <c r="CI217" s="1">
        <v>2000.00357142857</v>
      </c>
      <c r="CJ217" s="1">
        <v>0.97999564285714202</v>
      </c>
      <c r="CK217" s="1">
        <v>2.0004357142857102E-2</v>
      </c>
      <c r="CL217" s="1">
        <v>0</v>
      </c>
      <c r="CM217" s="1">
        <v>2.2615464285714202</v>
      </c>
      <c r="CN217" s="1">
        <v>0</v>
      </c>
      <c r="CO217" s="1">
        <v>4658.65571428571</v>
      </c>
      <c r="CP217" s="1">
        <v>16749.4714285714</v>
      </c>
      <c r="CQ217" s="1">
        <v>36.311999999999998</v>
      </c>
      <c r="CR217" s="1">
        <v>38</v>
      </c>
      <c r="CS217" s="1">
        <v>36.613749999999897</v>
      </c>
      <c r="CT217" s="1">
        <v>36.5</v>
      </c>
      <c r="CU217" s="1">
        <v>35.241</v>
      </c>
      <c r="CV217" s="1">
        <v>1959.99357142857</v>
      </c>
      <c r="CW217" s="1">
        <v>40.01</v>
      </c>
      <c r="CX217" s="1">
        <v>0</v>
      </c>
      <c r="CY217" s="1">
        <v>1657123206.8</v>
      </c>
      <c r="CZ217" s="1">
        <v>0</v>
      </c>
      <c r="DA217" s="1">
        <v>1657119205.5999999</v>
      </c>
      <c r="DB217" s="3">
        <v>0.4120949074074074</v>
      </c>
      <c r="DC217" s="1">
        <v>1657119205.5999999</v>
      </c>
      <c r="DD217" s="1">
        <v>1657119202.0999999</v>
      </c>
      <c r="DE217" s="1">
        <v>2</v>
      </c>
      <c r="DF217" s="1">
        <v>0.621</v>
      </c>
      <c r="DG217" s="1">
        <v>-0.04</v>
      </c>
      <c r="DH217" s="1">
        <v>-4.3570000000000002</v>
      </c>
      <c r="DI217" s="1">
        <v>-0.13400000000000001</v>
      </c>
      <c r="DJ217" s="1">
        <v>420</v>
      </c>
      <c r="DK217" s="1">
        <v>16</v>
      </c>
      <c r="DL217" s="1">
        <v>0.22</v>
      </c>
      <c r="DM217" s="1">
        <v>0.08</v>
      </c>
      <c r="DN217" s="1">
        <v>-28.793429268292599</v>
      </c>
      <c r="DO217" s="1">
        <v>0.36542508710801402</v>
      </c>
      <c r="DP217" s="1">
        <v>0.30746360105325499</v>
      </c>
      <c r="DQ217" s="1">
        <v>0</v>
      </c>
      <c r="DR217" s="1">
        <v>0.76928353658536497</v>
      </c>
      <c r="DS217" s="1">
        <v>-8.6739533101045999E-2</v>
      </c>
      <c r="DT217" s="1">
        <v>8.7251459337786795E-3</v>
      </c>
      <c r="DU217" s="1">
        <v>1</v>
      </c>
      <c r="DV217" s="1">
        <v>1</v>
      </c>
      <c r="DW217" s="1">
        <v>2</v>
      </c>
      <c r="DX217" s="4">
        <v>44563</v>
      </c>
      <c r="DY217" s="1">
        <v>2.9873099999999999</v>
      </c>
      <c r="DZ217" s="1">
        <v>2.7247400000000002</v>
      </c>
      <c r="EA217" s="1">
        <v>0.17554900000000001</v>
      </c>
      <c r="EB217" s="1">
        <v>0.17549300000000001</v>
      </c>
      <c r="EC217" s="1">
        <v>6.3754099999999994E-2</v>
      </c>
      <c r="ED217" s="1">
        <v>6.0116900000000001E-2</v>
      </c>
      <c r="EE217" s="1">
        <v>26368.6</v>
      </c>
      <c r="EF217" s="1">
        <v>26452</v>
      </c>
      <c r="EG217" s="1">
        <v>29694.7</v>
      </c>
      <c r="EH217" s="1">
        <v>29646.9</v>
      </c>
      <c r="EI217" s="1">
        <v>36865.5</v>
      </c>
      <c r="EJ217" s="1">
        <v>37046.9</v>
      </c>
      <c r="EK217" s="1">
        <v>41847.5</v>
      </c>
      <c r="EL217" s="1">
        <v>42226.8</v>
      </c>
      <c r="EM217" s="1">
        <v>1.9937</v>
      </c>
      <c r="EN217" s="1">
        <v>2.2874500000000002</v>
      </c>
      <c r="EO217" s="1">
        <v>1.6696800000000001E-2</v>
      </c>
      <c r="EP217" s="1">
        <v>0</v>
      </c>
      <c r="EQ217" s="1">
        <v>19.719000000000001</v>
      </c>
      <c r="ER217" s="1">
        <v>999.9</v>
      </c>
      <c r="ES217" s="1">
        <v>36.700000000000003</v>
      </c>
      <c r="ET217" s="1">
        <v>26.9</v>
      </c>
      <c r="EU217" s="1">
        <v>17.627600000000001</v>
      </c>
      <c r="EV217" s="1">
        <v>61.932299999999998</v>
      </c>
      <c r="EW217" s="1">
        <v>28.213100000000001</v>
      </c>
      <c r="EX217" s="1">
        <v>2</v>
      </c>
      <c r="EY217" s="1">
        <v>-0.39287100000000003</v>
      </c>
      <c r="EZ217" s="1">
        <v>6.1219900000000003</v>
      </c>
      <c r="FA217" s="1">
        <v>20.285599999999999</v>
      </c>
      <c r="FB217" s="1">
        <v>5.22058</v>
      </c>
      <c r="FC217" s="1">
        <v>12.0099</v>
      </c>
      <c r="FD217" s="1">
        <v>4.99125</v>
      </c>
      <c r="FE217" s="1">
        <v>3.2884199999999999</v>
      </c>
      <c r="FF217" s="1">
        <v>5145.5</v>
      </c>
      <c r="FG217" s="1">
        <v>9999</v>
      </c>
      <c r="FH217" s="1">
        <v>9999</v>
      </c>
      <c r="FI217" s="1">
        <v>87</v>
      </c>
      <c r="FJ217" s="1">
        <v>1.86721</v>
      </c>
      <c r="FK217" s="1">
        <v>1.86616</v>
      </c>
      <c r="FL217" s="1">
        <v>1.8656999999999999</v>
      </c>
      <c r="FM217" s="1">
        <v>1.86568</v>
      </c>
      <c r="FN217" s="1">
        <v>1.8674299999999999</v>
      </c>
      <c r="FO217" s="1">
        <v>1.8700600000000001</v>
      </c>
      <c r="FP217" s="1">
        <v>1.8686499999999999</v>
      </c>
      <c r="FQ217" s="1">
        <v>1.87009</v>
      </c>
      <c r="FR217" s="1">
        <v>0</v>
      </c>
      <c r="FS217" s="1">
        <v>0</v>
      </c>
      <c r="FT217" s="1">
        <v>0</v>
      </c>
      <c r="FU217" s="1">
        <v>0</v>
      </c>
      <c r="FV217" s="1">
        <v>0</v>
      </c>
      <c r="FW217" s="1" t="s">
        <v>276</v>
      </c>
      <c r="FX217" s="1" t="s">
        <v>277</v>
      </c>
      <c r="FY217" s="1" t="s">
        <v>277</v>
      </c>
      <c r="FZ217" s="1" t="s">
        <v>277</v>
      </c>
      <c r="GA217" s="1" t="s">
        <v>277</v>
      </c>
      <c r="GB217" s="1">
        <v>0</v>
      </c>
      <c r="GC217" s="1">
        <v>100</v>
      </c>
      <c r="GD217" s="1">
        <v>100</v>
      </c>
      <c r="GE217" s="1">
        <v>-9.4600000000000009</v>
      </c>
      <c r="GF217" s="1">
        <v>-0.1492</v>
      </c>
      <c r="GG217" s="1">
        <v>-1.7115635259145201</v>
      </c>
      <c r="GH217" s="1">
        <v>-6.6878451854120897E-3</v>
      </c>
      <c r="GI217" s="2">
        <v>1.21362754937797E-6</v>
      </c>
      <c r="GJ217" s="2">
        <v>-3.4841582711024898E-10</v>
      </c>
      <c r="GK217" s="1">
        <v>-0.26415922596868802</v>
      </c>
      <c r="GL217" s="1">
        <v>-3.2847856600420498E-3</v>
      </c>
      <c r="GM217" s="1">
        <v>1.0584623776091499E-3</v>
      </c>
      <c r="GN217" s="2">
        <v>-2.1797319391351001E-5</v>
      </c>
      <c r="GO217" s="1">
        <v>3</v>
      </c>
      <c r="GP217" s="1">
        <v>2464</v>
      </c>
      <c r="GQ217" s="1">
        <v>1</v>
      </c>
      <c r="GR217" s="1">
        <v>19</v>
      </c>
      <c r="GS217" s="1">
        <v>66.599999999999994</v>
      </c>
      <c r="GT217" s="1">
        <v>66.599999999999994</v>
      </c>
      <c r="GU217" s="1">
        <v>3.3313000000000001</v>
      </c>
      <c r="GV217" s="1">
        <v>2.16919</v>
      </c>
      <c r="GW217" s="1">
        <v>1.94702</v>
      </c>
      <c r="GX217" s="1">
        <v>2.79175</v>
      </c>
      <c r="GY217" s="1">
        <v>2.19482</v>
      </c>
      <c r="GZ217" s="1">
        <v>2.32544</v>
      </c>
      <c r="HA217" s="1">
        <v>33.333500000000001</v>
      </c>
      <c r="HB217" s="1">
        <v>15.051399999999999</v>
      </c>
      <c r="HC217" s="1">
        <v>18</v>
      </c>
      <c r="HD217" s="1">
        <v>466.029</v>
      </c>
      <c r="HE217" s="1">
        <v>686.59100000000001</v>
      </c>
      <c r="HF217" s="1">
        <v>11.8673</v>
      </c>
      <c r="HG217" s="1">
        <v>22.358799999999999</v>
      </c>
      <c r="HH217" s="1">
        <v>30.0002</v>
      </c>
      <c r="HI217" s="1">
        <v>22.136700000000001</v>
      </c>
      <c r="HJ217" s="1">
        <v>22.0258</v>
      </c>
      <c r="HK217" s="1">
        <v>66.696299999999994</v>
      </c>
      <c r="HL217" s="1">
        <v>20.3749</v>
      </c>
      <c r="HM217" s="1">
        <v>28.1953</v>
      </c>
      <c r="HN217" s="1">
        <v>11.869899999999999</v>
      </c>
      <c r="HO217" s="1">
        <v>1403.14</v>
      </c>
      <c r="HP217" s="1">
        <v>14.132099999999999</v>
      </c>
      <c r="HQ217" s="1">
        <v>101.575</v>
      </c>
      <c r="HR217" s="1">
        <v>101.435</v>
      </c>
    </row>
    <row r="218" spans="1:226" x14ac:dyDescent="0.2">
      <c r="A218" s="1">
        <v>202</v>
      </c>
      <c r="B218" s="1">
        <v>1657123206</v>
      </c>
      <c r="C218" s="1">
        <v>2102.9000000953602</v>
      </c>
      <c r="D218" s="1" t="s">
        <v>479</v>
      </c>
      <c r="E218" s="3">
        <v>0.45840277777777777</v>
      </c>
      <c r="F218" s="1">
        <v>5</v>
      </c>
      <c r="G218" s="1" t="s">
        <v>1096</v>
      </c>
      <c r="H218" s="1" t="s">
        <v>274</v>
      </c>
      <c r="I218" s="1">
        <v>1657123198.5</v>
      </c>
      <c r="J218" s="1">
        <f t="shared" si="103"/>
        <v>6.4218765934420522E-4</v>
      </c>
      <c r="K218" s="1">
        <f t="shared" si="104"/>
        <v>0.64218765934420519</v>
      </c>
      <c r="L218" s="1">
        <f t="shared" si="105"/>
        <v>5.677523137356979</v>
      </c>
      <c r="M218" s="1">
        <f t="shared" si="106"/>
        <v>1346.74</v>
      </c>
      <c r="N218" s="1">
        <f t="shared" si="107"/>
        <v>1070.175938673088</v>
      </c>
      <c r="O218" s="1">
        <f t="shared" si="108"/>
        <v>79.389689756763374</v>
      </c>
      <c r="P218" s="1">
        <f t="shared" si="109"/>
        <v>99.906255522424019</v>
      </c>
      <c r="Q218" s="1">
        <f t="shared" si="110"/>
        <v>3.7609946650474381E-2</v>
      </c>
      <c r="R218" s="1">
        <f t="shared" si="111"/>
        <v>2.4347074849526615</v>
      </c>
      <c r="S218" s="1">
        <f t="shared" si="112"/>
        <v>3.729014459182222E-2</v>
      </c>
      <c r="T218" s="1">
        <f t="shared" si="113"/>
        <v>2.3334846549250759E-2</v>
      </c>
      <c r="U218" s="1">
        <f t="shared" si="114"/>
        <v>321.51640166666522</v>
      </c>
      <c r="V218" s="1">
        <f t="shared" si="115"/>
        <v>21.101537354193489</v>
      </c>
      <c r="W218" s="1">
        <f t="shared" si="116"/>
        <v>20.0059851851851</v>
      </c>
      <c r="X218" s="1">
        <f t="shared" si="117"/>
        <v>2.3474829739501915</v>
      </c>
      <c r="Y218" s="1">
        <f t="shared" si="118"/>
        <v>49.751258875963181</v>
      </c>
      <c r="Z218" s="1">
        <f t="shared" si="119"/>
        <v>1.0996181110956773</v>
      </c>
      <c r="AA218" s="1">
        <f t="shared" si="120"/>
        <v>2.2102317327028418</v>
      </c>
      <c r="AB218" s="1">
        <f t="shared" si="121"/>
        <v>1.2478648628545141</v>
      </c>
      <c r="AC218" s="1">
        <f t="shared" si="122"/>
        <v>-28.320475777079452</v>
      </c>
      <c r="AD218" s="1">
        <f t="shared" si="123"/>
        <v>-127.23221405780373</v>
      </c>
      <c r="AE218" s="1">
        <f t="shared" si="124"/>
        <v>-10.455271187262726</v>
      </c>
      <c r="AF218" s="1">
        <f t="shared" si="125"/>
        <v>155.50844064451928</v>
      </c>
      <c r="AG218" s="1">
        <f t="shared" si="126"/>
        <v>23.243123982787683</v>
      </c>
      <c r="AH218" s="1">
        <f t="shared" si="127"/>
        <v>0.64314027178655975</v>
      </c>
      <c r="AI218" s="1">
        <f t="shared" si="128"/>
        <v>5.677523137356979</v>
      </c>
      <c r="AJ218" s="1">
        <v>1411.0768146353601</v>
      </c>
      <c r="AK218" s="1">
        <v>1390.58187878787</v>
      </c>
      <c r="AL218" s="1">
        <v>3.3951678413231399</v>
      </c>
      <c r="AM218" s="1">
        <v>65.601824950462301</v>
      </c>
      <c r="AN218" s="1">
        <f t="shared" si="102"/>
        <v>0.64218765934420519</v>
      </c>
      <c r="AO218" s="1">
        <v>14.0623157349549</v>
      </c>
      <c r="AP218" s="1">
        <v>14.821589090909001</v>
      </c>
      <c r="AQ218" s="2">
        <v>-1.6759671868586899E-5</v>
      </c>
      <c r="AR218" s="1">
        <v>78.269757289278601</v>
      </c>
      <c r="AS218" s="1">
        <v>0</v>
      </c>
      <c r="AT218" s="1">
        <v>0</v>
      </c>
      <c r="AU218" s="1">
        <f t="shared" si="129"/>
        <v>1</v>
      </c>
      <c r="AV218" s="1">
        <f t="shared" si="130"/>
        <v>0</v>
      </c>
      <c r="AW218" s="1">
        <f t="shared" si="131"/>
        <v>40239.253126547366</v>
      </c>
      <c r="AX218" s="1">
        <f t="shared" si="132"/>
        <v>1999.9988888888799</v>
      </c>
      <c r="AY218" s="1">
        <f t="shared" si="133"/>
        <v>1681.1993666666592</v>
      </c>
      <c r="AZ218" s="1">
        <f t="shared" si="134"/>
        <v>0.84060015033341684</v>
      </c>
      <c r="BA218" s="1">
        <f t="shared" si="135"/>
        <v>0.16075829014349452</v>
      </c>
      <c r="BB218" s="1">
        <v>6</v>
      </c>
      <c r="BC218" s="1">
        <v>0.5</v>
      </c>
      <c r="BD218" s="1" t="s">
        <v>275</v>
      </c>
      <c r="BE218" s="1">
        <v>2</v>
      </c>
      <c r="BF218" s="1" t="b">
        <v>1</v>
      </c>
      <c r="BG218" s="1">
        <v>1657123198.5</v>
      </c>
      <c r="BH218" s="1">
        <v>1346.74</v>
      </c>
      <c r="BI218" s="1">
        <v>1375.67074074074</v>
      </c>
      <c r="BJ218" s="1">
        <v>14.822892592592501</v>
      </c>
      <c r="BK218" s="1">
        <v>14.062574074074</v>
      </c>
      <c r="BL218" s="1">
        <v>1356.15777777777</v>
      </c>
      <c r="BM218" s="1">
        <v>14.972129629629601</v>
      </c>
      <c r="BN218" s="1">
        <v>500.006555555555</v>
      </c>
      <c r="BO218" s="1">
        <v>74.083748148148103</v>
      </c>
      <c r="BP218" s="1">
        <v>0.100025648148148</v>
      </c>
      <c r="BQ218" s="1">
        <v>19.036670370370299</v>
      </c>
      <c r="BR218" s="1">
        <v>20.0059851851851</v>
      </c>
      <c r="BS218" s="1">
        <v>999.9</v>
      </c>
      <c r="BT218" s="1">
        <v>0</v>
      </c>
      <c r="BU218" s="1">
        <v>0</v>
      </c>
      <c r="BV218" s="1">
        <v>9999.3970370370298</v>
      </c>
      <c r="BW218" s="1">
        <v>0</v>
      </c>
      <c r="BX218" s="1">
        <v>1638.8607407407401</v>
      </c>
      <c r="BY218" s="1">
        <v>-28.930925925925902</v>
      </c>
      <c r="BZ218" s="1">
        <v>1367.00259259259</v>
      </c>
      <c r="CA218" s="1">
        <v>1395.2922222222201</v>
      </c>
      <c r="CB218" s="1">
        <v>0.76032903703703603</v>
      </c>
      <c r="CC218" s="1">
        <v>1375.67074074074</v>
      </c>
      <c r="CD218" s="1">
        <v>14.062574074074</v>
      </c>
      <c r="CE218" s="1">
        <v>1.09813592592592</v>
      </c>
      <c r="CF218" s="1">
        <v>1.04180814814814</v>
      </c>
      <c r="CG218" s="1">
        <v>8.2878699999999998</v>
      </c>
      <c r="CH218" s="1">
        <v>7.5145655555555502</v>
      </c>
      <c r="CI218" s="1">
        <v>1999.9988888888799</v>
      </c>
      <c r="CJ218" s="1">
        <v>0.979995333333333</v>
      </c>
      <c r="CK218" s="1">
        <v>2.0004666666666601E-2</v>
      </c>
      <c r="CL218" s="1">
        <v>0</v>
      </c>
      <c r="CM218" s="1">
        <v>2.3062444444444399</v>
      </c>
      <c r="CN218" s="1">
        <v>0</v>
      </c>
      <c r="CO218" s="1">
        <v>4657.9722222222199</v>
      </c>
      <c r="CP218" s="1">
        <v>16749.440740740702</v>
      </c>
      <c r="CQ218" s="1">
        <v>36.2959259259259</v>
      </c>
      <c r="CR218" s="1">
        <v>37.997666666666603</v>
      </c>
      <c r="CS218" s="1">
        <v>36.597000000000001</v>
      </c>
      <c r="CT218" s="1">
        <v>36.5</v>
      </c>
      <c r="CU218" s="1">
        <v>35.240666666666598</v>
      </c>
      <c r="CV218" s="1">
        <v>1959.98888888888</v>
      </c>
      <c r="CW218" s="1">
        <v>40.01</v>
      </c>
      <c r="CX218" s="1">
        <v>0</v>
      </c>
      <c r="CY218" s="1">
        <v>1657123212.2</v>
      </c>
      <c r="CZ218" s="1">
        <v>0</v>
      </c>
      <c r="DA218" s="1">
        <v>1657119205.5999999</v>
      </c>
      <c r="DB218" s="3">
        <v>0.4120949074074074</v>
      </c>
      <c r="DC218" s="1">
        <v>1657119205.5999999</v>
      </c>
      <c r="DD218" s="1">
        <v>1657119202.0999999</v>
      </c>
      <c r="DE218" s="1">
        <v>2</v>
      </c>
      <c r="DF218" s="1">
        <v>0.621</v>
      </c>
      <c r="DG218" s="1">
        <v>-0.04</v>
      </c>
      <c r="DH218" s="1">
        <v>-4.3570000000000002</v>
      </c>
      <c r="DI218" s="1">
        <v>-0.13400000000000001</v>
      </c>
      <c r="DJ218" s="1">
        <v>420</v>
      </c>
      <c r="DK218" s="1">
        <v>16</v>
      </c>
      <c r="DL218" s="1">
        <v>0.22</v>
      </c>
      <c r="DM218" s="1">
        <v>0.08</v>
      </c>
      <c r="DN218" s="1">
        <v>-28.776021951219501</v>
      </c>
      <c r="DO218" s="1">
        <v>-2.4300188153310098</v>
      </c>
      <c r="DP218" s="1">
        <v>0.28229017894340502</v>
      </c>
      <c r="DQ218" s="1">
        <v>0</v>
      </c>
      <c r="DR218" s="1">
        <v>0.76451446341463403</v>
      </c>
      <c r="DS218" s="1">
        <v>-6.04011219512193E-2</v>
      </c>
      <c r="DT218" s="1">
        <v>6.2623055214340402E-3</v>
      </c>
      <c r="DU218" s="1">
        <v>1</v>
      </c>
      <c r="DV218" s="1">
        <v>1</v>
      </c>
      <c r="DW218" s="1">
        <v>2</v>
      </c>
      <c r="DX218" s="4">
        <v>44563</v>
      </c>
      <c r="DY218" s="1">
        <v>2.9874299999999998</v>
      </c>
      <c r="DZ218" s="1">
        <v>2.7246700000000001</v>
      </c>
      <c r="EA218" s="1">
        <v>0.17687600000000001</v>
      </c>
      <c r="EB218" s="1">
        <v>0.17679800000000001</v>
      </c>
      <c r="EC218" s="1">
        <v>6.3757999999999995E-2</v>
      </c>
      <c r="ED218" s="1">
        <v>6.0127600000000003E-2</v>
      </c>
      <c r="EE218" s="1">
        <v>26326.5</v>
      </c>
      <c r="EF218" s="1">
        <v>26409.8</v>
      </c>
      <c r="EG218" s="1">
        <v>29695</v>
      </c>
      <c r="EH218" s="1">
        <v>29646.400000000001</v>
      </c>
      <c r="EI218" s="1">
        <v>36865.800000000003</v>
      </c>
      <c r="EJ218" s="1">
        <v>37045.9</v>
      </c>
      <c r="EK218" s="1">
        <v>41848</v>
      </c>
      <c r="EL218" s="1">
        <v>42226.2</v>
      </c>
      <c r="EM218" s="1">
        <v>1.99387</v>
      </c>
      <c r="EN218" s="1">
        <v>2.28755</v>
      </c>
      <c r="EO218" s="1">
        <v>1.7434399999999999E-2</v>
      </c>
      <c r="EP218" s="1">
        <v>0</v>
      </c>
      <c r="EQ218" s="1">
        <v>19.722100000000001</v>
      </c>
      <c r="ER218" s="1">
        <v>999.9</v>
      </c>
      <c r="ES218" s="1">
        <v>36.700000000000003</v>
      </c>
      <c r="ET218" s="1">
        <v>26.9</v>
      </c>
      <c r="EU218" s="1">
        <v>17.628399999999999</v>
      </c>
      <c r="EV218" s="1">
        <v>62.332299999999996</v>
      </c>
      <c r="EW218" s="1">
        <v>28.273199999999999</v>
      </c>
      <c r="EX218" s="1">
        <v>2</v>
      </c>
      <c r="EY218" s="1">
        <v>-0.39406999999999998</v>
      </c>
      <c r="EZ218" s="1">
        <v>5.4614000000000003</v>
      </c>
      <c r="FA218" s="1">
        <v>20.308499999999999</v>
      </c>
      <c r="FB218" s="1">
        <v>5.22133</v>
      </c>
      <c r="FC218" s="1">
        <v>12.0099</v>
      </c>
      <c r="FD218" s="1">
        <v>4.99125</v>
      </c>
      <c r="FE218" s="1">
        <v>3.2885800000000001</v>
      </c>
      <c r="FF218" s="1">
        <v>5145.5</v>
      </c>
      <c r="FG218" s="1">
        <v>9999</v>
      </c>
      <c r="FH218" s="1">
        <v>9999</v>
      </c>
      <c r="FI218" s="1">
        <v>87</v>
      </c>
      <c r="FJ218" s="1">
        <v>1.86721</v>
      </c>
      <c r="FK218" s="1">
        <v>1.8662099999999999</v>
      </c>
      <c r="FL218" s="1">
        <v>1.86572</v>
      </c>
      <c r="FM218" s="1">
        <v>1.8656900000000001</v>
      </c>
      <c r="FN218" s="1">
        <v>1.86747</v>
      </c>
      <c r="FO218" s="1">
        <v>1.8700699999999999</v>
      </c>
      <c r="FP218" s="1">
        <v>1.8686799999999999</v>
      </c>
      <c r="FQ218" s="1">
        <v>1.87012</v>
      </c>
      <c r="FR218" s="1">
        <v>0</v>
      </c>
      <c r="FS218" s="1">
        <v>0</v>
      </c>
      <c r="FT218" s="1">
        <v>0</v>
      </c>
      <c r="FU218" s="1">
        <v>0</v>
      </c>
      <c r="FV218" s="1">
        <v>0</v>
      </c>
      <c r="FW218" s="1" t="s">
        <v>276</v>
      </c>
      <c r="FX218" s="1" t="s">
        <v>277</v>
      </c>
      <c r="FY218" s="1" t="s">
        <v>277</v>
      </c>
      <c r="FZ218" s="1" t="s">
        <v>277</v>
      </c>
      <c r="GA218" s="1" t="s">
        <v>277</v>
      </c>
      <c r="GB218" s="1">
        <v>0</v>
      </c>
      <c r="GC218" s="1">
        <v>100</v>
      </c>
      <c r="GD218" s="1">
        <v>100</v>
      </c>
      <c r="GE218" s="1">
        <v>-9.56</v>
      </c>
      <c r="GF218" s="1">
        <v>-0.14929999999999999</v>
      </c>
      <c r="GG218" s="1">
        <v>-1.7115635259145201</v>
      </c>
      <c r="GH218" s="1">
        <v>-6.6878451854120897E-3</v>
      </c>
      <c r="GI218" s="2">
        <v>1.21362754937797E-6</v>
      </c>
      <c r="GJ218" s="2">
        <v>-3.4841582711024898E-10</v>
      </c>
      <c r="GK218" s="1">
        <v>-0.26415922596868802</v>
      </c>
      <c r="GL218" s="1">
        <v>-3.2847856600420498E-3</v>
      </c>
      <c r="GM218" s="1">
        <v>1.0584623776091499E-3</v>
      </c>
      <c r="GN218" s="2">
        <v>-2.1797319391351001E-5</v>
      </c>
      <c r="GO218" s="1">
        <v>3</v>
      </c>
      <c r="GP218" s="1">
        <v>2464</v>
      </c>
      <c r="GQ218" s="1">
        <v>1</v>
      </c>
      <c r="GR218" s="1">
        <v>19</v>
      </c>
      <c r="GS218" s="1">
        <v>66.7</v>
      </c>
      <c r="GT218" s="1">
        <v>66.7</v>
      </c>
      <c r="GU218" s="1">
        <v>3.3642599999999998</v>
      </c>
      <c r="GV218" s="1">
        <v>2.16797</v>
      </c>
      <c r="GW218" s="1">
        <v>1.94702</v>
      </c>
      <c r="GX218" s="1">
        <v>2.79175</v>
      </c>
      <c r="GY218" s="1">
        <v>2.19482</v>
      </c>
      <c r="GZ218" s="1">
        <v>2.31812</v>
      </c>
      <c r="HA218" s="1">
        <v>33.355899999999998</v>
      </c>
      <c r="HB218" s="1">
        <v>15.0602</v>
      </c>
      <c r="HC218" s="1">
        <v>18</v>
      </c>
      <c r="HD218" s="1">
        <v>466.15699999999998</v>
      </c>
      <c r="HE218" s="1">
        <v>686.7</v>
      </c>
      <c r="HF218" s="1">
        <v>11.903700000000001</v>
      </c>
      <c r="HG218" s="1">
        <v>22.363</v>
      </c>
      <c r="HH218" s="1">
        <v>29.999199999999998</v>
      </c>
      <c r="HI218" s="1">
        <v>22.139600000000002</v>
      </c>
      <c r="HJ218" s="1">
        <v>22.0276</v>
      </c>
      <c r="HK218" s="1">
        <v>67.325000000000003</v>
      </c>
      <c r="HL218" s="1">
        <v>20.099</v>
      </c>
      <c r="HM218" s="1">
        <v>28.1953</v>
      </c>
      <c r="HN218" s="1">
        <v>11.9994</v>
      </c>
      <c r="HO218" s="1">
        <v>1423.2</v>
      </c>
      <c r="HP218" s="1">
        <v>14.138</v>
      </c>
      <c r="HQ218" s="1">
        <v>101.57599999999999</v>
      </c>
      <c r="HR218" s="1">
        <v>101.43300000000001</v>
      </c>
    </row>
    <row r="219" spans="1:226" x14ac:dyDescent="0.2">
      <c r="A219" s="1">
        <v>203</v>
      </c>
      <c r="B219" s="1">
        <v>1657123211</v>
      </c>
      <c r="C219" s="1">
        <v>2107.9000000953602</v>
      </c>
      <c r="D219" s="1" t="s">
        <v>480</v>
      </c>
      <c r="E219" s="3">
        <v>0.45846064814814813</v>
      </c>
      <c r="F219" s="1">
        <v>5</v>
      </c>
      <c r="G219" s="1" t="s">
        <v>1097</v>
      </c>
      <c r="H219" s="1" t="s">
        <v>274</v>
      </c>
      <c r="I219" s="1">
        <v>1657123203.2142799</v>
      </c>
      <c r="J219" s="1">
        <f t="shared" si="103"/>
        <v>6.5147314543198044E-4</v>
      </c>
      <c r="K219" s="1">
        <f t="shared" si="104"/>
        <v>0.65147314543198043</v>
      </c>
      <c r="L219" s="1">
        <f t="shared" si="105"/>
        <v>5.6659949711169952</v>
      </c>
      <c r="M219" s="1">
        <f t="shared" si="106"/>
        <v>1362.35071428571</v>
      </c>
      <c r="N219" s="1">
        <f t="shared" si="107"/>
        <v>1089.2806138491831</v>
      </c>
      <c r="O219" s="1">
        <f t="shared" si="108"/>
        <v>80.806569639150695</v>
      </c>
      <c r="P219" s="1">
        <f t="shared" si="109"/>
        <v>101.063845686064</v>
      </c>
      <c r="Q219" s="1">
        <f t="shared" si="110"/>
        <v>3.8160241395741971E-2</v>
      </c>
      <c r="R219" s="1">
        <f t="shared" si="111"/>
        <v>2.4340857323607032</v>
      </c>
      <c r="S219" s="1">
        <f t="shared" si="112"/>
        <v>3.7830973311644894E-2</v>
      </c>
      <c r="T219" s="1">
        <f t="shared" si="113"/>
        <v>2.367370483686275E-2</v>
      </c>
      <c r="U219" s="1">
        <f t="shared" si="114"/>
        <v>321.51783299999886</v>
      </c>
      <c r="V219" s="1">
        <f t="shared" si="115"/>
        <v>21.097732343677816</v>
      </c>
      <c r="W219" s="1">
        <f t="shared" si="116"/>
        <v>20.006464285714198</v>
      </c>
      <c r="X219" s="1">
        <f t="shared" si="117"/>
        <v>2.3475526180472537</v>
      </c>
      <c r="Y219" s="1">
        <f t="shared" si="118"/>
        <v>49.761622151889881</v>
      </c>
      <c r="Z219" s="1">
        <f t="shared" si="119"/>
        <v>1.0997497097146471</v>
      </c>
      <c r="AA219" s="1">
        <f t="shared" si="120"/>
        <v>2.2100358914301994</v>
      </c>
      <c r="AB219" s="1">
        <f t="shared" si="121"/>
        <v>1.2478029083326065</v>
      </c>
      <c r="AC219" s="1">
        <f t="shared" si="122"/>
        <v>-28.729965713550339</v>
      </c>
      <c r="AD219" s="1">
        <f t="shared" si="123"/>
        <v>-127.44898348221707</v>
      </c>
      <c r="AE219" s="1">
        <f t="shared" si="124"/>
        <v>-10.475708903736296</v>
      </c>
      <c r="AF219" s="1">
        <f t="shared" si="125"/>
        <v>154.86317490049518</v>
      </c>
      <c r="AG219" s="1">
        <f t="shared" si="126"/>
        <v>23.361719959945166</v>
      </c>
      <c r="AH219" s="1">
        <f t="shared" si="127"/>
        <v>0.63974321273796964</v>
      </c>
      <c r="AI219" s="1">
        <f t="shared" si="128"/>
        <v>5.6659949711169952</v>
      </c>
      <c r="AJ219" s="1">
        <v>1427.9564309216701</v>
      </c>
      <c r="AK219" s="1">
        <v>1407.49975757575</v>
      </c>
      <c r="AL219" s="1">
        <v>3.38908421159798</v>
      </c>
      <c r="AM219" s="1">
        <v>65.601824950462301</v>
      </c>
      <c r="AN219" s="1">
        <f t="shared" si="102"/>
        <v>0.65147314543198043</v>
      </c>
      <c r="AO219" s="1">
        <v>14.0709879260204</v>
      </c>
      <c r="AP219" s="1">
        <v>14.8408751515151</v>
      </c>
      <c r="AQ219" s="2">
        <v>5.6733519446523698E-5</v>
      </c>
      <c r="AR219" s="1">
        <v>78.269757289278601</v>
      </c>
      <c r="AS219" s="1">
        <v>0</v>
      </c>
      <c r="AT219" s="1">
        <v>0</v>
      </c>
      <c r="AU219" s="1">
        <f t="shared" si="129"/>
        <v>1</v>
      </c>
      <c r="AV219" s="1">
        <f t="shared" si="130"/>
        <v>0</v>
      </c>
      <c r="AW219" s="1">
        <f t="shared" si="131"/>
        <v>40223.746364780884</v>
      </c>
      <c r="AX219" s="1">
        <f t="shared" si="132"/>
        <v>2000.0078571428501</v>
      </c>
      <c r="AY219" s="1">
        <f t="shared" si="133"/>
        <v>1681.2068999999942</v>
      </c>
      <c r="AZ219" s="1">
        <f t="shared" si="134"/>
        <v>0.8406001476422772</v>
      </c>
      <c r="BA219" s="1">
        <f t="shared" si="135"/>
        <v>0.16075828494959485</v>
      </c>
      <c r="BB219" s="1">
        <v>6</v>
      </c>
      <c r="BC219" s="1">
        <v>0.5</v>
      </c>
      <c r="BD219" s="1" t="s">
        <v>275</v>
      </c>
      <c r="BE219" s="1">
        <v>2</v>
      </c>
      <c r="BF219" s="1" t="b">
        <v>1</v>
      </c>
      <c r="BG219" s="1">
        <v>1657123203.2142799</v>
      </c>
      <c r="BH219" s="1">
        <v>1362.35071428571</v>
      </c>
      <c r="BI219" s="1">
        <v>1391.43035714285</v>
      </c>
      <c r="BJ219" s="1">
        <v>14.824735714285699</v>
      </c>
      <c r="BK219" s="1">
        <v>14.0684321428571</v>
      </c>
      <c r="BL219" s="1">
        <v>1371.8525</v>
      </c>
      <c r="BM219" s="1">
        <v>14.9739321428571</v>
      </c>
      <c r="BN219" s="1">
        <v>500.00492857142802</v>
      </c>
      <c r="BO219" s="1">
        <v>74.083403571428505</v>
      </c>
      <c r="BP219" s="1">
        <v>0.100024107142857</v>
      </c>
      <c r="BQ219" s="1">
        <v>19.035250000000001</v>
      </c>
      <c r="BR219" s="1">
        <v>20.006464285714198</v>
      </c>
      <c r="BS219" s="1">
        <v>999.9</v>
      </c>
      <c r="BT219" s="1">
        <v>0</v>
      </c>
      <c r="BU219" s="1">
        <v>0</v>
      </c>
      <c r="BV219" s="1">
        <v>9995.3775000000005</v>
      </c>
      <c r="BW219" s="1">
        <v>0</v>
      </c>
      <c r="BX219" s="1">
        <v>1639.0149999999901</v>
      </c>
      <c r="BY219" s="1">
        <v>-29.079128571428502</v>
      </c>
      <c r="BZ219" s="1">
        <v>1382.85142857142</v>
      </c>
      <c r="CA219" s="1">
        <v>1411.2846428571399</v>
      </c>
      <c r="CB219" s="1">
        <v>0.75631471428571395</v>
      </c>
      <c r="CC219" s="1">
        <v>1391.43035714285</v>
      </c>
      <c r="CD219" s="1">
        <v>14.0684321428571</v>
      </c>
      <c r="CE219" s="1">
        <v>1.0982664285714201</v>
      </c>
      <c r="CF219" s="1">
        <v>1.04223714285714</v>
      </c>
      <c r="CG219" s="1">
        <v>8.2896246428571398</v>
      </c>
      <c r="CH219" s="1">
        <v>7.5205835714285696</v>
      </c>
      <c r="CI219" s="1">
        <v>2000.0078571428501</v>
      </c>
      <c r="CJ219" s="1">
        <v>0.97999542857142796</v>
      </c>
      <c r="CK219" s="1">
        <v>2.0004571428571399E-2</v>
      </c>
      <c r="CL219" s="1">
        <v>0</v>
      </c>
      <c r="CM219" s="1">
        <v>2.2693107142857101</v>
      </c>
      <c r="CN219" s="1">
        <v>0</v>
      </c>
      <c r="CO219" s="1">
        <v>4656.7442857142796</v>
      </c>
      <c r="CP219" s="1">
        <v>16749.510714285701</v>
      </c>
      <c r="CQ219" s="1">
        <v>36.283214285714202</v>
      </c>
      <c r="CR219" s="1">
        <v>38.006642857142801</v>
      </c>
      <c r="CS219" s="1">
        <v>36.588999999999999</v>
      </c>
      <c r="CT219" s="1">
        <v>36.513321428571402</v>
      </c>
      <c r="CU219" s="1">
        <v>35.254392857142797</v>
      </c>
      <c r="CV219" s="1">
        <v>1959.9978571428501</v>
      </c>
      <c r="CW219" s="1">
        <v>40.01</v>
      </c>
      <c r="CX219" s="1">
        <v>0</v>
      </c>
      <c r="CY219" s="1">
        <v>1657123217</v>
      </c>
      <c r="CZ219" s="1">
        <v>0</v>
      </c>
      <c r="DA219" s="1">
        <v>1657119205.5999999</v>
      </c>
      <c r="DB219" s="3">
        <v>0.4120949074074074</v>
      </c>
      <c r="DC219" s="1">
        <v>1657119205.5999999</v>
      </c>
      <c r="DD219" s="1">
        <v>1657119202.0999999</v>
      </c>
      <c r="DE219" s="1">
        <v>2</v>
      </c>
      <c r="DF219" s="1">
        <v>0.621</v>
      </c>
      <c r="DG219" s="1">
        <v>-0.04</v>
      </c>
      <c r="DH219" s="1">
        <v>-4.3570000000000002</v>
      </c>
      <c r="DI219" s="1">
        <v>-0.13400000000000001</v>
      </c>
      <c r="DJ219" s="1">
        <v>420</v>
      </c>
      <c r="DK219" s="1">
        <v>16</v>
      </c>
      <c r="DL219" s="1">
        <v>0.22</v>
      </c>
      <c r="DM219" s="1">
        <v>0.08</v>
      </c>
      <c r="DN219" s="1">
        <v>-28.957180487804798</v>
      </c>
      <c r="DO219" s="1">
        <v>-2.1398550522647701</v>
      </c>
      <c r="DP219" s="1">
        <v>0.23997815471668499</v>
      </c>
      <c r="DQ219" s="1">
        <v>0</v>
      </c>
      <c r="DR219" s="1">
        <v>0.75853126829268203</v>
      </c>
      <c r="DS219" s="1">
        <v>-4.7040606271775497E-2</v>
      </c>
      <c r="DT219" s="1">
        <v>5.0021849422339001E-3</v>
      </c>
      <c r="DU219" s="1">
        <v>1</v>
      </c>
      <c r="DV219" s="1">
        <v>1</v>
      </c>
      <c r="DW219" s="1">
        <v>2</v>
      </c>
      <c r="DX219" s="4">
        <v>44563</v>
      </c>
      <c r="DY219" s="1">
        <v>2.9873500000000002</v>
      </c>
      <c r="DZ219" s="1">
        <v>2.7246600000000001</v>
      </c>
      <c r="EA219" s="1">
        <v>0.17819599999999999</v>
      </c>
      <c r="EB219" s="1">
        <v>0.17809800000000001</v>
      </c>
      <c r="EC219" s="1">
        <v>6.3814999999999997E-2</v>
      </c>
      <c r="ED219" s="1">
        <v>6.0206799999999998E-2</v>
      </c>
      <c r="EE219" s="1">
        <v>26285.200000000001</v>
      </c>
      <c r="EF219" s="1">
        <v>26367.8</v>
      </c>
      <c r="EG219" s="1">
        <v>29696</v>
      </c>
      <c r="EH219" s="1">
        <v>29646</v>
      </c>
      <c r="EI219" s="1">
        <v>36864.5</v>
      </c>
      <c r="EJ219" s="1">
        <v>37042.5</v>
      </c>
      <c r="EK219" s="1">
        <v>41849.1</v>
      </c>
      <c r="EL219" s="1">
        <v>42225.8</v>
      </c>
      <c r="EM219" s="1">
        <v>1.9938499999999999</v>
      </c>
      <c r="EN219" s="1">
        <v>2.2875000000000001</v>
      </c>
      <c r="EO219" s="1">
        <v>1.7006E-2</v>
      </c>
      <c r="EP219" s="1">
        <v>0</v>
      </c>
      <c r="EQ219" s="1">
        <v>19.727599999999999</v>
      </c>
      <c r="ER219" s="1">
        <v>999.9</v>
      </c>
      <c r="ES219" s="1">
        <v>36.700000000000003</v>
      </c>
      <c r="ET219" s="1">
        <v>27</v>
      </c>
      <c r="EU219" s="1">
        <v>17.7315</v>
      </c>
      <c r="EV219" s="1">
        <v>62.192300000000003</v>
      </c>
      <c r="EW219" s="1">
        <v>28.229199999999999</v>
      </c>
      <c r="EX219" s="1">
        <v>2</v>
      </c>
      <c r="EY219" s="1">
        <v>-0.39426099999999997</v>
      </c>
      <c r="EZ219" s="1">
        <v>5.7994000000000003</v>
      </c>
      <c r="FA219" s="1">
        <v>20.298999999999999</v>
      </c>
      <c r="FB219" s="1">
        <v>5.2219300000000004</v>
      </c>
      <c r="FC219" s="1">
        <v>12.0099</v>
      </c>
      <c r="FD219" s="1">
        <v>4.9915000000000003</v>
      </c>
      <c r="FE219" s="1">
        <v>3.2886500000000001</v>
      </c>
      <c r="FF219" s="1">
        <v>5145.8</v>
      </c>
      <c r="FG219" s="1">
        <v>9999</v>
      </c>
      <c r="FH219" s="1">
        <v>9999</v>
      </c>
      <c r="FI219" s="1">
        <v>87</v>
      </c>
      <c r="FJ219" s="1">
        <v>1.8672200000000001</v>
      </c>
      <c r="FK219" s="1">
        <v>1.86619</v>
      </c>
      <c r="FL219" s="1">
        <v>1.86571</v>
      </c>
      <c r="FM219" s="1">
        <v>1.86568</v>
      </c>
      <c r="FN219" s="1">
        <v>1.8674500000000001</v>
      </c>
      <c r="FO219" s="1">
        <v>1.8700399999999999</v>
      </c>
      <c r="FP219" s="1">
        <v>1.8686700000000001</v>
      </c>
      <c r="FQ219" s="1">
        <v>1.87012</v>
      </c>
      <c r="FR219" s="1">
        <v>0</v>
      </c>
      <c r="FS219" s="1">
        <v>0</v>
      </c>
      <c r="FT219" s="1">
        <v>0</v>
      </c>
      <c r="FU219" s="1">
        <v>0</v>
      </c>
      <c r="FV219" s="1">
        <v>0</v>
      </c>
      <c r="FW219" s="1" t="s">
        <v>276</v>
      </c>
      <c r="FX219" s="1" t="s">
        <v>277</v>
      </c>
      <c r="FY219" s="1" t="s">
        <v>277</v>
      </c>
      <c r="FZ219" s="1" t="s">
        <v>277</v>
      </c>
      <c r="GA219" s="1" t="s">
        <v>277</v>
      </c>
      <c r="GB219" s="1">
        <v>0</v>
      </c>
      <c r="GC219" s="1">
        <v>100</v>
      </c>
      <c r="GD219" s="1">
        <v>100</v>
      </c>
      <c r="GE219" s="1">
        <v>-9.64</v>
      </c>
      <c r="GF219" s="1">
        <v>-0.14899999999999999</v>
      </c>
      <c r="GG219" s="1">
        <v>-1.7115635259145201</v>
      </c>
      <c r="GH219" s="1">
        <v>-6.6878451854120897E-3</v>
      </c>
      <c r="GI219" s="2">
        <v>1.21362754937797E-6</v>
      </c>
      <c r="GJ219" s="2">
        <v>-3.4841582711024898E-10</v>
      </c>
      <c r="GK219" s="1">
        <v>-0.26415922596868802</v>
      </c>
      <c r="GL219" s="1">
        <v>-3.2847856600420498E-3</v>
      </c>
      <c r="GM219" s="1">
        <v>1.0584623776091499E-3</v>
      </c>
      <c r="GN219" s="2">
        <v>-2.1797319391351001E-5</v>
      </c>
      <c r="GO219" s="1">
        <v>3</v>
      </c>
      <c r="GP219" s="1">
        <v>2464</v>
      </c>
      <c r="GQ219" s="1">
        <v>1</v>
      </c>
      <c r="GR219" s="1">
        <v>19</v>
      </c>
      <c r="GS219" s="1">
        <v>66.8</v>
      </c>
      <c r="GT219" s="1">
        <v>66.8</v>
      </c>
      <c r="GU219" s="1">
        <v>3.3935499999999998</v>
      </c>
      <c r="GV219" s="1">
        <v>2.16431</v>
      </c>
      <c r="GW219" s="1">
        <v>1.94702</v>
      </c>
      <c r="GX219" s="1">
        <v>2.79175</v>
      </c>
      <c r="GY219" s="1">
        <v>2.19482</v>
      </c>
      <c r="GZ219" s="1">
        <v>2.3290999999999999</v>
      </c>
      <c r="HA219" s="1">
        <v>33.355899999999998</v>
      </c>
      <c r="HB219" s="1">
        <v>15.051399999999999</v>
      </c>
      <c r="HC219" s="1">
        <v>18</v>
      </c>
      <c r="HD219" s="1">
        <v>466.17099999999999</v>
      </c>
      <c r="HE219" s="1">
        <v>686.69500000000005</v>
      </c>
      <c r="HF219" s="1">
        <v>11.9754</v>
      </c>
      <c r="HG219" s="1">
        <v>22.3672</v>
      </c>
      <c r="HH219" s="1">
        <v>29.9999</v>
      </c>
      <c r="HI219" s="1">
        <v>22.142900000000001</v>
      </c>
      <c r="HJ219" s="1">
        <v>22.0303</v>
      </c>
      <c r="HK219" s="1">
        <v>67.904499999999999</v>
      </c>
      <c r="HL219" s="1">
        <v>20.099</v>
      </c>
      <c r="HM219" s="1">
        <v>28.1953</v>
      </c>
      <c r="HN219" s="1">
        <v>11.964499999999999</v>
      </c>
      <c r="HO219" s="1">
        <v>1436.56</v>
      </c>
      <c r="HP219" s="1">
        <v>14.1271</v>
      </c>
      <c r="HQ219" s="1">
        <v>101.57899999999999</v>
      </c>
      <c r="HR219" s="1">
        <v>101.432</v>
      </c>
    </row>
    <row r="220" spans="1:226" x14ac:dyDescent="0.2">
      <c r="A220" s="1">
        <v>204</v>
      </c>
      <c r="B220" s="1">
        <v>1657123216</v>
      </c>
      <c r="C220" s="1">
        <v>2112.9000000953602</v>
      </c>
      <c r="D220" s="1" t="s">
        <v>481</v>
      </c>
      <c r="E220" s="3">
        <v>0.45851851851851855</v>
      </c>
      <c r="F220" s="1">
        <v>5</v>
      </c>
      <c r="G220" s="1" t="s">
        <v>1098</v>
      </c>
      <c r="H220" s="1" t="s">
        <v>274</v>
      </c>
      <c r="I220" s="1">
        <v>1657123208.5</v>
      </c>
      <c r="J220" s="1">
        <f t="shared" si="103"/>
        <v>6.4240718033230226E-4</v>
      </c>
      <c r="K220" s="1">
        <f t="shared" si="104"/>
        <v>0.64240718033230226</v>
      </c>
      <c r="L220" s="1">
        <f t="shared" si="105"/>
        <v>5.7305290384264591</v>
      </c>
      <c r="M220" s="1">
        <f t="shared" si="106"/>
        <v>1379.9777777777699</v>
      </c>
      <c r="N220" s="1">
        <f t="shared" si="107"/>
        <v>1100.3787468904216</v>
      </c>
      <c r="O220" s="1">
        <f t="shared" si="108"/>
        <v>81.629142515345833</v>
      </c>
      <c r="P220" s="1">
        <f t="shared" si="109"/>
        <v>102.37057286735241</v>
      </c>
      <c r="Q220" s="1">
        <f t="shared" si="110"/>
        <v>3.7626432895778682E-2</v>
      </c>
      <c r="R220" s="1">
        <f t="shared" si="111"/>
        <v>2.4341379353001393</v>
      </c>
      <c r="S220" s="1">
        <f t="shared" si="112"/>
        <v>3.7306277487497055E-2</v>
      </c>
      <c r="T220" s="1">
        <f t="shared" si="113"/>
        <v>2.3344960954717209E-2</v>
      </c>
      <c r="U220" s="1">
        <f t="shared" si="114"/>
        <v>321.50740111111048</v>
      </c>
      <c r="V220" s="1">
        <f t="shared" si="115"/>
        <v>21.102052057760801</v>
      </c>
      <c r="W220" s="1">
        <f t="shared" si="116"/>
        <v>20.010466666666598</v>
      </c>
      <c r="X220" s="1">
        <f t="shared" si="117"/>
        <v>2.3481344919596876</v>
      </c>
      <c r="Y220" s="1">
        <f t="shared" si="118"/>
        <v>49.786585230415817</v>
      </c>
      <c r="Z220" s="1">
        <f t="shared" si="119"/>
        <v>1.1004126351913954</v>
      </c>
      <c r="AA220" s="1">
        <f t="shared" si="120"/>
        <v>2.2102593100101329</v>
      </c>
      <c r="AB220" s="1">
        <f t="shared" si="121"/>
        <v>1.2477218567682922</v>
      </c>
      <c r="AC220" s="1">
        <f t="shared" si="122"/>
        <v>-28.33015665265453</v>
      </c>
      <c r="AD220" s="1">
        <f t="shared" si="123"/>
        <v>-127.76430628235062</v>
      </c>
      <c r="AE220" s="1">
        <f t="shared" si="124"/>
        <v>-10.501704666688273</v>
      </c>
      <c r="AF220" s="1">
        <f t="shared" si="125"/>
        <v>154.91123350941706</v>
      </c>
      <c r="AG220" s="1">
        <f t="shared" si="126"/>
        <v>23.424071373841667</v>
      </c>
      <c r="AH220" s="1">
        <f t="shared" si="127"/>
        <v>0.63845848003258054</v>
      </c>
      <c r="AI220" s="1">
        <f t="shared" si="128"/>
        <v>5.7305290384264591</v>
      </c>
      <c r="AJ220" s="1">
        <v>1445.0767114748501</v>
      </c>
      <c r="AK220" s="1">
        <v>1424.5406060606001</v>
      </c>
      <c r="AL220" s="1">
        <v>3.3892603082469801</v>
      </c>
      <c r="AM220" s="1">
        <v>65.601824950462301</v>
      </c>
      <c r="AN220" s="1">
        <f t="shared" si="102"/>
        <v>0.64240718033230226</v>
      </c>
      <c r="AO220" s="1">
        <v>14.0923746172938</v>
      </c>
      <c r="AP220" s="1">
        <v>14.851672121212101</v>
      </c>
      <c r="AQ220" s="2">
        <v>3.05377921730002E-5</v>
      </c>
      <c r="AR220" s="1">
        <v>78.269757289278601</v>
      </c>
      <c r="AS220" s="1">
        <v>0</v>
      </c>
      <c r="AT220" s="1">
        <v>0</v>
      </c>
      <c r="AU220" s="1">
        <f t="shared" si="129"/>
        <v>1</v>
      </c>
      <c r="AV220" s="1">
        <f t="shared" si="130"/>
        <v>0</v>
      </c>
      <c r="AW220" s="1">
        <f t="shared" si="131"/>
        <v>40224.826549174701</v>
      </c>
      <c r="AX220" s="1">
        <f t="shared" si="132"/>
        <v>1999.9437037037001</v>
      </c>
      <c r="AY220" s="1">
        <f t="shared" si="133"/>
        <v>1681.1529111111079</v>
      </c>
      <c r="AZ220" s="1">
        <f t="shared" si="134"/>
        <v>0.84060011689217906</v>
      </c>
      <c r="BA220" s="1">
        <f t="shared" si="135"/>
        <v>0.16075822560190581</v>
      </c>
      <c r="BB220" s="1">
        <v>6</v>
      </c>
      <c r="BC220" s="1">
        <v>0.5</v>
      </c>
      <c r="BD220" s="1" t="s">
        <v>275</v>
      </c>
      <c r="BE220" s="1">
        <v>2</v>
      </c>
      <c r="BF220" s="1" t="b">
        <v>1</v>
      </c>
      <c r="BG220" s="1">
        <v>1657123208.5</v>
      </c>
      <c r="BH220" s="1">
        <v>1379.9777777777699</v>
      </c>
      <c r="BI220" s="1">
        <v>1409.14407407407</v>
      </c>
      <c r="BJ220" s="1">
        <v>14.833803703703699</v>
      </c>
      <c r="BK220" s="1">
        <v>14.0790148148148</v>
      </c>
      <c r="BL220" s="1">
        <v>1389.57407407407</v>
      </c>
      <c r="BM220" s="1">
        <v>14.9828777777777</v>
      </c>
      <c r="BN220" s="1">
        <v>499.99759259259201</v>
      </c>
      <c r="BO220" s="1">
        <v>74.082755555555494</v>
      </c>
      <c r="BP220" s="1">
        <v>0.10001355555555499</v>
      </c>
      <c r="BQ220" s="1">
        <v>19.036870370370298</v>
      </c>
      <c r="BR220" s="1">
        <v>20.010466666666598</v>
      </c>
      <c r="BS220" s="1">
        <v>999.9</v>
      </c>
      <c r="BT220" s="1">
        <v>0</v>
      </c>
      <c r="BU220" s="1">
        <v>0</v>
      </c>
      <c r="BV220" s="1">
        <v>9995.8062962962904</v>
      </c>
      <c r="BW220" s="1">
        <v>0</v>
      </c>
      <c r="BX220" s="1">
        <v>1639.03925925925</v>
      </c>
      <c r="BY220" s="1">
        <v>-29.1655925925925</v>
      </c>
      <c r="BZ220" s="1">
        <v>1400.7559259259201</v>
      </c>
      <c r="CA220" s="1">
        <v>1429.26555555555</v>
      </c>
      <c r="CB220" s="1">
        <v>0.75480207407407396</v>
      </c>
      <c r="CC220" s="1">
        <v>1409.14407407407</v>
      </c>
      <c r="CD220" s="1">
        <v>14.0790148148148</v>
      </c>
      <c r="CE220" s="1">
        <v>1.09892888888888</v>
      </c>
      <c r="CF220" s="1">
        <v>1.0430114814814799</v>
      </c>
      <c r="CG220" s="1">
        <v>8.2985022222222202</v>
      </c>
      <c r="CH220" s="1">
        <v>7.5314618518518497</v>
      </c>
      <c r="CI220" s="1">
        <v>1999.9437037037001</v>
      </c>
      <c r="CJ220" s="1">
        <v>0.97999655555555498</v>
      </c>
      <c r="CK220" s="1">
        <v>2.00034444444444E-2</v>
      </c>
      <c r="CL220" s="1">
        <v>0</v>
      </c>
      <c r="CM220" s="1">
        <v>2.2266629629629602</v>
      </c>
      <c r="CN220" s="1">
        <v>0</v>
      </c>
      <c r="CO220" s="1">
        <v>4655.5166666666601</v>
      </c>
      <c r="CP220" s="1">
        <v>16748.977777777702</v>
      </c>
      <c r="CQ220" s="1">
        <v>36.300777777777697</v>
      </c>
      <c r="CR220" s="1">
        <v>38.071629629629598</v>
      </c>
      <c r="CS220" s="1">
        <v>36.627000000000002</v>
      </c>
      <c r="CT220" s="1">
        <v>36.573888888888803</v>
      </c>
      <c r="CU220" s="1">
        <v>35.319222222222201</v>
      </c>
      <c r="CV220" s="1">
        <v>1959.93703703703</v>
      </c>
      <c r="CW220" s="1">
        <v>40.006666666666597</v>
      </c>
      <c r="CX220" s="1">
        <v>0</v>
      </c>
      <c r="CY220" s="1">
        <v>1657123221.8</v>
      </c>
      <c r="CZ220" s="1">
        <v>0</v>
      </c>
      <c r="DA220" s="1">
        <v>1657119205.5999999</v>
      </c>
      <c r="DB220" s="3">
        <v>0.4120949074074074</v>
      </c>
      <c r="DC220" s="1">
        <v>1657119205.5999999</v>
      </c>
      <c r="DD220" s="1">
        <v>1657119202.0999999</v>
      </c>
      <c r="DE220" s="1">
        <v>2</v>
      </c>
      <c r="DF220" s="1">
        <v>0.621</v>
      </c>
      <c r="DG220" s="1">
        <v>-0.04</v>
      </c>
      <c r="DH220" s="1">
        <v>-4.3570000000000002</v>
      </c>
      <c r="DI220" s="1">
        <v>-0.13400000000000001</v>
      </c>
      <c r="DJ220" s="1">
        <v>420</v>
      </c>
      <c r="DK220" s="1">
        <v>16</v>
      </c>
      <c r="DL220" s="1">
        <v>0.22</v>
      </c>
      <c r="DM220" s="1">
        <v>0.08</v>
      </c>
      <c r="DN220" s="1">
        <v>-29.1089658536585</v>
      </c>
      <c r="DO220" s="1">
        <v>-0.92092891986069203</v>
      </c>
      <c r="DP220" s="1">
        <v>0.104742126102007</v>
      </c>
      <c r="DQ220" s="1">
        <v>0</v>
      </c>
      <c r="DR220" s="1">
        <v>0.75613341463414596</v>
      </c>
      <c r="DS220" s="1">
        <v>-2.4261261324043E-2</v>
      </c>
      <c r="DT220" s="1">
        <v>3.65461035910246E-3</v>
      </c>
      <c r="DU220" s="1">
        <v>1</v>
      </c>
      <c r="DV220" s="1">
        <v>1</v>
      </c>
      <c r="DW220" s="1">
        <v>2</v>
      </c>
      <c r="DX220" s="4">
        <v>44563</v>
      </c>
      <c r="DY220" s="1">
        <v>2.9871799999999999</v>
      </c>
      <c r="DZ220" s="1">
        <v>2.7246700000000001</v>
      </c>
      <c r="EA220" s="1">
        <v>0.17951500000000001</v>
      </c>
      <c r="EB220" s="1">
        <v>0.17938799999999999</v>
      </c>
      <c r="EC220" s="1">
        <v>6.3845100000000002E-2</v>
      </c>
      <c r="ED220" s="1">
        <v>6.0216600000000002E-2</v>
      </c>
      <c r="EE220" s="1">
        <v>26242.7</v>
      </c>
      <c r="EF220" s="1">
        <v>26326.9</v>
      </c>
      <c r="EG220" s="1">
        <v>29695.599999999999</v>
      </c>
      <c r="EH220" s="1">
        <v>29646.5</v>
      </c>
      <c r="EI220" s="1">
        <v>36862.9</v>
      </c>
      <c r="EJ220" s="1">
        <v>37042.5</v>
      </c>
      <c r="EK220" s="1">
        <v>41848.6</v>
      </c>
      <c r="EL220" s="1">
        <v>42226.3</v>
      </c>
      <c r="EM220" s="1">
        <v>1.9937</v>
      </c>
      <c r="EN220" s="1">
        <v>2.2872499999999998</v>
      </c>
      <c r="EO220" s="1">
        <v>1.7657900000000001E-2</v>
      </c>
      <c r="EP220" s="1">
        <v>0</v>
      </c>
      <c r="EQ220" s="1">
        <v>19.7317</v>
      </c>
      <c r="ER220" s="1">
        <v>999.9</v>
      </c>
      <c r="ES220" s="1">
        <v>36.700000000000003</v>
      </c>
      <c r="ET220" s="1">
        <v>27</v>
      </c>
      <c r="EU220" s="1">
        <v>17.7317</v>
      </c>
      <c r="EV220" s="1">
        <v>62.3523</v>
      </c>
      <c r="EW220" s="1">
        <v>28.345400000000001</v>
      </c>
      <c r="EX220" s="1">
        <v>2</v>
      </c>
      <c r="EY220" s="1">
        <v>-0.39324199999999998</v>
      </c>
      <c r="EZ220" s="1">
        <v>5.9146099999999997</v>
      </c>
      <c r="FA220" s="1">
        <v>20.294899999999998</v>
      </c>
      <c r="FB220" s="1">
        <v>5.2216300000000002</v>
      </c>
      <c r="FC220" s="1">
        <v>12.0099</v>
      </c>
      <c r="FD220" s="1">
        <v>4.9913499999999997</v>
      </c>
      <c r="FE220" s="1">
        <v>3.2885800000000001</v>
      </c>
      <c r="FF220" s="1">
        <v>5145.8</v>
      </c>
      <c r="FG220" s="1">
        <v>9999</v>
      </c>
      <c r="FH220" s="1">
        <v>9999</v>
      </c>
      <c r="FI220" s="1">
        <v>87</v>
      </c>
      <c r="FJ220" s="1">
        <v>1.86721</v>
      </c>
      <c r="FK220" s="1">
        <v>1.86625</v>
      </c>
      <c r="FL220" s="1">
        <v>1.86571</v>
      </c>
      <c r="FM220" s="1">
        <v>1.8656900000000001</v>
      </c>
      <c r="FN220" s="1">
        <v>1.8674900000000001</v>
      </c>
      <c r="FO220" s="1">
        <v>1.87008</v>
      </c>
      <c r="FP220" s="1">
        <v>1.86866</v>
      </c>
      <c r="FQ220" s="1">
        <v>1.87012</v>
      </c>
      <c r="FR220" s="1">
        <v>0</v>
      </c>
      <c r="FS220" s="1">
        <v>0</v>
      </c>
      <c r="FT220" s="1">
        <v>0</v>
      </c>
      <c r="FU220" s="1">
        <v>0</v>
      </c>
      <c r="FV220" s="1">
        <v>0</v>
      </c>
      <c r="FW220" s="1" t="s">
        <v>276</v>
      </c>
      <c r="FX220" s="1" t="s">
        <v>277</v>
      </c>
      <c r="FY220" s="1" t="s">
        <v>277</v>
      </c>
      <c r="FZ220" s="1" t="s">
        <v>277</v>
      </c>
      <c r="GA220" s="1" t="s">
        <v>277</v>
      </c>
      <c r="GB220" s="1">
        <v>0</v>
      </c>
      <c r="GC220" s="1">
        <v>100</v>
      </c>
      <c r="GD220" s="1">
        <v>100</v>
      </c>
      <c r="GE220" s="1">
        <v>-9.73</v>
      </c>
      <c r="GF220" s="1">
        <v>-0.1489</v>
      </c>
      <c r="GG220" s="1">
        <v>-1.7115635259145201</v>
      </c>
      <c r="GH220" s="1">
        <v>-6.6878451854120897E-3</v>
      </c>
      <c r="GI220" s="2">
        <v>1.21362754937797E-6</v>
      </c>
      <c r="GJ220" s="2">
        <v>-3.4841582711024898E-10</v>
      </c>
      <c r="GK220" s="1">
        <v>-0.26415922596868802</v>
      </c>
      <c r="GL220" s="1">
        <v>-3.2847856600420498E-3</v>
      </c>
      <c r="GM220" s="1">
        <v>1.0584623776091499E-3</v>
      </c>
      <c r="GN220" s="2">
        <v>-2.1797319391351001E-5</v>
      </c>
      <c r="GO220" s="1">
        <v>3</v>
      </c>
      <c r="GP220" s="1">
        <v>2464</v>
      </c>
      <c r="GQ220" s="1">
        <v>1</v>
      </c>
      <c r="GR220" s="1">
        <v>19</v>
      </c>
      <c r="GS220" s="1">
        <v>66.8</v>
      </c>
      <c r="GT220" s="1">
        <v>66.900000000000006</v>
      </c>
      <c r="GU220" s="1">
        <v>3.41919</v>
      </c>
      <c r="GV220" s="1">
        <v>2.16919</v>
      </c>
      <c r="GW220" s="1">
        <v>1.94702</v>
      </c>
      <c r="GX220" s="1">
        <v>2.79053</v>
      </c>
      <c r="GY220" s="1">
        <v>2.19482</v>
      </c>
      <c r="GZ220" s="1">
        <v>2.3339799999999999</v>
      </c>
      <c r="HA220" s="1">
        <v>33.378399999999999</v>
      </c>
      <c r="HB220" s="1">
        <v>15.051399999999999</v>
      </c>
      <c r="HC220" s="1">
        <v>18</v>
      </c>
      <c r="HD220" s="1">
        <v>466.10500000000002</v>
      </c>
      <c r="HE220" s="1">
        <v>686.51900000000001</v>
      </c>
      <c r="HF220" s="1">
        <v>11.9712</v>
      </c>
      <c r="HG220" s="1">
        <v>22.371200000000002</v>
      </c>
      <c r="HH220" s="1">
        <v>30.000599999999999</v>
      </c>
      <c r="HI220" s="1">
        <v>22.145399999999999</v>
      </c>
      <c r="HJ220" s="1">
        <v>22.033100000000001</v>
      </c>
      <c r="HK220" s="1">
        <v>68.521600000000007</v>
      </c>
      <c r="HL220" s="1">
        <v>20.099</v>
      </c>
      <c r="HM220" s="1">
        <v>28.1953</v>
      </c>
      <c r="HN220" s="1">
        <v>11.950900000000001</v>
      </c>
      <c r="HO220" s="1">
        <v>1456.6</v>
      </c>
      <c r="HP220" s="1">
        <v>14.1271</v>
      </c>
      <c r="HQ220" s="1">
        <v>101.578</v>
      </c>
      <c r="HR220" s="1">
        <v>101.434</v>
      </c>
    </row>
    <row r="221" spans="1:226" x14ac:dyDescent="0.2">
      <c r="A221" s="1">
        <v>205</v>
      </c>
      <c r="B221" s="1">
        <v>1657123221</v>
      </c>
      <c r="C221" s="1">
        <v>2117.9000000953602</v>
      </c>
      <c r="D221" s="1" t="s">
        <v>482</v>
      </c>
      <c r="E221" s="3">
        <v>0.45857638888888891</v>
      </c>
      <c r="F221" s="1">
        <v>5</v>
      </c>
      <c r="G221" s="1" t="s">
        <v>1099</v>
      </c>
      <c r="H221" s="1" t="s">
        <v>274</v>
      </c>
      <c r="I221" s="1">
        <v>1657123213.2142799</v>
      </c>
      <c r="J221" s="1">
        <f t="shared" si="103"/>
        <v>6.4052509090533661E-4</v>
      </c>
      <c r="K221" s="1">
        <f t="shared" si="104"/>
        <v>0.6405250909053366</v>
      </c>
      <c r="L221" s="1">
        <f t="shared" si="105"/>
        <v>5.9638125457578059</v>
      </c>
      <c r="M221" s="1">
        <f t="shared" si="106"/>
        <v>1395.7242857142801</v>
      </c>
      <c r="N221" s="1">
        <f t="shared" si="107"/>
        <v>1105.0711151771616</v>
      </c>
      <c r="O221" s="1">
        <f t="shared" si="108"/>
        <v>81.976400025384038</v>
      </c>
      <c r="P221" s="1">
        <f t="shared" si="109"/>
        <v>103.53763735152405</v>
      </c>
      <c r="Q221" s="1">
        <f t="shared" si="110"/>
        <v>3.7511505634603447E-2</v>
      </c>
      <c r="R221" s="1">
        <f t="shared" si="111"/>
        <v>2.4346951988870087</v>
      </c>
      <c r="S221" s="1">
        <f t="shared" si="112"/>
        <v>3.7193366266671489E-2</v>
      </c>
      <c r="T221" s="1">
        <f t="shared" si="113"/>
        <v>2.3274212471182099E-2</v>
      </c>
      <c r="U221" s="1">
        <f t="shared" si="114"/>
        <v>321.50159967857093</v>
      </c>
      <c r="V221" s="1">
        <f t="shared" si="115"/>
        <v>21.100352028434155</v>
      </c>
      <c r="W221" s="1">
        <f t="shared" si="116"/>
        <v>20.016235714285699</v>
      </c>
      <c r="X221" s="1">
        <f t="shared" si="117"/>
        <v>2.348973429662494</v>
      </c>
      <c r="Y221" s="1">
        <f t="shared" si="118"/>
        <v>49.825888186540944</v>
      </c>
      <c r="Z221" s="1">
        <f t="shared" si="119"/>
        <v>1.1011570087624081</v>
      </c>
      <c r="AA221" s="1">
        <f t="shared" si="120"/>
        <v>2.2100097937839762</v>
      </c>
      <c r="AB221" s="1">
        <f t="shared" si="121"/>
        <v>1.2478164209000859</v>
      </c>
      <c r="AC221" s="1">
        <f t="shared" si="122"/>
        <v>-28.247156508925343</v>
      </c>
      <c r="AD221" s="1">
        <f t="shared" si="123"/>
        <v>-128.78833147403435</v>
      </c>
      <c r="AE221" s="1">
        <f t="shared" si="124"/>
        <v>-10.583667752366729</v>
      </c>
      <c r="AF221" s="1">
        <f t="shared" si="125"/>
        <v>153.88244394324448</v>
      </c>
      <c r="AG221" s="1">
        <f t="shared" si="126"/>
        <v>23.451907873636955</v>
      </c>
      <c r="AH221" s="1">
        <f t="shared" si="127"/>
        <v>0.63808629085435509</v>
      </c>
      <c r="AI221" s="1">
        <f t="shared" si="128"/>
        <v>5.9638125457578059</v>
      </c>
      <c r="AJ221" s="1">
        <v>1462.1080620948001</v>
      </c>
      <c r="AK221" s="1">
        <v>1441.40515151515</v>
      </c>
      <c r="AL221" s="1">
        <v>3.3599914646474902</v>
      </c>
      <c r="AM221" s="1">
        <v>65.601824950462301</v>
      </c>
      <c r="AN221" s="1">
        <f t="shared" si="102"/>
        <v>0.6405250909053366</v>
      </c>
      <c r="AO221" s="1">
        <v>14.096239696210199</v>
      </c>
      <c r="AP221" s="1">
        <v>14.853363030303001</v>
      </c>
      <c r="AQ221" s="2">
        <v>1.9244777684375601E-5</v>
      </c>
      <c r="AR221" s="1">
        <v>78.269757289278601</v>
      </c>
      <c r="AS221" s="1">
        <v>0</v>
      </c>
      <c r="AT221" s="1">
        <v>0</v>
      </c>
      <c r="AU221" s="1">
        <f t="shared" si="129"/>
        <v>1</v>
      </c>
      <c r="AV221" s="1">
        <f t="shared" si="130"/>
        <v>0</v>
      </c>
      <c r="AW221" s="1">
        <f t="shared" si="131"/>
        <v>40239.126294957903</v>
      </c>
      <c r="AX221" s="1">
        <f t="shared" si="132"/>
        <v>1999.9096428571399</v>
      </c>
      <c r="AY221" s="1">
        <f t="shared" si="133"/>
        <v>1681.1241107142832</v>
      </c>
      <c r="AZ221" s="1">
        <f t="shared" si="134"/>
        <v>0.84060003246575243</v>
      </c>
      <c r="BA221" s="1">
        <f t="shared" si="135"/>
        <v>0.16075806265890225</v>
      </c>
      <c r="BB221" s="1">
        <v>6</v>
      </c>
      <c r="BC221" s="1">
        <v>0.5</v>
      </c>
      <c r="BD221" s="1" t="s">
        <v>275</v>
      </c>
      <c r="BE221" s="1">
        <v>2</v>
      </c>
      <c r="BF221" s="1" t="b">
        <v>1</v>
      </c>
      <c r="BG221" s="1">
        <v>1657123213.2142799</v>
      </c>
      <c r="BH221" s="1">
        <v>1395.7242857142801</v>
      </c>
      <c r="BI221" s="1">
        <v>1424.9353571428501</v>
      </c>
      <c r="BJ221" s="1">
        <v>14.8439892857142</v>
      </c>
      <c r="BK221" s="1">
        <v>14.089649999999899</v>
      </c>
      <c r="BL221" s="1">
        <v>1405.4053571428501</v>
      </c>
      <c r="BM221" s="1">
        <v>14.992925</v>
      </c>
      <c r="BN221" s="1">
        <v>499.99878571428502</v>
      </c>
      <c r="BO221" s="1">
        <v>74.082014285714195</v>
      </c>
      <c r="BP221" s="1">
        <v>9.9998889285714196E-2</v>
      </c>
      <c r="BQ221" s="1">
        <v>19.035060714285699</v>
      </c>
      <c r="BR221" s="1">
        <v>20.016235714285699</v>
      </c>
      <c r="BS221" s="1">
        <v>999.9</v>
      </c>
      <c r="BT221" s="1">
        <v>0</v>
      </c>
      <c r="BU221" s="1">
        <v>0</v>
      </c>
      <c r="BV221" s="1">
        <v>9999.5507142857095</v>
      </c>
      <c r="BW221" s="1">
        <v>0</v>
      </c>
      <c r="BX221" s="1">
        <v>1639.44928571428</v>
      </c>
      <c r="BY221" s="1">
        <v>-29.210639285714201</v>
      </c>
      <c r="BZ221" s="1">
        <v>1416.75357142857</v>
      </c>
      <c r="CA221" s="1">
        <v>1445.2985714285701</v>
      </c>
      <c r="CB221" s="1">
        <v>0.75434725000000002</v>
      </c>
      <c r="CC221" s="1">
        <v>1424.9353571428501</v>
      </c>
      <c r="CD221" s="1">
        <v>14.089649999999899</v>
      </c>
      <c r="CE221" s="1">
        <v>1.0996725000000001</v>
      </c>
      <c r="CF221" s="1">
        <v>1.0437892857142801</v>
      </c>
      <c r="CG221" s="1">
        <v>8.3084642857142796</v>
      </c>
      <c r="CH221" s="1">
        <v>7.5423760714285697</v>
      </c>
      <c r="CI221" s="1">
        <v>1999.9096428571399</v>
      </c>
      <c r="CJ221" s="1">
        <v>0.97999885714285695</v>
      </c>
      <c r="CK221" s="1">
        <v>2.0001142857142801E-2</v>
      </c>
      <c r="CL221" s="1">
        <v>0</v>
      </c>
      <c r="CM221" s="1">
        <v>2.2376464285714199</v>
      </c>
      <c r="CN221" s="1">
        <v>0</v>
      </c>
      <c r="CO221" s="1">
        <v>4655.3353571428497</v>
      </c>
      <c r="CP221" s="1">
        <v>16748.7</v>
      </c>
      <c r="CQ221" s="1">
        <v>36.368107142857099</v>
      </c>
      <c r="CR221" s="1">
        <v>38.187249999999999</v>
      </c>
      <c r="CS221" s="1">
        <v>36.696107142857102</v>
      </c>
      <c r="CT221" s="1">
        <v>36.669357142857102</v>
      </c>
      <c r="CU221" s="1">
        <v>35.412607142857098</v>
      </c>
      <c r="CV221" s="1">
        <v>1959.90928571428</v>
      </c>
      <c r="CW221" s="1">
        <v>40.000357142857098</v>
      </c>
      <c r="CX221" s="1">
        <v>0</v>
      </c>
      <c r="CY221" s="1">
        <v>1657123227.2</v>
      </c>
      <c r="CZ221" s="1">
        <v>0</v>
      </c>
      <c r="DA221" s="1">
        <v>1657119205.5999999</v>
      </c>
      <c r="DB221" s="3">
        <v>0.4120949074074074</v>
      </c>
      <c r="DC221" s="1">
        <v>1657119205.5999999</v>
      </c>
      <c r="DD221" s="1">
        <v>1657119202.0999999</v>
      </c>
      <c r="DE221" s="1">
        <v>2</v>
      </c>
      <c r="DF221" s="1">
        <v>0.621</v>
      </c>
      <c r="DG221" s="1">
        <v>-0.04</v>
      </c>
      <c r="DH221" s="1">
        <v>-4.3570000000000002</v>
      </c>
      <c r="DI221" s="1">
        <v>-0.13400000000000001</v>
      </c>
      <c r="DJ221" s="1">
        <v>420</v>
      </c>
      <c r="DK221" s="1">
        <v>16</v>
      </c>
      <c r="DL221" s="1">
        <v>0.22</v>
      </c>
      <c r="DM221" s="1">
        <v>0.08</v>
      </c>
      <c r="DN221" s="1">
        <v>-29.177412195121899</v>
      </c>
      <c r="DO221" s="1">
        <v>-0.66759094076660597</v>
      </c>
      <c r="DP221" s="1">
        <v>7.8271619611739396E-2</v>
      </c>
      <c r="DQ221" s="1">
        <v>0</v>
      </c>
      <c r="DR221" s="1">
        <v>0.75557248780487796</v>
      </c>
      <c r="DS221" s="1">
        <v>-8.9266620209061398E-3</v>
      </c>
      <c r="DT221" s="1">
        <v>3.2955548858953701E-3</v>
      </c>
      <c r="DU221" s="1">
        <v>1</v>
      </c>
      <c r="DV221" s="1">
        <v>1</v>
      </c>
      <c r="DW221" s="1">
        <v>2</v>
      </c>
      <c r="DX221" s="4">
        <v>44563</v>
      </c>
      <c r="DY221" s="1">
        <v>2.9873099999999999</v>
      </c>
      <c r="DZ221" s="1">
        <v>2.7248000000000001</v>
      </c>
      <c r="EA221" s="1">
        <v>0.18081700000000001</v>
      </c>
      <c r="EB221" s="1">
        <v>0.180673</v>
      </c>
      <c r="EC221" s="1">
        <v>6.3849900000000001E-2</v>
      </c>
      <c r="ED221" s="1">
        <v>6.0224300000000001E-2</v>
      </c>
      <c r="EE221" s="1">
        <v>26200.799999999999</v>
      </c>
      <c r="EF221" s="1">
        <v>26285.8</v>
      </c>
      <c r="EG221" s="1">
        <v>29695.1</v>
      </c>
      <c r="EH221" s="1">
        <v>29646.6</v>
      </c>
      <c r="EI221" s="1">
        <v>36862.400000000001</v>
      </c>
      <c r="EJ221" s="1">
        <v>37042.300000000003</v>
      </c>
      <c r="EK221" s="1">
        <v>41848.199999999997</v>
      </c>
      <c r="EL221" s="1">
        <v>42226.400000000001</v>
      </c>
      <c r="EM221" s="1">
        <v>1.9939499999999999</v>
      </c>
      <c r="EN221" s="1">
        <v>2.2874500000000002</v>
      </c>
      <c r="EO221" s="1">
        <v>1.6763799999999999E-2</v>
      </c>
      <c r="EP221" s="1">
        <v>0</v>
      </c>
      <c r="EQ221" s="1">
        <v>19.732800000000001</v>
      </c>
      <c r="ER221" s="1">
        <v>999.9</v>
      </c>
      <c r="ES221" s="1">
        <v>36.700000000000003</v>
      </c>
      <c r="ET221" s="1">
        <v>27</v>
      </c>
      <c r="EU221" s="1">
        <v>17.731200000000001</v>
      </c>
      <c r="EV221" s="1">
        <v>62.122300000000003</v>
      </c>
      <c r="EW221" s="1">
        <v>28.285299999999999</v>
      </c>
      <c r="EX221" s="1">
        <v>2</v>
      </c>
      <c r="EY221" s="1">
        <v>-0.39262200000000003</v>
      </c>
      <c r="EZ221" s="1">
        <v>6.0127699999999997</v>
      </c>
      <c r="FA221" s="1">
        <v>20.291699999999999</v>
      </c>
      <c r="FB221" s="1">
        <v>5.22133</v>
      </c>
      <c r="FC221" s="1">
        <v>12.0099</v>
      </c>
      <c r="FD221" s="1">
        <v>4.9914500000000004</v>
      </c>
      <c r="FE221" s="1">
        <v>3.2886500000000001</v>
      </c>
      <c r="FF221" s="1">
        <v>5146</v>
      </c>
      <c r="FG221" s="1">
        <v>9999</v>
      </c>
      <c r="FH221" s="1">
        <v>9999</v>
      </c>
      <c r="FI221" s="1">
        <v>87</v>
      </c>
      <c r="FJ221" s="1">
        <v>1.8672200000000001</v>
      </c>
      <c r="FK221" s="1">
        <v>1.8662399999999999</v>
      </c>
      <c r="FL221" s="1">
        <v>1.8656999999999999</v>
      </c>
      <c r="FM221" s="1">
        <v>1.8656900000000001</v>
      </c>
      <c r="FN221" s="1">
        <v>1.8674599999999999</v>
      </c>
      <c r="FO221" s="1">
        <v>1.8700399999999999</v>
      </c>
      <c r="FP221" s="1">
        <v>1.86863</v>
      </c>
      <c r="FQ221" s="1">
        <v>1.87012</v>
      </c>
      <c r="FR221" s="1">
        <v>0</v>
      </c>
      <c r="FS221" s="1">
        <v>0</v>
      </c>
      <c r="FT221" s="1">
        <v>0</v>
      </c>
      <c r="FU221" s="1">
        <v>0</v>
      </c>
      <c r="FV221" s="1">
        <v>0</v>
      </c>
      <c r="FW221" s="1" t="s">
        <v>276</v>
      </c>
      <c r="FX221" s="1" t="s">
        <v>277</v>
      </c>
      <c r="FY221" s="1" t="s">
        <v>277</v>
      </c>
      <c r="FZ221" s="1" t="s">
        <v>277</v>
      </c>
      <c r="GA221" s="1" t="s">
        <v>277</v>
      </c>
      <c r="GB221" s="1">
        <v>0</v>
      </c>
      <c r="GC221" s="1">
        <v>100</v>
      </c>
      <c r="GD221" s="1">
        <v>100</v>
      </c>
      <c r="GE221" s="1">
        <v>-9.82</v>
      </c>
      <c r="GF221" s="1">
        <v>-0.1489</v>
      </c>
      <c r="GG221" s="1">
        <v>-1.7115635259145201</v>
      </c>
      <c r="GH221" s="1">
        <v>-6.6878451854120897E-3</v>
      </c>
      <c r="GI221" s="2">
        <v>1.21362754937797E-6</v>
      </c>
      <c r="GJ221" s="2">
        <v>-3.4841582711024898E-10</v>
      </c>
      <c r="GK221" s="1">
        <v>-0.26415922596868802</v>
      </c>
      <c r="GL221" s="1">
        <v>-3.2847856600420498E-3</v>
      </c>
      <c r="GM221" s="1">
        <v>1.0584623776091499E-3</v>
      </c>
      <c r="GN221" s="2">
        <v>-2.1797319391351001E-5</v>
      </c>
      <c r="GO221" s="1">
        <v>3</v>
      </c>
      <c r="GP221" s="1">
        <v>2464</v>
      </c>
      <c r="GQ221" s="1">
        <v>1</v>
      </c>
      <c r="GR221" s="1">
        <v>19</v>
      </c>
      <c r="GS221" s="1">
        <v>66.900000000000006</v>
      </c>
      <c r="GT221" s="1">
        <v>67</v>
      </c>
      <c r="GU221" s="1">
        <v>3.4533700000000001</v>
      </c>
      <c r="GV221" s="1">
        <v>2.1716299999999999</v>
      </c>
      <c r="GW221" s="1">
        <v>1.94702</v>
      </c>
      <c r="GX221" s="1">
        <v>2.79175</v>
      </c>
      <c r="GY221" s="1">
        <v>2.19482</v>
      </c>
      <c r="GZ221" s="1">
        <v>2.33887</v>
      </c>
      <c r="HA221" s="1">
        <v>33.400799999999997</v>
      </c>
      <c r="HB221" s="1">
        <v>15.0426</v>
      </c>
      <c r="HC221" s="1">
        <v>18</v>
      </c>
      <c r="HD221" s="1">
        <v>466.27699999999999</v>
      </c>
      <c r="HE221" s="1">
        <v>686.72799999999995</v>
      </c>
      <c r="HF221" s="1">
        <v>11.954599999999999</v>
      </c>
      <c r="HG221" s="1">
        <v>22.375699999999998</v>
      </c>
      <c r="HH221" s="1">
        <v>30.000699999999998</v>
      </c>
      <c r="HI221" s="1">
        <v>22.148499999999999</v>
      </c>
      <c r="HJ221" s="1">
        <v>22.035900000000002</v>
      </c>
      <c r="HK221" s="1">
        <v>69.096400000000003</v>
      </c>
      <c r="HL221" s="1">
        <v>20.099</v>
      </c>
      <c r="HM221" s="1">
        <v>28.1953</v>
      </c>
      <c r="HN221" s="1">
        <v>11.933199999999999</v>
      </c>
      <c r="HO221" s="1">
        <v>1469.95</v>
      </c>
      <c r="HP221" s="1">
        <v>14.1271</v>
      </c>
      <c r="HQ221" s="1">
        <v>101.57599999999999</v>
      </c>
      <c r="HR221" s="1">
        <v>101.434</v>
      </c>
    </row>
    <row r="222" spans="1:226" x14ac:dyDescent="0.2">
      <c r="A222" s="1">
        <v>206</v>
      </c>
      <c r="B222" s="1">
        <v>1657123226</v>
      </c>
      <c r="C222" s="1">
        <v>2122.9000000953602</v>
      </c>
      <c r="D222" s="1" t="s">
        <v>483</v>
      </c>
      <c r="E222" s="3">
        <v>0.45863425925925921</v>
      </c>
      <c r="F222" s="1">
        <v>5</v>
      </c>
      <c r="G222" s="1" t="s">
        <v>1100</v>
      </c>
      <c r="H222" s="1" t="s">
        <v>274</v>
      </c>
      <c r="I222" s="1">
        <v>1657123218.5</v>
      </c>
      <c r="J222" s="1">
        <f t="shared" si="103"/>
        <v>6.3594625421153266E-4</v>
      </c>
      <c r="K222" s="1">
        <f t="shared" si="104"/>
        <v>0.63594625421153261</v>
      </c>
      <c r="L222" s="1">
        <f t="shared" si="105"/>
        <v>6.001828970832471</v>
      </c>
      <c r="M222" s="1">
        <f t="shared" si="106"/>
        <v>1413.3470370370301</v>
      </c>
      <c r="N222" s="1">
        <f t="shared" si="107"/>
        <v>1118.9328173741415</v>
      </c>
      <c r="O222" s="1">
        <f t="shared" si="108"/>
        <v>83.00447466569905</v>
      </c>
      <c r="P222" s="1">
        <f t="shared" si="109"/>
        <v>104.84465779177718</v>
      </c>
      <c r="Q222" s="1">
        <f t="shared" si="110"/>
        <v>3.726203118582172E-2</v>
      </c>
      <c r="R222" s="1">
        <f t="shared" si="111"/>
        <v>2.4351672733525374</v>
      </c>
      <c r="S222" s="1">
        <f t="shared" si="112"/>
        <v>3.6948150588445978E-2</v>
      </c>
      <c r="T222" s="1">
        <f t="shared" si="113"/>
        <v>2.3120574551870266E-2</v>
      </c>
      <c r="U222" s="1">
        <f t="shared" si="114"/>
        <v>321.49912199999892</v>
      </c>
      <c r="V222" s="1">
        <f t="shared" si="115"/>
        <v>21.101377465564553</v>
      </c>
      <c r="W222" s="1">
        <f t="shared" si="116"/>
        <v>20.015070370370299</v>
      </c>
      <c r="X222" s="1">
        <f t="shared" si="117"/>
        <v>2.3488039436202759</v>
      </c>
      <c r="Y222" s="1">
        <f t="shared" si="118"/>
        <v>49.850115097496598</v>
      </c>
      <c r="Z222" s="1">
        <f t="shared" si="119"/>
        <v>1.1016918167508178</v>
      </c>
      <c r="AA222" s="1">
        <f t="shared" si="120"/>
        <v>2.2100085718882188</v>
      </c>
      <c r="AB222" s="1">
        <f t="shared" si="121"/>
        <v>1.247112126869458</v>
      </c>
      <c r="AC222" s="1">
        <f t="shared" si="122"/>
        <v>-28.045229810728589</v>
      </c>
      <c r="AD222" s="1">
        <f t="shared" si="123"/>
        <v>-128.66147447901236</v>
      </c>
      <c r="AE222" s="1">
        <f t="shared" si="124"/>
        <v>-10.571129381889463</v>
      </c>
      <c r="AF222" s="1">
        <f t="shared" si="125"/>
        <v>154.2212883283685</v>
      </c>
      <c r="AG222" s="1">
        <f t="shared" si="126"/>
        <v>23.517444210071009</v>
      </c>
      <c r="AH222" s="1">
        <f t="shared" si="127"/>
        <v>0.63843909936272591</v>
      </c>
      <c r="AI222" s="1">
        <f t="shared" si="128"/>
        <v>6.001828970832471</v>
      </c>
      <c r="AJ222" s="1">
        <v>1478.9989996097299</v>
      </c>
      <c r="AK222" s="1">
        <v>1458.2316363636301</v>
      </c>
      <c r="AL222" s="1">
        <v>3.3645482918384499</v>
      </c>
      <c r="AM222" s="1">
        <v>65.601824950462301</v>
      </c>
      <c r="AN222" s="1">
        <f t="shared" si="102"/>
        <v>0.63594625421153261</v>
      </c>
      <c r="AO222" s="1">
        <v>14.0976014286601</v>
      </c>
      <c r="AP222" s="1">
        <v>14.8494496969696</v>
      </c>
      <c r="AQ222" s="2">
        <v>-9.5815827999099707E-6</v>
      </c>
      <c r="AR222" s="1">
        <v>78.269757289278601</v>
      </c>
      <c r="AS222" s="1">
        <v>0</v>
      </c>
      <c r="AT222" s="1">
        <v>0</v>
      </c>
      <c r="AU222" s="1">
        <f t="shared" si="129"/>
        <v>1</v>
      </c>
      <c r="AV222" s="1">
        <f t="shared" si="130"/>
        <v>0</v>
      </c>
      <c r="AW222" s="1">
        <f t="shared" si="131"/>
        <v>40251.040935534322</v>
      </c>
      <c r="AX222" s="1">
        <f t="shared" si="132"/>
        <v>1999.8966666666599</v>
      </c>
      <c r="AY222" s="1">
        <f t="shared" si="133"/>
        <v>1681.1129999999944</v>
      </c>
      <c r="AZ222" s="1">
        <f t="shared" si="134"/>
        <v>0.84059993099643482</v>
      </c>
      <c r="BA222" s="1">
        <f t="shared" si="135"/>
        <v>0.16075786682311918</v>
      </c>
      <c r="BB222" s="1">
        <v>6</v>
      </c>
      <c r="BC222" s="1">
        <v>0.5</v>
      </c>
      <c r="BD222" s="1" t="s">
        <v>275</v>
      </c>
      <c r="BE222" s="1">
        <v>2</v>
      </c>
      <c r="BF222" s="1" t="b">
        <v>1</v>
      </c>
      <c r="BG222" s="1">
        <v>1657123218.5</v>
      </c>
      <c r="BH222" s="1">
        <v>1413.3470370370301</v>
      </c>
      <c r="BI222" s="1">
        <v>1442.65074074074</v>
      </c>
      <c r="BJ222" s="1">
        <v>14.851237037037</v>
      </c>
      <c r="BK222" s="1">
        <v>14.0964888888888</v>
      </c>
      <c r="BL222" s="1">
        <v>1423.1225925925901</v>
      </c>
      <c r="BM222" s="1">
        <v>15.0000814814814</v>
      </c>
      <c r="BN222" s="1">
        <v>500.00055555555502</v>
      </c>
      <c r="BO222" s="1">
        <v>74.081851851851795</v>
      </c>
      <c r="BP222" s="1">
        <v>9.9969770370370303E-2</v>
      </c>
      <c r="BQ222" s="1">
        <v>19.035051851851801</v>
      </c>
      <c r="BR222" s="1">
        <v>20.015070370370299</v>
      </c>
      <c r="BS222" s="1">
        <v>999.9</v>
      </c>
      <c r="BT222" s="1">
        <v>0</v>
      </c>
      <c r="BU222" s="1">
        <v>0</v>
      </c>
      <c r="BV222" s="1">
        <v>10002.6603703703</v>
      </c>
      <c r="BW222" s="1">
        <v>0</v>
      </c>
      <c r="BX222" s="1">
        <v>1639.84111111111</v>
      </c>
      <c r="BY222" s="1">
        <v>-29.304203703703699</v>
      </c>
      <c r="BZ222" s="1">
        <v>1434.65222222222</v>
      </c>
      <c r="CA222" s="1">
        <v>1463.2788888888799</v>
      </c>
      <c r="CB222" s="1">
        <v>0.754753592592592</v>
      </c>
      <c r="CC222" s="1">
        <v>1442.65074074074</v>
      </c>
      <c r="CD222" s="1">
        <v>14.0964888888888</v>
      </c>
      <c r="CE222" s="1">
        <v>1.10020703703703</v>
      </c>
      <c r="CF222" s="1">
        <v>1.0442937037036999</v>
      </c>
      <c r="CG222" s="1">
        <v>8.3156311111111094</v>
      </c>
      <c r="CH222" s="1">
        <v>7.5494599999999998</v>
      </c>
      <c r="CI222" s="1">
        <v>1999.8966666666599</v>
      </c>
      <c r="CJ222" s="1">
        <v>0.98000199999999904</v>
      </c>
      <c r="CK222" s="1">
        <v>1.9997999999999998E-2</v>
      </c>
      <c r="CL222" s="1">
        <v>0</v>
      </c>
      <c r="CM222" s="1">
        <v>2.2706592592592498</v>
      </c>
      <c r="CN222" s="1">
        <v>0</v>
      </c>
      <c r="CO222" s="1">
        <v>4655.9148148148097</v>
      </c>
      <c r="CP222" s="1">
        <v>16748.599999999999</v>
      </c>
      <c r="CQ222" s="1">
        <v>36.481259259259197</v>
      </c>
      <c r="CR222" s="1">
        <v>38.377037037036999</v>
      </c>
      <c r="CS222" s="1">
        <v>36.796037037037003</v>
      </c>
      <c r="CT222" s="1">
        <v>36.800629629629597</v>
      </c>
      <c r="CU222" s="1">
        <v>35.541370370370302</v>
      </c>
      <c r="CV222" s="1">
        <v>1959.90333333333</v>
      </c>
      <c r="CW222" s="1">
        <v>39.993333333333297</v>
      </c>
      <c r="CX222" s="1">
        <v>0</v>
      </c>
      <c r="CY222" s="1">
        <v>1657123232</v>
      </c>
      <c r="CZ222" s="1">
        <v>0</v>
      </c>
      <c r="DA222" s="1">
        <v>1657119205.5999999</v>
      </c>
      <c r="DB222" s="3">
        <v>0.4120949074074074</v>
      </c>
      <c r="DC222" s="1">
        <v>1657119205.5999999</v>
      </c>
      <c r="DD222" s="1">
        <v>1657119202.0999999</v>
      </c>
      <c r="DE222" s="1">
        <v>2</v>
      </c>
      <c r="DF222" s="1">
        <v>0.621</v>
      </c>
      <c r="DG222" s="1">
        <v>-0.04</v>
      </c>
      <c r="DH222" s="1">
        <v>-4.3570000000000002</v>
      </c>
      <c r="DI222" s="1">
        <v>-0.13400000000000001</v>
      </c>
      <c r="DJ222" s="1">
        <v>420</v>
      </c>
      <c r="DK222" s="1">
        <v>16</v>
      </c>
      <c r="DL222" s="1">
        <v>0.22</v>
      </c>
      <c r="DM222" s="1">
        <v>0.08</v>
      </c>
      <c r="DN222" s="1">
        <v>-29.247557499999999</v>
      </c>
      <c r="DO222" s="1">
        <v>-0.98234859287038201</v>
      </c>
      <c r="DP222" s="1">
        <v>0.102004813336185</v>
      </c>
      <c r="DQ222" s="1">
        <v>0</v>
      </c>
      <c r="DR222" s="1">
        <v>0.75420172500000005</v>
      </c>
      <c r="DS222" s="1">
        <v>4.8581651031881501E-3</v>
      </c>
      <c r="DT222" s="1">
        <v>2.9152099837533099E-3</v>
      </c>
      <c r="DU222" s="1">
        <v>1</v>
      </c>
      <c r="DV222" s="1">
        <v>1</v>
      </c>
      <c r="DW222" s="1">
        <v>2</v>
      </c>
      <c r="DX222" s="4">
        <v>44563</v>
      </c>
      <c r="DY222" s="1">
        <v>2.9871400000000001</v>
      </c>
      <c r="DZ222" s="1">
        <v>2.7247300000000001</v>
      </c>
      <c r="EA222" s="1">
        <v>0.18210899999999999</v>
      </c>
      <c r="EB222" s="1">
        <v>0.18195500000000001</v>
      </c>
      <c r="EC222" s="1">
        <v>6.3837000000000005E-2</v>
      </c>
      <c r="ED222" s="1">
        <v>6.0237699999999998E-2</v>
      </c>
      <c r="EE222" s="1">
        <v>26158.6</v>
      </c>
      <c r="EF222" s="1">
        <v>26244.9</v>
      </c>
      <c r="EG222" s="1">
        <v>29694.1</v>
      </c>
      <c r="EH222" s="1">
        <v>29646.6</v>
      </c>
      <c r="EI222" s="1">
        <v>36861.599999999999</v>
      </c>
      <c r="EJ222" s="1">
        <v>37041.9</v>
      </c>
      <c r="EK222" s="1">
        <v>41846.699999999997</v>
      </c>
      <c r="EL222" s="1">
        <v>42226.5</v>
      </c>
      <c r="EM222" s="1">
        <v>1.99373</v>
      </c>
      <c r="EN222" s="1">
        <v>2.2875000000000001</v>
      </c>
      <c r="EO222" s="1">
        <v>1.6435999999999999E-2</v>
      </c>
      <c r="EP222" s="1">
        <v>0</v>
      </c>
      <c r="EQ222" s="1">
        <v>19.734200000000001</v>
      </c>
      <c r="ER222" s="1">
        <v>999.9</v>
      </c>
      <c r="ES222" s="1">
        <v>36.700000000000003</v>
      </c>
      <c r="ET222" s="1">
        <v>27</v>
      </c>
      <c r="EU222" s="1">
        <v>17.732700000000001</v>
      </c>
      <c r="EV222" s="1">
        <v>62.162300000000002</v>
      </c>
      <c r="EW222" s="1">
        <v>28.293299999999999</v>
      </c>
      <c r="EX222" s="1">
        <v>2</v>
      </c>
      <c r="EY222" s="1">
        <v>-0.39219500000000002</v>
      </c>
      <c r="EZ222" s="1">
        <v>6.0605099999999998</v>
      </c>
      <c r="FA222" s="1">
        <v>20.29</v>
      </c>
      <c r="FB222" s="1">
        <v>5.2207299999999996</v>
      </c>
      <c r="FC222" s="1">
        <v>12.0099</v>
      </c>
      <c r="FD222" s="1">
        <v>4.9913999999999996</v>
      </c>
      <c r="FE222" s="1">
        <v>3.2884799999999998</v>
      </c>
      <c r="FF222" s="1">
        <v>5146</v>
      </c>
      <c r="FG222" s="1">
        <v>9999</v>
      </c>
      <c r="FH222" s="1">
        <v>9999</v>
      </c>
      <c r="FI222" s="1">
        <v>87</v>
      </c>
      <c r="FJ222" s="1">
        <v>1.8672200000000001</v>
      </c>
      <c r="FK222" s="1">
        <v>1.8662000000000001</v>
      </c>
      <c r="FL222" s="1">
        <v>1.8656999999999999</v>
      </c>
      <c r="FM222" s="1">
        <v>1.8656900000000001</v>
      </c>
      <c r="FN222" s="1">
        <v>1.8674599999999999</v>
      </c>
      <c r="FO222" s="1">
        <v>1.87008</v>
      </c>
      <c r="FP222" s="1">
        <v>1.86863</v>
      </c>
      <c r="FQ222" s="1">
        <v>1.87012</v>
      </c>
      <c r="FR222" s="1">
        <v>0</v>
      </c>
      <c r="FS222" s="1">
        <v>0</v>
      </c>
      <c r="FT222" s="1">
        <v>0</v>
      </c>
      <c r="FU222" s="1">
        <v>0</v>
      </c>
      <c r="FV222" s="1">
        <v>0</v>
      </c>
      <c r="FW222" s="1" t="s">
        <v>276</v>
      </c>
      <c r="FX222" s="1" t="s">
        <v>277</v>
      </c>
      <c r="FY222" s="1" t="s">
        <v>277</v>
      </c>
      <c r="FZ222" s="1" t="s">
        <v>277</v>
      </c>
      <c r="GA222" s="1" t="s">
        <v>277</v>
      </c>
      <c r="GB222" s="1">
        <v>0</v>
      </c>
      <c r="GC222" s="1">
        <v>100</v>
      </c>
      <c r="GD222" s="1">
        <v>100</v>
      </c>
      <c r="GE222" s="1">
        <v>-9.91</v>
      </c>
      <c r="GF222" s="1">
        <v>-0.1489</v>
      </c>
      <c r="GG222" s="1">
        <v>-1.7115635259145201</v>
      </c>
      <c r="GH222" s="1">
        <v>-6.6878451854120897E-3</v>
      </c>
      <c r="GI222" s="2">
        <v>1.21362754937797E-6</v>
      </c>
      <c r="GJ222" s="2">
        <v>-3.4841582711024898E-10</v>
      </c>
      <c r="GK222" s="1">
        <v>-0.26415922596868802</v>
      </c>
      <c r="GL222" s="1">
        <v>-3.2847856600420498E-3</v>
      </c>
      <c r="GM222" s="1">
        <v>1.0584623776091499E-3</v>
      </c>
      <c r="GN222" s="2">
        <v>-2.1797319391351001E-5</v>
      </c>
      <c r="GO222" s="1">
        <v>3</v>
      </c>
      <c r="GP222" s="1">
        <v>2464</v>
      </c>
      <c r="GQ222" s="1">
        <v>1</v>
      </c>
      <c r="GR222" s="1">
        <v>19</v>
      </c>
      <c r="GS222" s="1">
        <v>67</v>
      </c>
      <c r="GT222" s="1">
        <v>67.099999999999994</v>
      </c>
      <c r="GU222" s="1">
        <v>3.4838900000000002</v>
      </c>
      <c r="GV222" s="1">
        <v>2.16553</v>
      </c>
      <c r="GW222" s="1">
        <v>1.94702</v>
      </c>
      <c r="GX222" s="1">
        <v>2.79175</v>
      </c>
      <c r="GY222" s="1">
        <v>2.19482</v>
      </c>
      <c r="GZ222" s="1">
        <v>2.3327599999999999</v>
      </c>
      <c r="HA222" s="1">
        <v>33.423200000000001</v>
      </c>
      <c r="HB222" s="1">
        <v>15.0426</v>
      </c>
      <c r="HC222" s="1">
        <v>18</v>
      </c>
      <c r="HD222" s="1">
        <v>466.17</v>
      </c>
      <c r="HE222" s="1">
        <v>686.80200000000002</v>
      </c>
      <c r="HF222" s="1">
        <v>11.930899999999999</v>
      </c>
      <c r="HG222" s="1">
        <v>22.3795</v>
      </c>
      <c r="HH222" s="1">
        <v>30.000599999999999</v>
      </c>
      <c r="HI222" s="1">
        <v>22.151299999999999</v>
      </c>
      <c r="HJ222" s="1">
        <v>22.0382</v>
      </c>
      <c r="HK222" s="1">
        <v>69.718699999999998</v>
      </c>
      <c r="HL222" s="1">
        <v>20.099</v>
      </c>
      <c r="HM222" s="1">
        <v>28.1953</v>
      </c>
      <c r="HN222" s="1">
        <v>11.916</v>
      </c>
      <c r="HO222" s="1">
        <v>1490</v>
      </c>
      <c r="HP222" s="1">
        <v>14.1271</v>
      </c>
      <c r="HQ222" s="1">
        <v>101.57299999999999</v>
      </c>
      <c r="HR222" s="1">
        <v>101.434</v>
      </c>
    </row>
    <row r="223" spans="1:226" x14ac:dyDescent="0.2">
      <c r="A223" s="1">
        <v>207</v>
      </c>
      <c r="B223" s="1">
        <v>1657123231</v>
      </c>
      <c r="C223" s="1">
        <v>2127.9000000953602</v>
      </c>
      <c r="D223" s="1" t="s">
        <v>484</v>
      </c>
      <c r="E223" s="3">
        <v>0.45869212962962963</v>
      </c>
      <c r="F223" s="1">
        <v>5</v>
      </c>
      <c r="G223" s="1" t="s">
        <v>1101</v>
      </c>
      <c r="H223" s="1" t="s">
        <v>274</v>
      </c>
      <c r="I223" s="1">
        <v>1657123223.2142799</v>
      </c>
      <c r="J223" s="1">
        <f t="shared" si="103"/>
        <v>6.3144502009059597E-4</v>
      </c>
      <c r="K223" s="1">
        <f t="shared" si="104"/>
        <v>0.631445020090596</v>
      </c>
      <c r="L223" s="1">
        <f t="shared" si="105"/>
        <v>5.8734538078643546</v>
      </c>
      <c r="M223" s="1">
        <f t="shared" si="106"/>
        <v>1429.06964285714</v>
      </c>
      <c r="N223" s="1">
        <f t="shared" si="107"/>
        <v>1137.8849482647981</v>
      </c>
      <c r="O223" s="1">
        <f t="shared" si="108"/>
        <v>84.410165652212896</v>
      </c>
      <c r="P223" s="1">
        <f t="shared" si="109"/>
        <v>106.01072231957185</v>
      </c>
      <c r="Q223" s="1">
        <f t="shared" si="110"/>
        <v>3.6991864230842081E-2</v>
      </c>
      <c r="R223" s="1">
        <f t="shared" si="111"/>
        <v>2.4354024063531052</v>
      </c>
      <c r="S223" s="1">
        <f t="shared" si="112"/>
        <v>3.6682527903229949E-2</v>
      </c>
      <c r="T223" s="1">
        <f t="shared" si="113"/>
        <v>2.295415685877009E-2</v>
      </c>
      <c r="U223" s="1">
        <f t="shared" si="114"/>
        <v>321.50472567857025</v>
      </c>
      <c r="V223" s="1">
        <f t="shared" si="115"/>
        <v>21.099993220835731</v>
      </c>
      <c r="W223" s="1">
        <f t="shared" si="116"/>
        <v>20.016103571428498</v>
      </c>
      <c r="X223" s="1">
        <f t="shared" si="117"/>
        <v>2.348954210445481</v>
      </c>
      <c r="Y223" s="1">
        <f t="shared" si="118"/>
        <v>49.859026944207116</v>
      </c>
      <c r="Z223" s="1">
        <f t="shared" si="119"/>
        <v>1.1017072242419006</v>
      </c>
      <c r="AA223" s="1">
        <f t="shared" si="120"/>
        <v>2.20964445510484</v>
      </c>
      <c r="AB223" s="1">
        <f t="shared" si="121"/>
        <v>1.2472469862035804</v>
      </c>
      <c r="AC223" s="1">
        <f t="shared" si="122"/>
        <v>-27.846725385995281</v>
      </c>
      <c r="AD223" s="1">
        <f t="shared" si="123"/>
        <v>-129.15632883576544</v>
      </c>
      <c r="AE223" s="1">
        <f t="shared" si="124"/>
        <v>-10.610675971003534</v>
      </c>
      <c r="AF223" s="1">
        <f t="shared" si="125"/>
        <v>153.89099548580597</v>
      </c>
      <c r="AG223" s="1">
        <f t="shared" si="126"/>
        <v>23.590364185469326</v>
      </c>
      <c r="AH223" s="1">
        <f t="shared" si="127"/>
        <v>0.63590083808425757</v>
      </c>
      <c r="AI223" s="1">
        <f t="shared" si="128"/>
        <v>5.8734538078643546</v>
      </c>
      <c r="AJ223" s="1">
        <v>1496.1560224007401</v>
      </c>
      <c r="AK223" s="1">
        <v>1475.35781818181</v>
      </c>
      <c r="AL223" s="1">
        <v>3.4112117254718899</v>
      </c>
      <c r="AM223" s="1">
        <v>65.601824950462301</v>
      </c>
      <c r="AN223" s="1">
        <f t="shared" si="102"/>
        <v>0.631445020090596</v>
      </c>
      <c r="AO223" s="1">
        <v>14.1024577078535</v>
      </c>
      <c r="AP223" s="1">
        <v>14.848945454545399</v>
      </c>
      <c r="AQ223" s="2">
        <v>7.7171699239534604E-7</v>
      </c>
      <c r="AR223" s="1">
        <v>78.269757289278601</v>
      </c>
      <c r="AS223" s="1">
        <v>0</v>
      </c>
      <c r="AT223" s="1">
        <v>0</v>
      </c>
      <c r="AU223" s="1">
        <f t="shared" si="129"/>
        <v>1</v>
      </c>
      <c r="AV223" s="1">
        <f t="shared" si="130"/>
        <v>0</v>
      </c>
      <c r="AW223" s="1">
        <f t="shared" si="131"/>
        <v>40257.33663722597</v>
      </c>
      <c r="AX223" s="1">
        <f t="shared" si="132"/>
        <v>1999.93285714285</v>
      </c>
      <c r="AY223" s="1">
        <f t="shared" si="133"/>
        <v>1681.1433107142796</v>
      </c>
      <c r="AZ223" s="1">
        <f t="shared" si="134"/>
        <v>0.84059987549582016</v>
      </c>
      <c r="BA223" s="1">
        <f t="shared" si="135"/>
        <v>0.16075775970693301</v>
      </c>
      <c r="BB223" s="1">
        <v>6</v>
      </c>
      <c r="BC223" s="1">
        <v>0.5</v>
      </c>
      <c r="BD223" s="1" t="s">
        <v>275</v>
      </c>
      <c r="BE223" s="1">
        <v>2</v>
      </c>
      <c r="BF223" s="1" t="b">
        <v>1</v>
      </c>
      <c r="BG223" s="1">
        <v>1657123223.2142799</v>
      </c>
      <c r="BH223" s="1">
        <v>1429.06964285714</v>
      </c>
      <c r="BI223" s="1">
        <v>1458.4689285714201</v>
      </c>
      <c r="BJ223" s="1">
        <v>14.851482142857099</v>
      </c>
      <c r="BK223" s="1">
        <v>14.099724999999999</v>
      </c>
      <c r="BL223" s="1">
        <v>1438.92928571428</v>
      </c>
      <c r="BM223" s="1">
        <v>15.0003214285714</v>
      </c>
      <c r="BN223" s="1">
        <v>499.99400000000003</v>
      </c>
      <c r="BO223" s="1">
        <v>74.081660714285704</v>
      </c>
      <c r="BP223" s="1">
        <v>9.9974064285714301E-2</v>
      </c>
      <c r="BQ223" s="1">
        <v>19.0324107142857</v>
      </c>
      <c r="BR223" s="1">
        <v>20.016103571428498</v>
      </c>
      <c r="BS223" s="1">
        <v>999.9</v>
      </c>
      <c r="BT223" s="1">
        <v>0</v>
      </c>
      <c r="BU223" s="1">
        <v>0</v>
      </c>
      <c r="BV223" s="1">
        <v>10004.224285714199</v>
      </c>
      <c r="BW223" s="1">
        <v>0</v>
      </c>
      <c r="BX223" s="1">
        <v>1640.1860714285699</v>
      </c>
      <c r="BY223" s="1">
        <v>-29.3998142857142</v>
      </c>
      <c r="BZ223" s="1">
        <v>1450.6128571428501</v>
      </c>
      <c r="CA223" s="1">
        <v>1479.3285714285701</v>
      </c>
      <c r="CB223" s="1">
        <v>0.75175999999999998</v>
      </c>
      <c r="CC223" s="1">
        <v>1458.4689285714201</v>
      </c>
      <c r="CD223" s="1">
        <v>14.099724999999999</v>
      </c>
      <c r="CE223" s="1">
        <v>1.1002221428571399</v>
      </c>
      <c r="CF223" s="1">
        <v>1.04453107142857</v>
      </c>
      <c r="CG223" s="1">
        <v>8.3158339285714202</v>
      </c>
      <c r="CH223" s="1">
        <v>7.55278357142857</v>
      </c>
      <c r="CI223" s="1">
        <v>1999.93285714285</v>
      </c>
      <c r="CJ223" s="1">
        <v>0.98000421428571405</v>
      </c>
      <c r="CK223" s="1">
        <v>1.9995785714285699E-2</v>
      </c>
      <c r="CL223" s="1">
        <v>0</v>
      </c>
      <c r="CM223" s="1">
        <v>2.2984714285714198</v>
      </c>
      <c r="CN223" s="1">
        <v>0</v>
      </c>
      <c r="CO223" s="1">
        <v>4655.7178571428503</v>
      </c>
      <c r="CP223" s="1">
        <v>16748.917857142798</v>
      </c>
      <c r="CQ223" s="1">
        <v>36.593499999999999</v>
      </c>
      <c r="CR223" s="1">
        <v>38.544357142857102</v>
      </c>
      <c r="CS223" s="1">
        <v>36.883749999999999</v>
      </c>
      <c r="CT223" s="1">
        <v>36.908249999999903</v>
      </c>
      <c r="CU223" s="1">
        <v>35.629249999999999</v>
      </c>
      <c r="CV223" s="1">
        <v>1959.9424999999901</v>
      </c>
      <c r="CW223" s="1">
        <v>39.9903571428571</v>
      </c>
      <c r="CX223" s="1">
        <v>0</v>
      </c>
      <c r="CY223" s="1">
        <v>1657123236.8</v>
      </c>
      <c r="CZ223" s="1">
        <v>0</v>
      </c>
      <c r="DA223" s="1">
        <v>1657119205.5999999</v>
      </c>
      <c r="DB223" s="3">
        <v>0.4120949074074074</v>
      </c>
      <c r="DC223" s="1">
        <v>1657119205.5999999</v>
      </c>
      <c r="DD223" s="1">
        <v>1657119202.0999999</v>
      </c>
      <c r="DE223" s="1">
        <v>2</v>
      </c>
      <c r="DF223" s="1">
        <v>0.621</v>
      </c>
      <c r="DG223" s="1">
        <v>-0.04</v>
      </c>
      <c r="DH223" s="1">
        <v>-4.3570000000000002</v>
      </c>
      <c r="DI223" s="1">
        <v>-0.13400000000000001</v>
      </c>
      <c r="DJ223" s="1">
        <v>420</v>
      </c>
      <c r="DK223" s="1">
        <v>16</v>
      </c>
      <c r="DL223" s="1">
        <v>0.22</v>
      </c>
      <c r="DM223" s="1">
        <v>0.08</v>
      </c>
      <c r="DN223" s="1">
        <v>-29.344389999999901</v>
      </c>
      <c r="DO223" s="1">
        <v>-1.2437493433395701</v>
      </c>
      <c r="DP223" s="1">
        <v>0.125515289506896</v>
      </c>
      <c r="DQ223" s="1">
        <v>0</v>
      </c>
      <c r="DR223" s="1">
        <v>0.75266472500000003</v>
      </c>
      <c r="DS223" s="1">
        <v>-3.0458577861165299E-2</v>
      </c>
      <c r="DT223" s="1">
        <v>4.2516892465671802E-3</v>
      </c>
      <c r="DU223" s="1">
        <v>1</v>
      </c>
      <c r="DV223" s="1">
        <v>1</v>
      </c>
      <c r="DW223" s="1">
        <v>2</v>
      </c>
      <c r="DX223" s="4">
        <v>44563</v>
      </c>
      <c r="DY223" s="1">
        <v>2.98732</v>
      </c>
      <c r="DZ223" s="1">
        <v>2.7247400000000002</v>
      </c>
      <c r="EA223" s="1">
        <v>0.18340500000000001</v>
      </c>
      <c r="EB223" s="1">
        <v>0.183224</v>
      </c>
      <c r="EC223" s="1">
        <v>6.3833500000000001E-2</v>
      </c>
      <c r="ED223" s="1">
        <v>6.0247599999999998E-2</v>
      </c>
      <c r="EE223" s="1">
        <v>26117.200000000001</v>
      </c>
      <c r="EF223" s="1">
        <v>26204.400000000001</v>
      </c>
      <c r="EG223" s="1">
        <v>29694.1</v>
      </c>
      <c r="EH223" s="1">
        <v>29646.799999999999</v>
      </c>
      <c r="EI223" s="1">
        <v>36861.699999999997</v>
      </c>
      <c r="EJ223" s="1">
        <v>37041.599999999999</v>
      </c>
      <c r="EK223" s="1">
        <v>41846.6</v>
      </c>
      <c r="EL223" s="1">
        <v>42226.6</v>
      </c>
      <c r="EM223" s="1">
        <v>1.9936499999999999</v>
      </c>
      <c r="EN223" s="1">
        <v>2.2874500000000002</v>
      </c>
      <c r="EO223" s="1">
        <v>1.7404599999999999E-2</v>
      </c>
      <c r="EP223" s="1">
        <v>0</v>
      </c>
      <c r="EQ223" s="1">
        <v>19.7361</v>
      </c>
      <c r="ER223" s="1">
        <v>999.9</v>
      </c>
      <c r="ES223" s="1">
        <v>36.700000000000003</v>
      </c>
      <c r="ET223" s="1">
        <v>27</v>
      </c>
      <c r="EU223" s="1">
        <v>17.730699999999999</v>
      </c>
      <c r="EV223" s="1">
        <v>62.1723</v>
      </c>
      <c r="EW223" s="1">
        <v>28.273199999999999</v>
      </c>
      <c r="EX223" s="1">
        <v>2</v>
      </c>
      <c r="EY223" s="1">
        <v>-0.39219500000000002</v>
      </c>
      <c r="EZ223" s="1">
        <v>6.0445500000000001</v>
      </c>
      <c r="FA223" s="1">
        <v>20.290299999999998</v>
      </c>
      <c r="FB223" s="1">
        <v>5.2216300000000002</v>
      </c>
      <c r="FC223" s="1">
        <v>12.0099</v>
      </c>
      <c r="FD223" s="1">
        <v>4.9912999999999998</v>
      </c>
      <c r="FE223" s="1">
        <v>3.2885800000000001</v>
      </c>
      <c r="FF223" s="1">
        <v>5146.3</v>
      </c>
      <c r="FG223" s="1">
        <v>9999</v>
      </c>
      <c r="FH223" s="1">
        <v>9999</v>
      </c>
      <c r="FI223" s="1">
        <v>87</v>
      </c>
      <c r="FJ223" s="1">
        <v>1.8672200000000001</v>
      </c>
      <c r="FK223" s="1">
        <v>1.8662000000000001</v>
      </c>
      <c r="FL223" s="1">
        <v>1.8656999999999999</v>
      </c>
      <c r="FM223" s="1">
        <v>1.8656900000000001</v>
      </c>
      <c r="FN223" s="1">
        <v>1.86747</v>
      </c>
      <c r="FO223" s="1">
        <v>1.87009</v>
      </c>
      <c r="FP223" s="1">
        <v>1.8686199999999999</v>
      </c>
      <c r="FQ223" s="1">
        <v>1.87012</v>
      </c>
      <c r="FR223" s="1">
        <v>0</v>
      </c>
      <c r="FS223" s="1">
        <v>0</v>
      </c>
      <c r="FT223" s="1">
        <v>0</v>
      </c>
      <c r="FU223" s="1">
        <v>0</v>
      </c>
      <c r="FV223" s="1">
        <v>0</v>
      </c>
      <c r="FW223" s="1" t="s">
        <v>276</v>
      </c>
      <c r="FX223" s="1" t="s">
        <v>277</v>
      </c>
      <c r="FY223" s="1" t="s">
        <v>277</v>
      </c>
      <c r="FZ223" s="1" t="s">
        <v>277</v>
      </c>
      <c r="GA223" s="1" t="s">
        <v>277</v>
      </c>
      <c r="GB223" s="1">
        <v>0</v>
      </c>
      <c r="GC223" s="1">
        <v>100</v>
      </c>
      <c r="GD223" s="1">
        <v>100</v>
      </c>
      <c r="GE223" s="1">
        <v>-10</v>
      </c>
      <c r="GF223" s="1">
        <v>-0.14879999999999999</v>
      </c>
      <c r="GG223" s="1">
        <v>-1.7115635259145201</v>
      </c>
      <c r="GH223" s="1">
        <v>-6.6878451854120897E-3</v>
      </c>
      <c r="GI223" s="2">
        <v>1.21362754937797E-6</v>
      </c>
      <c r="GJ223" s="2">
        <v>-3.4841582711024898E-10</v>
      </c>
      <c r="GK223" s="1">
        <v>-0.26415922596868802</v>
      </c>
      <c r="GL223" s="1">
        <v>-3.2847856600420498E-3</v>
      </c>
      <c r="GM223" s="1">
        <v>1.0584623776091499E-3</v>
      </c>
      <c r="GN223" s="2">
        <v>-2.1797319391351001E-5</v>
      </c>
      <c r="GO223" s="1">
        <v>3</v>
      </c>
      <c r="GP223" s="1">
        <v>2464</v>
      </c>
      <c r="GQ223" s="1">
        <v>1</v>
      </c>
      <c r="GR223" s="1">
        <v>19</v>
      </c>
      <c r="GS223" s="1">
        <v>67.099999999999994</v>
      </c>
      <c r="GT223" s="1">
        <v>67.099999999999994</v>
      </c>
      <c r="GU223" s="1">
        <v>3.5095200000000002</v>
      </c>
      <c r="GV223" s="1">
        <v>2.16675</v>
      </c>
      <c r="GW223" s="1">
        <v>1.94702</v>
      </c>
      <c r="GX223" s="1">
        <v>2.79175</v>
      </c>
      <c r="GY223" s="1">
        <v>2.19482</v>
      </c>
      <c r="GZ223" s="1">
        <v>2.32666</v>
      </c>
      <c r="HA223" s="1">
        <v>33.445599999999999</v>
      </c>
      <c r="HB223" s="1">
        <v>15.0426</v>
      </c>
      <c r="HC223" s="1">
        <v>18</v>
      </c>
      <c r="HD223" s="1">
        <v>466.14699999999999</v>
      </c>
      <c r="HE223" s="1">
        <v>686.78399999999999</v>
      </c>
      <c r="HF223" s="1">
        <v>11.910600000000001</v>
      </c>
      <c r="HG223" s="1">
        <v>22.383299999999998</v>
      </c>
      <c r="HH223" s="1">
        <v>30.000299999999999</v>
      </c>
      <c r="HI223" s="1">
        <v>22.153600000000001</v>
      </c>
      <c r="HJ223" s="1">
        <v>22.04</v>
      </c>
      <c r="HK223" s="1">
        <v>70.282499999999999</v>
      </c>
      <c r="HL223" s="1">
        <v>20.099</v>
      </c>
      <c r="HM223" s="1">
        <v>28.1953</v>
      </c>
      <c r="HN223" s="1">
        <v>11.906599999999999</v>
      </c>
      <c r="HO223" s="1">
        <v>1503.35</v>
      </c>
      <c r="HP223" s="1">
        <v>14.1271</v>
      </c>
      <c r="HQ223" s="1">
        <v>101.57299999999999</v>
      </c>
      <c r="HR223" s="1">
        <v>101.434</v>
      </c>
    </row>
    <row r="224" spans="1:226" x14ac:dyDescent="0.2">
      <c r="A224" s="1">
        <v>208</v>
      </c>
      <c r="B224" s="1">
        <v>1657123236</v>
      </c>
      <c r="C224" s="1">
        <v>2132.9000000953602</v>
      </c>
      <c r="D224" s="1" t="s">
        <v>485</v>
      </c>
      <c r="E224" s="3">
        <v>0.45874999999999999</v>
      </c>
      <c r="F224" s="1">
        <v>5</v>
      </c>
      <c r="G224" s="1" t="s">
        <v>1102</v>
      </c>
      <c r="H224" s="1" t="s">
        <v>274</v>
      </c>
      <c r="I224" s="1">
        <v>1657123228.5</v>
      </c>
      <c r="J224" s="1">
        <f t="shared" si="103"/>
        <v>6.2670021780354159E-4</v>
      </c>
      <c r="K224" s="1">
        <f t="shared" si="104"/>
        <v>0.62670021780354157</v>
      </c>
      <c r="L224" s="1">
        <f t="shared" si="105"/>
        <v>5.9780785763333917</v>
      </c>
      <c r="M224" s="1">
        <f t="shared" si="106"/>
        <v>1446.7066666666601</v>
      </c>
      <c r="N224" s="1">
        <f t="shared" si="107"/>
        <v>1148.7236580740787</v>
      </c>
      <c r="O224" s="1">
        <f t="shared" si="108"/>
        <v>85.213948131505845</v>
      </c>
      <c r="P224" s="1">
        <f t="shared" si="109"/>
        <v>107.31874980404248</v>
      </c>
      <c r="Q224" s="1">
        <f t="shared" si="110"/>
        <v>3.6727288865668395E-2</v>
      </c>
      <c r="R224" s="1">
        <f t="shared" si="111"/>
        <v>2.4344581446242373</v>
      </c>
      <c r="S224" s="1">
        <f t="shared" si="112"/>
        <v>3.6422224719694238E-2</v>
      </c>
      <c r="T224" s="1">
        <f t="shared" si="113"/>
        <v>2.279108793254506E-2</v>
      </c>
      <c r="U224" s="1">
        <f t="shared" si="114"/>
        <v>321.51193768226779</v>
      </c>
      <c r="V224" s="1">
        <f t="shared" si="115"/>
        <v>21.101671593484959</v>
      </c>
      <c r="W224" s="1">
        <f t="shared" si="116"/>
        <v>20.0114444444444</v>
      </c>
      <c r="X224" s="1">
        <f t="shared" si="117"/>
        <v>2.3482766623975935</v>
      </c>
      <c r="Y224" s="1">
        <f t="shared" si="118"/>
        <v>49.853807503024257</v>
      </c>
      <c r="Z224" s="1">
        <f t="shared" si="119"/>
        <v>1.1015514495070027</v>
      </c>
      <c r="AA224" s="1">
        <f t="shared" si="120"/>
        <v>2.2095633306246065</v>
      </c>
      <c r="AB224" s="1">
        <f t="shared" si="121"/>
        <v>1.2467252128905908</v>
      </c>
      <c r="AC224" s="1">
        <f t="shared" si="122"/>
        <v>-27.637479605136186</v>
      </c>
      <c r="AD224" s="1">
        <f t="shared" si="123"/>
        <v>-128.57199532917764</v>
      </c>
      <c r="AE224" s="1">
        <f t="shared" si="124"/>
        <v>-10.566483184548881</v>
      </c>
      <c r="AF224" s="1">
        <f t="shared" si="125"/>
        <v>154.73597956340507</v>
      </c>
      <c r="AG224" s="1">
        <f t="shared" si="126"/>
        <v>23.638439603642269</v>
      </c>
      <c r="AH224" s="1">
        <f t="shared" si="127"/>
        <v>0.63092203235071842</v>
      </c>
      <c r="AI224" s="1">
        <f t="shared" si="128"/>
        <v>5.9780785763333917</v>
      </c>
      <c r="AJ224" s="1">
        <v>1512.99157534248</v>
      </c>
      <c r="AK224" s="1">
        <v>1492.2343636363601</v>
      </c>
      <c r="AL224" s="1">
        <v>3.3692567733673902</v>
      </c>
      <c r="AM224" s="1">
        <v>65.601824950462301</v>
      </c>
      <c r="AN224" s="1">
        <f t="shared" si="102"/>
        <v>0.62670021780354157</v>
      </c>
      <c r="AO224" s="1">
        <v>14.1058843308462</v>
      </c>
      <c r="AP224" s="1">
        <v>14.8467472727272</v>
      </c>
      <c r="AQ224" s="2">
        <v>7.8258884049706805E-7</v>
      </c>
      <c r="AR224" s="1">
        <v>78.269757289278601</v>
      </c>
      <c r="AS224" s="1">
        <v>0</v>
      </c>
      <c r="AT224" s="1">
        <v>0</v>
      </c>
      <c r="AU224" s="1">
        <f t="shared" si="129"/>
        <v>1</v>
      </c>
      <c r="AV224" s="1">
        <f t="shared" si="130"/>
        <v>0</v>
      </c>
      <c r="AW224" s="1">
        <f t="shared" si="131"/>
        <v>40233.575498117272</v>
      </c>
      <c r="AX224" s="1">
        <f t="shared" si="132"/>
        <v>1999.97629629629</v>
      </c>
      <c r="AY224" s="1">
        <f t="shared" si="133"/>
        <v>1681.1799442222409</v>
      </c>
      <c r="AZ224" s="1">
        <f t="shared" si="134"/>
        <v>0.84059993477701678</v>
      </c>
      <c r="BA224" s="1">
        <f t="shared" si="135"/>
        <v>0.16075787411964249</v>
      </c>
      <c r="BB224" s="1">
        <v>6</v>
      </c>
      <c r="BC224" s="1">
        <v>0.5</v>
      </c>
      <c r="BD224" s="1" t="s">
        <v>275</v>
      </c>
      <c r="BE224" s="1">
        <v>2</v>
      </c>
      <c r="BF224" s="1" t="b">
        <v>1</v>
      </c>
      <c r="BG224" s="1">
        <v>1657123228.5</v>
      </c>
      <c r="BH224" s="1">
        <v>1446.7066666666601</v>
      </c>
      <c r="BI224" s="1">
        <v>1476.16777777777</v>
      </c>
      <c r="BJ224" s="1">
        <v>14.8494259259259</v>
      </c>
      <c r="BK224" s="1">
        <v>14.103570370370299</v>
      </c>
      <c r="BL224" s="1">
        <v>1456.6618518518501</v>
      </c>
      <c r="BM224" s="1">
        <v>14.9982962962962</v>
      </c>
      <c r="BN224" s="1">
        <v>500.00555555555502</v>
      </c>
      <c r="BO224" s="1">
        <v>74.081429629629596</v>
      </c>
      <c r="BP224" s="1">
        <v>9.9986877777777705E-2</v>
      </c>
      <c r="BQ224" s="1">
        <v>19.0318222222222</v>
      </c>
      <c r="BR224" s="1">
        <v>20.0114444444444</v>
      </c>
      <c r="BS224" s="1">
        <v>999.9</v>
      </c>
      <c r="BT224" s="1">
        <v>0</v>
      </c>
      <c r="BU224" s="1">
        <v>0</v>
      </c>
      <c r="BV224" s="1">
        <v>9998.0792592592607</v>
      </c>
      <c r="BW224" s="1">
        <v>0</v>
      </c>
      <c r="BX224" s="1">
        <v>1639.47888888888</v>
      </c>
      <c r="BY224" s="1">
        <v>-29.461074074073998</v>
      </c>
      <c r="BZ224" s="1">
        <v>1468.5137037037</v>
      </c>
      <c r="CA224" s="1">
        <v>1497.2859259259201</v>
      </c>
      <c r="CB224" s="1">
        <v>0.74586981481481396</v>
      </c>
      <c r="CC224" s="1">
        <v>1476.16777777777</v>
      </c>
      <c r="CD224" s="1">
        <v>14.103570370370299</v>
      </c>
      <c r="CE224" s="1">
        <v>1.1000666666666601</v>
      </c>
      <c r="CF224" s="1">
        <v>1.04481222222222</v>
      </c>
      <c r="CG224" s="1">
        <v>8.3137548148148106</v>
      </c>
      <c r="CH224" s="1">
        <v>7.5567270370370299</v>
      </c>
      <c r="CI224" s="1">
        <v>1999.97629629629</v>
      </c>
      <c r="CJ224" s="1">
        <v>0.98000233333333298</v>
      </c>
      <c r="CK224" s="1">
        <v>1.9997762962962899E-2</v>
      </c>
      <c r="CL224" s="1">
        <v>0</v>
      </c>
      <c r="CM224" s="1">
        <v>2.27666296296296</v>
      </c>
      <c r="CN224" s="1">
        <v>0</v>
      </c>
      <c r="CO224" s="1">
        <v>4655.1196296296202</v>
      </c>
      <c r="CP224" s="1">
        <v>16749.277777777701</v>
      </c>
      <c r="CQ224" s="1">
        <v>36.717333333333301</v>
      </c>
      <c r="CR224" s="1">
        <v>38.7289259259259</v>
      </c>
      <c r="CS224" s="1">
        <v>36.983629629629597</v>
      </c>
      <c r="CT224" s="1">
        <v>37.027592592592498</v>
      </c>
      <c r="CU224" s="1">
        <v>35.719703703703701</v>
      </c>
      <c r="CV224" s="1">
        <v>1959.9814814814799</v>
      </c>
      <c r="CW224" s="1">
        <v>39.9951851851851</v>
      </c>
      <c r="CX224" s="1">
        <v>0</v>
      </c>
      <c r="CY224" s="1">
        <v>1657123242.2</v>
      </c>
      <c r="CZ224" s="1">
        <v>0</v>
      </c>
      <c r="DA224" s="1">
        <v>1657119205.5999999</v>
      </c>
      <c r="DB224" s="3">
        <v>0.4120949074074074</v>
      </c>
      <c r="DC224" s="1">
        <v>1657119205.5999999</v>
      </c>
      <c r="DD224" s="1">
        <v>1657119202.0999999</v>
      </c>
      <c r="DE224" s="1">
        <v>2</v>
      </c>
      <c r="DF224" s="1">
        <v>0.621</v>
      </c>
      <c r="DG224" s="1">
        <v>-0.04</v>
      </c>
      <c r="DH224" s="1">
        <v>-4.3570000000000002</v>
      </c>
      <c r="DI224" s="1">
        <v>-0.13400000000000001</v>
      </c>
      <c r="DJ224" s="1">
        <v>420</v>
      </c>
      <c r="DK224" s="1">
        <v>16</v>
      </c>
      <c r="DL224" s="1">
        <v>0.22</v>
      </c>
      <c r="DM224" s="1">
        <v>0.08</v>
      </c>
      <c r="DN224" s="1">
        <v>-29.404387499999899</v>
      </c>
      <c r="DO224" s="1">
        <v>-0.80484090056283797</v>
      </c>
      <c r="DP224" s="1">
        <v>0.10118221233868099</v>
      </c>
      <c r="DQ224" s="1">
        <v>0</v>
      </c>
      <c r="DR224" s="1">
        <v>0.74933527499999997</v>
      </c>
      <c r="DS224" s="1">
        <v>-6.6339613508443598E-2</v>
      </c>
      <c r="DT224" s="1">
        <v>6.5142455433745304E-3</v>
      </c>
      <c r="DU224" s="1">
        <v>1</v>
      </c>
      <c r="DV224" s="1">
        <v>1</v>
      </c>
      <c r="DW224" s="1">
        <v>2</v>
      </c>
      <c r="DX224" s="4">
        <v>44563</v>
      </c>
      <c r="DY224" s="1">
        <v>2.9872100000000001</v>
      </c>
      <c r="DZ224" s="1">
        <v>2.72465</v>
      </c>
      <c r="EA224" s="1">
        <v>0.18468200000000001</v>
      </c>
      <c r="EB224" s="1">
        <v>0.18448200000000001</v>
      </c>
      <c r="EC224" s="1">
        <v>6.3825699999999999E-2</v>
      </c>
      <c r="ED224" s="1">
        <v>6.0268200000000001E-2</v>
      </c>
      <c r="EE224" s="1">
        <v>26076.3</v>
      </c>
      <c r="EF224" s="1">
        <v>26163.8</v>
      </c>
      <c r="EG224" s="1">
        <v>29693.9</v>
      </c>
      <c r="EH224" s="1">
        <v>29646.5</v>
      </c>
      <c r="EI224" s="1">
        <v>36861.699999999997</v>
      </c>
      <c r="EJ224" s="1">
        <v>37040.6</v>
      </c>
      <c r="EK224" s="1">
        <v>41846.300000000003</v>
      </c>
      <c r="EL224" s="1">
        <v>42226.3</v>
      </c>
      <c r="EM224" s="1">
        <v>1.99352</v>
      </c>
      <c r="EN224" s="1">
        <v>2.28735</v>
      </c>
      <c r="EO224" s="1">
        <v>1.50502E-2</v>
      </c>
      <c r="EP224" s="1">
        <v>0</v>
      </c>
      <c r="EQ224" s="1">
        <v>19.739899999999999</v>
      </c>
      <c r="ER224" s="1">
        <v>999.9</v>
      </c>
      <c r="ES224" s="1">
        <v>36.700000000000003</v>
      </c>
      <c r="ET224" s="1">
        <v>27</v>
      </c>
      <c r="EU224" s="1">
        <v>17.732399999999998</v>
      </c>
      <c r="EV224" s="1">
        <v>62.212299999999999</v>
      </c>
      <c r="EW224" s="1">
        <v>28.325299999999999</v>
      </c>
      <c r="EX224" s="1">
        <v>2</v>
      </c>
      <c r="EY224" s="1">
        <v>-0.39187</v>
      </c>
      <c r="EZ224" s="1">
        <v>6.0744999999999996</v>
      </c>
      <c r="FA224" s="1">
        <v>20.289000000000001</v>
      </c>
      <c r="FB224" s="1">
        <v>5.2211800000000004</v>
      </c>
      <c r="FC224" s="1">
        <v>12.0099</v>
      </c>
      <c r="FD224" s="1">
        <v>4.9915500000000002</v>
      </c>
      <c r="FE224" s="1">
        <v>3.2885</v>
      </c>
      <c r="FF224" s="1">
        <v>5146.3</v>
      </c>
      <c r="FG224" s="1">
        <v>9999</v>
      </c>
      <c r="FH224" s="1">
        <v>9999</v>
      </c>
      <c r="FI224" s="1">
        <v>87</v>
      </c>
      <c r="FJ224" s="1">
        <v>1.86721</v>
      </c>
      <c r="FK224" s="1">
        <v>1.86619</v>
      </c>
      <c r="FL224" s="1">
        <v>1.8656999999999999</v>
      </c>
      <c r="FM224" s="1">
        <v>1.86568</v>
      </c>
      <c r="FN224" s="1">
        <v>1.8674500000000001</v>
      </c>
      <c r="FO224" s="1">
        <v>1.8700699999999999</v>
      </c>
      <c r="FP224" s="1">
        <v>1.8686</v>
      </c>
      <c r="FQ224" s="1">
        <v>1.87012</v>
      </c>
      <c r="FR224" s="1">
        <v>0</v>
      </c>
      <c r="FS224" s="1">
        <v>0</v>
      </c>
      <c r="FT224" s="1">
        <v>0</v>
      </c>
      <c r="FU224" s="1">
        <v>0</v>
      </c>
      <c r="FV224" s="1">
        <v>0</v>
      </c>
      <c r="FW224" s="1" t="s">
        <v>276</v>
      </c>
      <c r="FX224" s="1" t="s">
        <v>277</v>
      </c>
      <c r="FY224" s="1" t="s">
        <v>277</v>
      </c>
      <c r="FZ224" s="1" t="s">
        <v>277</v>
      </c>
      <c r="GA224" s="1" t="s">
        <v>277</v>
      </c>
      <c r="GB224" s="1">
        <v>0</v>
      </c>
      <c r="GC224" s="1">
        <v>100</v>
      </c>
      <c r="GD224" s="1">
        <v>100</v>
      </c>
      <c r="GE224" s="1">
        <v>-10.09</v>
      </c>
      <c r="GF224" s="1">
        <v>-0.1489</v>
      </c>
      <c r="GG224" s="1">
        <v>-1.7115635259145201</v>
      </c>
      <c r="GH224" s="1">
        <v>-6.6878451854120897E-3</v>
      </c>
      <c r="GI224" s="2">
        <v>1.21362754937797E-6</v>
      </c>
      <c r="GJ224" s="2">
        <v>-3.4841582711024898E-10</v>
      </c>
      <c r="GK224" s="1">
        <v>-0.26415922596868802</v>
      </c>
      <c r="GL224" s="1">
        <v>-3.2847856600420498E-3</v>
      </c>
      <c r="GM224" s="1">
        <v>1.0584623776091499E-3</v>
      </c>
      <c r="GN224" s="2">
        <v>-2.1797319391351001E-5</v>
      </c>
      <c r="GO224" s="1">
        <v>3</v>
      </c>
      <c r="GP224" s="1">
        <v>2464</v>
      </c>
      <c r="GQ224" s="1">
        <v>1</v>
      </c>
      <c r="GR224" s="1">
        <v>19</v>
      </c>
      <c r="GS224" s="1">
        <v>67.2</v>
      </c>
      <c r="GT224" s="1">
        <v>67.2</v>
      </c>
      <c r="GU224" s="1">
        <v>3.5424799999999999</v>
      </c>
      <c r="GV224" s="1">
        <v>2.16187</v>
      </c>
      <c r="GW224" s="1">
        <v>1.94702</v>
      </c>
      <c r="GX224" s="1">
        <v>2.79175</v>
      </c>
      <c r="GY224" s="1">
        <v>2.19482</v>
      </c>
      <c r="GZ224" s="1">
        <v>2.34131</v>
      </c>
      <c r="HA224" s="1">
        <v>33.4681</v>
      </c>
      <c r="HB224" s="1">
        <v>15.051399999999999</v>
      </c>
      <c r="HC224" s="1">
        <v>18</v>
      </c>
      <c r="HD224" s="1">
        <v>466.09399999999999</v>
      </c>
      <c r="HE224" s="1">
        <v>686.72400000000005</v>
      </c>
      <c r="HF224" s="1">
        <v>11.8933</v>
      </c>
      <c r="HG224" s="1">
        <v>22.386700000000001</v>
      </c>
      <c r="HH224" s="1">
        <v>30.0001</v>
      </c>
      <c r="HI224" s="1">
        <v>22.155899999999999</v>
      </c>
      <c r="HJ224" s="1">
        <v>22.041799999999999</v>
      </c>
      <c r="HK224" s="1">
        <v>70.893799999999999</v>
      </c>
      <c r="HL224" s="1">
        <v>20.099</v>
      </c>
      <c r="HM224" s="1">
        <v>28.1953</v>
      </c>
      <c r="HN224" s="1">
        <v>11.886900000000001</v>
      </c>
      <c r="HO224" s="1">
        <v>1523.41</v>
      </c>
      <c r="HP224" s="1">
        <v>14.1271</v>
      </c>
      <c r="HQ224" s="1">
        <v>101.572</v>
      </c>
      <c r="HR224" s="1">
        <v>101.434</v>
      </c>
    </row>
    <row r="225" spans="1:226" x14ac:dyDescent="0.2">
      <c r="A225" s="1">
        <v>209</v>
      </c>
      <c r="B225" s="1">
        <v>1657123241</v>
      </c>
      <c r="C225" s="1">
        <v>2137.9000000953602</v>
      </c>
      <c r="D225" s="1" t="s">
        <v>486</v>
      </c>
      <c r="E225" s="3">
        <v>0.45880787037037035</v>
      </c>
      <c r="F225" s="1">
        <v>5</v>
      </c>
      <c r="G225" s="1" t="s">
        <v>1103</v>
      </c>
      <c r="H225" s="1" t="s">
        <v>274</v>
      </c>
      <c r="I225" s="1">
        <v>1657123233.2142799</v>
      </c>
      <c r="J225" s="1">
        <f t="shared" si="103"/>
        <v>6.2086078737199279E-4</v>
      </c>
      <c r="K225" s="1">
        <f t="shared" si="104"/>
        <v>0.62086078737199279</v>
      </c>
      <c r="L225" s="1">
        <f t="shared" si="105"/>
        <v>5.9072133921503989</v>
      </c>
      <c r="M225" s="1">
        <f t="shared" si="106"/>
        <v>1462.4885714285699</v>
      </c>
      <c r="N225" s="1">
        <f t="shared" si="107"/>
        <v>1164.8516243060803</v>
      </c>
      <c r="O225" s="1">
        <f t="shared" si="108"/>
        <v>86.409651826936852</v>
      </c>
      <c r="P225" s="1">
        <f t="shared" si="109"/>
        <v>108.48860543358849</v>
      </c>
      <c r="Q225" s="1">
        <f t="shared" si="110"/>
        <v>3.6396565403347493E-2</v>
      </c>
      <c r="R225" s="1">
        <f t="shared" si="111"/>
        <v>2.4346131703112111</v>
      </c>
      <c r="S225" s="1">
        <f t="shared" si="112"/>
        <v>3.6096965357135073E-2</v>
      </c>
      <c r="T225" s="1">
        <f t="shared" si="113"/>
        <v>2.2587315548202556E-2</v>
      </c>
      <c r="U225" s="1">
        <f t="shared" si="114"/>
        <v>321.5123152649906</v>
      </c>
      <c r="V225" s="1">
        <f t="shared" si="115"/>
        <v>21.099878063447854</v>
      </c>
      <c r="W225" s="1">
        <f t="shared" si="116"/>
        <v>20.007000000000001</v>
      </c>
      <c r="X225" s="1">
        <f t="shared" si="117"/>
        <v>2.3476304939055406</v>
      </c>
      <c r="Y225" s="1">
        <f t="shared" si="118"/>
        <v>49.857640687451429</v>
      </c>
      <c r="Z225" s="1">
        <f t="shared" si="119"/>
        <v>1.1013960561561866</v>
      </c>
      <c r="AA225" s="1">
        <f t="shared" si="120"/>
        <v>2.2090817795824718</v>
      </c>
      <c r="AB225" s="1">
        <f t="shared" si="121"/>
        <v>1.2462344377493539</v>
      </c>
      <c r="AC225" s="1">
        <f t="shared" si="122"/>
        <v>-27.379960723104883</v>
      </c>
      <c r="AD225" s="1">
        <f t="shared" si="123"/>
        <v>-128.45538646925536</v>
      </c>
      <c r="AE225" s="1">
        <f t="shared" si="124"/>
        <v>-10.555797910682108</v>
      </c>
      <c r="AF225" s="1">
        <f t="shared" si="125"/>
        <v>155.12117016194827</v>
      </c>
      <c r="AG225" s="1">
        <f t="shared" si="126"/>
        <v>23.696691036998633</v>
      </c>
      <c r="AH225" s="1">
        <f t="shared" si="127"/>
        <v>0.62559059554374097</v>
      </c>
      <c r="AI225" s="1">
        <f t="shared" si="128"/>
        <v>5.9072133921503989</v>
      </c>
      <c r="AJ225" s="1">
        <v>1530.19207036888</v>
      </c>
      <c r="AK225" s="1">
        <v>1509.31575757575</v>
      </c>
      <c r="AL225" s="1">
        <v>3.4205656643900002</v>
      </c>
      <c r="AM225" s="1">
        <v>65.601824950462301</v>
      </c>
      <c r="AN225" s="1">
        <f t="shared" si="102"/>
        <v>0.62086078737199279</v>
      </c>
      <c r="AO225" s="1">
        <v>14.1122348796974</v>
      </c>
      <c r="AP225" s="1">
        <v>14.846293939393901</v>
      </c>
      <c r="AQ225" s="2">
        <v>-2.0121766671939299E-5</v>
      </c>
      <c r="AR225" s="1">
        <v>78.269757289278601</v>
      </c>
      <c r="AS225" s="1">
        <v>0</v>
      </c>
      <c r="AT225" s="1">
        <v>0</v>
      </c>
      <c r="AU225" s="1">
        <f t="shared" si="129"/>
        <v>1</v>
      </c>
      <c r="AV225" s="1">
        <f t="shared" si="130"/>
        <v>0</v>
      </c>
      <c r="AW225" s="1">
        <f t="shared" si="131"/>
        <v>40237.956659463642</v>
      </c>
      <c r="AX225" s="1">
        <f t="shared" si="132"/>
        <v>1999.9767857142799</v>
      </c>
      <c r="AY225" s="1">
        <f t="shared" si="133"/>
        <v>1681.1805104999908</v>
      </c>
      <c r="AZ225" s="1">
        <f t="shared" si="134"/>
        <v>0.84060001221442526</v>
      </c>
      <c r="BA225" s="1">
        <f t="shared" si="135"/>
        <v>0.16075802357384084</v>
      </c>
      <c r="BB225" s="1">
        <v>6</v>
      </c>
      <c r="BC225" s="1">
        <v>0.5</v>
      </c>
      <c r="BD225" s="1" t="s">
        <v>275</v>
      </c>
      <c r="BE225" s="1">
        <v>2</v>
      </c>
      <c r="BF225" s="1" t="b">
        <v>1</v>
      </c>
      <c r="BG225" s="1">
        <v>1657123233.2142799</v>
      </c>
      <c r="BH225" s="1">
        <v>1462.4885714285699</v>
      </c>
      <c r="BI225" s="1">
        <v>1492.0221428571399</v>
      </c>
      <c r="BJ225" s="1">
        <v>14.847449999999901</v>
      </c>
      <c r="BK225" s="1">
        <v>14.107896428571401</v>
      </c>
      <c r="BL225" s="1">
        <v>1472.5296428571401</v>
      </c>
      <c r="BM225" s="1">
        <v>14.9963428571428</v>
      </c>
      <c r="BN225" s="1">
        <v>500.00610714285699</v>
      </c>
      <c r="BO225" s="1">
        <v>74.080817857142804</v>
      </c>
      <c r="BP225" s="1">
        <v>0.10000485357142801</v>
      </c>
      <c r="BQ225" s="1">
        <v>19.028328571428499</v>
      </c>
      <c r="BR225" s="1">
        <v>20.007000000000001</v>
      </c>
      <c r="BS225" s="1">
        <v>999.9</v>
      </c>
      <c r="BT225" s="1">
        <v>0</v>
      </c>
      <c r="BU225" s="1">
        <v>0</v>
      </c>
      <c r="BV225" s="1">
        <v>9999.1757142857095</v>
      </c>
      <c r="BW225" s="1">
        <v>0</v>
      </c>
      <c r="BX225" s="1">
        <v>1639.2892857142799</v>
      </c>
      <c r="BY225" s="1">
        <v>-29.5331535714285</v>
      </c>
      <c r="BZ225" s="1">
        <v>1484.5303571428501</v>
      </c>
      <c r="CA225" s="1">
        <v>1513.3735714285699</v>
      </c>
      <c r="CB225" s="1">
        <v>0.73956246428571404</v>
      </c>
      <c r="CC225" s="1">
        <v>1492.0221428571399</v>
      </c>
      <c r="CD225" s="1">
        <v>14.107896428571401</v>
      </c>
      <c r="CE225" s="1">
        <v>1.0999117857142799</v>
      </c>
      <c r="CF225" s="1">
        <v>1.04512428571428</v>
      </c>
      <c r="CG225" s="1">
        <v>8.3116671428571394</v>
      </c>
      <c r="CH225" s="1">
        <v>7.5610978571428502</v>
      </c>
      <c r="CI225" s="1">
        <v>1999.9767857142799</v>
      </c>
      <c r="CJ225" s="1">
        <v>0.97999949999999902</v>
      </c>
      <c r="CK225" s="1">
        <v>2.0000735714285699E-2</v>
      </c>
      <c r="CL225" s="1">
        <v>0</v>
      </c>
      <c r="CM225" s="1">
        <v>2.3056892857142799</v>
      </c>
      <c r="CN225" s="1">
        <v>0</v>
      </c>
      <c r="CO225" s="1">
        <v>4654.12</v>
      </c>
      <c r="CP225" s="1">
        <v>16749.271428571399</v>
      </c>
      <c r="CQ225" s="1">
        <v>36.821142857142803</v>
      </c>
      <c r="CR225" s="1">
        <v>38.885928571428501</v>
      </c>
      <c r="CS225" s="1">
        <v>37.082357142857099</v>
      </c>
      <c r="CT225" s="1">
        <v>37.140464285714202</v>
      </c>
      <c r="CU225" s="1">
        <v>35.803321428571401</v>
      </c>
      <c r="CV225" s="1">
        <v>1959.9767857142799</v>
      </c>
      <c r="CW225" s="1">
        <v>40.000357142857098</v>
      </c>
      <c r="CX225" s="1">
        <v>0</v>
      </c>
      <c r="CY225" s="1">
        <v>1657123247</v>
      </c>
      <c r="CZ225" s="1">
        <v>0</v>
      </c>
      <c r="DA225" s="1">
        <v>1657119205.5999999</v>
      </c>
      <c r="DB225" s="3">
        <v>0.4120949074074074</v>
      </c>
      <c r="DC225" s="1">
        <v>1657119205.5999999</v>
      </c>
      <c r="DD225" s="1">
        <v>1657119202.0999999</v>
      </c>
      <c r="DE225" s="1">
        <v>2</v>
      </c>
      <c r="DF225" s="1">
        <v>0.621</v>
      </c>
      <c r="DG225" s="1">
        <v>-0.04</v>
      </c>
      <c r="DH225" s="1">
        <v>-4.3570000000000002</v>
      </c>
      <c r="DI225" s="1">
        <v>-0.13400000000000001</v>
      </c>
      <c r="DJ225" s="1">
        <v>420</v>
      </c>
      <c r="DK225" s="1">
        <v>16</v>
      </c>
      <c r="DL225" s="1">
        <v>0.22</v>
      </c>
      <c r="DM225" s="1">
        <v>0.08</v>
      </c>
      <c r="DN225" s="1">
        <v>-29.490904999999898</v>
      </c>
      <c r="DO225" s="1">
        <v>-0.79360075046897305</v>
      </c>
      <c r="DP225" s="1">
        <v>9.9884983731289498E-2</v>
      </c>
      <c r="DQ225" s="1">
        <v>0</v>
      </c>
      <c r="DR225" s="1">
        <v>0.74345299999999903</v>
      </c>
      <c r="DS225" s="1">
        <v>-8.0211377110693996E-2</v>
      </c>
      <c r="DT225" s="1">
        <v>7.7628363244370904E-3</v>
      </c>
      <c r="DU225" s="1">
        <v>1</v>
      </c>
      <c r="DV225" s="1">
        <v>1</v>
      </c>
      <c r="DW225" s="1">
        <v>2</v>
      </c>
      <c r="DX225" s="4">
        <v>44563</v>
      </c>
      <c r="DY225" s="1">
        <v>2.9873099999999999</v>
      </c>
      <c r="DZ225" s="1">
        <v>2.7248299999999999</v>
      </c>
      <c r="EA225" s="1">
        <v>0.18595999999999999</v>
      </c>
      <c r="EB225" s="1">
        <v>0.18573700000000001</v>
      </c>
      <c r="EC225" s="1">
        <v>6.3822000000000004E-2</v>
      </c>
      <c r="ED225" s="1">
        <v>6.0270200000000003E-2</v>
      </c>
      <c r="EE225" s="1">
        <v>26035.7</v>
      </c>
      <c r="EF225" s="1">
        <v>26123.200000000001</v>
      </c>
      <c r="EG225" s="1">
        <v>29694.1</v>
      </c>
      <c r="EH225" s="1">
        <v>29646</v>
      </c>
      <c r="EI225" s="1">
        <v>36862.400000000001</v>
      </c>
      <c r="EJ225" s="1">
        <v>37039.9</v>
      </c>
      <c r="EK225" s="1">
        <v>41846.9</v>
      </c>
      <c r="EL225" s="1">
        <v>42225.599999999999</v>
      </c>
      <c r="EM225" s="1">
        <v>1.99352</v>
      </c>
      <c r="EN225" s="1">
        <v>2.2873999999999999</v>
      </c>
      <c r="EO225" s="1">
        <v>1.50315E-2</v>
      </c>
      <c r="EP225" s="1">
        <v>0</v>
      </c>
      <c r="EQ225" s="1">
        <v>19.7441</v>
      </c>
      <c r="ER225" s="1">
        <v>999.9</v>
      </c>
      <c r="ES225" s="1">
        <v>36.700000000000003</v>
      </c>
      <c r="ET225" s="1">
        <v>27</v>
      </c>
      <c r="EU225" s="1">
        <v>17.7318</v>
      </c>
      <c r="EV225" s="1">
        <v>62.252299999999998</v>
      </c>
      <c r="EW225" s="1">
        <v>28.229199999999999</v>
      </c>
      <c r="EX225" s="1">
        <v>2</v>
      </c>
      <c r="EY225" s="1">
        <v>-0.39187499999999997</v>
      </c>
      <c r="EZ225" s="1">
        <v>5.9843400000000004</v>
      </c>
      <c r="FA225" s="1">
        <v>20.292300000000001</v>
      </c>
      <c r="FB225" s="1">
        <v>5.22133</v>
      </c>
      <c r="FC225" s="1">
        <v>12.0099</v>
      </c>
      <c r="FD225" s="1">
        <v>4.9913999999999996</v>
      </c>
      <c r="FE225" s="1">
        <v>3.2885</v>
      </c>
      <c r="FF225" s="1">
        <v>5146.6000000000004</v>
      </c>
      <c r="FG225" s="1">
        <v>9999</v>
      </c>
      <c r="FH225" s="1">
        <v>9999</v>
      </c>
      <c r="FI225" s="1">
        <v>87</v>
      </c>
      <c r="FJ225" s="1">
        <v>1.8672200000000001</v>
      </c>
      <c r="FK225" s="1">
        <v>1.8662099999999999</v>
      </c>
      <c r="FL225" s="1">
        <v>1.8656999999999999</v>
      </c>
      <c r="FM225" s="1">
        <v>1.86568</v>
      </c>
      <c r="FN225" s="1">
        <v>1.8674500000000001</v>
      </c>
      <c r="FO225" s="1">
        <v>1.8700600000000001</v>
      </c>
      <c r="FP225" s="1">
        <v>1.8686100000000001</v>
      </c>
      <c r="FQ225" s="1">
        <v>1.87012</v>
      </c>
      <c r="FR225" s="1">
        <v>0</v>
      </c>
      <c r="FS225" s="1">
        <v>0</v>
      </c>
      <c r="FT225" s="1">
        <v>0</v>
      </c>
      <c r="FU225" s="1">
        <v>0</v>
      </c>
      <c r="FV225" s="1">
        <v>0</v>
      </c>
      <c r="FW225" s="1" t="s">
        <v>276</v>
      </c>
      <c r="FX225" s="1" t="s">
        <v>277</v>
      </c>
      <c r="FY225" s="1" t="s">
        <v>277</v>
      </c>
      <c r="FZ225" s="1" t="s">
        <v>277</v>
      </c>
      <c r="GA225" s="1" t="s">
        <v>277</v>
      </c>
      <c r="GB225" s="1">
        <v>0</v>
      </c>
      <c r="GC225" s="1">
        <v>100</v>
      </c>
      <c r="GD225" s="1">
        <v>100</v>
      </c>
      <c r="GE225" s="1">
        <v>-10.19</v>
      </c>
      <c r="GF225" s="1">
        <v>-0.1489</v>
      </c>
      <c r="GG225" s="1">
        <v>-1.7115635259145201</v>
      </c>
      <c r="GH225" s="1">
        <v>-6.6878451854120897E-3</v>
      </c>
      <c r="GI225" s="2">
        <v>1.21362754937797E-6</v>
      </c>
      <c r="GJ225" s="2">
        <v>-3.4841582711024898E-10</v>
      </c>
      <c r="GK225" s="1">
        <v>-0.26415922596868802</v>
      </c>
      <c r="GL225" s="1">
        <v>-3.2847856600420498E-3</v>
      </c>
      <c r="GM225" s="1">
        <v>1.0584623776091499E-3</v>
      </c>
      <c r="GN225" s="2">
        <v>-2.1797319391351001E-5</v>
      </c>
      <c r="GO225" s="1">
        <v>3</v>
      </c>
      <c r="GP225" s="1">
        <v>2464</v>
      </c>
      <c r="GQ225" s="1">
        <v>1</v>
      </c>
      <c r="GR225" s="1">
        <v>19</v>
      </c>
      <c r="GS225" s="1">
        <v>67.3</v>
      </c>
      <c r="GT225" s="1">
        <v>67.3</v>
      </c>
      <c r="GU225" s="1">
        <v>3.57056</v>
      </c>
      <c r="GV225" s="1">
        <v>2.17041</v>
      </c>
      <c r="GW225" s="1">
        <v>1.94702</v>
      </c>
      <c r="GX225" s="1">
        <v>2.79053</v>
      </c>
      <c r="GY225" s="1">
        <v>2.19482</v>
      </c>
      <c r="GZ225" s="1">
        <v>2.3132299999999999</v>
      </c>
      <c r="HA225" s="1">
        <v>33.490600000000001</v>
      </c>
      <c r="HB225" s="1">
        <v>15.0426</v>
      </c>
      <c r="HC225" s="1">
        <v>18</v>
      </c>
      <c r="HD225" s="1">
        <v>466.11700000000002</v>
      </c>
      <c r="HE225" s="1">
        <v>686.79700000000003</v>
      </c>
      <c r="HF225" s="1">
        <v>11.8773</v>
      </c>
      <c r="HG225" s="1">
        <v>22.3901</v>
      </c>
      <c r="HH225" s="1">
        <v>30.0001</v>
      </c>
      <c r="HI225" s="1">
        <v>22.1587</v>
      </c>
      <c r="HJ225" s="1">
        <v>22.0441</v>
      </c>
      <c r="HK225" s="1">
        <v>71.458799999999997</v>
      </c>
      <c r="HL225" s="1">
        <v>20.099</v>
      </c>
      <c r="HM225" s="1">
        <v>28.1953</v>
      </c>
      <c r="HN225" s="1">
        <v>11.886900000000001</v>
      </c>
      <c r="HO225" s="1">
        <v>1536.77</v>
      </c>
      <c r="HP225" s="1">
        <v>14.1271</v>
      </c>
      <c r="HQ225" s="1">
        <v>101.57299999999999</v>
      </c>
      <c r="HR225" s="1">
        <v>101.432</v>
      </c>
    </row>
    <row r="226" spans="1:226" x14ac:dyDescent="0.2">
      <c r="A226" s="1">
        <v>210</v>
      </c>
      <c r="B226" s="1">
        <v>1657123246</v>
      </c>
      <c r="C226" s="1">
        <v>2142.9000000953602</v>
      </c>
      <c r="D226" s="1" t="s">
        <v>487</v>
      </c>
      <c r="E226" s="3">
        <v>0.45886574074074077</v>
      </c>
      <c r="F226" s="1">
        <v>5</v>
      </c>
      <c r="G226" s="1" t="s">
        <v>1104</v>
      </c>
      <c r="H226" s="1" t="s">
        <v>274</v>
      </c>
      <c r="I226" s="1">
        <v>1657123238.5</v>
      </c>
      <c r="J226" s="1">
        <f t="shared" si="103"/>
        <v>6.2330775223198864E-4</v>
      </c>
      <c r="K226" s="1">
        <f t="shared" si="104"/>
        <v>0.62330775223198864</v>
      </c>
      <c r="L226" s="1">
        <f t="shared" si="105"/>
        <v>6.0866637500977552</v>
      </c>
      <c r="M226" s="1">
        <f t="shared" si="106"/>
        <v>1480.1481481481401</v>
      </c>
      <c r="N226" s="1">
        <f t="shared" si="107"/>
        <v>1175.5315808754092</v>
      </c>
      <c r="O226" s="1">
        <f t="shared" si="108"/>
        <v>87.201578798094303</v>
      </c>
      <c r="P226" s="1">
        <f t="shared" si="109"/>
        <v>109.79820319031755</v>
      </c>
      <c r="Q226" s="1">
        <f t="shared" si="110"/>
        <v>3.6576926420667427E-2</v>
      </c>
      <c r="R226" s="1">
        <f t="shared" si="111"/>
        <v>2.4342164415034353</v>
      </c>
      <c r="S226" s="1">
        <f t="shared" si="112"/>
        <v>3.6274314162778307E-2</v>
      </c>
      <c r="T226" s="1">
        <f t="shared" si="113"/>
        <v>2.2698426068139804E-2</v>
      </c>
      <c r="U226" s="1">
        <f t="shared" si="114"/>
        <v>321.51116757102352</v>
      </c>
      <c r="V226" s="1">
        <f t="shared" si="115"/>
        <v>21.094505007651893</v>
      </c>
      <c r="W226" s="1">
        <f t="shared" si="116"/>
        <v>19.998507407407399</v>
      </c>
      <c r="X226" s="1">
        <f t="shared" si="117"/>
        <v>2.3463962068864759</v>
      </c>
      <c r="Y226" s="1">
        <f t="shared" si="118"/>
        <v>49.871366908775869</v>
      </c>
      <c r="Z226" s="1">
        <f t="shared" si="119"/>
        <v>1.1013608185682642</v>
      </c>
      <c r="AA226" s="1">
        <f t="shared" si="120"/>
        <v>2.2084031115145906</v>
      </c>
      <c r="AB226" s="1">
        <f t="shared" si="121"/>
        <v>1.2450353883182117</v>
      </c>
      <c r="AC226" s="1">
        <f t="shared" si="122"/>
        <v>-27.487871873430699</v>
      </c>
      <c r="AD226" s="1">
        <f t="shared" si="123"/>
        <v>-127.9662492720677</v>
      </c>
      <c r="AE226" s="1">
        <f t="shared" si="124"/>
        <v>-10.516593162087268</v>
      </c>
      <c r="AF226" s="1">
        <f t="shared" si="125"/>
        <v>155.54045326343785</v>
      </c>
      <c r="AG226" s="1">
        <f t="shared" si="126"/>
        <v>23.723705768672456</v>
      </c>
      <c r="AH226" s="1">
        <f t="shared" si="127"/>
        <v>0.62200286904098445</v>
      </c>
      <c r="AI226" s="1">
        <f t="shared" si="128"/>
        <v>6.0866637500977552</v>
      </c>
      <c r="AJ226" s="1">
        <v>1547.05656521847</v>
      </c>
      <c r="AK226" s="1">
        <v>1526.14357575757</v>
      </c>
      <c r="AL226" s="1">
        <v>3.37507567624567</v>
      </c>
      <c r="AM226" s="1">
        <v>65.601824950462301</v>
      </c>
      <c r="AN226" s="1">
        <f t="shared" si="102"/>
        <v>0.62330775223198864</v>
      </c>
      <c r="AO226" s="1">
        <v>14.11333284917</v>
      </c>
      <c r="AP226" s="1">
        <v>14.8501381818181</v>
      </c>
      <c r="AQ226" s="2">
        <v>1.04221617824264E-5</v>
      </c>
      <c r="AR226" s="1">
        <v>78.269757289278601</v>
      </c>
      <c r="AS226" s="1">
        <v>0</v>
      </c>
      <c r="AT226" s="1">
        <v>0</v>
      </c>
      <c r="AU226" s="1">
        <f t="shared" si="129"/>
        <v>1</v>
      </c>
      <c r="AV226" s="1">
        <f t="shared" si="130"/>
        <v>0</v>
      </c>
      <c r="AW226" s="1">
        <f t="shared" si="131"/>
        <v>40228.614467387481</v>
      </c>
      <c r="AX226" s="1">
        <f t="shared" si="132"/>
        <v>1999.96703703703</v>
      </c>
      <c r="AY226" s="1">
        <f t="shared" si="133"/>
        <v>1681.1725331110604</v>
      </c>
      <c r="AZ226" s="1">
        <f t="shared" si="134"/>
        <v>0.840600120890859</v>
      </c>
      <c r="BA226" s="1">
        <f t="shared" si="135"/>
        <v>0.16075823331935779</v>
      </c>
      <c r="BB226" s="1">
        <v>6</v>
      </c>
      <c r="BC226" s="1">
        <v>0.5</v>
      </c>
      <c r="BD226" s="1" t="s">
        <v>275</v>
      </c>
      <c r="BE226" s="1">
        <v>2</v>
      </c>
      <c r="BF226" s="1" t="b">
        <v>1</v>
      </c>
      <c r="BG226" s="1">
        <v>1657123238.5</v>
      </c>
      <c r="BH226" s="1">
        <v>1480.1481481481401</v>
      </c>
      <c r="BI226" s="1">
        <v>1509.7211111111101</v>
      </c>
      <c r="BJ226" s="1">
        <v>14.847029629629599</v>
      </c>
      <c r="BK226" s="1">
        <v>14.1117148148148</v>
      </c>
      <c r="BL226" s="1">
        <v>1490.2851851851799</v>
      </c>
      <c r="BM226" s="1">
        <v>14.9959333333333</v>
      </c>
      <c r="BN226" s="1">
        <v>500.00459259259202</v>
      </c>
      <c r="BO226" s="1">
        <v>74.080551851851794</v>
      </c>
      <c r="BP226" s="1">
        <v>9.9997796296296196E-2</v>
      </c>
      <c r="BQ226" s="1">
        <v>19.0234037037037</v>
      </c>
      <c r="BR226" s="1">
        <v>19.998507407407399</v>
      </c>
      <c r="BS226" s="1">
        <v>999.9</v>
      </c>
      <c r="BT226" s="1">
        <v>0</v>
      </c>
      <c r="BU226" s="1">
        <v>0</v>
      </c>
      <c r="BV226" s="1">
        <v>9996.6170370370291</v>
      </c>
      <c r="BW226" s="1">
        <v>0</v>
      </c>
      <c r="BX226" s="1">
        <v>1639.11148148148</v>
      </c>
      <c r="BY226" s="1">
        <v>-29.573103703703701</v>
      </c>
      <c r="BZ226" s="1">
        <v>1502.4540740740699</v>
      </c>
      <c r="CA226" s="1">
        <v>1531.3318518518499</v>
      </c>
      <c r="CB226" s="1">
        <v>0.73533381481481397</v>
      </c>
      <c r="CC226" s="1">
        <v>1509.7211111111101</v>
      </c>
      <c r="CD226" s="1">
        <v>14.1117148148148</v>
      </c>
      <c r="CE226" s="1">
        <v>1.0998770370370301</v>
      </c>
      <c r="CF226" s="1">
        <v>1.04540296296296</v>
      </c>
      <c r="CG226" s="1">
        <v>8.3112022222222208</v>
      </c>
      <c r="CH226" s="1">
        <v>7.5650033333333297</v>
      </c>
      <c r="CI226" s="1">
        <v>1999.96703703703</v>
      </c>
      <c r="CJ226" s="1">
        <v>0.97999577777777702</v>
      </c>
      <c r="CK226" s="1">
        <v>2.0004633333333299E-2</v>
      </c>
      <c r="CL226" s="1">
        <v>0</v>
      </c>
      <c r="CM226" s="1">
        <v>2.29203703703703</v>
      </c>
      <c r="CN226" s="1">
        <v>0</v>
      </c>
      <c r="CO226" s="1">
        <v>4655.7522222222196</v>
      </c>
      <c r="CP226" s="1">
        <v>16749.166666666599</v>
      </c>
      <c r="CQ226" s="1">
        <v>36.932555555555503</v>
      </c>
      <c r="CR226" s="1">
        <v>39.050703703703697</v>
      </c>
      <c r="CS226" s="1">
        <v>37.189555555555501</v>
      </c>
      <c r="CT226" s="1">
        <v>37.261407407407397</v>
      </c>
      <c r="CU226" s="1">
        <v>35.890962962962902</v>
      </c>
      <c r="CV226" s="1">
        <v>1959.96</v>
      </c>
      <c r="CW226" s="1">
        <v>40.007407407407399</v>
      </c>
      <c r="CX226" s="1">
        <v>0</v>
      </c>
      <c r="CY226" s="1">
        <v>1657123251.8</v>
      </c>
      <c r="CZ226" s="1">
        <v>0</v>
      </c>
      <c r="DA226" s="1">
        <v>1657119205.5999999</v>
      </c>
      <c r="DB226" s="3">
        <v>0.4120949074074074</v>
      </c>
      <c r="DC226" s="1">
        <v>1657119205.5999999</v>
      </c>
      <c r="DD226" s="1">
        <v>1657119202.0999999</v>
      </c>
      <c r="DE226" s="1">
        <v>2</v>
      </c>
      <c r="DF226" s="1">
        <v>0.621</v>
      </c>
      <c r="DG226" s="1">
        <v>-0.04</v>
      </c>
      <c r="DH226" s="1">
        <v>-4.3570000000000002</v>
      </c>
      <c r="DI226" s="1">
        <v>-0.13400000000000001</v>
      </c>
      <c r="DJ226" s="1">
        <v>420</v>
      </c>
      <c r="DK226" s="1">
        <v>16</v>
      </c>
      <c r="DL226" s="1">
        <v>0.22</v>
      </c>
      <c r="DM226" s="1">
        <v>0.08</v>
      </c>
      <c r="DN226" s="1">
        <v>-29.5522574999999</v>
      </c>
      <c r="DO226" s="1">
        <v>-0.56504127579733499</v>
      </c>
      <c r="DP226" s="1">
        <v>8.0214007154299397E-2</v>
      </c>
      <c r="DQ226" s="1">
        <v>0</v>
      </c>
      <c r="DR226" s="1">
        <v>0.73843515000000004</v>
      </c>
      <c r="DS226" s="1">
        <v>-5.37526378986867E-2</v>
      </c>
      <c r="DT226" s="1">
        <v>5.6123040435724697E-3</v>
      </c>
      <c r="DU226" s="1">
        <v>1</v>
      </c>
      <c r="DV226" s="1">
        <v>1</v>
      </c>
      <c r="DW226" s="1">
        <v>2</v>
      </c>
      <c r="DX226" s="4">
        <v>44563</v>
      </c>
      <c r="DY226" s="1">
        <v>2.98726</v>
      </c>
      <c r="DZ226" s="1">
        <v>2.7246899999999998</v>
      </c>
      <c r="EA226" s="1">
        <v>0.18722</v>
      </c>
      <c r="EB226" s="1">
        <v>0.18698200000000001</v>
      </c>
      <c r="EC226" s="1">
        <v>6.3840599999999997E-2</v>
      </c>
      <c r="ED226" s="1">
        <v>6.0282299999999997E-2</v>
      </c>
      <c r="EE226" s="1">
        <v>25995.3</v>
      </c>
      <c r="EF226" s="1">
        <v>26083.200000000001</v>
      </c>
      <c r="EG226" s="1">
        <v>29693.9</v>
      </c>
      <c r="EH226" s="1">
        <v>29645.9</v>
      </c>
      <c r="EI226" s="1">
        <v>36861.4</v>
      </c>
      <c r="EJ226" s="1">
        <v>37039.4</v>
      </c>
      <c r="EK226" s="1">
        <v>41846.6</v>
      </c>
      <c r="EL226" s="1">
        <v>42225.599999999999</v>
      </c>
      <c r="EM226" s="1">
        <v>1.99315</v>
      </c>
      <c r="EN226" s="1">
        <v>2.2872699999999999</v>
      </c>
      <c r="EO226" s="1">
        <v>1.46255E-2</v>
      </c>
      <c r="EP226" s="1">
        <v>0</v>
      </c>
      <c r="EQ226" s="1">
        <v>19.747599999999998</v>
      </c>
      <c r="ER226" s="1">
        <v>999.9</v>
      </c>
      <c r="ES226" s="1">
        <v>36.6</v>
      </c>
      <c r="ET226" s="1">
        <v>27</v>
      </c>
      <c r="EU226" s="1">
        <v>17.683599999999998</v>
      </c>
      <c r="EV226" s="1">
        <v>62.3523</v>
      </c>
      <c r="EW226" s="1">
        <v>28.273199999999999</v>
      </c>
      <c r="EX226" s="1">
        <v>2</v>
      </c>
      <c r="EY226" s="1">
        <v>-0.39210400000000001</v>
      </c>
      <c r="EZ226" s="1">
        <v>5.7768800000000002</v>
      </c>
      <c r="FA226" s="1">
        <v>20.299399999999999</v>
      </c>
      <c r="FB226" s="1">
        <v>5.2211800000000004</v>
      </c>
      <c r="FC226" s="1">
        <v>12.0099</v>
      </c>
      <c r="FD226" s="1">
        <v>4.9912999999999998</v>
      </c>
      <c r="FE226" s="1">
        <v>3.2885</v>
      </c>
      <c r="FF226" s="1">
        <v>5146.6000000000004</v>
      </c>
      <c r="FG226" s="1">
        <v>9999</v>
      </c>
      <c r="FH226" s="1">
        <v>9999</v>
      </c>
      <c r="FI226" s="1">
        <v>87</v>
      </c>
      <c r="FJ226" s="1">
        <v>1.8672200000000001</v>
      </c>
      <c r="FK226" s="1">
        <v>1.8662099999999999</v>
      </c>
      <c r="FL226" s="1">
        <v>1.86572</v>
      </c>
      <c r="FM226" s="1">
        <v>1.86568</v>
      </c>
      <c r="FN226" s="1">
        <v>1.86747</v>
      </c>
      <c r="FO226" s="1">
        <v>1.8700300000000001</v>
      </c>
      <c r="FP226" s="1">
        <v>1.8686700000000001</v>
      </c>
      <c r="FQ226" s="1">
        <v>1.8701099999999999</v>
      </c>
      <c r="FR226" s="1">
        <v>0</v>
      </c>
      <c r="FS226" s="1">
        <v>0</v>
      </c>
      <c r="FT226" s="1">
        <v>0</v>
      </c>
      <c r="FU226" s="1">
        <v>0</v>
      </c>
      <c r="FV226" s="1">
        <v>0</v>
      </c>
      <c r="FW226" s="1" t="s">
        <v>276</v>
      </c>
      <c r="FX226" s="1" t="s">
        <v>277</v>
      </c>
      <c r="FY226" s="1" t="s">
        <v>277</v>
      </c>
      <c r="FZ226" s="1" t="s">
        <v>277</v>
      </c>
      <c r="GA226" s="1" t="s">
        <v>277</v>
      </c>
      <c r="GB226" s="1">
        <v>0</v>
      </c>
      <c r="GC226" s="1">
        <v>100</v>
      </c>
      <c r="GD226" s="1">
        <v>100</v>
      </c>
      <c r="GE226" s="1">
        <v>-10.28</v>
      </c>
      <c r="GF226" s="1">
        <v>-0.1489</v>
      </c>
      <c r="GG226" s="1">
        <v>-1.7115635259145201</v>
      </c>
      <c r="GH226" s="1">
        <v>-6.6878451854120897E-3</v>
      </c>
      <c r="GI226" s="2">
        <v>1.21362754937797E-6</v>
      </c>
      <c r="GJ226" s="2">
        <v>-3.4841582711024898E-10</v>
      </c>
      <c r="GK226" s="1">
        <v>-0.26415922596868802</v>
      </c>
      <c r="GL226" s="1">
        <v>-3.2847856600420498E-3</v>
      </c>
      <c r="GM226" s="1">
        <v>1.0584623776091499E-3</v>
      </c>
      <c r="GN226" s="2">
        <v>-2.1797319391351001E-5</v>
      </c>
      <c r="GO226" s="1">
        <v>3</v>
      </c>
      <c r="GP226" s="1">
        <v>2464</v>
      </c>
      <c r="GQ226" s="1">
        <v>1</v>
      </c>
      <c r="GR226" s="1">
        <v>19</v>
      </c>
      <c r="GS226" s="1">
        <v>67.3</v>
      </c>
      <c r="GT226" s="1">
        <v>67.400000000000006</v>
      </c>
      <c r="GU226" s="1">
        <v>3.59619</v>
      </c>
      <c r="GV226" s="1">
        <v>2.16675</v>
      </c>
      <c r="GW226" s="1">
        <v>1.94702</v>
      </c>
      <c r="GX226" s="1">
        <v>2.79175</v>
      </c>
      <c r="GY226" s="1">
        <v>2.19482</v>
      </c>
      <c r="GZ226" s="1">
        <v>2.32178</v>
      </c>
      <c r="HA226" s="1">
        <v>33.512999999999998</v>
      </c>
      <c r="HB226" s="1">
        <v>15.051399999999999</v>
      </c>
      <c r="HC226" s="1">
        <v>18</v>
      </c>
      <c r="HD226" s="1">
        <v>465.92</v>
      </c>
      <c r="HE226" s="1">
        <v>686.71600000000001</v>
      </c>
      <c r="HF226" s="1">
        <v>11.8878</v>
      </c>
      <c r="HG226" s="1">
        <v>22.392900000000001</v>
      </c>
      <c r="HH226" s="1">
        <v>29.9999</v>
      </c>
      <c r="HI226" s="1">
        <v>22.161100000000001</v>
      </c>
      <c r="HJ226" s="1">
        <v>22.045999999999999</v>
      </c>
      <c r="HK226" s="1">
        <v>72.062399999999997</v>
      </c>
      <c r="HL226" s="1">
        <v>20.099</v>
      </c>
      <c r="HM226" s="1">
        <v>28.1953</v>
      </c>
      <c r="HN226" s="1">
        <v>11.920500000000001</v>
      </c>
      <c r="HO226" s="1">
        <v>1556.8</v>
      </c>
      <c r="HP226" s="1">
        <v>14.1271</v>
      </c>
      <c r="HQ226" s="1">
        <v>101.572</v>
      </c>
      <c r="HR226" s="1">
        <v>101.432</v>
      </c>
    </row>
    <row r="227" spans="1:226" x14ac:dyDescent="0.2">
      <c r="A227" s="1">
        <v>211</v>
      </c>
      <c r="B227" s="1">
        <v>1657123251</v>
      </c>
      <c r="C227" s="1">
        <v>2147.9000000953602</v>
      </c>
      <c r="D227" s="1" t="s">
        <v>488</v>
      </c>
      <c r="E227" s="3">
        <v>0.45892361111111107</v>
      </c>
      <c r="F227" s="1">
        <v>5</v>
      </c>
      <c r="G227" s="1" t="s">
        <v>1105</v>
      </c>
      <c r="H227" s="1" t="s">
        <v>274</v>
      </c>
      <c r="I227" s="1">
        <v>1657123243.2142799</v>
      </c>
      <c r="J227" s="1">
        <f t="shared" si="103"/>
        <v>6.2809136857485315E-4</v>
      </c>
      <c r="K227" s="1">
        <f t="shared" si="104"/>
        <v>0.62809136857485315</v>
      </c>
      <c r="L227" s="1">
        <f t="shared" si="105"/>
        <v>5.9772576572416192</v>
      </c>
      <c r="M227" s="1">
        <f t="shared" si="106"/>
        <v>1495.88</v>
      </c>
      <c r="N227" s="1">
        <f t="shared" si="107"/>
        <v>1197.7221559811196</v>
      </c>
      <c r="O227" s="1">
        <f t="shared" si="108"/>
        <v>88.847699767442677</v>
      </c>
      <c r="P227" s="1">
        <f t="shared" si="109"/>
        <v>110.96521548376303</v>
      </c>
      <c r="Q227" s="1">
        <f t="shared" si="110"/>
        <v>3.6878790652700603E-2</v>
      </c>
      <c r="R227" s="1">
        <f t="shared" si="111"/>
        <v>2.4344266360850053</v>
      </c>
      <c r="S227" s="1">
        <f t="shared" si="112"/>
        <v>3.65712119344394E-2</v>
      </c>
      <c r="T227" s="1">
        <f t="shared" si="113"/>
        <v>2.2884428252985138E-2</v>
      </c>
      <c r="U227" s="1">
        <f t="shared" si="114"/>
        <v>321.50876413693697</v>
      </c>
      <c r="V227" s="1">
        <f t="shared" si="115"/>
        <v>21.089773845191466</v>
      </c>
      <c r="W227" s="1">
        <f t="shared" si="116"/>
        <v>19.995571428571399</v>
      </c>
      <c r="X227" s="1">
        <f t="shared" si="117"/>
        <v>2.3459696331351965</v>
      </c>
      <c r="Y227" s="1">
        <f t="shared" si="118"/>
        <v>49.890036348060256</v>
      </c>
      <c r="Z227" s="1">
        <f t="shared" si="119"/>
        <v>1.1015622349528851</v>
      </c>
      <c r="AA227" s="1">
        <f t="shared" si="120"/>
        <v>2.2079804217174401</v>
      </c>
      <c r="AB227" s="1">
        <f t="shared" si="121"/>
        <v>1.2444073981823114</v>
      </c>
      <c r="AC227" s="1">
        <f t="shared" si="122"/>
        <v>-27.698829354151023</v>
      </c>
      <c r="AD227" s="1">
        <f t="shared" si="123"/>
        <v>-127.99462486085849</v>
      </c>
      <c r="AE227" s="1">
        <f t="shared" si="124"/>
        <v>-10.517693088347805</v>
      </c>
      <c r="AF227" s="1">
        <f t="shared" si="125"/>
        <v>155.29761683357964</v>
      </c>
      <c r="AG227" s="1">
        <f t="shared" si="126"/>
        <v>23.795813415466416</v>
      </c>
      <c r="AH227" s="1">
        <f t="shared" si="127"/>
        <v>0.62173296597801586</v>
      </c>
      <c r="AI227" s="1">
        <f t="shared" si="128"/>
        <v>5.9772576572416192</v>
      </c>
      <c r="AJ227" s="1">
        <v>1564.1098579284201</v>
      </c>
      <c r="AK227" s="1">
        <v>1543.1650303030201</v>
      </c>
      <c r="AL227" s="1">
        <v>3.4162782626720101</v>
      </c>
      <c r="AM227" s="1">
        <v>65.601824950462301</v>
      </c>
      <c r="AN227" s="1">
        <f t="shared" si="102"/>
        <v>0.62809136857485315</v>
      </c>
      <c r="AO227" s="1">
        <v>14.1168164732929</v>
      </c>
      <c r="AP227" s="1">
        <v>14.8592084848484</v>
      </c>
      <c r="AQ227" s="2">
        <v>2.3127995819555099E-5</v>
      </c>
      <c r="AR227" s="1">
        <v>78.269757289278601</v>
      </c>
      <c r="AS227" s="1">
        <v>0</v>
      </c>
      <c r="AT227" s="1">
        <v>0</v>
      </c>
      <c r="AU227" s="1">
        <f t="shared" si="129"/>
        <v>1</v>
      </c>
      <c r="AV227" s="1">
        <f t="shared" si="130"/>
        <v>0</v>
      </c>
      <c r="AW227" s="1">
        <f t="shared" si="131"/>
        <v>40234.343242922921</v>
      </c>
      <c r="AX227" s="1">
        <f t="shared" si="132"/>
        <v>1999.9514285714199</v>
      </c>
      <c r="AY227" s="1">
        <f t="shared" si="133"/>
        <v>1681.1594674284581</v>
      </c>
      <c r="AZ227" s="1">
        <f t="shared" si="134"/>
        <v>0.84060014828926255</v>
      </c>
      <c r="BA227" s="1">
        <f t="shared" si="135"/>
        <v>0.16075828619827687</v>
      </c>
      <c r="BB227" s="1">
        <v>6</v>
      </c>
      <c r="BC227" s="1">
        <v>0.5</v>
      </c>
      <c r="BD227" s="1" t="s">
        <v>275</v>
      </c>
      <c r="BE227" s="1">
        <v>2</v>
      </c>
      <c r="BF227" s="1" t="b">
        <v>1</v>
      </c>
      <c r="BG227" s="1">
        <v>1657123243.2142799</v>
      </c>
      <c r="BH227" s="1">
        <v>1495.88</v>
      </c>
      <c r="BI227" s="1">
        <v>1525.55071428571</v>
      </c>
      <c r="BJ227" s="1">
        <v>14.8497428571428</v>
      </c>
      <c r="BK227" s="1">
        <v>14.1147499999999</v>
      </c>
      <c r="BL227" s="1">
        <v>1506.1017857142799</v>
      </c>
      <c r="BM227" s="1">
        <v>14.9986071428571</v>
      </c>
      <c r="BN227" s="1">
        <v>500.00517857142802</v>
      </c>
      <c r="BO227" s="1">
        <v>74.080553571428496</v>
      </c>
      <c r="BP227" s="1">
        <v>0.100006021428571</v>
      </c>
      <c r="BQ227" s="1">
        <v>19.0203357142857</v>
      </c>
      <c r="BR227" s="1">
        <v>19.995571428571399</v>
      </c>
      <c r="BS227" s="1">
        <v>999.9</v>
      </c>
      <c r="BT227" s="1">
        <v>0</v>
      </c>
      <c r="BU227" s="1">
        <v>0</v>
      </c>
      <c r="BV227" s="1">
        <v>9997.9914285714294</v>
      </c>
      <c r="BW227" s="1">
        <v>0</v>
      </c>
      <c r="BX227" s="1">
        <v>1640.70285714285</v>
      </c>
      <c r="BY227" s="1">
        <v>-29.670960714285702</v>
      </c>
      <c r="BZ227" s="1">
        <v>1518.42642857142</v>
      </c>
      <c r="CA227" s="1">
        <v>1547.39214285714</v>
      </c>
      <c r="CB227" s="1">
        <v>0.73500907142857097</v>
      </c>
      <c r="CC227" s="1">
        <v>1525.55071428571</v>
      </c>
      <c r="CD227" s="1">
        <v>14.1147499999999</v>
      </c>
      <c r="CE227" s="1">
        <v>1.10007785714285</v>
      </c>
      <c r="CF227" s="1">
        <v>1.0456278571428499</v>
      </c>
      <c r="CG227" s="1">
        <v>8.31388999999999</v>
      </c>
      <c r="CH227" s="1">
        <v>7.5681521428571399</v>
      </c>
      <c r="CI227" s="1">
        <v>1999.9514285714199</v>
      </c>
      <c r="CJ227" s="1">
        <v>0.97999574999999906</v>
      </c>
      <c r="CK227" s="1">
        <v>2.0004732142857098E-2</v>
      </c>
      <c r="CL227" s="1">
        <v>0</v>
      </c>
      <c r="CM227" s="1">
        <v>2.2970678571428498</v>
      </c>
      <c r="CN227" s="1">
        <v>0</v>
      </c>
      <c r="CO227" s="1">
        <v>4649.7385714285701</v>
      </c>
      <c r="CP227" s="1">
        <v>16749.028571428498</v>
      </c>
      <c r="CQ227" s="1">
        <v>37.026499999999999</v>
      </c>
      <c r="CR227" s="1">
        <v>39.191714285714198</v>
      </c>
      <c r="CS227" s="1">
        <v>37.292178571428501</v>
      </c>
      <c r="CT227" s="1">
        <v>37.370357142857102</v>
      </c>
      <c r="CU227" s="1">
        <v>35.975178571428501</v>
      </c>
      <c r="CV227" s="1">
        <v>1959.9432142857099</v>
      </c>
      <c r="CW227" s="1">
        <v>40.008928571428498</v>
      </c>
      <c r="CX227" s="1">
        <v>0</v>
      </c>
      <c r="CY227" s="1">
        <v>1657123257.2</v>
      </c>
      <c r="CZ227" s="1">
        <v>0</v>
      </c>
      <c r="DA227" s="1">
        <v>1657119205.5999999</v>
      </c>
      <c r="DB227" s="3">
        <v>0.4120949074074074</v>
      </c>
      <c r="DC227" s="1">
        <v>1657119205.5999999</v>
      </c>
      <c r="DD227" s="1">
        <v>1657119202.0999999</v>
      </c>
      <c r="DE227" s="1">
        <v>2</v>
      </c>
      <c r="DF227" s="1">
        <v>0.621</v>
      </c>
      <c r="DG227" s="1">
        <v>-0.04</v>
      </c>
      <c r="DH227" s="1">
        <v>-4.3570000000000002</v>
      </c>
      <c r="DI227" s="1">
        <v>-0.13400000000000001</v>
      </c>
      <c r="DJ227" s="1">
        <v>420</v>
      </c>
      <c r="DK227" s="1">
        <v>16</v>
      </c>
      <c r="DL227" s="1">
        <v>0.22</v>
      </c>
      <c r="DM227" s="1">
        <v>0.08</v>
      </c>
      <c r="DN227" s="1">
        <v>-29.6139073170731</v>
      </c>
      <c r="DO227" s="1">
        <v>-1.0556257839721199</v>
      </c>
      <c r="DP227" s="1">
        <v>0.114385112007199</v>
      </c>
      <c r="DQ227" s="1">
        <v>0</v>
      </c>
      <c r="DR227" s="1">
        <v>0.73632836585365802</v>
      </c>
      <c r="DS227" s="1">
        <v>-8.6554703832746292E-3</v>
      </c>
      <c r="DT227" s="1">
        <v>3.4917000873925801E-3</v>
      </c>
      <c r="DU227" s="1">
        <v>1</v>
      </c>
      <c r="DV227" s="1">
        <v>1</v>
      </c>
      <c r="DW227" s="1">
        <v>2</v>
      </c>
      <c r="DX227" s="4">
        <v>44563</v>
      </c>
      <c r="DY227" s="1">
        <v>2.98719</v>
      </c>
      <c r="DZ227" s="1">
        <v>2.7247699999999999</v>
      </c>
      <c r="EA227" s="1">
        <v>0.188474</v>
      </c>
      <c r="EB227" s="1">
        <v>0.188219</v>
      </c>
      <c r="EC227" s="1">
        <v>6.3863400000000001E-2</v>
      </c>
      <c r="ED227" s="1">
        <v>6.0290799999999999E-2</v>
      </c>
      <c r="EE227" s="1">
        <v>25955.599999999999</v>
      </c>
      <c r="EF227" s="1">
        <v>26043.7</v>
      </c>
      <c r="EG227" s="1">
        <v>29694.3</v>
      </c>
      <c r="EH227" s="1">
        <v>29646</v>
      </c>
      <c r="EI227" s="1">
        <v>36860.9</v>
      </c>
      <c r="EJ227" s="1">
        <v>37039.300000000003</v>
      </c>
      <c r="EK227" s="1">
        <v>41847</v>
      </c>
      <c r="EL227" s="1">
        <v>42225.8</v>
      </c>
      <c r="EM227" s="1">
        <v>1.9934000000000001</v>
      </c>
      <c r="EN227" s="1">
        <v>2.2875200000000002</v>
      </c>
      <c r="EO227" s="1">
        <v>1.6111899999999998E-2</v>
      </c>
      <c r="EP227" s="1">
        <v>0</v>
      </c>
      <c r="EQ227" s="1">
        <v>19.7517</v>
      </c>
      <c r="ER227" s="1">
        <v>999.9</v>
      </c>
      <c r="ES227" s="1">
        <v>36.6</v>
      </c>
      <c r="ET227" s="1">
        <v>27</v>
      </c>
      <c r="EU227" s="1">
        <v>17.682700000000001</v>
      </c>
      <c r="EV227" s="1">
        <v>62.272300000000001</v>
      </c>
      <c r="EW227" s="1">
        <v>28.2212</v>
      </c>
      <c r="EX227" s="1">
        <v>2</v>
      </c>
      <c r="EY227" s="1">
        <v>-0.39269100000000001</v>
      </c>
      <c r="EZ227" s="1">
        <v>5.7754500000000002</v>
      </c>
      <c r="FA227" s="1">
        <v>20.299600000000002</v>
      </c>
      <c r="FB227" s="1">
        <v>5.2204300000000003</v>
      </c>
      <c r="FC227" s="1">
        <v>12.0099</v>
      </c>
      <c r="FD227" s="1">
        <v>4.9908999999999999</v>
      </c>
      <c r="FE227" s="1">
        <v>3.2884500000000001</v>
      </c>
      <c r="FF227" s="1">
        <v>5146.8999999999996</v>
      </c>
      <c r="FG227" s="1">
        <v>9999</v>
      </c>
      <c r="FH227" s="1">
        <v>9999</v>
      </c>
      <c r="FI227" s="1">
        <v>87</v>
      </c>
      <c r="FJ227" s="1">
        <v>1.8672200000000001</v>
      </c>
      <c r="FK227" s="1">
        <v>1.8662000000000001</v>
      </c>
      <c r="FL227" s="1">
        <v>1.86571</v>
      </c>
      <c r="FM227" s="1">
        <v>1.8656900000000001</v>
      </c>
      <c r="FN227" s="1">
        <v>1.8674999999999999</v>
      </c>
      <c r="FO227" s="1">
        <v>1.87005</v>
      </c>
      <c r="FP227" s="1">
        <v>1.8686499999999999</v>
      </c>
      <c r="FQ227" s="1">
        <v>1.87012</v>
      </c>
      <c r="FR227" s="1">
        <v>0</v>
      </c>
      <c r="FS227" s="1">
        <v>0</v>
      </c>
      <c r="FT227" s="1">
        <v>0</v>
      </c>
      <c r="FU227" s="1">
        <v>0</v>
      </c>
      <c r="FV227" s="1">
        <v>0</v>
      </c>
      <c r="FW227" s="1" t="s">
        <v>276</v>
      </c>
      <c r="FX227" s="1" t="s">
        <v>277</v>
      </c>
      <c r="FY227" s="1" t="s">
        <v>277</v>
      </c>
      <c r="FZ227" s="1" t="s">
        <v>277</v>
      </c>
      <c r="GA227" s="1" t="s">
        <v>277</v>
      </c>
      <c r="GB227" s="1">
        <v>0</v>
      </c>
      <c r="GC227" s="1">
        <v>100</v>
      </c>
      <c r="GD227" s="1">
        <v>100</v>
      </c>
      <c r="GE227" s="1">
        <v>-10.36</v>
      </c>
      <c r="GF227" s="1">
        <v>-0.1487</v>
      </c>
      <c r="GG227" s="1">
        <v>-1.7115635259145201</v>
      </c>
      <c r="GH227" s="1">
        <v>-6.6878451854120897E-3</v>
      </c>
      <c r="GI227" s="2">
        <v>1.21362754937797E-6</v>
      </c>
      <c r="GJ227" s="2">
        <v>-3.4841582711024898E-10</v>
      </c>
      <c r="GK227" s="1">
        <v>-0.26415922596868802</v>
      </c>
      <c r="GL227" s="1">
        <v>-3.2847856600420498E-3</v>
      </c>
      <c r="GM227" s="1">
        <v>1.0584623776091499E-3</v>
      </c>
      <c r="GN227" s="2">
        <v>-2.1797319391351001E-5</v>
      </c>
      <c r="GO227" s="1">
        <v>3</v>
      </c>
      <c r="GP227" s="1">
        <v>2464</v>
      </c>
      <c r="GQ227" s="1">
        <v>1</v>
      </c>
      <c r="GR227" s="1">
        <v>19</v>
      </c>
      <c r="GS227" s="1">
        <v>67.400000000000006</v>
      </c>
      <c r="GT227" s="1">
        <v>67.5</v>
      </c>
      <c r="GU227" s="1">
        <v>3.6291500000000001</v>
      </c>
      <c r="GV227" s="1">
        <v>2.16431</v>
      </c>
      <c r="GW227" s="1">
        <v>1.94702</v>
      </c>
      <c r="GX227" s="1">
        <v>2.79053</v>
      </c>
      <c r="GY227" s="1">
        <v>2.19482</v>
      </c>
      <c r="GZ227" s="1">
        <v>2.34619</v>
      </c>
      <c r="HA227" s="1">
        <v>33.535499999999999</v>
      </c>
      <c r="HB227" s="1">
        <v>15.051399999999999</v>
      </c>
      <c r="HC227" s="1">
        <v>18</v>
      </c>
      <c r="HD227" s="1">
        <v>466.08499999999998</v>
      </c>
      <c r="HE227" s="1">
        <v>686.96199999999999</v>
      </c>
      <c r="HF227" s="1">
        <v>11.9148</v>
      </c>
      <c r="HG227" s="1">
        <v>22.395700000000001</v>
      </c>
      <c r="HH227" s="1">
        <v>29.9999</v>
      </c>
      <c r="HI227" s="1">
        <v>22.1633</v>
      </c>
      <c r="HJ227" s="1">
        <v>22.048400000000001</v>
      </c>
      <c r="HK227" s="1">
        <v>72.617599999999996</v>
      </c>
      <c r="HL227" s="1">
        <v>20.099</v>
      </c>
      <c r="HM227" s="1">
        <v>28.1953</v>
      </c>
      <c r="HN227" s="1">
        <v>11.9274</v>
      </c>
      <c r="HO227" s="1">
        <v>1570.16</v>
      </c>
      <c r="HP227" s="1">
        <v>14.1271</v>
      </c>
      <c r="HQ227" s="1">
        <v>101.57299999999999</v>
      </c>
      <c r="HR227" s="1">
        <v>101.432</v>
      </c>
    </row>
    <row r="228" spans="1:226" x14ac:dyDescent="0.2">
      <c r="A228" s="1">
        <v>212</v>
      </c>
      <c r="B228" s="1">
        <v>1657123256</v>
      </c>
      <c r="C228" s="1">
        <v>2152.9000000953602</v>
      </c>
      <c r="D228" s="1" t="s">
        <v>489</v>
      </c>
      <c r="E228" s="3">
        <v>0.45898148148148149</v>
      </c>
      <c r="F228" s="1">
        <v>5</v>
      </c>
      <c r="G228" s="1" t="s">
        <v>1106</v>
      </c>
      <c r="H228" s="1" t="s">
        <v>274</v>
      </c>
      <c r="I228" s="1">
        <v>1657123248.5</v>
      </c>
      <c r="J228" s="1">
        <f t="shared" si="103"/>
        <v>6.291632897673288E-4</v>
      </c>
      <c r="K228" s="1">
        <f t="shared" si="104"/>
        <v>0.62916328976732883</v>
      </c>
      <c r="L228" s="1">
        <f t="shared" si="105"/>
        <v>6.129470815618272</v>
      </c>
      <c r="M228" s="1">
        <f t="shared" si="106"/>
        <v>1513.5337037037</v>
      </c>
      <c r="N228" s="1">
        <f t="shared" si="107"/>
        <v>1208.6894190436099</v>
      </c>
      <c r="O228" s="1">
        <f t="shared" si="108"/>
        <v>89.660526668864776</v>
      </c>
      <c r="P228" s="1">
        <f t="shared" si="109"/>
        <v>112.2738619756669</v>
      </c>
      <c r="Q228" s="1">
        <f t="shared" si="110"/>
        <v>3.6930139525655228E-2</v>
      </c>
      <c r="R228" s="1">
        <f t="shared" si="111"/>
        <v>2.4344836735825464</v>
      </c>
      <c r="S228" s="1">
        <f t="shared" si="112"/>
        <v>3.6621714711105972E-2</v>
      </c>
      <c r="T228" s="1">
        <f t="shared" si="113"/>
        <v>2.2916067628106815E-2</v>
      </c>
      <c r="U228" s="1">
        <f t="shared" si="114"/>
        <v>321.51199469760695</v>
      </c>
      <c r="V228" s="1">
        <f t="shared" si="115"/>
        <v>21.087819022843529</v>
      </c>
      <c r="W228" s="1">
        <f t="shared" si="116"/>
        <v>20.001125925925901</v>
      </c>
      <c r="X228" s="1">
        <f t="shared" si="117"/>
        <v>2.3467767135839495</v>
      </c>
      <c r="Y228" s="1">
        <f t="shared" si="118"/>
        <v>49.914198063782408</v>
      </c>
      <c r="Z228" s="1">
        <f t="shared" si="119"/>
        <v>1.1019855410231951</v>
      </c>
      <c r="AA228" s="1">
        <f t="shared" si="120"/>
        <v>2.2077596831567501</v>
      </c>
      <c r="AB228" s="1">
        <f t="shared" si="121"/>
        <v>1.2447911725607543</v>
      </c>
      <c r="AC228" s="1">
        <f t="shared" si="122"/>
        <v>-27.746101078739201</v>
      </c>
      <c r="AD228" s="1">
        <f t="shared" si="123"/>
        <v>-128.93694884857723</v>
      </c>
      <c r="AE228" s="1">
        <f t="shared" si="124"/>
        <v>-10.595093534509463</v>
      </c>
      <c r="AF228" s="1">
        <f t="shared" si="125"/>
        <v>154.233851235781</v>
      </c>
      <c r="AG228" s="1">
        <f t="shared" si="126"/>
        <v>23.829670378392748</v>
      </c>
      <c r="AH228" s="1">
        <f t="shared" si="127"/>
        <v>0.62363759305454247</v>
      </c>
      <c r="AI228" s="1">
        <f t="shared" si="128"/>
        <v>6.129470815618272</v>
      </c>
      <c r="AJ228" s="1">
        <v>1581.16450807151</v>
      </c>
      <c r="AK228" s="1">
        <v>1560.13103030302</v>
      </c>
      <c r="AL228" s="1">
        <v>3.39210276971622</v>
      </c>
      <c r="AM228" s="1">
        <v>65.601824950462301</v>
      </c>
      <c r="AN228" s="1">
        <f t="shared" si="102"/>
        <v>0.62916328976732883</v>
      </c>
      <c r="AO228" s="1">
        <v>14.121201820395999</v>
      </c>
      <c r="AP228" s="1">
        <v>14.864903030302999</v>
      </c>
      <c r="AQ228" s="2">
        <v>1.43467044613104E-5</v>
      </c>
      <c r="AR228" s="1">
        <v>78.269757289278601</v>
      </c>
      <c r="AS228" s="1">
        <v>0</v>
      </c>
      <c r="AT228" s="1">
        <v>0</v>
      </c>
      <c r="AU228" s="1">
        <f t="shared" si="129"/>
        <v>1</v>
      </c>
      <c r="AV228" s="1">
        <f t="shared" si="130"/>
        <v>0</v>
      </c>
      <c r="AW228" s="1">
        <f t="shared" si="131"/>
        <v>40235.99037280061</v>
      </c>
      <c r="AX228" s="1">
        <f t="shared" si="132"/>
        <v>1999.9722222222199</v>
      </c>
      <c r="AY228" s="1">
        <f t="shared" si="133"/>
        <v>1681.1768884443541</v>
      </c>
      <c r="AZ228" s="1">
        <f t="shared" si="134"/>
        <v>0.84060011922383393</v>
      </c>
      <c r="BA228" s="1">
        <f t="shared" si="135"/>
        <v>0.16075823010199952</v>
      </c>
      <c r="BB228" s="1">
        <v>6</v>
      </c>
      <c r="BC228" s="1">
        <v>0.5</v>
      </c>
      <c r="BD228" s="1" t="s">
        <v>275</v>
      </c>
      <c r="BE228" s="1">
        <v>2</v>
      </c>
      <c r="BF228" s="1" t="b">
        <v>1</v>
      </c>
      <c r="BG228" s="1">
        <v>1657123248.5</v>
      </c>
      <c r="BH228" s="1">
        <v>1513.5337037037</v>
      </c>
      <c r="BI228" s="1">
        <v>1543.26185185185</v>
      </c>
      <c r="BJ228" s="1">
        <v>14.8555703703703</v>
      </c>
      <c r="BK228" s="1">
        <v>14.1183259259259</v>
      </c>
      <c r="BL228" s="1">
        <v>1523.85111111111</v>
      </c>
      <c r="BM228" s="1">
        <v>15.004362962962899</v>
      </c>
      <c r="BN228" s="1">
        <v>500.00222222222197</v>
      </c>
      <c r="BO228" s="1">
        <v>74.079944444444394</v>
      </c>
      <c r="BP228" s="1">
        <v>0.100010518518518</v>
      </c>
      <c r="BQ228" s="1">
        <v>19.018733333333302</v>
      </c>
      <c r="BR228" s="1">
        <v>20.001125925925901</v>
      </c>
      <c r="BS228" s="1">
        <v>999.9</v>
      </c>
      <c r="BT228" s="1">
        <v>0</v>
      </c>
      <c r="BU228" s="1">
        <v>0</v>
      </c>
      <c r="BV228" s="1">
        <v>9998.4466666666594</v>
      </c>
      <c r="BW228" s="1">
        <v>0</v>
      </c>
      <c r="BX228" s="1">
        <v>1539.82925925925</v>
      </c>
      <c r="BY228" s="1">
        <v>-29.727603703703601</v>
      </c>
      <c r="BZ228" s="1">
        <v>1536.3555555555499</v>
      </c>
      <c r="CA228" s="1">
        <v>1565.36148148148</v>
      </c>
      <c r="CB228" s="1">
        <v>0.73726381481481396</v>
      </c>
      <c r="CC228" s="1">
        <v>1543.26185185185</v>
      </c>
      <c r="CD228" s="1">
        <v>14.1183259259259</v>
      </c>
      <c r="CE228" s="1">
        <v>1.10050037037037</v>
      </c>
      <c r="CF228" s="1">
        <v>1.04588444444444</v>
      </c>
      <c r="CG228" s="1">
        <v>8.3195544444444405</v>
      </c>
      <c r="CH228" s="1">
        <v>7.5717411111111099</v>
      </c>
      <c r="CI228" s="1">
        <v>1999.9722222222199</v>
      </c>
      <c r="CJ228" s="1">
        <v>0.97999666666666596</v>
      </c>
      <c r="CK228" s="1">
        <v>2.0003833333333301E-2</v>
      </c>
      <c r="CL228" s="1">
        <v>0</v>
      </c>
      <c r="CM228" s="1">
        <v>2.2312296296296199</v>
      </c>
      <c r="CN228" s="1">
        <v>0</v>
      </c>
      <c r="CO228" s="1">
        <v>4597.90148148148</v>
      </c>
      <c r="CP228" s="1">
        <v>16749.199999999899</v>
      </c>
      <c r="CQ228" s="1">
        <v>37.136333333333297</v>
      </c>
      <c r="CR228" s="1">
        <v>39.335370370370299</v>
      </c>
      <c r="CS228" s="1">
        <v>37.400296296296297</v>
      </c>
      <c r="CT228" s="1">
        <v>37.4928888888888</v>
      </c>
      <c r="CU228" s="1">
        <v>36.057629629629602</v>
      </c>
      <c r="CV228" s="1">
        <v>1959.9655555555501</v>
      </c>
      <c r="CW228" s="1">
        <v>40.007407407407399</v>
      </c>
      <c r="CX228" s="1">
        <v>0</v>
      </c>
      <c r="CY228" s="1">
        <v>1657123262</v>
      </c>
      <c r="CZ228" s="1">
        <v>0</v>
      </c>
      <c r="DA228" s="1">
        <v>1657119205.5999999</v>
      </c>
      <c r="DB228" s="3">
        <v>0.4120949074074074</v>
      </c>
      <c r="DC228" s="1">
        <v>1657119205.5999999</v>
      </c>
      <c r="DD228" s="1">
        <v>1657119202.0999999</v>
      </c>
      <c r="DE228" s="1">
        <v>2</v>
      </c>
      <c r="DF228" s="1">
        <v>0.621</v>
      </c>
      <c r="DG228" s="1">
        <v>-0.04</v>
      </c>
      <c r="DH228" s="1">
        <v>-4.3570000000000002</v>
      </c>
      <c r="DI228" s="1">
        <v>-0.13400000000000001</v>
      </c>
      <c r="DJ228" s="1">
        <v>420</v>
      </c>
      <c r="DK228" s="1">
        <v>16</v>
      </c>
      <c r="DL228" s="1">
        <v>0.22</v>
      </c>
      <c r="DM228" s="1">
        <v>0.08</v>
      </c>
      <c r="DN228" s="1">
        <v>-29.698239024390201</v>
      </c>
      <c r="DO228" s="1">
        <v>-0.75939094076648905</v>
      </c>
      <c r="DP228" s="1">
        <v>8.3834508518630904E-2</v>
      </c>
      <c r="DQ228" s="1">
        <v>0</v>
      </c>
      <c r="DR228" s="1">
        <v>0.73605295121951198</v>
      </c>
      <c r="DS228" s="1">
        <v>2.6345435540070499E-2</v>
      </c>
      <c r="DT228" s="1">
        <v>2.9704483684816901E-3</v>
      </c>
      <c r="DU228" s="1">
        <v>1</v>
      </c>
      <c r="DV228" s="1">
        <v>1</v>
      </c>
      <c r="DW228" s="1">
        <v>2</v>
      </c>
      <c r="DX228" s="4">
        <v>44563</v>
      </c>
      <c r="DY228" s="1">
        <v>2.9872999999999998</v>
      </c>
      <c r="DZ228" s="1">
        <v>2.72478</v>
      </c>
      <c r="EA228" s="1">
        <v>0.189722</v>
      </c>
      <c r="EB228" s="1">
        <v>0.189442</v>
      </c>
      <c r="EC228" s="1">
        <v>6.3879099999999994E-2</v>
      </c>
      <c r="ED228" s="1">
        <v>6.03046E-2</v>
      </c>
      <c r="EE228" s="1">
        <v>25915.7</v>
      </c>
      <c r="EF228" s="1">
        <v>26005</v>
      </c>
      <c r="EG228" s="1">
        <v>29694.3</v>
      </c>
      <c r="EH228" s="1">
        <v>29646.5</v>
      </c>
      <c r="EI228" s="1">
        <v>36860.199999999997</v>
      </c>
      <c r="EJ228" s="1">
        <v>37039.5</v>
      </c>
      <c r="EK228" s="1">
        <v>41846.9</v>
      </c>
      <c r="EL228" s="1">
        <v>42226.7</v>
      </c>
      <c r="EM228" s="1">
        <v>1.9934700000000001</v>
      </c>
      <c r="EN228" s="1">
        <v>2.2874300000000001</v>
      </c>
      <c r="EO228" s="1">
        <v>1.47149E-2</v>
      </c>
      <c r="EP228" s="1">
        <v>0</v>
      </c>
      <c r="EQ228" s="1">
        <v>19.755400000000002</v>
      </c>
      <c r="ER228" s="1">
        <v>999.9</v>
      </c>
      <c r="ES228" s="1">
        <v>36.6</v>
      </c>
      <c r="ET228" s="1">
        <v>27</v>
      </c>
      <c r="EU228" s="1">
        <v>17.684200000000001</v>
      </c>
      <c r="EV228" s="1">
        <v>62.342300000000002</v>
      </c>
      <c r="EW228" s="1">
        <v>28.2332</v>
      </c>
      <c r="EX228" s="1">
        <v>2</v>
      </c>
      <c r="EY228" s="1">
        <v>-0.39236300000000002</v>
      </c>
      <c r="EZ228" s="1">
        <v>5.8573000000000004</v>
      </c>
      <c r="FA228" s="1">
        <v>20.296600000000002</v>
      </c>
      <c r="FB228" s="1">
        <v>5.2217799999999999</v>
      </c>
      <c r="FC228" s="1">
        <v>12.0099</v>
      </c>
      <c r="FD228" s="1">
        <v>4.9916499999999999</v>
      </c>
      <c r="FE228" s="1">
        <v>3.2886500000000001</v>
      </c>
      <c r="FF228" s="1">
        <v>5146.8999999999996</v>
      </c>
      <c r="FG228" s="1">
        <v>9999</v>
      </c>
      <c r="FH228" s="1">
        <v>9999</v>
      </c>
      <c r="FI228" s="1">
        <v>87</v>
      </c>
      <c r="FJ228" s="1">
        <v>1.8672200000000001</v>
      </c>
      <c r="FK228" s="1">
        <v>1.8662399999999999</v>
      </c>
      <c r="FL228" s="1">
        <v>1.8656999999999999</v>
      </c>
      <c r="FM228" s="1">
        <v>1.8656900000000001</v>
      </c>
      <c r="FN228" s="1">
        <v>1.8674900000000001</v>
      </c>
      <c r="FO228" s="1">
        <v>1.87002</v>
      </c>
      <c r="FP228" s="1">
        <v>1.8686199999999999</v>
      </c>
      <c r="FQ228" s="1">
        <v>1.87012</v>
      </c>
      <c r="FR228" s="1">
        <v>0</v>
      </c>
      <c r="FS228" s="1">
        <v>0</v>
      </c>
      <c r="FT228" s="1">
        <v>0</v>
      </c>
      <c r="FU228" s="1">
        <v>0</v>
      </c>
      <c r="FV228" s="1">
        <v>0</v>
      </c>
      <c r="FW228" s="1" t="s">
        <v>276</v>
      </c>
      <c r="FX228" s="1" t="s">
        <v>277</v>
      </c>
      <c r="FY228" s="1" t="s">
        <v>277</v>
      </c>
      <c r="FZ228" s="1" t="s">
        <v>277</v>
      </c>
      <c r="GA228" s="1" t="s">
        <v>277</v>
      </c>
      <c r="GB228" s="1">
        <v>0</v>
      </c>
      <c r="GC228" s="1">
        <v>100</v>
      </c>
      <c r="GD228" s="1">
        <v>100</v>
      </c>
      <c r="GE228" s="1">
        <v>-10.45</v>
      </c>
      <c r="GF228" s="1">
        <v>-0.14860000000000001</v>
      </c>
      <c r="GG228" s="1">
        <v>-1.7115635259145201</v>
      </c>
      <c r="GH228" s="1">
        <v>-6.6878451854120897E-3</v>
      </c>
      <c r="GI228" s="2">
        <v>1.21362754937797E-6</v>
      </c>
      <c r="GJ228" s="2">
        <v>-3.4841582711024898E-10</v>
      </c>
      <c r="GK228" s="1">
        <v>-0.26415922596868802</v>
      </c>
      <c r="GL228" s="1">
        <v>-3.2847856600420498E-3</v>
      </c>
      <c r="GM228" s="1">
        <v>1.0584623776091499E-3</v>
      </c>
      <c r="GN228" s="2">
        <v>-2.1797319391351001E-5</v>
      </c>
      <c r="GO228" s="1">
        <v>3</v>
      </c>
      <c r="GP228" s="1">
        <v>2464</v>
      </c>
      <c r="GQ228" s="1">
        <v>1</v>
      </c>
      <c r="GR228" s="1">
        <v>19</v>
      </c>
      <c r="GS228" s="1">
        <v>67.5</v>
      </c>
      <c r="GT228" s="1">
        <v>67.599999999999994</v>
      </c>
      <c r="GU228" s="1">
        <v>3.6596700000000002</v>
      </c>
      <c r="GV228" s="1">
        <v>2.16797</v>
      </c>
      <c r="GW228" s="1">
        <v>1.94702</v>
      </c>
      <c r="GX228" s="1">
        <v>2.79053</v>
      </c>
      <c r="GY228" s="1">
        <v>2.19482</v>
      </c>
      <c r="GZ228" s="1">
        <v>2.323</v>
      </c>
      <c r="HA228" s="1">
        <v>33.535499999999999</v>
      </c>
      <c r="HB228" s="1">
        <v>15.033899999999999</v>
      </c>
      <c r="HC228" s="1">
        <v>18</v>
      </c>
      <c r="HD228" s="1">
        <v>466.15100000000001</v>
      </c>
      <c r="HE228" s="1">
        <v>686.92</v>
      </c>
      <c r="HF228" s="1">
        <v>11.926399999999999</v>
      </c>
      <c r="HG228" s="1">
        <v>22.398800000000001</v>
      </c>
      <c r="HH228" s="1">
        <v>30.0002</v>
      </c>
      <c r="HI228" s="1">
        <v>22.166</v>
      </c>
      <c r="HJ228" s="1">
        <v>22.051500000000001</v>
      </c>
      <c r="HK228" s="1">
        <v>73.221699999999998</v>
      </c>
      <c r="HL228" s="1">
        <v>20.099</v>
      </c>
      <c r="HM228" s="1">
        <v>28.1953</v>
      </c>
      <c r="HN228" s="1">
        <v>11.919700000000001</v>
      </c>
      <c r="HO228" s="1">
        <v>1590.2</v>
      </c>
      <c r="HP228" s="1">
        <v>14.1271</v>
      </c>
      <c r="HQ228" s="1">
        <v>101.57299999999999</v>
      </c>
      <c r="HR228" s="1">
        <v>101.434</v>
      </c>
    </row>
    <row r="229" spans="1:226" x14ac:dyDescent="0.2">
      <c r="A229" s="1">
        <v>213</v>
      </c>
      <c r="B229" s="1">
        <v>1657123261</v>
      </c>
      <c r="C229" s="1">
        <v>2157.9000000953602</v>
      </c>
      <c r="D229" s="1" t="s">
        <v>490</v>
      </c>
      <c r="E229" s="3">
        <v>0.45903935185185185</v>
      </c>
      <c r="F229" s="1">
        <v>5</v>
      </c>
      <c r="G229" s="1" t="s">
        <v>1107</v>
      </c>
      <c r="H229" s="1" t="s">
        <v>274</v>
      </c>
      <c r="I229" s="1">
        <v>1657123253.2142799</v>
      </c>
      <c r="J229" s="1">
        <f t="shared" si="103"/>
        <v>6.2820803661674273E-4</v>
      </c>
      <c r="K229" s="1">
        <f t="shared" si="104"/>
        <v>0.62820803661674274</v>
      </c>
      <c r="L229" s="1">
        <f t="shared" si="105"/>
        <v>6.1413336894236181</v>
      </c>
      <c r="M229" s="1">
        <f t="shared" si="106"/>
        <v>1529.2828571428499</v>
      </c>
      <c r="N229" s="1">
        <f t="shared" si="107"/>
        <v>1223.1170414843066</v>
      </c>
      <c r="O229" s="1">
        <f t="shared" si="108"/>
        <v>90.729933861659305</v>
      </c>
      <c r="P229" s="1">
        <f t="shared" si="109"/>
        <v>113.44109171756678</v>
      </c>
      <c r="Q229" s="1">
        <f t="shared" si="110"/>
        <v>3.6875749477548611E-2</v>
      </c>
      <c r="R229" s="1">
        <f t="shared" si="111"/>
        <v>2.4352810912222815</v>
      </c>
      <c r="S229" s="1">
        <f t="shared" si="112"/>
        <v>3.6568328187639346E-2</v>
      </c>
      <c r="T229" s="1">
        <f t="shared" si="113"/>
        <v>2.2882611967978111E-2</v>
      </c>
      <c r="U229" s="1">
        <f t="shared" si="114"/>
        <v>321.51472899418485</v>
      </c>
      <c r="V229" s="1">
        <f t="shared" si="115"/>
        <v>21.08692974745566</v>
      </c>
      <c r="W229" s="1">
        <f t="shared" si="116"/>
        <v>20.003278571428499</v>
      </c>
      <c r="X229" s="1">
        <f t="shared" si="117"/>
        <v>2.3470895630290354</v>
      </c>
      <c r="Y229" s="1">
        <f t="shared" si="118"/>
        <v>49.934401159605017</v>
      </c>
      <c r="Z229" s="1">
        <f t="shared" si="119"/>
        <v>1.1023916985828353</v>
      </c>
      <c r="AA229" s="1">
        <f t="shared" si="120"/>
        <v>2.2076798218912601</v>
      </c>
      <c r="AB229" s="1">
        <f t="shared" si="121"/>
        <v>1.2446978644462001</v>
      </c>
      <c r="AC229" s="1">
        <f t="shared" si="122"/>
        <v>-27.703974414798356</v>
      </c>
      <c r="AD229" s="1">
        <f t="shared" si="123"/>
        <v>-129.33792243639977</v>
      </c>
      <c r="AE229" s="1">
        <f t="shared" si="124"/>
        <v>-10.624648381494151</v>
      </c>
      <c r="AF229" s="1">
        <f t="shared" si="125"/>
        <v>153.84818376149258</v>
      </c>
      <c r="AG229" s="1">
        <f t="shared" si="126"/>
        <v>23.878064048556595</v>
      </c>
      <c r="AH229" s="1">
        <f t="shared" si="127"/>
        <v>0.62541426783111032</v>
      </c>
      <c r="AI229" s="1">
        <f t="shared" si="128"/>
        <v>6.1413336894236181</v>
      </c>
      <c r="AJ229" s="1">
        <v>1598.15754060159</v>
      </c>
      <c r="AK229" s="1">
        <v>1577.08709090909</v>
      </c>
      <c r="AL229" s="1">
        <v>3.3977859252146101</v>
      </c>
      <c r="AM229" s="1">
        <v>65.601824950462301</v>
      </c>
      <c r="AN229" s="1">
        <f t="shared" si="102"/>
        <v>0.62820803661674274</v>
      </c>
      <c r="AO229" s="1">
        <v>14.124796337741699</v>
      </c>
      <c r="AP229" s="1">
        <v>14.8674187878787</v>
      </c>
      <c r="AQ229" s="2">
        <v>2.35163712215198E-6</v>
      </c>
      <c r="AR229" s="1">
        <v>78.269757289278601</v>
      </c>
      <c r="AS229" s="1">
        <v>0</v>
      </c>
      <c r="AT229" s="1">
        <v>0</v>
      </c>
      <c r="AU229" s="1">
        <f t="shared" si="129"/>
        <v>1</v>
      </c>
      <c r="AV229" s="1">
        <f t="shared" si="130"/>
        <v>0</v>
      </c>
      <c r="AW229" s="1">
        <f t="shared" si="131"/>
        <v>40256.186251683561</v>
      </c>
      <c r="AX229" s="1">
        <f t="shared" si="132"/>
        <v>1999.9903571428499</v>
      </c>
      <c r="AY229" s="1">
        <f t="shared" si="133"/>
        <v>1681.192038857085</v>
      </c>
      <c r="AZ229" s="1">
        <f t="shared" si="134"/>
        <v>0.84060007232175138</v>
      </c>
      <c r="BA229" s="1">
        <f t="shared" si="135"/>
        <v>0.16075813958098026</v>
      </c>
      <c r="BB229" s="1">
        <v>6</v>
      </c>
      <c r="BC229" s="1">
        <v>0.5</v>
      </c>
      <c r="BD229" s="1" t="s">
        <v>275</v>
      </c>
      <c r="BE229" s="1">
        <v>2</v>
      </c>
      <c r="BF229" s="1" t="b">
        <v>1</v>
      </c>
      <c r="BG229" s="1">
        <v>1657123253.2142799</v>
      </c>
      <c r="BH229" s="1">
        <v>1529.2828571428499</v>
      </c>
      <c r="BI229" s="1">
        <v>1559.0839285714201</v>
      </c>
      <c r="BJ229" s="1">
        <v>14.8611821428571</v>
      </c>
      <c r="BK229" s="1">
        <v>14.1218464285714</v>
      </c>
      <c r="BL229" s="1">
        <v>1539.6853571428501</v>
      </c>
      <c r="BM229" s="1">
        <v>15.0099</v>
      </c>
      <c r="BN229" s="1">
        <v>500.00549999999998</v>
      </c>
      <c r="BO229" s="1">
        <v>74.079274999999996</v>
      </c>
      <c r="BP229" s="1">
        <v>9.9998760714285706E-2</v>
      </c>
      <c r="BQ229" s="1">
        <v>19.018153571428499</v>
      </c>
      <c r="BR229" s="1">
        <v>20.003278571428499</v>
      </c>
      <c r="BS229" s="1">
        <v>999.9</v>
      </c>
      <c r="BT229" s="1">
        <v>0</v>
      </c>
      <c r="BU229" s="1">
        <v>0</v>
      </c>
      <c r="BV229" s="1">
        <v>10003.752857142799</v>
      </c>
      <c r="BW229" s="1">
        <v>0</v>
      </c>
      <c r="BX229" s="1">
        <v>1516.1878571428499</v>
      </c>
      <c r="BY229" s="1">
        <v>-29.800671428571398</v>
      </c>
      <c r="BZ229" s="1">
        <v>1552.3510714285701</v>
      </c>
      <c r="CA229" s="1">
        <v>1581.41571428571</v>
      </c>
      <c r="CB229" s="1">
        <v>0.73934285714285697</v>
      </c>
      <c r="CC229" s="1">
        <v>1559.0839285714201</v>
      </c>
      <c r="CD229" s="1">
        <v>14.1218464285714</v>
      </c>
      <c r="CE229" s="1">
        <v>1.1009064285714201</v>
      </c>
      <c r="CF229" s="1">
        <v>1.04613678571428</v>
      </c>
      <c r="CG229" s="1">
        <v>8.3249846428571406</v>
      </c>
      <c r="CH229" s="1">
        <v>7.57527142857142</v>
      </c>
      <c r="CI229" s="1">
        <v>1999.9903571428499</v>
      </c>
      <c r="CJ229" s="1">
        <v>0.97999799999999904</v>
      </c>
      <c r="CK229" s="1">
        <v>2.0002499999999999E-2</v>
      </c>
      <c r="CL229" s="1">
        <v>0</v>
      </c>
      <c r="CM229" s="1">
        <v>2.243125</v>
      </c>
      <c r="CN229" s="1">
        <v>0</v>
      </c>
      <c r="CO229" s="1">
        <v>4594.0349999999999</v>
      </c>
      <c r="CP229" s="1">
        <v>16749.371428571401</v>
      </c>
      <c r="CQ229" s="1">
        <v>37.2341428571428</v>
      </c>
      <c r="CR229" s="1">
        <v>39.461785714285703</v>
      </c>
      <c r="CS229" s="1">
        <v>37.493107142857099</v>
      </c>
      <c r="CT229" s="1">
        <v>37.606928571428497</v>
      </c>
      <c r="CU229" s="1">
        <v>36.140428571428501</v>
      </c>
      <c r="CV229" s="1">
        <v>1959.98642857142</v>
      </c>
      <c r="CW229" s="1">
        <v>40.004642857142798</v>
      </c>
      <c r="CX229" s="1">
        <v>0</v>
      </c>
      <c r="CY229" s="1">
        <v>1657123266.8</v>
      </c>
      <c r="CZ229" s="1">
        <v>0</v>
      </c>
      <c r="DA229" s="1">
        <v>1657119205.5999999</v>
      </c>
      <c r="DB229" s="3">
        <v>0.4120949074074074</v>
      </c>
      <c r="DC229" s="1">
        <v>1657119205.5999999</v>
      </c>
      <c r="DD229" s="1">
        <v>1657119202.0999999</v>
      </c>
      <c r="DE229" s="1">
        <v>2</v>
      </c>
      <c r="DF229" s="1">
        <v>0.621</v>
      </c>
      <c r="DG229" s="1">
        <v>-0.04</v>
      </c>
      <c r="DH229" s="1">
        <v>-4.3570000000000002</v>
      </c>
      <c r="DI229" s="1">
        <v>-0.13400000000000001</v>
      </c>
      <c r="DJ229" s="1">
        <v>420</v>
      </c>
      <c r="DK229" s="1">
        <v>16</v>
      </c>
      <c r="DL229" s="1">
        <v>0.22</v>
      </c>
      <c r="DM229" s="1">
        <v>0.08</v>
      </c>
      <c r="DN229" s="1">
        <v>-29.744192682926801</v>
      </c>
      <c r="DO229" s="1">
        <v>-0.83240278745645102</v>
      </c>
      <c r="DP229" s="1">
        <v>8.8622524776040795E-2</v>
      </c>
      <c r="DQ229" s="1">
        <v>0</v>
      </c>
      <c r="DR229" s="1">
        <v>0.73745358536585304</v>
      </c>
      <c r="DS229" s="1">
        <v>2.8516222996514601E-2</v>
      </c>
      <c r="DT229" s="1">
        <v>3.0117328289469098E-3</v>
      </c>
      <c r="DU229" s="1">
        <v>1</v>
      </c>
      <c r="DV229" s="1">
        <v>1</v>
      </c>
      <c r="DW229" s="1">
        <v>2</v>
      </c>
      <c r="DX229" s="4">
        <v>44563</v>
      </c>
      <c r="DY229" s="1">
        <v>2.98712</v>
      </c>
      <c r="DZ229" s="1">
        <v>2.7248299999999999</v>
      </c>
      <c r="EA229" s="1">
        <v>0.19096199999999999</v>
      </c>
      <c r="EB229" s="1">
        <v>0.190662</v>
      </c>
      <c r="EC229" s="1">
        <v>6.3883999999999996E-2</v>
      </c>
      <c r="ED229" s="1">
        <v>6.03104E-2</v>
      </c>
      <c r="EE229" s="1">
        <v>25876.3</v>
      </c>
      <c r="EF229" s="1">
        <v>25965.5</v>
      </c>
      <c r="EG229" s="1">
        <v>29694.5</v>
      </c>
      <c r="EH229" s="1">
        <v>29646</v>
      </c>
      <c r="EI229" s="1">
        <v>36860.5</v>
      </c>
      <c r="EJ229" s="1">
        <v>37038.6</v>
      </c>
      <c r="EK229" s="1">
        <v>41847.4</v>
      </c>
      <c r="EL229" s="1">
        <v>42225.9</v>
      </c>
      <c r="EM229" s="1">
        <v>1.9935</v>
      </c>
      <c r="EN229" s="1">
        <v>2.2873000000000001</v>
      </c>
      <c r="EO229" s="1">
        <v>1.51843E-2</v>
      </c>
      <c r="EP229" s="1">
        <v>0</v>
      </c>
      <c r="EQ229" s="1">
        <v>19.757999999999999</v>
      </c>
      <c r="ER229" s="1">
        <v>999.9</v>
      </c>
      <c r="ES229" s="1">
        <v>36.6</v>
      </c>
      <c r="ET229" s="1">
        <v>27</v>
      </c>
      <c r="EU229" s="1">
        <v>17.6845</v>
      </c>
      <c r="EV229" s="1">
        <v>62.1723</v>
      </c>
      <c r="EW229" s="1">
        <v>28.249199999999998</v>
      </c>
      <c r="EX229" s="1">
        <v>2</v>
      </c>
      <c r="EY229" s="1">
        <v>-0.391903</v>
      </c>
      <c r="EZ229" s="1">
        <v>5.9207000000000001</v>
      </c>
      <c r="FA229" s="1">
        <v>20.294499999999999</v>
      </c>
      <c r="FB229" s="1">
        <v>5.2208800000000002</v>
      </c>
      <c r="FC229" s="1">
        <v>12.0099</v>
      </c>
      <c r="FD229" s="1">
        <v>4.9915500000000002</v>
      </c>
      <c r="FE229" s="1">
        <v>3.2885499999999999</v>
      </c>
      <c r="FF229" s="1">
        <v>5146.8999999999996</v>
      </c>
      <c r="FG229" s="1">
        <v>9999</v>
      </c>
      <c r="FH229" s="1">
        <v>9999</v>
      </c>
      <c r="FI229" s="1">
        <v>87</v>
      </c>
      <c r="FJ229" s="1">
        <v>1.8672200000000001</v>
      </c>
      <c r="FK229" s="1">
        <v>1.8662399999999999</v>
      </c>
      <c r="FL229" s="1">
        <v>1.8656999999999999</v>
      </c>
      <c r="FM229" s="1">
        <v>1.8656900000000001</v>
      </c>
      <c r="FN229" s="1">
        <v>1.8674900000000001</v>
      </c>
      <c r="FO229" s="1">
        <v>1.87005</v>
      </c>
      <c r="FP229" s="1">
        <v>1.86866</v>
      </c>
      <c r="FQ229" s="1">
        <v>1.8701099999999999</v>
      </c>
      <c r="FR229" s="1">
        <v>0</v>
      </c>
      <c r="FS229" s="1">
        <v>0</v>
      </c>
      <c r="FT229" s="1">
        <v>0</v>
      </c>
      <c r="FU229" s="1">
        <v>0</v>
      </c>
      <c r="FV229" s="1">
        <v>0</v>
      </c>
      <c r="FW229" s="1" t="s">
        <v>276</v>
      </c>
      <c r="FX229" s="1" t="s">
        <v>277</v>
      </c>
      <c r="FY229" s="1" t="s">
        <v>277</v>
      </c>
      <c r="FZ229" s="1" t="s">
        <v>277</v>
      </c>
      <c r="GA229" s="1" t="s">
        <v>277</v>
      </c>
      <c r="GB229" s="1">
        <v>0</v>
      </c>
      <c r="GC229" s="1">
        <v>100</v>
      </c>
      <c r="GD229" s="1">
        <v>100</v>
      </c>
      <c r="GE229" s="1">
        <v>-10.54</v>
      </c>
      <c r="GF229" s="1">
        <v>-0.14860000000000001</v>
      </c>
      <c r="GG229" s="1">
        <v>-1.7115635259145201</v>
      </c>
      <c r="GH229" s="1">
        <v>-6.6878451854120897E-3</v>
      </c>
      <c r="GI229" s="2">
        <v>1.21362754937797E-6</v>
      </c>
      <c r="GJ229" s="2">
        <v>-3.4841582711024898E-10</v>
      </c>
      <c r="GK229" s="1">
        <v>-0.26415922596868802</v>
      </c>
      <c r="GL229" s="1">
        <v>-3.2847856600420498E-3</v>
      </c>
      <c r="GM229" s="1">
        <v>1.0584623776091499E-3</v>
      </c>
      <c r="GN229" s="2">
        <v>-2.1797319391351001E-5</v>
      </c>
      <c r="GO229" s="1">
        <v>3</v>
      </c>
      <c r="GP229" s="1">
        <v>2464</v>
      </c>
      <c r="GQ229" s="1">
        <v>1</v>
      </c>
      <c r="GR229" s="1">
        <v>19</v>
      </c>
      <c r="GS229" s="1">
        <v>67.599999999999994</v>
      </c>
      <c r="GT229" s="1">
        <v>67.599999999999994</v>
      </c>
      <c r="GU229" s="1">
        <v>3.6865199999999998</v>
      </c>
      <c r="GV229" s="1">
        <v>2.16309</v>
      </c>
      <c r="GW229" s="1">
        <v>1.94702</v>
      </c>
      <c r="GX229" s="1">
        <v>2.79175</v>
      </c>
      <c r="GY229" s="1">
        <v>2.19482</v>
      </c>
      <c r="GZ229" s="1">
        <v>2.32666</v>
      </c>
      <c r="HA229" s="1">
        <v>33.558</v>
      </c>
      <c r="HB229" s="1">
        <v>15.051399999999999</v>
      </c>
      <c r="HC229" s="1">
        <v>18</v>
      </c>
      <c r="HD229" s="1">
        <v>466.19200000000001</v>
      </c>
      <c r="HE229" s="1">
        <v>686.85699999999997</v>
      </c>
      <c r="HF229" s="1">
        <v>11.924099999999999</v>
      </c>
      <c r="HG229" s="1">
        <v>22.401900000000001</v>
      </c>
      <c r="HH229" s="1">
        <v>30.000399999999999</v>
      </c>
      <c r="HI229" s="1">
        <v>22.168900000000001</v>
      </c>
      <c r="HJ229" s="1">
        <v>22.0548</v>
      </c>
      <c r="HK229" s="1">
        <v>73.770099999999999</v>
      </c>
      <c r="HL229" s="1">
        <v>20.099</v>
      </c>
      <c r="HM229" s="1">
        <v>28.1953</v>
      </c>
      <c r="HN229" s="1">
        <v>11.912800000000001</v>
      </c>
      <c r="HO229" s="1">
        <v>1603.63</v>
      </c>
      <c r="HP229" s="1">
        <v>14.1271</v>
      </c>
      <c r="HQ229" s="1">
        <v>101.574</v>
      </c>
      <c r="HR229" s="1">
        <v>101.432</v>
      </c>
    </row>
    <row r="230" spans="1:226" x14ac:dyDescent="0.2">
      <c r="A230" s="1">
        <v>214</v>
      </c>
      <c r="B230" s="1">
        <v>1657123265.5</v>
      </c>
      <c r="C230" s="1">
        <v>2162.4000000953602</v>
      </c>
      <c r="D230" s="1" t="s">
        <v>491</v>
      </c>
      <c r="E230" s="3">
        <v>0.45908564814814817</v>
      </c>
      <c r="F230" s="1">
        <v>5</v>
      </c>
      <c r="G230" s="1" t="s">
        <v>1108</v>
      </c>
      <c r="H230" s="1" t="s">
        <v>274</v>
      </c>
      <c r="I230" s="1">
        <v>1657123257.6607101</v>
      </c>
      <c r="J230" s="1">
        <f t="shared" si="103"/>
        <v>6.2390409069977906E-4</v>
      </c>
      <c r="K230" s="1">
        <f t="shared" si="104"/>
        <v>0.62390409069977903</v>
      </c>
      <c r="L230" s="1">
        <f t="shared" si="105"/>
        <v>6.3695027814318186</v>
      </c>
      <c r="M230" s="1">
        <f t="shared" si="106"/>
        <v>1544.12142857142</v>
      </c>
      <c r="N230" s="1">
        <f t="shared" si="107"/>
        <v>1225.8894829453388</v>
      </c>
      <c r="O230" s="1">
        <f t="shared" si="108"/>
        <v>90.934856950266393</v>
      </c>
      <c r="P230" s="1">
        <f t="shared" si="109"/>
        <v>114.54088086604786</v>
      </c>
      <c r="Q230" s="1">
        <f t="shared" si="110"/>
        <v>3.6629005103944304E-2</v>
      </c>
      <c r="R230" s="1">
        <f t="shared" si="111"/>
        <v>2.4359885420785661</v>
      </c>
      <c r="S230" s="1">
        <f t="shared" si="112"/>
        <v>3.632575315640816E-2</v>
      </c>
      <c r="T230" s="1">
        <f t="shared" si="113"/>
        <v>2.2730632327592901E-2</v>
      </c>
      <c r="U230" s="1">
        <f t="shared" si="114"/>
        <v>321.51532483064375</v>
      </c>
      <c r="V230" s="1">
        <f t="shared" si="115"/>
        <v>21.084833524694833</v>
      </c>
      <c r="W230" s="1">
        <f t="shared" si="116"/>
        <v>20.0028821428571</v>
      </c>
      <c r="X230" s="1">
        <f t="shared" si="117"/>
        <v>2.3470319463114797</v>
      </c>
      <c r="Y230" s="1">
        <f t="shared" si="118"/>
        <v>49.953671391479141</v>
      </c>
      <c r="Z230" s="1">
        <f t="shared" si="119"/>
        <v>1.1026185753410205</v>
      </c>
      <c r="AA230" s="1">
        <f t="shared" si="120"/>
        <v>2.20728235708637</v>
      </c>
      <c r="AB230" s="1">
        <f t="shared" si="121"/>
        <v>1.2444133709704592</v>
      </c>
      <c r="AC230" s="1">
        <f t="shared" si="122"/>
        <v>-27.514170399860255</v>
      </c>
      <c r="AD230" s="1">
        <f t="shared" si="123"/>
        <v>-129.70241063223841</v>
      </c>
      <c r="AE230" s="1">
        <f t="shared" si="124"/>
        <v>-10.65131639816294</v>
      </c>
      <c r="AF230" s="1">
        <f t="shared" si="125"/>
        <v>153.64742740038218</v>
      </c>
      <c r="AG230" s="1">
        <f t="shared" si="126"/>
        <v>23.93960706905909</v>
      </c>
      <c r="AH230" s="1">
        <f t="shared" si="127"/>
        <v>0.62530607973182506</v>
      </c>
      <c r="AI230" s="1">
        <f t="shared" si="128"/>
        <v>6.3695027814318186</v>
      </c>
      <c r="AJ230" s="1">
        <v>1613.4702727804499</v>
      </c>
      <c r="AK230" s="1">
        <v>1592.2155757575699</v>
      </c>
      <c r="AL230" s="1">
        <v>3.3743739626290998</v>
      </c>
      <c r="AM230" s="1">
        <v>65.601824950462301</v>
      </c>
      <c r="AN230" s="1">
        <f t="shared" si="102"/>
        <v>0.62390409069977903</v>
      </c>
      <c r="AO230" s="1">
        <v>14.1274120060052</v>
      </c>
      <c r="AP230" s="1">
        <v>14.8650242424242</v>
      </c>
      <c r="AQ230" s="2">
        <v>-1.2440824498774299E-5</v>
      </c>
      <c r="AR230" s="1">
        <v>78.269757289278601</v>
      </c>
      <c r="AS230" s="1">
        <v>0</v>
      </c>
      <c r="AT230" s="1">
        <v>0</v>
      </c>
      <c r="AU230" s="1">
        <f t="shared" si="129"/>
        <v>1</v>
      </c>
      <c r="AV230" s="1">
        <f t="shared" si="130"/>
        <v>0</v>
      </c>
      <c r="AW230" s="1">
        <f t="shared" si="131"/>
        <v>40274.431756140577</v>
      </c>
      <c r="AX230" s="1">
        <f t="shared" si="132"/>
        <v>1999.9949999999899</v>
      </c>
      <c r="AY230" s="1">
        <f t="shared" si="133"/>
        <v>1681.1958636428128</v>
      </c>
      <c r="AZ230" s="1">
        <f t="shared" si="134"/>
        <v>0.84060003332149391</v>
      </c>
      <c r="BA230" s="1">
        <f t="shared" si="135"/>
        <v>0.16075806431048345</v>
      </c>
      <c r="BB230" s="1">
        <v>6</v>
      </c>
      <c r="BC230" s="1">
        <v>0.5</v>
      </c>
      <c r="BD230" s="1" t="s">
        <v>275</v>
      </c>
      <c r="BE230" s="1">
        <v>2</v>
      </c>
      <c r="BF230" s="1" t="b">
        <v>1</v>
      </c>
      <c r="BG230" s="1">
        <v>1657123257.6607101</v>
      </c>
      <c r="BH230" s="1">
        <v>1544.12142857142</v>
      </c>
      <c r="BI230" s="1">
        <v>1574.0074999999999</v>
      </c>
      <c r="BJ230" s="1">
        <v>14.8643607142857</v>
      </c>
      <c r="BK230" s="1">
        <v>14.12515</v>
      </c>
      <c r="BL230" s="1">
        <v>1554.605</v>
      </c>
      <c r="BM230" s="1">
        <v>15.0130392857142</v>
      </c>
      <c r="BN230" s="1">
        <v>500.00192857142798</v>
      </c>
      <c r="BO230" s="1">
        <v>74.078678571428497</v>
      </c>
      <c r="BP230" s="1">
        <v>9.9995946428571403E-2</v>
      </c>
      <c r="BQ230" s="1">
        <v>19.015267857142799</v>
      </c>
      <c r="BR230" s="1">
        <v>20.0028821428571</v>
      </c>
      <c r="BS230" s="1">
        <v>999.9</v>
      </c>
      <c r="BT230" s="1">
        <v>0</v>
      </c>
      <c r="BU230" s="1">
        <v>0</v>
      </c>
      <c r="BV230" s="1">
        <v>10008.4617857142</v>
      </c>
      <c r="BW230" s="1">
        <v>0</v>
      </c>
      <c r="BX230" s="1">
        <v>1515.95107142857</v>
      </c>
      <c r="BY230" s="1">
        <v>-29.885828571428501</v>
      </c>
      <c r="BZ230" s="1">
        <v>1567.4196428571399</v>
      </c>
      <c r="CA230" s="1">
        <v>1596.5585714285701</v>
      </c>
      <c r="CB230" s="1">
        <v>0.73921753571428495</v>
      </c>
      <c r="CC230" s="1">
        <v>1574.0074999999999</v>
      </c>
      <c r="CD230" s="1">
        <v>14.12515</v>
      </c>
      <c r="CE230" s="1">
        <v>1.10113285714285</v>
      </c>
      <c r="CF230" s="1">
        <v>1.0463732142857101</v>
      </c>
      <c r="CG230" s="1">
        <v>8.3280214285714198</v>
      </c>
      <c r="CH230" s="1">
        <v>7.5785821428571403</v>
      </c>
      <c r="CI230" s="1">
        <v>1999.9949999999899</v>
      </c>
      <c r="CJ230" s="1">
        <v>0.97999917857142804</v>
      </c>
      <c r="CK230" s="1">
        <v>2.00013214285714E-2</v>
      </c>
      <c r="CL230" s="1">
        <v>0</v>
      </c>
      <c r="CM230" s="1">
        <v>2.2032642857142801</v>
      </c>
      <c r="CN230" s="1">
        <v>0</v>
      </c>
      <c r="CO230" s="1">
        <v>4592.9724999999999</v>
      </c>
      <c r="CP230" s="1">
        <v>16749.4142857142</v>
      </c>
      <c r="CQ230" s="1">
        <v>37.332321428571397</v>
      </c>
      <c r="CR230" s="1">
        <v>39.5778928571428</v>
      </c>
      <c r="CS230" s="1">
        <v>37.575607142857102</v>
      </c>
      <c r="CT230" s="1">
        <v>37.711821428571398</v>
      </c>
      <c r="CU230" s="1">
        <v>36.214071428571401</v>
      </c>
      <c r="CV230" s="1">
        <v>1959.9939285714199</v>
      </c>
      <c r="CW230" s="1">
        <v>40.0021428571428</v>
      </c>
      <c r="CX230" s="1">
        <v>0</v>
      </c>
      <c r="CY230" s="1">
        <v>1657123271.5999999</v>
      </c>
      <c r="CZ230" s="1">
        <v>0</v>
      </c>
      <c r="DA230" s="1">
        <v>1657119205.5999999</v>
      </c>
      <c r="DB230" s="3">
        <v>0.4120949074074074</v>
      </c>
      <c r="DC230" s="1">
        <v>1657119205.5999999</v>
      </c>
      <c r="DD230" s="1">
        <v>1657119202.0999999</v>
      </c>
      <c r="DE230" s="1">
        <v>2</v>
      </c>
      <c r="DF230" s="1">
        <v>0.621</v>
      </c>
      <c r="DG230" s="1">
        <v>-0.04</v>
      </c>
      <c r="DH230" s="1">
        <v>-4.3570000000000002</v>
      </c>
      <c r="DI230" s="1">
        <v>-0.13400000000000001</v>
      </c>
      <c r="DJ230" s="1">
        <v>420</v>
      </c>
      <c r="DK230" s="1">
        <v>16</v>
      </c>
      <c r="DL230" s="1">
        <v>0.22</v>
      </c>
      <c r="DM230" s="1">
        <v>0.08</v>
      </c>
      <c r="DN230" s="1">
        <v>-29.853735</v>
      </c>
      <c r="DO230" s="1">
        <v>-1.0661110694183999</v>
      </c>
      <c r="DP230" s="1">
        <v>0.117662826648861</v>
      </c>
      <c r="DQ230" s="1">
        <v>0</v>
      </c>
      <c r="DR230" s="1">
        <v>0.73882832499999995</v>
      </c>
      <c r="DS230" s="1">
        <v>2.14033395872326E-3</v>
      </c>
      <c r="DT230" s="1">
        <v>1.8729863105145599E-3</v>
      </c>
      <c r="DU230" s="1">
        <v>1</v>
      </c>
      <c r="DV230" s="1">
        <v>1</v>
      </c>
      <c r="DW230" s="1">
        <v>2</v>
      </c>
      <c r="DX230" s="4">
        <v>44563</v>
      </c>
      <c r="DY230" s="1">
        <v>2.9872399999999999</v>
      </c>
      <c r="DZ230" s="1">
        <v>2.7248100000000002</v>
      </c>
      <c r="EA230" s="1">
        <v>0.19206899999999999</v>
      </c>
      <c r="EB230" s="1">
        <v>0.19176699999999999</v>
      </c>
      <c r="EC230" s="1">
        <v>6.3878699999999997E-2</v>
      </c>
      <c r="ED230" s="1">
        <v>6.0321100000000002E-2</v>
      </c>
      <c r="EE230" s="1">
        <v>25841.200000000001</v>
      </c>
      <c r="EF230" s="1">
        <v>25930.2</v>
      </c>
      <c r="EG230" s="1">
        <v>29694.799999999999</v>
      </c>
      <c r="EH230" s="1">
        <v>29646</v>
      </c>
      <c r="EI230" s="1">
        <v>36861</v>
      </c>
      <c r="EJ230" s="1">
        <v>37038.199999999997</v>
      </c>
      <c r="EK230" s="1">
        <v>41847.800000000003</v>
      </c>
      <c r="EL230" s="1">
        <v>42225.9</v>
      </c>
      <c r="EM230" s="1">
        <v>1.9934499999999999</v>
      </c>
      <c r="EN230" s="1">
        <v>2.2873299999999999</v>
      </c>
      <c r="EO230" s="1">
        <v>1.33738E-2</v>
      </c>
      <c r="EP230" s="1">
        <v>0</v>
      </c>
      <c r="EQ230" s="1">
        <v>19.759399999999999</v>
      </c>
      <c r="ER230" s="1">
        <v>999.9</v>
      </c>
      <c r="ES230" s="1">
        <v>36.6</v>
      </c>
      <c r="ET230" s="1">
        <v>27</v>
      </c>
      <c r="EU230" s="1">
        <v>17.683700000000002</v>
      </c>
      <c r="EV230" s="1">
        <v>62.222299999999997</v>
      </c>
      <c r="EW230" s="1">
        <v>28.229199999999999</v>
      </c>
      <c r="EX230" s="1">
        <v>2</v>
      </c>
      <c r="EY230" s="1">
        <v>-0.39171499999999998</v>
      </c>
      <c r="EZ230" s="1">
        <v>5.9330999999999996</v>
      </c>
      <c r="FA230" s="1">
        <v>20.294</v>
      </c>
      <c r="FB230" s="1">
        <v>5.2208800000000002</v>
      </c>
      <c r="FC230" s="1">
        <v>12.0099</v>
      </c>
      <c r="FD230" s="1">
        <v>4.9913499999999997</v>
      </c>
      <c r="FE230" s="1">
        <v>3.2885</v>
      </c>
      <c r="FF230" s="1">
        <v>5147.1000000000004</v>
      </c>
      <c r="FG230" s="1">
        <v>9999</v>
      </c>
      <c r="FH230" s="1">
        <v>9999</v>
      </c>
      <c r="FI230" s="1">
        <v>87</v>
      </c>
      <c r="FJ230" s="1">
        <v>1.86721</v>
      </c>
      <c r="FK230" s="1">
        <v>1.8662399999999999</v>
      </c>
      <c r="FL230" s="1">
        <v>1.86574</v>
      </c>
      <c r="FM230" s="1">
        <v>1.8656900000000001</v>
      </c>
      <c r="FN230" s="1">
        <v>1.8674900000000001</v>
      </c>
      <c r="FO230" s="1">
        <v>1.8700300000000001</v>
      </c>
      <c r="FP230" s="1">
        <v>1.86866</v>
      </c>
      <c r="FQ230" s="1">
        <v>1.87012</v>
      </c>
      <c r="FR230" s="1">
        <v>0</v>
      </c>
      <c r="FS230" s="1">
        <v>0</v>
      </c>
      <c r="FT230" s="1">
        <v>0</v>
      </c>
      <c r="FU230" s="1">
        <v>0</v>
      </c>
      <c r="FV230" s="1">
        <v>0</v>
      </c>
      <c r="FW230" s="1" t="s">
        <v>276</v>
      </c>
      <c r="FX230" s="1" t="s">
        <v>277</v>
      </c>
      <c r="FY230" s="1" t="s">
        <v>277</v>
      </c>
      <c r="FZ230" s="1" t="s">
        <v>277</v>
      </c>
      <c r="GA230" s="1" t="s">
        <v>277</v>
      </c>
      <c r="GB230" s="1">
        <v>0</v>
      </c>
      <c r="GC230" s="1">
        <v>100</v>
      </c>
      <c r="GD230" s="1">
        <v>100</v>
      </c>
      <c r="GE230" s="1">
        <v>-10.63</v>
      </c>
      <c r="GF230" s="1">
        <v>-0.14860000000000001</v>
      </c>
      <c r="GG230" s="1">
        <v>-1.7115635259145201</v>
      </c>
      <c r="GH230" s="1">
        <v>-6.6878451854120897E-3</v>
      </c>
      <c r="GI230" s="2">
        <v>1.21362754937797E-6</v>
      </c>
      <c r="GJ230" s="2">
        <v>-3.4841582711024898E-10</v>
      </c>
      <c r="GK230" s="1">
        <v>-0.26415922596868802</v>
      </c>
      <c r="GL230" s="1">
        <v>-3.2847856600420498E-3</v>
      </c>
      <c r="GM230" s="1">
        <v>1.0584623776091499E-3</v>
      </c>
      <c r="GN230" s="2">
        <v>-2.1797319391351001E-5</v>
      </c>
      <c r="GO230" s="1">
        <v>3</v>
      </c>
      <c r="GP230" s="1">
        <v>2464</v>
      </c>
      <c r="GQ230" s="1">
        <v>1</v>
      </c>
      <c r="GR230" s="1">
        <v>19</v>
      </c>
      <c r="GS230" s="1">
        <v>67.7</v>
      </c>
      <c r="GT230" s="1">
        <v>67.7</v>
      </c>
      <c r="GU230" s="1">
        <v>3.7109399999999999</v>
      </c>
      <c r="GV230" s="1">
        <v>2.16675</v>
      </c>
      <c r="GW230" s="1">
        <v>1.94702</v>
      </c>
      <c r="GX230" s="1">
        <v>2.79175</v>
      </c>
      <c r="GY230" s="1">
        <v>2.19482</v>
      </c>
      <c r="GZ230" s="1">
        <v>2.3010299999999999</v>
      </c>
      <c r="HA230" s="1">
        <v>33.580399999999997</v>
      </c>
      <c r="HB230" s="1">
        <v>15.033899999999999</v>
      </c>
      <c r="HC230" s="1">
        <v>18</v>
      </c>
      <c r="HD230" s="1">
        <v>466.19200000000001</v>
      </c>
      <c r="HE230" s="1">
        <v>686.91200000000003</v>
      </c>
      <c r="HF230" s="1">
        <v>11.917999999999999</v>
      </c>
      <c r="HG230" s="1">
        <v>22.404900000000001</v>
      </c>
      <c r="HH230" s="1">
        <v>30.000299999999999</v>
      </c>
      <c r="HI230" s="1">
        <v>22.1724</v>
      </c>
      <c r="HJ230" s="1">
        <v>22.057300000000001</v>
      </c>
      <c r="HK230" s="1">
        <v>74.262200000000007</v>
      </c>
      <c r="HL230" s="1">
        <v>20.099</v>
      </c>
      <c r="HM230" s="1">
        <v>28.1953</v>
      </c>
      <c r="HN230" s="1">
        <v>11.9114</v>
      </c>
      <c r="HO230" s="1">
        <v>1623.75</v>
      </c>
      <c r="HP230" s="1">
        <v>14.1271</v>
      </c>
      <c r="HQ230" s="1">
        <v>101.575</v>
      </c>
      <c r="HR230" s="1">
        <v>101.432</v>
      </c>
    </row>
    <row r="231" spans="1:226" x14ac:dyDescent="0.2">
      <c r="A231" s="1">
        <v>215</v>
      </c>
      <c r="B231" s="1">
        <v>1657123271</v>
      </c>
      <c r="C231" s="1">
        <v>2167.9000000953602</v>
      </c>
      <c r="D231" s="1" t="s">
        <v>492</v>
      </c>
      <c r="E231" s="3">
        <v>0.45915509259259263</v>
      </c>
      <c r="F231" s="1">
        <v>5</v>
      </c>
      <c r="G231" s="1" t="s">
        <v>1109</v>
      </c>
      <c r="H231" s="1" t="s">
        <v>274</v>
      </c>
      <c r="I231" s="1">
        <v>1657123263.2321401</v>
      </c>
      <c r="J231" s="1">
        <f t="shared" si="103"/>
        <v>6.1860918763721165E-4</v>
      </c>
      <c r="K231" s="1">
        <f t="shared" si="104"/>
        <v>0.61860918763721162</v>
      </c>
      <c r="L231" s="1">
        <f t="shared" si="105"/>
        <v>6.4917767895799203</v>
      </c>
      <c r="M231" s="1">
        <f t="shared" si="106"/>
        <v>1562.7242857142801</v>
      </c>
      <c r="N231" s="1">
        <f t="shared" si="107"/>
        <v>1236.5713830627665</v>
      </c>
      <c r="O231" s="1">
        <f t="shared" si="108"/>
        <v>91.726679458517253</v>
      </c>
      <c r="P231" s="1">
        <f t="shared" si="109"/>
        <v>115.92012527632478</v>
      </c>
      <c r="Q231" s="1">
        <f t="shared" si="110"/>
        <v>3.6350120759349465E-2</v>
      </c>
      <c r="R231" s="1">
        <f t="shared" si="111"/>
        <v>2.435918211415065</v>
      </c>
      <c r="S231" s="1">
        <f t="shared" si="112"/>
        <v>3.6051440144043503E-2</v>
      </c>
      <c r="T231" s="1">
        <f t="shared" si="113"/>
        <v>2.2558780681006581E-2</v>
      </c>
      <c r="U231" s="1">
        <f t="shared" si="114"/>
        <v>321.51284728922832</v>
      </c>
      <c r="V231" s="1">
        <f t="shared" si="115"/>
        <v>21.083587653581503</v>
      </c>
      <c r="W231" s="1">
        <f t="shared" si="116"/>
        <v>19.995217857142801</v>
      </c>
      <c r="X231" s="1">
        <f t="shared" si="117"/>
        <v>2.345918266678459</v>
      </c>
      <c r="Y231" s="1">
        <f t="shared" si="118"/>
        <v>49.965418767951455</v>
      </c>
      <c r="Z231" s="1">
        <f t="shared" si="119"/>
        <v>1.1026761150468303</v>
      </c>
      <c r="AA231" s="1">
        <f t="shared" si="120"/>
        <v>2.2068785616865534</v>
      </c>
      <c r="AB231" s="1">
        <f t="shared" si="121"/>
        <v>1.2432421516316288</v>
      </c>
      <c r="AC231" s="1">
        <f t="shared" si="122"/>
        <v>-27.280665174801033</v>
      </c>
      <c r="AD231" s="1">
        <f t="shared" si="123"/>
        <v>-129.07721621384633</v>
      </c>
      <c r="AE231" s="1">
        <f t="shared" si="124"/>
        <v>-10.599704448547175</v>
      </c>
      <c r="AF231" s="1">
        <f t="shared" si="125"/>
        <v>154.55526145203379</v>
      </c>
      <c r="AG231" s="1">
        <f t="shared" si="126"/>
        <v>24.03289861581867</v>
      </c>
      <c r="AH231" s="1">
        <f t="shared" si="127"/>
        <v>0.62287605303907001</v>
      </c>
      <c r="AI231" s="1">
        <f t="shared" si="128"/>
        <v>6.4917767895799203</v>
      </c>
      <c r="AJ231" s="1">
        <v>1632.28183995625</v>
      </c>
      <c r="AK231" s="1">
        <v>1610.9175757575699</v>
      </c>
      <c r="AL231" s="1">
        <v>3.3645259188138699</v>
      </c>
      <c r="AM231" s="1">
        <v>65.601824950462301</v>
      </c>
      <c r="AN231" s="1">
        <f t="shared" si="102"/>
        <v>0.61860918763721162</v>
      </c>
      <c r="AO231" s="1">
        <v>14.131711963522999</v>
      </c>
      <c r="AP231" s="1">
        <v>14.863083030303001</v>
      </c>
      <c r="AQ231" s="2">
        <v>-1.5565553519925202E-5</v>
      </c>
      <c r="AR231" s="1">
        <v>78.269757289278601</v>
      </c>
      <c r="AS231" s="1">
        <v>0</v>
      </c>
      <c r="AT231" s="1">
        <v>0</v>
      </c>
      <c r="AU231" s="1">
        <f t="shared" si="129"/>
        <v>1</v>
      </c>
      <c r="AV231" s="1">
        <f t="shared" si="130"/>
        <v>0</v>
      </c>
      <c r="AW231" s="1">
        <f t="shared" si="131"/>
        <v>40273.050807927888</v>
      </c>
      <c r="AX231" s="1">
        <f t="shared" si="132"/>
        <v>1999.97999999999</v>
      </c>
      <c r="AY231" s="1">
        <f t="shared" si="133"/>
        <v>1681.1832203571057</v>
      </c>
      <c r="AZ231" s="1">
        <f t="shared" si="134"/>
        <v>0.84060001617871882</v>
      </c>
      <c r="BA231" s="1">
        <f t="shared" si="135"/>
        <v>0.16075803122492721</v>
      </c>
      <c r="BB231" s="1">
        <v>6</v>
      </c>
      <c r="BC231" s="1">
        <v>0.5</v>
      </c>
      <c r="BD231" s="1" t="s">
        <v>275</v>
      </c>
      <c r="BE231" s="1">
        <v>2</v>
      </c>
      <c r="BF231" s="1" t="b">
        <v>1</v>
      </c>
      <c r="BG231" s="1">
        <v>1657123263.2321401</v>
      </c>
      <c r="BH231" s="1">
        <v>1562.7242857142801</v>
      </c>
      <c r="BI231" s="1">
        <v>1592.73178571428</v>
      </c>
      <c r="BJ231" s="1">
        <v>14.865225000000001</v>
      </c>
      <c r="BK231" s="1">
        <v>14.128885714285699</v>
      </c>
      <c r="BL231" s="1">
        <v>1573.31</v>
      </c>
      <c r="BM231" s="1">
        <v>15.0138892857142</v>
      </c>
      <c r="BN231" s="1">
        <v>500.000642857142</v>
      </c>
      <c r="BO231" s="1">
        <v>74.078246428571404</v>
      </c>
      <c r="BP231" s="1">
        <v>9.9985992857142797E-2</v>
      </c>
      <c r="BQ231" s="1">
        <v>19.012335714285701</v>
      </c>
      <c r="BR231" s="1">
        <v>19.995217857142801</v>
      </c>
      <c r="BS231" s="1">
        <v>999.9</v>
      </c>
      <c r="BT231" s="1">
        <v>0</v>
      </c>
      <c r="BU231" s="1">
        <v>0</v>
      </c>
      <c r="BV231" s="1">
        <v>10008.06</v>
      </c>
      <c r="BW231" s="1">
        <v>0</v>
      </c>
      <c r="BX231" s="1">
        <v>1599.6782142857101</v>
      </c>
      <c r="BY231" s="1">
        <v>-30.007939285714201</v>
      </c>
      <c r="BZ231" s="1">
        <v>1586.30535714285</v>
      </c>
      <c r="CA231" s="1">
        <v>1615.5582142857099</v>
      </c>
      <c r="CB231" s="1">
        <v>0.73633892857142802</v>
      </c>
      <c r="CC231" s="1">
        <v>1592.73178571428</v>
      </c>
      <c r="CD231" s="1">
        <v>14.128885714285699</v>
      </c>
      <c r="CE231" s="1">
        <v>1.1011903571428501</v>
      </c>
      <c r="CF231" s="1">
        <v>1.0466442857142799</v>
      </c>
      <c r="CG231" s="1">
        <v>8.3287935714285695</v>
      </c>
      <c r="CH231" s="1">
        <v>7.5823803571428501</v>
      </c>
      <c r="CI231" s="1">
        <v>1999.97999999999</v>
      </c>
      <c r="CJ231" s="1">
        <v>0.98000046428571397</v>
      </c>
      <c r="CK231" s="1">
        <v>2.0000035714285699E-2</v>
      </c>
      <c r="CL231" s="1">
        <v>0</v>
      </c>
      <c r="CM231" s="1">
        <v>2.26734642857142</v>
      </c>
      <c r="CN231" s="1">
        <v>0</v>
      </c>
      <c r="CO231" s="1">
        <v>4646.1767857142804</v>
      </c>
      <c r="CP231" s="1">
        <v>16749.296428571401</v>
      </c>
      <c r="CQ231" s="1">
        <v>37.446107142857102</v>
      </c>
      <c r="CR231" s="1">
        <v>39.716285714285704</v>
      </c>
      <c r="CS231" s="1">
        <v>37.676035714285703</v>
      </c>
      <c r="CT231" s="1">
        <v>37.843499999999999</v>
      </c>
      <c r="CU231" s="1">
        <v>36.312249999999999</v>
      </c>
      <c r="CV231" s="1">
        <v>1959.98107142857</v>
      </c>
      <c r="CW231" s="1">
        <v>40.000714285714203</v>
      </c>
      <c r="CX231" s="1">
        <v>0</v>
      </c>
      <c r="CY231" s="1">
        <v>1657123277</v>
      </c>
      <c r="CZ231" s="1">
        <v>0</v>
      </c>
      <c r="DA231" s="1">
        <v>1657119205.5999999</v>
      </c>
      <c r="DB231" s="3">
        <v>0.4120949074074074</v>
      </c>
      <c r="DC231" s="1">
        <v>1657119205.5999999</v>
      </c>
      <c r="DD231" s="1">
        <v>1657119202.0999999</v>
      </c>
      <c r="DE231" s="1">
        <v>2</v>
      </c>
      <c r="DF231" s="1">
        <v>0.621</v>
      </c>
      <c r="DG231" s="1">
        <v>-0.04</v>
      </c>
      <c r="DH231" s="1">
        <v>-4.3570000000000002</v>
      </c>
      <c r="DI231" s="1">
        <v>-0.13400000000000001</v>
      </c>
      <c r="DJ231" s="1">
        <v>420</v>
      </c>
      <c r="DK231" s="1">
        <v>16</v>
      </c>
      <c r="DL231" s="1">
        <v>0.22</v>
      </c>
      <c r="DM231" s="1">
        <v>0.08</v>
      </c>
      <c r="DN231" s="1">
        <v>-29.952126829268199</v>
      </c>
      <c r="DO231" s="1">
        <v>-1.3952968641114001</v>
      </c>
      <c r="DP231" s="1">
        <v>0.14978439305261901</v>
      </c>
      <c r="DQ231" s="1">
        <v>0</v>
      </c>
      <c r="DR231" s="1">
        <v>0.73727453658536501</v>
      </c>
      <c r="DS231" s="1">
        <v>-3.17597979094058E-2</v>
      </c>
      <c r="DT231" s="1">
        <v>3.72757685038025E-3</v>
      </c>
      <c r="DU231" s="1">
        <v>1</v>
      </c>
      <c r="DV231" s="1">
        <v>1</v>
      </c>
      <c r="DW231" s="1">
        <v>2</v>
      </c>
      <c r="DX231" s="4">
        <v>44563</v>
      </c>
      <c r="DY231" s="1">
        <v>2.98725</v>
      </c>
      <c r="DZ231" s="1">
        <v>2.72471</v>
      </c>
      <c r="EA231" s="1">
        <v>0.19342200000000001</v>
      </c>
      <c r="EB231" s="1">
        <v>0.19309999999999999</v>
      </c>
      <c r="EC231" s="1">
        <v>6.38711E-2</v>
      </c>
      <c r="ED231" s="1">
        <v>6.0334699999999998E-2</v>
      </c>
      <c r="EE231" s="1">
        <v>25797.3</v>
      </c>
      <c r="EF231" s="1">
        <v>25887</v>
      </c>
      <c r="EG231" s="1">
        <v>29693.9</v>
      </c>
      <c r="EH231" s="1">
        <v>29645.4</v>
      </c>
      <c r="EI231" s="1">
        <v>36860.199999999997</v>
      </c>
      <c r="EJ231" s="1">
        <v>37036.9</v>
      </c>
      <c r="EK231" s="1">
        <v>41846.400000000001</v>
      </c>
      <c r="EL231" s="1">
        <v>42225</v>
      </c>
      <c r="EM231" s="1">
        <v>1.9935</v>
      </c>
      <c r="EN231" s="1">
        <v>2.2872300000000001</v>
      </c>
      <c r="EO231" s="1">
        <v>1.37091E-2</v>
      </c>
      <c r="EP231" s="1">
        <v>0</v>
      </c>
      <c r="EQ231" s="1">
        <v>19.7605</v>
      </c>
      <c r="ER231" s="1">
        <v>999.9</v>
      </c>
      <c r="ES231" s="1">
        <v>36.6</v>
      </c>
      <c r="ET231" s="1">
        <v>27</v>
      </c>
      <c r="EU231" s="1">
        <v>17.683900000000001</v>
      </c>
      <c r="EV231" s="1">
        <v>62.252299999999998</v>
      </c>
      <c r="EW231" s="1">
        <v>28.3093</v>
      </c>
      <c r="EX231" s="1">
        <v>2</v>
      </c>
      <c r="EY231" s="1">
        <v>-0.39160800000000001</v>
      </c>
      <c r="EZ231" s="1">
        <v>5.90069</v>
      </c>
      <c r="FA231" s="1">
        <v>20.294899999999998</v>
      </c>
      <c r="FB231" s="1">
        <v>5.22133</v>
      </c>
      <c r="FC231" s="1">
        <v>12.0099</v>
      </c>
      <c r="FD231" s="1">
        <v>4.9913999999999996</v>
      </c>
      <c r="FE231" s="1">
        <v>3.2884799999999998</v>
      </c>
      <c r="FF231" s="1">
        <v>5147.1000000000004</v>
      </c>
      <c r="FG231" s="1">
        <v>9999</v>
      </c>
      <c r="FH231" s="1">
        <v>9999</v>
      </c>
      <c r="FI231" s="1">
        <v>87</v>
      </c>
      <c r="FJ231" s="1">
        <v>1.86721</v>
      </c>
      <c r="FK231" s="1">
        <v>1.8662399999999999</v>
      </c>
      <c r="FL231" s="1">
        <v>1.86572</v>
      </c>
      <c r="FM231" s="1">
        <v>1.8656900000000001</v>
      </c>
      <c r="FN231" s="1">
        <v>1.8674999999999999</v>
      </c>
      <c r="FO231" s="1">
        <v>1.8701000000000001</v>
      </c>
      <c r="FP231" s="1">
        <v>1.8686799999999999</v>
      </c>
      <c r="FQ231" s="1">
        <v>1.87012</v>
      </c>
      <c r="FR231" s="1">
        <v>0</v>
      </c>
      <c r="FS231" s="1">
        <v>0</v>
      </c>
      <c r="FT231" s="1">
        <v>0</v>
      </c>
      <c r="FU231" s="1">
        <v>0</v>
      </c>
      <c r="FV231" s="1">
        <v>0</v>
      </c>
      <c r="FW231" s="1" t="s">
        <v>276</v>
      </c>
      <c r="FX231" s="1" t="s">
        <v>277</v>
      </c>
      <c r="FY231" s="1" t="s">
        <v>277</v>
      </c>
      <c r="FZ231" s="1" t="s">
        <v>277</v>
      </c>
      <c r="GA231" s="1" t="s">
        <v>277</v>
      </c>
      <c r="GB231" s="1">
        <v>0</v>
      </c>
      <c r="GC231" s="1">
        <v>100</v>
      </c>
      <c r="GD231" s="1">
        <v>100</v>
      </c>
      <c r="GE231" s="1">
        <v>-10.72</v>
      </c>
      <c r="GF231" s="1">
        <v>-0.14860000000000001</v>
      </c>
      <c r="GG231" s="1">
        <v>-1.7115635259145201</v>
      </c>
      <c r="GH231" s="1">
        <v>-6.6878451854120897E-3</v>
      </c>
      <c r="GI231" s="2">
        <v>1.21362754937797E-6</v>
      </c>
      <c r="GJ231" s="2">
        <v>-3.4841582711024898E-10</v>
      </c>
      <c r="GK231" s="1">
        <v>-0.26415922596868802</v>
      </c>
      <c r="GL231" s="1">
        <v>-3.2847856600420498E-3</v>
      </c>
      <c r="GM231" s="1">
        <v>1.0584623776091499E-3</v>
      </c>
      <c r="GN231" s="2">
        <v>-2.1797319391351001E-5</v>
      </c>
      <c r="GO231" s="1">
        <v>3</v>
      </c>
      <c r="GP231" s="1">
        <v>2464</v>
      </c>
      <c r="GQ231" s="1">
        <v>1</v>
      </c>
      <c r="GR231" s="1">
        <v>19</v>
      </c>
      <c r="GS231" s="1">
        <v>67.8</v>
      </c>
      <c r="GT231" s="1">
        <v>67.8</v>
      </c>
      <c r="GU231" s="1">
        <v>3.7439</v>
      </c>
      <c r="GV231" s="1">
        <v>2.1581999999999999</v>
      </c>
      <c r="GW231" s="1">
        <v>1.94702</v>
      </c>
      <c r="GX231" s="1">
        <v>2.79053</v>
      </c>
      <c r="GY231" s="1">
        <v>2.19482</v>
      </c>
      <c r="GZ231" s="1">
        <v>2.32056</v>
      </c>
      <c r="HA231" s="1">
        <v>33.602899999999998</v>
      </c>
      <c r="HB231" s="1">
        <v>15.0426</v>
      </c>
      <c r="HC231" s="1">
        <v>18</v>
      </c>
      <c r="HD231" s="1">
        <v>466.24400000000003</v>
      </c>
      <c r="HE231" s="1">
        <v>686.87400000000002</v>
      </c>
      <c r="HF231" s="1">
        <v>11.915100000000001</v>
      </c>
      <c r="HG231" s="1">
        <v>22.408899999999999</v>
      </c>
      <c r="HH231" s="1">
        <v>30.000299999999999</v>
      </c>
      <c r="HI231" s="1">
        <v>22.175000000000001</v>
      </c>
      <c r="HJ231" s="1">
        <v>22.060700000000001</v>
      </c>
      <c r="HK231" s="1">
        <v>74.911900000000003</v>
      </c>
      <c r="HL231" s="1">
        <v>20.099</v>
      </c>
      <c r="HM231" s="1">
        <v>28.1953</v>
      </c>
      <c r="HN231" s="1">
        <v>11.917899999999999</v>
      </c>
      <c r="HO231" s="1">
        <v>1637.16</v>
      </c>
      <c r="HP231" s="1">
        <v>14.1271</v>
      </c>
      <c r="HQ231" s="1">
        <v>101.572</v>
      </c>
      <c r="HR231" s="1">
        <v>101.43</v>
      </c>
    </row>
    <row r="232" spans="1:226" x14ac:dyDescent="0.2">
      <c r="A232" s="1">
        <v>216</v>
      </c>
      <c r="B232" s="1">
        <v>1657123275.5</v>
      </c>
      <c r="C232" s="1">
        <v>2172.4000000953602</v>
      </c>
      <c r="D232" s="1" t="s">
        <v>493</v>
      </c>
      <c r="E232" s="3">
        <v>0.4592013888888889</v>
      </c>
      <c r="F232" s="1">
        <v>5</v>
      </c>
      <c r="G232" s="1" t="s">
        <v>1110</v>
      </c>
      <c r="H232" s="1" t="s">
        <v>274</v>
      </c>
      <c r="I232" s="1">
        <v>1657123267.67857</v>
      </c>
      <c r="J232" s="1">
        <f t="shared" si="103"/>
        <v>6.1727196837807041E-4</v>
      </c>
      <c r="K232" s="1">
        <f t="shared" si="104"/>
        <v>0.61727196837807041</v>
      </c>
      <c r="L232" s="1">
        <f t="shared" si="105"/>
        <v>6.404271577248414</v>
      </c>
      <c r="M232" s="1">
        <f t="shared" si="106"/>
        <v>1577.57714285714</v>
      </c>
      <c r="N232" s="1">
        <f t="shared" si="107"/>
        <v>1254.4172640213192</v>
      </c>
      <c r="O232" s="1">
        <f t="shared" si="108"/>
        <v>93.05004672416193</v>
      </c>
      <c r="P232" s="1">
        <f t="shared" si="109"/>
        <v>117.02137005293316</v>
      </c>
      <c r="Q232" s="1">
        <f t="shared" si="110"/>
        <v>3.6291097855700276E-2</v>
      </c>
      <c r="R232" s="1">
        <f t="shared" si="111"/>
        <v>2.4353511259744813</v>
      </c>
      <c r="S232" s="1">
        <f t="shared" si="112"/>
        <v>3.5993313411188971E-2</v>
      </c>
      <c r="T232" s="1">
        <f t="shared" si="113"/>
        <v>2.2522371850284332E-2</v>
      </c>
      <c r="U232" s="1">
        <f t="shared" si="114"/>
        <v>321.51384212581138</v>
      </c>
      <c r="V232" s="1">
        <f t="shared" si="115"/>
        <v>21.083942283604536</v>
      </c>
      <c r="W232" s="1">
        <f t="shared" si="116"/>
        <v>19.990224999999999</v>
      </c>
      <c r="X232" s="1">
        <f t="shared" si="117"/>
        <v>2.3451930152580611</v>
      </c>
      <c r="Y232" s="1">
        <f t="shared" si="118"/>
        <v>49.965110078267692</v>
      </c>
      <c r="Z232" s="1">
        <f t="shared" si="119"/>
        <v>1.1026339186660881</v>
      </c>
      <c r="AA232" s="1">
        <f t="shared" si="120"/>
        <v>2.2068077443217287</v>
      </c>
      <c r="AB232" s="1">
        <f t="shared" si="121"/>
        <v>1.2425590965919731</v>
      </c>
      <c r="AC232" s="1">
        <f t="shared" si="122"/>
        <v>-27.221693805472906</v>
      </c>
      <c r="AD232" s="1">
        <f t="shared" si="123"/>
        <v>-128.45915437508765</v>
      </c>
      <c r="AE232" s="1">
        <f t="shared" si="124"/>
        <v>-10.551107897851649</v>
      </c>
      <c r="AF232" s="1">
        <f t="shared" si="125"/>
        <v>155.28188604739918</v>
      </c>
      <c r="AG232" s="1">
        <f t="shared" si="126"/>
        <v>24.127049750712004</v>
      </c>
      <c r="AH232" s="1">
        <f t="shared" si="127"/>
        <v>0.6200248519032252</v>
      </c>
      <c r="AI232" s="1">
        <f t="shared" si="128"/>
        <v>6.404271577248414</v>
      </c>
      <c r="AJ232" s="1">
        <v>1647.7383459463599</v>
      </c>
      <c r="AK232" s="1">
        <v>1626.2824242424199</v>
      </c>
      <c r="AL232" s="1">
        <v>3.4140120702319599</v>
      </c>
      <c r="AM232" s="1">
        <v>65.601824950462301</v>
      </c>
      <c r="AN232" s="1">
        <f t="shared" si="102"/>
        <v>0.61727196837807041</v>
      </c>
      <c r="AO232" s="1">
        <v>14.1346332992099</v>
      </c>
      <c r="AP232" s="1">
        <v>14.864345454545401</v>
      </c>
      <c r="AQ232" s="2">
        <v>1.8319788295797E-6</v>
      </c>
      <c r="AR232" s="1">
        <v>78.269757289278601</v>
      </c>
      <c r="AS232" s="1">
        <v>0</v>
      </c>
      <c r="AT232" s="1">
        <v>0</v>
      </c>
      <c r="AU232" s="1">
        <f t="shared" si="129"/>
        <v>1</v>
      </c>
      <c r="AV232" s="1">
        <f t="shared" si="130"/>
        <v>0</v>
      </c>
      <c r="AW232" s="1">
        <f t="shared" si="131"/>
        <v>40258.797103954756</v>
      </c>
      <c r="AX232" s="1">
        <f t="shared" si="132"/>
        <v>1999.98714285714</v>
      </c>
      <c r="AY232" s="1">
        <f t="shared" si="133"/>
        <v>1681.1891451429053</v>
      </c>
      <c r="AZ232" s="1">
        <f t="shared" si="134"/>
        <v>0.84059997642844519</v>
      </c>
      <c r="BA232" s="1">
        <f t="shared" si="135"/>
        <v>0.16075795450689917</v>
      </c>
      <c r="BB232" s="1">
        <v>6</v>
      </c>
      <c r="BC232" s="1">
        <v>0.5</v>
      </c>
      <c r="BD232" s="1" t="s">
        <v>275</v>
      </c>
      <c r="BE232" s="1">
        <v>2</v>
      </c>
      <c r="BF232" s="1" t="b">
        <v>1</v>
      </c>
      <c r="BG232" s="1">
        <v>1657123267.67857</v>
      </c>
      <c r="BH232" s="1">
        <v>1577.57714285714</v>
      </c>
      <c r="BI232" s="1">
        <v>1607.7035714285701</v>
      </c>
      <c r="BJ232" s="1">
        <v>14.8647214285714</v>
      </c>
      <c r="BK232" s="1">
        <v>14.1317464285714</v>
      </c>
      <c r="BL232" s="1">
        <v>1588.2439285714199</v>
      </c>
      <c r="BM232" s="1">
        <v>15.0133821428571</v>
      </c>
      <c r="BN232" s="1">
        <v>499.99660714285699</v>
      </c>
      <c r="BO232" s="1">
        <v>74.077917857142793</v>
      </c>
      <c r="BP232" s="1">
        <v>9.9988803571428503E-2</v>
      </c>
      <c r="BQ232" s="1">
        <v>19.011821428571398</v>
      </c>
      <c r="BR232" s="1">
        <v>19.990224999999999</v>
      </c>
      <c r="BS232" s="1">
        <v>999.9</v>
      </c>
      <c r="BT232" s="1">
        <v>0</v>
      </c>
      <c r="BU232" s="1">
        <v>0</v>
      </c>
      <c r="BV232" s="1">
        <v>10004.394285714199</v>
      </c>
      <c r="BW232" s="1">
        <v>0</v>
      </c>
      <c r="BX232" s="1">
        <v>1643.3607142857099</v>
      </c>
      <c r="BY232" s="1">
        <v>-30.127253571428501</v>
      </c>
      <c r="BZ232" s="1">
        <v>1601.38214285714</v>
      </c>
      <c r="CA232" s="1">
        <v>1630.7492857142799</v>
      </c>
      <c r="CB232" s="1">
        <v>0.7329715</v>
      </c>
      <c r="CC232" s="1">
        <v>1607.7035714285701</v>
      </c>
      <c r="CD232" s="1">
        <v>14.1317464285714</v>
      </c>
      <c r="CE232" s="1">
        <v>1.10114714285714</v>
      </c>
      <c r="CF232" s="1">
        <v>1.0468510714285699</v>
      </c>
      <c r="CG232" s="1">
        <v>8.3282239285714201</v>
      </c>
      <c r="CH232" s="1">
        <v>7.5852789285714204</v>
      </c>
      <c r="CI232" s="1">
        <v>1999.98714285714</v>
      </c>
      <c r="CJ232" s="1">
        <v>0.98000164285714297</v>
      </c>
      <c r="CK232" s="1">
        <v>1.99988571428571E-2</v>
      </c>
      <c r="CL232" s="1">
        <v>0</v>
      </c>
      <c r="CM232" s="1">
        <v>2.2848964285714199</v>
      </c>
      <c r="CN232" s="1">
        <v>0</v>
      </c>
      <c r="CO232" s="1">
        <v>4649.7046428571402</v>
      </c>
      <c r="CP232" s="1">
        <v>16749.353571428499</v>
      </c>
      <c r="CQ232" s="1">
        <v>37.533214285714202</v>
      </c>
      <c r="CR232" s="1">
        <v>39.825678571428497</v>
      </c>
      <c r="CS232" s="1">
        <v>37.765428571428501</v>
      </c>
      <c r="CT232" s="1">
        <v>37.943964285714202</v>
      </c>
      <c r="CU232" s="1">
        <v>36.381428571428501</v>
      </c>
      <c r="CV232" s="1">
        <v>1959.99107142857</v>
      </c>
      <c r="CW232" s="1">
        <v>39.998214285714198</v>
      </c>
      <c r="CX232" s="1">
        <v>0</v>
      </c>
      <c r="CY232" s="1">
        <v>1657123281.8</v>
      </c>
      <c r="CZ232" s="1">
        <v>0</v>
      </c>
      <c r="DA232" s="1">
        <v>1657119205.5999999</v>
      </c>
      <c r="DB232" s="3">
        <v>0.4120949074074074</v>
      </c>
      <c r="DC232" s="1">
        <v>1657119205.5999999</v>
      </c>
      <c r="DD232" s="1">
        <v>1657119202.0999999</v>
      </c>
      <c r="DE232" s="1">
        <v>2</v>
      </c>
      <c r="DF232" s="1">
        <v>0.621</v>
      </c>
      <c r="DG232" s="1">
        <v>-0.04</v>
      </c>
      <c r="DH232" s="1">
        <v>-4.3570000000000002</v>
      </c>
      <c r="DI232" s="1">
        <v>-0.13400000000000001</v>
      </c>
      <c r="DJ232" s="1">
        <v>420</v>
      </c>
      <c r="DK232" s="1">
        <v>16</v>
      </c>
      <c r="DL232" s="1">
        <v>0.22</v>
      </c>
      <c r="DM232" s="1">
        <v>0.08</v>
      </c>
      <c r="DN232" s="1">
        <v>-30.046546341463401</v>
      </c>
      <c r="DO232" s="1">
        <v>-1.5904181184669099</v>
      </c>
      <c r="DP232" s="1">
        <v>0.169227955796908</v>
      </c>
      <c r="DQ232" s="1">
        <v>0</v>
      </c>
      <c r="DR232" s="1">
        <v>0.73516929268292597</v>
      </c>
      <c r="DS232" s="1">
        <v>-4.6748989547038898E-2</v>
      </c>
      <c r="DT232" s="1">
        <v>4.8072397294888197E-3</v>
      </c>
      <c r="DU232" s="1">
        <v>1</v>
      </c>
      <c r="DV232" s="1">
        <v>1</v>
      </c>
      <c r="DW232" s="1">
        <v>2</v>
      </c>
      <c r="DX232" s="4">
        <v>44563</v>
      </c>
      <c r="DY232" s="1">
        <v>2.98719</v>
      </c>
      <c r="DZ232" s="1">
        <v>2.7246100000000002</v>
      </c>
      <c r="EA232" s="1">
        <v>0.19452</v>
      </c>
      <c r="EB232" s="1">
        <v>0.19417300000000001</v>
      </c>
      <c r="EC232" s="1">
        <v>6.3874899999999998E-2</v>
      </c>
      <c r="ED232" s="1">
        <v>6.03396E-2</v>
      </c>
      <c r="EE232" s="1">
        <v>25762.1</v>
      </c>
      <c r="EF232" s="1">
        <v>25852.9</v>
      </c>
      <c r="EG232" s="1">
        <v>29693.8</v>
      </c>
      <c r="EH232" s="1">
        <v>29645.7</v>
      </c>
      <c r="EI232" s="1">
        <v>36859.800000000003</v>
      </c>
      <c r="EJ232" s="1">
        <v>37036.9</v>
      </c>
      <c r="EK232" s="1">
        <v>41846.1</v>
      </c>
      <c r="EL232" s="1">
        <v>42225.3</v>
      </c>
      <c r="EM232" s="1">
        <v>1.9937499999999999</v>
      </c>
      <c r="EN232" s="1">
        <v>2.2872499999999998</v>
      </c>
      <c r="EO232" s="1">
        <v>1.3261999999999999E-2</v>
      </c>
      <c r="EP232" s="1">
        <v>0</v>
      </c>
      <c r="EQ232" s="1">
        <v>19.762</v>
      </c>
      <c r="ER232" s="1">
        <v>999.9</v>
      </c>
      <c r="ES232" s="1">
        <v>36.5</v>
      </c>
      <c r="ET232" s="1">
        <v>27</v>
      </c>
      <c r="EU232" s="1">
        <v>17.636199999999999</v>
      </c>
      <c r="EV232" s="1">
        <v>62.272300000000001</v>
      </c>
      <c r="EW232" s="1">
        <v>28.205100000000002</v>
      </c>
      <c r="EX232" s="1">
        <v>2</v>
      </c>
      <c r="EY232" s="1">
        <v>-0.39122499999999999</v>
      </c>
      <c r="EZ232" s="1">
        <v>5.8867599999999998</v>
      </c>
      <c r="FA232" s="1">
        <v>20.295300000000001</v>
      </c>
      <c r="FB232" s="1">
        <v>5.2211800000000004</v>
      </c>
      <c r="FC232" s="1">
        <v>12.0099</v>
      </c>
      <c r="FD232" s="1">
        <v>4.9913499999999997</v>
      </c>
      <c r="FE232" s="1">
        <v>3.2885499999999999</v>
      </c>
      <c r="FF232" s="1">
        <v>5147.3999999999996</v>
      </c>
      <c r="FG232" s="1">
        <v>9999</v>
      </c>
      <c r="FH232" s="1">
        <v>9999</v>
      </c>
      <c r="FI232" s="1">
        <v>87</v>
      </c>
      <c r="FJ232" s="1">
        <v>1.8672200000000001</v>
      </c>
      <c r="FK232" s="1">
        <v>1.86625</v>
      </c>
      <c r="FL232" s="1">
        <v>1.86572</v>
      </c>
      <c r="FM232" s="1">
        <v>1.8656900000000001</v>
      </c>
      <c r="FN232" s="1">
        <v>1.8674999999999999</v>
      </c>
      <c r="FO232" s="1">
        <v>1.8700600000000001</v>
      </c>
      <c r="FP232" s="1">
        <v>1.86866</v>
      </c>
      <c r="FQ232" s="1">
        <v>1.87012</v>
      </c>
      <c r="FR232" s="1">
        <v>0</v>
      </c>
      <c r="FS232" s="1">
        <v>0</v>
      </c>
      <c r="FT232" s="1">
        <v>0</v>
      </c>
      <c r="FU232" s="1">
        <v>0</v>
      </c>
      <c r="FV232" s="1">
        <v>0</v>
      </c>
      <c r="FW232" s="1" t="s">
        <v>276</v>
      </c>
      <c r="FX232" s="1" t="s">
        <v>277</v>
      </c>
      <c r="FY232" s="1" t="s">
        <v>277</v>
      </c>
      <c r="FZ232" s="1" t="s">
        <v>277</v>
      </c>
      <c r="GA232" s="1" t="s">
        <v>277</v>
      </c>
      <c r="GB232" s="1">
        <v>0</v>
      </c>
      <c r="GC232" s="1">
        <v>100</v>
      </c>
      <c r="GD232" s="1">
        <v>100</v>
      </c>
      <c r="GE232" s="1">
        <v>-10.81</v>
      </c>
      <c r="GF232" s="1">
        <v>-0.14860000000000001</v>
      </c>
      <c r="GG232" s="1">
        <v>-1.7115635259145201</v>
      </c>
      <c r="GH232" s="1">
        <v>-6.6878451854120897E-3</v>
      </c>
      <c r="GI232" s="2">
        <v>1.21362754937797E-6</v>
      </c>
      <c r="GJ232" s="2">
        <v>-3.4841582711024898E-10</v>
      </c>
      <c r="GK232" s="1">
        <v>-0.26415922596868802</v>
      </c>
      <c r="GL232" s="1">
        <v>-3.2847856600420498E-3</v>
      </c>
      <c r="GM232" s="1">
        <v>1.0584623776091499E-3</v>
      </c>
      <c r="GN232" s="2">
        <v>-2.1797319391351001E-5</v>
      </c>
      <c r="GO232" s="1">
        <v>3</v>
      </c>
      <c r="GP232" s="1">
        <v>2464</v>
      </c>
      <c r="GQ232" s="1">
        <v>1</v>
      </c>
      <c r="GR232" s="1">
        <v>19</v>
      </c>
      <c r="GS232" s="1">
        <v>67.8</v>
      </c>
      <c r="GT232" s="1">
        <v>67.900000000000006</v>
      </c>
      <c r="GU232" s="1">
        <v>3.76831</v>
      </c>
      <c r="GV232" s="1">
        <v>2.16431</v>
      </c>
      <c r="GW232" s="1">
        <v>1.94702</v>
      </c>
      <c r="GX232" s="1">
        <v>2.79175</v>
      </c>
      <c r="GY232" s="1">
        <v>2.19482</v>
      </c>
      <c r="GZ232" s="1">
        <v>2.3132299999999999</v>
      </c>
      <c r="HA232" s="1">
        <v>33.625399999999999</v>
      </c>
      <c r="HB232" s="1">
        <v>15.033899999999999</v>
      </c>
      <c r="HC232" s="1">
        <v>18</v>
      </c>
      <c r="HD232" s="1">
        <v>466.416</v>
      </c>
      <c r="HE232" s="1">
        <v>686.93399999999997</v>
      </c>
      <c r="HF232" s="1">
        <v>11.919700000000001</v>
      </c>
      <c r="HG232" s="1">
        <v>22.4115</v>
      </c>
      <c r="HH232" s="1">
        <v>30.0002</v>
      </c>
      <c r="HI232" s="1">
        <v>22.177900000000001</v>
      </c>
      <c r="HJ232" s="1">
        <v>22.063600000000001</v>
      </c>
      <c r="HK232" s="1">
        <v>75.398499999999999</v>
      </c>
      <c r="HL232" s="1">
        <v>20.099</v>
      </c>
      <c r="HM232" s="1">
        <v>28.1953</v>
      </c>
      <c r="HN232" s="1">
        <v>11.9239</v>
      </c>
      <c r="HO232" s="1">
        <v>1657.2</v>
      </c>
      <c r="HP232" s="1">
        <v>14.1271</v>
      </c>
      <c r="HQ232" s="1">
        <v>101.572</v>
      </c>
      <c r="HR232" s="1">
        <v>101.431</v>
      </c>
    </row>
    <row r="233" spans="1:226" x14ac:dyDescent="0.2">
      <c r="A233" s="1">
        <v>217</v>
      </c>
      <c r="B233" s="1">
        <v>1657123281</v>
      </c>
      <c r="C233" s="1">
        <v>2177.9000000953602</v>
      </c>
      <c r="D233" s="1" t="s">
        <v>494</v>
      </c>
      <c r="E233" s="3">
        <v>0.45927083333333335</v>
      </c>
      <c r="F233" s="1">
        <v>5</v>
      </c>
      <c r="G233" s="1" t="s">
        <v>1111</v>
      </c>
      <c r="H233" s="1" t="s">
        <v>274</v>
      </c>
      <c r="I233" s="1">
        <v>1657123273.25</v>
      </c>
      <c r="J233" s="1">
        <f t="shared" si="103"/>
        <v>6.1661156432698421E-4</v>
      </c>
      <c r="K233" s="1">
        <f t="shared" si="104"/>
        <v>0.61661156432698416</v>
      </c>
      <c r="L233" s="1">
        <f t="shared" si="105"/>
        <v>6.8231606433321232</v>
      </c>
      <c r="M233" s="1">
        <f t="shared" si="106"/>
        <v>1596.20999999999</v>
      </c>
      <c r="N233" s="1">
        <f t="shared" si="107"/>
        <v>1254.053794016877</v>
      </c>
      <c r="O233" s="1">
        <f t="shared" si="108"/>
        <v>93.022376135071781</v>
      </c>
      <c r="P233" s="1">
        <f t="shared" si="109"/>
        <v>118.40261376264671</v>
      </c>
      <c r="Q233" s="1">
        <f t="shared" si="110"/>
        <v>3.627092637938531E-2</v>
      </c>
      <c r="R233" s="1">
        <f t="shared" si="111"/>
        <v>2.4352308788511756</v>
      </c>
      <c r="S233" s="1">
        <f t="shared" si="112"/>
        <v>3.597345685291288E-2</v>
      </c>
      <c r="T233" s="1">
        <f t="shared" si="113"/>
        <v>2.2509933524627913E-2</v>
      </c>
      <c r="U233" s="1">
        <f t="shared" si="114"/>
        <v>321.51015834029084</v>
      </c>
      <c r="V233" s="1">
        <f t="shared" si="115"/>
        <v>21.084073375561509</v>
      </c>
      <c r="W233" s="1">
        <f t="shared" si="116"/>
        <v>19.985778571428501</v>
      </c>
      <c r="X233" s="1">
        <f t="shared" si="117"/>
        <v>2.3445473022464376</v>
      </c>
      <c r="Y233" s="1">
        <f t="shared" si="118"/>
        <v>49.965678758690025</v>
      </c>
      <c r="Z233" s="1">
        <f t="shared" si="119"/>
        <v>1.1026366395327387</v>
      </c>
      <c r="AA233" s="1">
        <f t="shared" si="120"/>
        <v>2.2067880731850726</v>
      </c>
      <c r="AB233" s="1">
        <f t="shared" si="121"/>
        <v>1.2419106627136989</v>
      </c>
      <c r="AC233" s="1">
        <f t="shared" si="122"/>
        <v>-27.192569986820004</v>
      </c>
      <c r="AD233" s="1">
        <f t="shared" si="123"/>
        <v>-127.8878036116824</v>
      </c>
      <c r="AE233" s="1">
        <f t="shared" si="124"/>
        <v>-10.504450686313856</v>
      </c>
      <c r="AF233" s="1">
        <f t="shared" si="125"/>
        <v>155.92533405547459</v>
      </c>
      <c r="AG233" s="1">
        <f t="shared" si="126"/>
        <v>24.207361832893383</v>
      </c>
      <c r="AH233" s="1">
        <f t="shared" si="127"/>
        <v>0.6171009693484103</v>
      </c>
      <c r="AI233" s="1">
        <f t="shared" si="128"/>
        <v>6.8231606433321232</v>
      </c>
      <c r="AJ233" s="1">
        <v>1666.43879845013</v>
      </c>
      <c r="AK233" s="1">
        <v>1644.76387878787</v>
      </c>
      <c r="AL233" s="1">
        <v>3.3412028882728499</v>
      </c>
      <c r="AM233" s="1">
        <v>65.601824950462301</v>
      </c>
      <c r="AN233" s="1">
        <f t="shared" si="102"/>
        <v>0.61661156432698416</v>
      </c>
      <c r="AO233" s="1">
        <v>14.137988984027499</v>
      </c>
      <c r="AP233" s="1">
        <v>14.866893939393901</v>
      </c>
      <c r="AQ233" s="2">
        <v>1.0617454257268399E-5</v>
      </c>
      <c r="AR233" s="1">
        <v>78.269757289278601</v>
      </c>
      <c r="AS233" s="1">
        <v>0</v>
      </c>
      <c r="AT233" s="1">
        <v>0</v>
      </c>
      <c r="AU233" s="1">
        <f t="shared" si="129"/>
        <v>1</v>
      </c>
      <c r="AV233" s="1">
        <f t="shared" si="130"/>
        <v>0</v>
      </c>
      <c r="AW233" s="1">
        <f t="shared" si="131"/>
        <v>40255.769068572932</v>
      </c>
      <c r="AX233" s="1">
        <f t="shared" si="132"/>
        <v>1999.9653571428501</v>
      </c>
      <c r="AY233" s="1">
        <f t="shared" si="133"/>
        <v>1681.1707380001451</v>
      </c>
      <c r="AZ233" s="1">
        <f t="shared" si="134"/>
        <v>0.84059992939170969</v>
      </c>
      <c r="BA233" s="1">
        <f t="shared" si="135"/>
        <v>0.16075786372599982</v>
      </c>
      <c r="BB233" s="1">
        <v>6</v>
      </c>
      <c r="BC233" s="1">
        <v>0.5</v>
      </c>
      <c r="BD233" s="1" t="s">
        <v>275</v>
      </c>
      <c r="BE233" s="1">
        <v>2</v>
      </c>
      <c r="BF233" s="1" t="b">
        <v>1</v>
      </c>
      <c r="BG233" s="1">
        <v>1657123273.25</v>
      </c>
      <c r="BH233" s="1">
        <v>1596.20999999999</v>
      </c>
      <c r="BI233" s="1">
        <v>1626.4417857142801</v>
      </c>
      <c r="BJ233" s="1">
        <v>14.8648714285714</v>
      </c>
      <c r="BK233" s="1">
        <v>14.1353357142857</v>
      </c>
      <c r="BL233" s="1">
        <v>1606.9796428571401</v>
      </c>
      <c r="BM233" s="1">
        <v>15.0135321428571</v>
      </c>
      <c r="BN233" s="1">
        <v>499.98471428571401</v>
      </c>
      <c r="BO233" s="1">
        <v>74.077382142857104</v>
      </c>
      <c r="BP233" s="1">
        <v>9.9959035714285702E-2</v>
      </c>
      <c r="BQ233" s="1">
        <v>19.011678571428501</v>
      </c>
      <c r="BR233" s="1">
        <v>19.985778571428501</v>
      </c>
      <c r="BS233" s="1">
        <v>999.9</v>
      </c>
      <c r="BT233" s="1">
        <v>0</v>
      </c>
      <c r="BU233" s="1">
        <v>0</v>
      </c>
      <c r="BV233" s="1">
        <v>10003.6799999999</v>
      </c>
      <c r="BW233" s="1">
        <v>0</v>
      </c>
      <c r="BX233" s="1">
        <v>1644.3989285714199</v>
      </c>
      <c r="BY233" s="1">
        <v>-30.232271428571401</v>
      </c>
      <c r="BZ233" s="1">
        <v>1620.29535714285</v>
      </c>
      <c r="CA233" s="1">
        <v>1649.76178571428</v>
      </c>
      <c r="CB233" s="1">
        <v>0.72953757142857101</v>
      </c>
      <c r="CC233" s="1">
        <v>1626.4417857142801</v>
      </c>
      <c r="CD233" s="1">
        <v>14.1353357142857</v>
      </c>
      <c r="CE233" s="1">
        <v>1.10115035714285</v>
      </c>
      <c r="CF233" s="1">
        <v>1.0471089285714199</v>
      </c>
      <c r="CG233" s="1">
        <v>8.3282667857142805</v>
      </c>
      <c r="CH233" s="1">
        <v>7.5888889285714196</v>
      </c>
      <c r="CI233" s="1">
        <v>1999.9653571428501</v>
      </c>
      <c r="CJ233" s="1">
        <v>0.98000282142857098</v>
      </c>
      <c r="CK233" s="1">
        <v>1.99976785714285E-2</v>
      </c>
      <c r="CL233" s="1">
        <v>0</v>
      </c>
      <c r="CM233" s="1">
        <v>2.25477142857142</v>
      </c>
      <c r="CN233" s="1">
        <v>0</v>
      </c>
      <c r="CO233" s="1">
        <v>4653.3942857142802</v>
      </c>
      <c r="CP233" s="1">
        <v>16749.182142857098</v>
      </c>
      <c r="CQ233" s="1">
        <v>37.633678571428497</v>
      </c>
      <c r="CR233" s="1">
        <v>39.955142857142803</v>
      </c>
      <c r="CS233" s="1">
        <v>37.870392857142797</v>
      </c>
      <c r="CT233" s="1">
        <v>38.066714285714198</v>
      </c>
      <c r="CU233" s="1">
        <v>36.477392857142803</v>
      </c>
      <c r="CV233" s="1">
        <v>1959.97285714285</v>
      </c>
      <c r="CW233" s="1">
        <v>39.9946428571428</v>
      </c>
      <c r="CX233" s="1">
        <v>0</v>
      </c>
      <c r="CY233" s="1">
        <v>1657123287.2</v>
      </c>
      <c r="CZ233" s="1">
        <v>0</v>
      </c>
      <c r="DA233" s="1">
        <v>1657119205.5999999</v>
      </c>
      <c r="DB233" s="3">
        <v>0.4120949074074074</v>
      </c>
      <c r="DC233" s="1">
        <v>1657119205.5999999</v>
      </c>
      <c r="DD233" s="1">
        <v>1657119202.0999999</v>
      </c>
      <c r="DE233" s="1">
        <v>2</v>
      </c>
      <c r="DF233" s="1">
        <v>0.621</v>
      </c>
      <c r="DG233" s="1">
        <v>-0.04</v>
      </c>
      <c r="DH233" s="1">
        <v>-4.3570000000000002</v>
      </c>
      <c r="DI233" s="1">
        <v>-0.13400000000000001</v>
      </c>
      <c r="DJ233" s="1">
        <v>420</v>
      </c>
      <c r="DK233" s="1">
        <v>16</v>
      </c>
      <c r="DL233" s="1">
        <v>0.22</v>
      </c>
      <c r="DM233" s="1">
        <v>0.08</v>
      </c>
      <c r="DN233" s="1">
        <v>-30.155892682926801</v>
      </c>
      <c r="DO233" s="1">
        <v>-1.2968780487805001</v>
      </c>
      <c r="DP233" s="1">
        <v>0.146115653140934</v>
      </c>
      <c r="DQ233" s="1">
        <v>0</v>
      </c>
      <c r="DR233" s="1">
        <v>0.73222063414634098</v>
      </c>
      <c r="DS233" s="1">
        <v>-4.1706250871080097E-2</v>
      </c>
      <c r="DT233" s="1">
        <v>4.4311554665335496E-3</v>
      </c>
      <c r="DU233" s="1">
        <v>1</v>
      </c>
      <c r="DV233" s="1">
        <v>1</v>
      </c>
      <c r="DW233" s="1">
        <v>2</v>
      </c>
      <c r="DX233" s="4">
        <v>44563</v>
      </c>
      <c r="DY233" s="1">
        <v>2.9872200000000002</v>
      </c>
      <c r="DZ233" s="1">
        <v>2.7249099999999999</v>
      </c>
      <c r="EA233" s="1">
        <v>0.19584599999999999</v>
      </c>
      <c r="EB233" s="1">
        <v>0.19548399999999999</v>
      </c>
      <c r="EC233" s="1">
        <v>6.3884700000000003E-2</v>
      </c>
      <c r="ED233" s="1">
        <v>6.0347400000000002E-2</v>
      </c>
      <c r="EE233" s="1">
        <v>25719.7</v>
      </c>
      <c r="EF233" s="1">
        <v>25810.799999999999</v>
      </c>
      <c r="EG233" s="1">
        <v>29693.7</v>
      </c>
      <c r="EH233" s="1">
        <v>29645.5</v>
      </c>
      <c r="EI233" s="1">
        <v>36859.800000000003</v>
      </c>
      <c r="EJ233" s="1">
        <v>37036.5</v>
      </c>
      <c r="EK233" s="1">
        <v>41846.5</v>
      </c>
      <c r="EL233" s="1">
        <v>42225.1</v>
      </c>
      <c r="EM233" s="1">
        <v>1.9936</v>
      </c>
      <c r="EN233" s="1">
        <v>2.2871700000000001</v>
      </c>
      <c r="EO233" s="1">
        <v>1.2945399999999999E-2</v>
      </c>
      <c r="EP233" s="1">
        <v>0</v>
      </c>
      <c r="EQ233" s="1">
        <v>19.7653</v>
      </c>
      <c r="ER233" s="1">
        <v>999.9</v>
      </c>
      <c r="ES233" s="1">
        <v>36.5</v>
      </c>
      <c r="ET233" s="1">
        <v>27.1</v>
      </c>
      <c r="EU233" s="1">
        <v>17.7408</v>
      </c>
      <c r="EV233" s="1">
        <v>62.212299999999999</v>
      </c>
      <c r="EW233" s="1">
        <v>28.281199999999998</v>
      </c>
      <c r="EX233" s="1">
        <v>2</v>
      </c>
      <c r="EY233" s="1">
        <v>-0.39133600000000002</v>
      </c>
      <c r="EZ233" s="1">
        <v>5.8373200000000001</v>
      </c>
      <c r="FA233" s="1">
        <v>20.297000000000001</v>
      </c>
      <c r="FB233" s="1">
        <v>5.2220800000000001</v>
      </c>
      <c r="FC233" s="1">
        <v>12.0099</v>
      </c>
      <c r="FD233" s="1">
        <v>4.9916999999999998</v>
      </c>
      <c r="FE233" s="1">
        <v>3.2886500000000001</v>
      </c>
      <c r="FF233" s="1">
        <v>5147.3999999999996</v>
      </c>
      <c r="FG233" s="1">
        <v>9999</v>
      </c>
      <c r="FH233" s="1">
        <v>9999</v>
      </c>
      <c r="FI233" s="1">
        <v>87</v>
      </c>
      <c r="FJ233" s="1">
        <v>1.8672200000000001</v>
      </c>
      <c r="FK233" s="1">
        <v>1.86622</v>
      </c>
      <c r="FL233" s="1">
        <v>1.86572</v>
      </c>
      <c r="FM233" s="1">
        <v>1.8656900000000001</v>
      </c>
      <c r="FN233" s="1">
        <v>1.8675200000000001</v>
      </c>
      <c r="FO233" s="1">
        <v>1.8700600000000001</v>
      </c>
      <c r="FP233" s="1">
        <v>1.86863</v>
      </c>
      <c r="FQ233" s="1">
        <v>1.87012</v>
      </c>
      <c r="FR233" s="1">
        <v>0</v>
      </c>
      <c r="FS233" s="1">
        <v>0</v>
      </c>
      <c r="FT233" s="1">
        <v>0</v>
      </c>
      <c r="FU233" s="1">
        <v>0</v>
      </c>
      <c r="FV233" s="1">
        <v>0</v>
      </c>
      <c r="FW233" s="1" t="s">
        <v>276</v>
      </c>
      <c r="FX233" s="1" t="s">
        <v>277</v>
      </c>
      <c r="FY233" s="1" t="s">
        <v>277</v>
      </c>
      <c r="FZ233" s="1" t="s">
        <v>277</v>
      </c>
      <c r="GA233" s="1" t="s">
        <v>277</v>
      </c>
      <c r="GB233" s="1">
        <v>0</v>
      </c>
      <c r="GC233" s="1">
        <v>100</v>
      </c>
      <c r="GD233" s="1">
        <v>100</v>
      </c>
      <c r="GE233" s="1">
        <v>-10.91</v>
      </c>
      <c r="GF233" s="1">
        <v>-0.1487</v>
      </c>
      <c r="GG233" s="1">
        <v>-1.7115635259145201</v>
      </c>
      <c r="GH233" s="1">
        <v>-6.6878451854120897E-3</v>
      </c>
      <c r="GI233" s="2">
        <v>1.21362754937797E-6</v>
      </c>
      <c r="GJ233" s="2">
        <v>-3.4841582711024898E-10</v>
      </c>
      <c r="GK233" s="1">
        <v>-0.26415922596868802</v>
      </c>
      <c r="GL233" s="1">
        <v>-3.2847856600420498E-3</v>
      </c>
      <c r="GM233" s="1">
        <v>1.0584623776091499E-3</v>
      </c>
      <c r="GN233" s="2">
        <v>-2.1797319391351001E-5</v>
      </c>
      <c r="GO233" s="1">
        <v>3</v>
      </c>
      <c r="GP233" s="1">
        <v>2464</v>
      </c>
      <c r="GQ233" s="1">
        <v>1</v>
      </c>
      <c r="GR233" s="1">
        <v>19</v>
      </c>
      <c r="GS233" s="1">
        <v>67.900000000000006</v>
      </c>
      <c r="GT233" s="1">
        <v>68</v>
      </c>
      <c r="GU233" s="1">
        <v>3.8012700000000001</v>
      </c>
      <c r="GV233" s="1">
        <v>2.16309</v>
      </c>
      <c r="GW233" s="1">
        <v>1.94702</v>
      </c>
      <c r="GX233" s="1">
        <v>2.79175</v>
      </c>
      <c r="GY233" s="1">
        <v>2.19482</v>
      </c>
      <c r="GZ233" s="1">
        <v>2.33521</v>
      </c>
      <c r="HA233" s="1">
        <v>33.6479</v>
      </c>
      <c r="HB233" s="1">
        <v>15.0426</v>
      </c>
      <c r="HC233" s="1">
        <v>18</v>
      </c>
      <c r="HD233" s="1">
        <v>466.36099999999999</v>
      </c>
      <c r="HE233" s="1">
        <v>686.92</v>
      </c>
      <c r="HF233" s="1">
        <v>11.9284</v>
      </c>
      <c r="HG233" s="1">
        <v>22.415700000000001</v>
      </c>
      <c r="HH233" s="1">
        <v>30.0001</v>
      </c>
      <c r="HI233" s="1">
        <v>22.181699999999999</v>
      </c>
      <c r="HJ233" s="1">
        <v>22.067299999999999</v>
      </c>
      <c r="HK233" s="1">
        <v>76.046999999999997</v>
      </c>
      <c r="HL233" s="1">
        <v>20.099</v>
      </c>
      <c r="HM233" s="1">
        <v>28.1953</v>
      </c>
      <c r="HN233" s="1">
        <v>11.9367</v>
      </c>
      <c r="HO233" s="1">
        <v>1670.57</v>
      </c>
      <c r="HP233" s="1">
        <v>14.1271</v>
      </c>
      <c r="HQ233" s="1">
        <v>101.572</v>
      </c>
      <c r="HR233" s="1">
        <v>101.43</v>
      </c>
    </row>
    <row r="234" spans="1:226" x14ac:dyDescent="0.2">
      <c r="A234" s="1">
        <v>218</v>
      </c>
      <c r="B234" s="1">
        <v>1657123285.5</v>
      </c>
      <c r="C234" s="1">
        <v>2182.4000000953602</v>
      </c>
      <c r="D234" s="1" t="s">
        <v>495</v>
      </c>
      <c r="E234" s="3">
        <v>0.45931712962962962</v>
      </c>
      <c r="F234" s="1">
        <v>5</v>
      </c>
      <c r="G234" s="1" t="s">
        <v>1112</v>
      </c>
      <c r="H234" s="1" t="s">
        <v>274</v>
      </c>
      <c r="I234" s="1">
        <v>1657123277.67857</v>
      </c>
      <c r="J234" s="1">
        <f t="shared" si="103"/>
        <v>6.1768348197672996E-4</v>
      </c>
      <c r="K234" s="1">
        <f t="shared" si="104"/>
        <v>0.61768348197672995</v>
      </c>
      <c r="L234" s="1">
        <f t="shared" si="105"/>
        <v>6.3611264832864762</v>
      </c>
      <c r="M234" s="1">
        <f t="shared" si="106"/>
        <v>1611.00821428571</v>
      </c>
      <c r="N234" s="1">
        <f t="shared" si="107"/>
        <v>1289.052937932888</v>
      </c>
      <c r="O234" s="1">
        <f t="shared" si="108"/>
        <v>95.618071283109671</v>
      </c>
      <c r="P234" s="1">
        <f t="shared" si="109"/>
        <v>119.49974569567763</v>
      </c>
      <c r="Q234" s="1">
        <f t="shared" si="110"/>
        <v>3.6319281797801604E-2</v>
      </c>
      <c r="R234" s="1">
        <f t="shared" si="111"/>
        <v>2.4352679047732613</v>
      </c>
      <c r="S234" s="1">
        <f t="shared" si="112"/>
        <v>3.6021026599442736E-2</v>
      </c>
      <c r="T234" s="1">
        <f t="shared" si="113"/>
        <v>2.2539734402606527E-2</v>
      </c>
      <c r="U234" s="1">
        <f t="shared" si="114"/>
        <v>321.50919573887842</v>
      </c>
      <c r="V234" s="1">
        <f t="shared" si="115"/>
        <v>21.085038184234914</v>
      </c>
      <c r="W234" s="1">
        <f t="shared" si="116"/>
        <v>19.989849999999901</v>
      </c>
      <c r="X234" s="1">
        <f t="shared" si="117"/>
        <v>2.3451385515179317</v>
      </c>
      <c r="Y234" s="1">
        <f t="shared" si="118"/>
        <v>49.96545761608747</v>
      </c>
      <c r="Z234" s="1">
        <f t="shared" si="119"/>
        <v>1.1027236614143472</v>
      </c>
      <c r="AA234" s="1">
        <f t="shared" si="120"/>
        <v>2.2069720043138386</v>
      </c>
      <c r="AB234" s="1">
        <f t="shared" si="121"/>
        <v>1.2424148901035845</v>
      </c>
      <c r="AC234" s="1">
        <f t="shared" si="122"/>
        <v>-27.23984155517379</v>
      </c>
      <c r="AD234" s="1">
        <f t="shared" si="123"/>
        <v>-128.24892042839184</v>
      </c>
      <c r="AE234" s="1">
        <f t="shared" si="124"/>
        <v>-10.534244207724814</v>
      </c>
      <c r="AF234" s="1">
        <f t="shared" si="125"/>
        <v>155.48618954758797</v>
      </c>
      <c r="AG234" s="1">
        <f t="shared" si="126"/>
        <v>24.266709555641292</v>
      </c>
      <c r="AH234" s="1">
        <f t="shared" si="127"/>
        <v>0.61595418965364179</v>
      </c>
      <c r="AI234" s="1">
        <f t="shared" si="128"/>
        <v>6.3611264832864762</v>
      </c>
      <c r="AJ234" s="1">
        <v>1681.74437128719</v>
      </c>
      <c r="AK234" s="1">
        <v>1660.2469696969599</v>
      </c>
      <c r="AL234" s="1">
        <v>3.4374761504721798</v>
      </c>
      <c r="AM234" s="1">
        <v>65.601824950462301</v>
      </c>
      <c r="AN234" s="1">
        <f t="shared" si="102"/>
        <v>0.61768348197672995</v>
      </c>
      <c r="AO234" s="1">
        <v>14.139529783910501</v>
      </c>
      <c r="AP234" s="1">
        <v>14.8697175757575</v>
      </c>
      <c r="AQ234" s="2">
        <v>5.3012822130429998E-6</v>
      </c>
      <c r="AR234" s="1">
        <v>78.269757289278601</v>
      </c>
      <c r="AS234" s="1">
        <v>0</v>
      </c>
      <c r="AT234" s="1">
        <v>0</v>
      </c>
      <c r="AU234" s="1">
        <f t="shared" si="129"/>
        <v>1</v>
      </c>
      <c r="AV234" s="1">
        <f t="shared" si="130"/>
        <v>0</v>
      </c>
      <c r="AW234" s="1">
        <f t="shared" si="131"/>
        <v>40256.511344693441</v>
      </c>
      <c r="AX234" s="1">
        <f t="shared" si="132"/>
        <v>1999.9603571428499</v>
      </c>
      <c r="AY234" s="1">
        <f t="shared" si="133"/>
        <v>1681.1664527144394</v>
      </c>
      <c r="AZ234" s="1">
        <f t="shared" si="134"/>
        <v>0.8405998882478648</v>
      </c>
      <c r="BA234" s="1">
        <f t="shared" si="135"/>
        <v>0.16075778431837895</v>
      </c>
      <c r="BB234" s="1">
        <v>6</v>
      </c>
      <c r="BC234" s="1">
        <v>0.5</v>
      </c>
      <c r="BD234" s="1" t="s">
        <v>275</v>
      </c>
      <c r="BE234" s="1">
        <v>2</v>
      </c>
      <c r="BF234" s="1" t="b">
        <v>1</v>
      </c>
      <c r="BG234" s="1">
        <v>1657123277.67857</v>
      </c>
      <c r="BH234" s="1">
        <v>1611.00821428571</v>
      </c>
      <c r="BI234" s="1">
        <v>1641.31964285714</v>
      </c>
      <c r="BJ234" s="1">
        <v>14.8661142857142</v>
      </c>
      <c r="BK234" s="1">
        <v>14.1379428571428</v>
      </c>
      <c r="BL234" s="1">
        <v>1621.85964285714</v>
      </c>
      <c r="BM234" s="1">
        <v>15.0147607142857</v>
      </c>
      <c r="BN234" s="1">
        <v>499.989964285714</v>
      </c>
      <c r="BO234" s="1">
        <v>74.077007142857099</v>
      </c>
      <c r="BP234" s="1">
        <v>9.9986267857142805E-2</v>
      </c>
      <c r="BQ234" s="1">
        <v>19.013014285714199</v>
      </c>
      <c r="BR234" s="1">
        <v>19.989849999999901</v>
      </c>
      <c r="BS234" s="1">
        <v>999.9</v>
      </c>
      <c r="BT234" s="1">
        <v>0</v>
      </c>
      <c r="BU234" s="1">
        <v>0</v>
      </c>
      <c r="BV234" s="1">
        <v>10003.9728571428</v>
      </c>
      <c r="BW234" s="1">
        <v>0</v>
      </c>
      <c r="BX234" s="1">
        <v>1644.9703571428499</v>
      </c>
      <c r="BY234" s="1">
        <v>-30.311439285714201</v>
      </c>
      <c r="BZ234" s="1">
        <v>1635.3185714285701</v>
      </c>
      <c r="CA234" s="1">
        <v>1664.85678571428</v>
      </c>
      <c r="CB234" s="1">
        <v>0.72817964285714198</v>
      </c>
      <c r="CC234" s="1">
        <v>1641.31964285714</v>
      </c>
      <c r="CD234" s="1">
        <v>14.1379428571428</v>
      </c>
      <c r="CE234" s="1">
        <v>1.1012371428571399</v>
      </c>
      <c r="CF234" s="1">
        <v>1.0472964285714199</v>
      </c>
      <c r="CG234" s="1">
        <v>8.3294235714285705</v>
      </c>
      <c r="CH234" s="1">
        <v>7.5915089285714297</v>
      </c>
      <c r="CI234" s="1">
        <v>1999.9603571428499</v>
      </c>
      <c r="CJ234" s="1">
        <v>0.98000399999999999</v>
      </c>
      <c r="CK234" s="1">
        <v>1.99965E-2</v>
      </c>
      <c r="CL234" s="1">
        <v>0</v>
      </c>
      <c r="CM234" s="1">
        <v>2.2177214285714202</v>
      </c>
      <c r="CN234" s="1">
        <v>0</v>
      </c>
      <c r="CO234" s="1">
        <v>4650.89857142857</v>
      </c>
      <c r="CP234" s="1">
        <v>16749.1428571428</v>
      </c>
      <c r="CQ234" s="1">
        <v>37.720750000000002</v>
      </c>
      <c r="CR234" s="1">
        <v>40.053321428571401</v>
      </c>
      <c r="CS234" s="1">
        <v>37.957321428571397</v>
      </c>
      <c r="CT234" s="1">
        <v>38.160464285714198</v>
      </c>
      <c r="CU234" s="1">
        <v>36.555464285714201</v>
      </c>
      <c r="CV234" s="1">
        <v>1959.97</v>
      </c>
      <c r="CW234" s="1">
        <v>39.991785714285697</v>
      </c>
      <c r="CX234" s="1">
        <v>0</v>
      </c>
      <c r="CY234" s="1">
        <v>1657123291.4000001</v>
      </c>
      <c r="CZ234" s="1">
        <v>0</v>
      </c>
      <c r="DA234" s="1">
        <v>1657119205.5999999</v>
      </c>
      <c r="DB234" s="3">
        <v>0.4120949074074074</v>
      </c>
      <c r="DC234" s="1">
        <v>1657119205.5999999</v>
      </c>
      <c r="DD234" s="1">
        <v>1657119202.0999999</v>
      </c>
      <c r="DE234" s="1">
        <v>2</v>
      </c>
      <c r="DF234" s="1">
        <v>0.621</v>
      </c>
      <c r="DG234" s="1">
        <v>-0.04</v>
      </c>
      <c r="DH234" s="1">
        <v>-4.3570000000000002</v>
      </c>
      <c r="DI234" s="1">
        <v>-0.13400000000000001</v>
      </c>
      <c r="DJ234" s="1">
        <v>420</v>
      </c>
      <c r="DK234" s="1">
        <v>16</v>
      </c>
      <c r="DL234" s="1">
        <v>0.22</v>
      </c>
      <c r="DM234" s="1">
        <v>0.08</v>
      </c>
      <c r="DN234" s="1">
        <v>-30.261814999999999</v>
      </c>
      <c r="DO234" s="1">
        <v>-0.91120750469031797</v>
      </c>
      <c r="DP234" s="1">
        <v>0.106848548305533</v>
      </c>
      <c r="DQ234" s="1">
        <v>0</v>
      </c>
      <c r="DR234" s="1">
        <v>0.72913260000000002</v>
      </c>
      <c r="DS234" s="1">
        <v>-1.75255159474682E-2</v>
      </c>
      <c r="DT234" s="1">
        <v>2.0754892049827602E-3</v>
      </c>
      <c r="DU234" s="1">
        <v>1</v>
      </c>
      <c r="DV234" s="1">
        <v>1</v>
      </c>
      <c r="DW234" s="1">
        <v>2</v>
      </c>
      <c r="DX234" s="4">
        <v>44563</v>
      </c>
      <c r="DY234" s="1">
        <v>2.9872299999999998</v>
      </c>
      <c r="DZ234" s="1">
        <v>2.7248100000000002</v>
      </c>
      <c r="EA234" s="1">
        <v>0.196938</v>
      </c>
      <c r="EB234" s="1">
        <v>0.196548</v>
      </c>
      <c r="EC234" s="1">
        <v>6.3889699999999994E-2</v>
      </c>
      <c r="ED234" s="1">
        <v>6.0356300000000002E-2</v>
      </c>
      <c r="EE234" s="1">
        <v>25685</v>
      </c>
      <c r="EF234" s="1">
        <v>25776.2</v>
      </c>
      <c r="EG234" s="1">
        <v>29693.9</v>
      </c>
      <c r="EH234" s="1">
        <v>29645</v>
      </c>
      <c r="EI234" s="1">
        <v>36859.699999999997</v>
      </c>
      <c r="EJ234" s="1">
        <v>37035.300000000003</v>
      </c>
      <c r="EK234" s="1">
        <v>41846.6</v>
      </c>
      <c r="EL234" s="1">
        <v>42224.1</v>
      </c>
      <c r="EM234" s="1">
        <v>1.99335</v>
      </c>
      <c r="EN234" s="1">
        <v>2.2871700000000001</v>
      </c>
      <c r="EO234" s="1">
        <v>1.5981499999999999E-2</v>
      </c>
      <c r="EP234" s="1">
        <v>0</v>
      </c>
      <c r="EQ234" s="1">
        <v>19.769100000000002</v>
      </c>
      <c r="ER234" s="1">
        <v>999.9</v>
      </c>
      <c r="ES234" s="1">
        <v>36.5</v>
      </c>
      <c r="ET234" s="1">
        <v>27.1</v>
      </c>
      <c r="EU234" s="1">
        <v>17.739100000000001</v>
      </c>
      <c r="EV234" s="1">
        <v>62.142299999999999</v>
      </c>
      <c r="EW234" s="1">
        <v>28.245200000000001</v>
      </c>
      <c r="EX234" s="1">
        <v>2</v>
      </c>
      <c r="EY234" s="1">
        <v>-0.391235</v>
      </c>
      <c r="EZ234" s="1">
        <v>5.8148099999999996</v>
      </c>
      <c r="FA234" s="1">
        <v>20.297799999999999</v>
      </c>
      <c r="FB234" s="1">
        <v>5.2217799999999999</v>
      </c>
      <c r="FC234" s="1">
        <v>12.0099</v>
      </c>
      <c r="FD234" s="1">
        <v>4.9916</v>
      </c>
      <c r="FE234" s="1">
        <v>3.2886500000000001</v>
      </c>
      <c r="FF234" s="1">
        <v>5147.7</v>
      </c>
      <c r="FG234" s="1">
        <v>9999</v>
      </c>
      <c r="FH234" s="1">
        <v>9999</v>
      </c>
      <c r="FI234" s="1">
        <v>87</v>
      </c>
      <c r="FJ234" s="1">
        <v>1.8672200000000001</v>
      </c>
      <c r="FK234" s="1">
        <v>1.8662700000000001</v>
      </c>
      <c r="FL234" s="1">
        <v>1.86574</v>
      </c>
      <c r="FM234" s="1">
        <v>1.8656900000000001</v>
      </c>
      <c r="FN234" s="1">
        <v>1.8674999999999999</v>
      </c>
      <c r="FO234" s="1">
        <v>1.8700600000000001</v>
      </c>
      <c r="FP234" s="1">
        <v>1.86863</v>
      </c>
      <c r="FQ234" s="1">
        <v>1.87012</v>
      </c>
      <c r="FR234" s="1">
        <v>0</v>
      </c>
      <c r="FS234" s="1">
        <v>0</v>
      </c>
      <c r="FT234" s="1">
        <v>0</v>
      </c>
      <c r="FU234" s="1">
        <v>0</v>
      </c>
      <c r="FV234" s="1">
        <v>0</v>
      </c>
      <c r="FW234" s="1" t="s">
        <v>276</v>
      </c>
      <c r="FX234" s="1" t="s">
        <v>277</v>
      </c>
      <c r="FY234" s="1" t="s">
        <v>277</v>
      </c>
      <c r="FZ234" s="1" t="s">
        <v>277</v>
      </c>
      <c r="GA234" s="1" t="s">
        <v>277</v>
      </c>
      <c r="GB234" s="1">
        <v>0</v>
      </c>
      <c r="GC234" s="1">
        <v>100</v>
      </c>
      <c r="GD234" s="1">
        <v>100</v>
      </c>
      <c r="GE234" s="1">
        <v>-11</v>
      </c>
      <c r="GF234" s="1">
        <v>-0.14860000000000001</v>
      </c>
      <c r="GG234" s="1">
        <v>-1.7115635259145201</v>
      </c>
      <c r="GH234" s="1">
        <v>-6.6878451854120897E-3</v>
      </c>
      <c r="GI234" s="2">
        <v>1.21362754937797E-6</v>
      </c>
      <c r="GJ234" s="2">
        <v>-3.4841582711024898E-10</v>
      </c>
      <c r="GK234" s="1">
        <v>-0.26415922596868802</v>
      </c>
      <c r="GL234" s="1">
        <v>-3.2847856600420498E-3</v>
      </c>
      <c r="GM234" s="1">
        <v>1.0584623776091499E-3</v>
      </c>
      <c r="GN234" s="2">
        <v>-2.1797319391351001E-5</v>
      </c>
      <c r="GO234" s="1">
        <v>3</v>
      </c>
      <c r="GP234" s="1">
        <v>2464</v>
      </c>
      <c r="GQ234" s="1">
        <v>1</v>
      </c>
      <c r="GR234" s="1">
        <v>19</v>
      </c>
      <c r="GS234" s="1">
        <v>68</v>
      </c>
      <c r="GT234" s="1">
        <v>68.099999999999994</v>
      </c>
      <c r="GU234" s="1">
        <v>3.8244600000000002</v>
      </c>
      <c r="GV234" s="1">
        <v>2.1606399999999999</v>
      </c>
      <c r="GW234" s="1">
        <v>1.94702</v>
      </c>
      <c r="GX234" s="1">
        <v>2.79175</v>
      </c>
      <c r="GY234" s="1">
        <v>2.19482</v>
      </c>
      <c r="GZ234" s="1">
        <v>2.3107899999999999</v>
      </c>
      <c r="HA234" s="1">
        <v>33.670499999999997</v>
      </c>
      <c r="HB234" s="1">
        <v>15.033899999999999</v>
      </c>
      <c r="HC234" s="1">
        <v>18</v>
      </c>
      <c r="HD234" s="1">
        <v>466.23899999999998</v>
      </c>
      <c r="HE234" s="1">
        <v>686.95899999999995</v>
      </c>
      <c r="HF234" s="1">
        <v>11.9399</v>
      </c>
      <c r="HG234" s="1">
        <v>22.418600000000001</v>
      </c>
      <c r="HH234" s="1">
        <v>30.0002</v>
      </c>
      <c r="HI234" s="1">
        <v>22.1845</v>
      </c>
      <c r="HJ234" s="1">
        <v>22.0702</v>
      </c>
      <c r="HK234" s="1">
        <v>76.530500000000004</v>
      </c>
      <c r="HL234" s="1">
        <v>20.099</v>
      </c>
      <c r="HM234" s="1">
        <v>28.1953</v>
      </c>
      <c r="HN234" s="1">
        <v>11.948700000000001</v>
      </c>
      <c r="HO234" s="1">
        <v>1690.6</v>
      </c>
      <c r="HP234" s="1">
        <v>14.1271</v>
      </c>
      <c r="HQ234" s="1">
        <v>101.572</v>
      </c>
      <c r="HR234" s="1">
        <v>101.428</v>
      </c>
    </row>
    <row r="235" spans="1:226" x14ac:dyDescent="0.2">
      <c r="A235" s="1">
        <v>219</v>
      </c>
      <c r="B235" s="1">
        <v>1657123291</v>
      </c>
      <c r="C235" s="1">
        <v>2187.9000000953602</v>
      </c>
      <c r="D235" s="1" t="s">
        <v>496</v>
      </c>
      <c r="E235" s="3">
        <v>0.45938657407407407</v>
      </c>
      <c r="F235" s="1">
        <v>5</v>
      </c>
      <c r="G235" s="1" t="s">
        <v>1113</v>
      </c>
      <c r="H235" s="1" t="s">
        <v>274</v>
      </c>
      <c r="I235" s="1">
        <v>1657123283.25</v>
      </c>
      <c r="J235" s="1">
        <f t="shared" si="103"/>
        <v>6.147416738489348E-4</v>
      </c>
      <c r="K235" s="1">
        <f t="shared" si="104"/>
        <v>0.61474167384893474</v>
      </c>
      <c r="L235" s="1">
        <f t="shared" si="105"/>
        <v>6.6154639870242198</v>
      </c>
      <c r="M235" s="1">
        <f t="shared" si="106"/>
        <v>1629.6646428571401</v>
      </c>
      <c r="N235" s="1">
        <f t="shared" si="107"/>
        <v>1294.1690218709339</v>
      </c>
      <c r="O235" s="1">
        <f t="shared" si="108"/>
        <v>95.996896928549532</v>
      </c>
      <c r="P235" s="1">
        <f t="shared" si="109"/>
        <v>120.88277968691806</v>
      </c>
      <c r="Q235" s="1">
        <f t="shared" si="110"/>
        <v>3.6087948162749905E-2</v>
      </c>
      <c r="R235" s="1">
        <f t="shared" si="111"/>
        <v>2.4358169052582084</v>
      </c>
      <c r="S235" s="1">
        <f t="shared" si="112"/>
        <v>3.5793529471333303E-2</v>
      </c>
      <c r="T235" s="1">
        <f t="shared" si="113"/>
        <v>2.2397207944149507E-2</v>
      </c>
      <c r="U235" s="1">
        <f t="shared" si="114"/>
        <v>321.50677602464015</v>
      </c>
      <c r="V235" s="1">
        <f t="shared" si="115"/>
        <v>21.089300171300824</v>
      </c>
      <c r="W235" s="1">
        <f t="shared" si="116"/>
        <v>20.004300000000001</v>
      </c>
      <c r="X235" s="1">
        <f t="shared" si="117"/>
        <v>2.3472380226245781</v>
      </c>
      <c r="Y235" s="1">
        <f t="shared" si="118"/>
        <v>49.962036766306085</v>
      </c>
      <c r="Z235" s="1">
        <f t="shared" si="119"/>
        <v>1.1029098827188195</v>
      </c>
      <c r="AA235" s="1">
        <f t="shared" si="120"/>
        <v>2.20749583904596</v>
      </c>
      <c r="AB235" s="1">
        <f t="shared" si="121"/>
        <v>1.2443281399057586</v>
      </c>
      <c r="AC235" s="1">
        <f t="shared" si="122"/>
        <v>-27.110107816738026</v>
      </c>
      <c r="AD235" s="1">
        <f t="shared" si="123"/>
        <v>-129.67591898810244</v>
      </c>
      <c r="AE235" s="1">
        <f t="shared" si="124"/>
        <v>-10.650053327688793</v>
      </c>
      <c r="AF235" s="1">
        <f t="shared" si="125"/>
        <v>154.07069589211088</v>
      </c>
      <c r="AG235" s="1">
        <f t="shared" si="126"/>
        <v>24.264727371851912</v>
      </c>
      <c r="AH235" s="1">
        <f t="shared" si="127"/>
        <v>0.61510422736589632</v>
      </c>
      <c r="AI235" s="1">
        <f t="shared" si="128"/>
        <v>6.6154639870242198</v>
      </c>
      <c r="AJ235" s="1">
        <v>1700.4429056993699</v>
      </c>
      <c r="AK235" s="1">
        <v>1678.8909090909001</v>
      </c>
      <c r="AL235" s="1">
        <v>3.3738904623705799</v>
      </c>
      <c r="AM235" s="1">
        <v>65.601824950462301</v>
      </c>
      <c r="AN235" s="1">
        <f t="shared" si="102"/>
        <v>0.61474167384893474</v>
      </c>
      <c r="AO235" s="1">
        <v>14.1439847131272</v>
      </c>
      <c r="AP235" s="1">
        <v>14.8706921212121</v>
      </c>
      <c r="AQ235" s="2">
        <v>3.3762145394119899E-6</v>
      </c>
      <c r="AR235" s="1">
        <v>78.269757289278601</v>
      </c>
      <c r="AS235" s="1">
        <v>0</v>
      </c>
      <c r="AT235" s="1">
        <v>0</v>
      </c>
      <c r="AU235" s="1">
        <f t="shared" si="129"/>
        <v>1</v>
      </c>
      <c r="AV235" s="1">
        <f t="shared" si="130"/>
        <v>0</v>
      </c>
      <c r="AW235" s="1">
        <f t="shared" si="131"/>
        <v>40269.836137988816</v>
      </c>
      <c r="AX235" s="1">
        <f t="shared" si="132"/>
        <v>1999.94571428571</v>
      </c>
      <c r="AY235" s="1">
        <f t="shared" si="133"/>
        <v>1681.1541098573232</v>
      </c>
      <c r="AZ235" s="1">
        <f t="shared" si="134"/>
        <v>0.84059987121088198</v>
      </c>
      <c r="BA235" s="1">
        <f t="shared" si="135"/>
        <v>0.16075775143700227</v>
      </c>
      <c r="BB235" s="1">
        <v>6</v>
      </c>
      <c r="BC235" s="1">
        <v>0.5</v>
      </c>
      <c r="BD235" s="1" t="s">
        <v>275</v>
      </c>
      <c r="BE235" s="1">
        <v>2</v>
      </c>
      <c r="BF235" s="1" t="b">
        <v>1</v>
      </c>
      <c r="BG235" s="1">
        <v>1657123283.25</v>
      </c>
      <c r="BH235" s="1">
        <v>1629.6646428571401</v>
      </c>
      <c r="BI235" s="1">
        <v>1659.98535714285</v>
      </c>
      <c r="BJ235" s="1">
        <v>14.8687285714285</v>
      </c>
      <c r="BK235" s="1">
        <v>14.141575</v>
      </c>
      <c r="BL235" s="1">
        <v>1640.6207142857099</v>
      </c>
      <c r="BM235" s="1">
        <v>15.017339285714201</v>
      </c>
      <c r="BN235" s="1">
        <v>499.99760714285702</v>
      </c>
      <c r="BO235" s="1">
        <v>74.076507142857096</v>
      </c>
      <c r="BP235" s="1">
        <v>9.9968500000000002E-2</v>
      </c>
      <c r="BQ235" s="1">
        <v>19.016817857142801</v>
      </c>
      <c r="BR235" s="1">
        <v>20.004300000000001</v>
      </c>
      <c r="BS235" s="1">
        <v>999.9</v>
      </c>
      <c r="BT235" s="1">
        <v>0</v>
      </c>
      <c r="BU235" s="1">
        <v>0</v>
      </c>
      <c r="BV235" s="1">
        <v>10007.632142857099</v>
      </c>
      <c r="BW235" s="1">
        <v>0</v>
      </c>
      <c r="BX235" s="1">
        <v>1644.9924999999901</v>
      </c>
      <c r="BY235" s="1">
        <v>-30.319896428571401</v>
      </c>
      <c r="BZ235" s="1">
        <v>1654.2614285714201</v>
      </c>
      <c r="CA235" s="1">
        <v>1683.79607142857</v>
      </c>
      <c r="CB235" s="1">
        <v>0.72716146428571404</v>
      </c>
      <c r="CC235" s="1">
        <v>1659.98535714285</v>
      </c>
      <c r="CD235" s="1">
        <v>14.141575</v>
      </c>
      <c r="CE235" s="1">
        <v>1.1014235714285701</v>
      </c>
      <c r="CF235" s="1">
        <v>1.0475574999999999</v>
      </c>
      <c r="CG235" s="1">
        <v>8.3319121428571403</v>
      </c>
      <c r="CH235" s="1">
        <v>7.5951703571428499</v>
      </c>
      <c r="CI235" s="1">
        <v>1999.94571428571</v>
      </c>
      <c r="CJ235" s="1">
        <v>0.98000539285714205</v>
      </c>
      <c r="CK235" s="1">
        <v>1.9995107142857099E-2</v>
      </c>
      <c r="CL235" s="1">
        <v>0</v>
      </c>
      <c r="CM235" s="1">
        <v>2.2085285714285701</v>
      </c>
      <c r="CN235" s="1">
        <v>0</v>
      </c>
      <c r="CO235" s="1">
        <v>4647.9367857142797</v>
      </c>
      <c r="CP235" s="1">
        <v>16749.042857142798</v>
      </c>
      <c r="CQ235" s="1">
        <v>37.832285714285703</v>
      </c>
      <c r="CR235" s="1">
        <v>40.169357142857102</v>
      </c>
      <c r="CS235" s="1">
        <v>38.057749999999899</v>
      </c>
      <c r="CT235" s="1">
        <v>38.287678571428501</v>
      </c>
      <c r="CU235" s="1">
        <v>36.651499999999999</v>
      </c>
      <c r="CV235" s="1">
        <v>1959.9567857142799</v>
      </c>
      <c r="CW235" s="1">
        <v>39.9903571428571</v>
      </c>
      <c r="CX235" s="1">
        <v>0</v>
      </c>
      <c r="CY235" s="1">
        <v>1657123296.8</v>
      </c>
      <c r="CZ235" s="1">
        <v>0</v>
      </c>
      <c r="DA235" s="1">
        <v>1657119205.5999999</v>
      </c>
      <c r="DB235" s="3">
        <v>0.4120949074074074</v>
      </c>
      <c r="DC235" s="1">
        <v>1657119205.5999999</v>
      </c>
      <c r="DD235" s="1">
        <v>1657119202.0999999</v>
      </c>
      <c r="DE235" s="1">
        <v>2</v>
      </c>
      <c r="DF235" s="1">
        <v>0.621</v>
      </c>
      <c r="DG235" s="1">
        <v>-0.04</v>
      </c>
      <c r="DH235" s="1">
        <v>-4.3570000000000002</v>
      </c>
      <c r="DI235" s="1">
        <v>-0.13400000000000001</v>
      </c>
      <c r="DJ235" s="1">
        <v>420</v>
      </c>
      <c r="DK235" s="1">
        <v>16</v>
      </c>
      <c r="DL235" s="1">
        <v>0.22</v>
      </c>
      <c r="DM235" s="1">
        <v>0.08</v>
      </c>
      <c r="DN235" s="1">
        <v>-30.303846341463402</v>
      </c>
      <c r="DO235" s="1">
        <v>-0.151128919860615</v>
      </c>
      <c r="DP235" s="1">
        <v>6.3280822423662397E-2</v>
      </c>
      <c r="DQ235" s="1">
        <v>0</v>
      </c>
      <c r="DR235" s="1">
        <v>0.72757992682926798</v>
      </c>
      <c r="DS235" s="1">
        <v>-1.02700139372828E-2</v>
      </c>
      <c r="DT235" s="1">
        <v>1.21515520217696E-3</v>
      </c>
      <c r="DU235" s="1">
        <v>1</v>
      </c>
      <c r="DV235" s="1">
        <v>1</v>
      </c>
      <c r="DW235" s="1">
        <v>2</v>
      </c>
      <c r="DX235" s="4">
        <v>44563</v>
      </c>
      <c r="DY235" s="1">
        <v>2.9870299999999999</v>
      </c>
      <c r="DZ235" s="1">
        <v>2.7246600000000001</v>
      </c>
      <c r="EA235" s="1">
        <v>0.19825699999999999</v>
      </c>
      <c r="EB235" s="1">
        <v>0.19783600000000001</v>
      </c>
      <c r="EC235" s="1">
        <v>6.38957E-2</v>
      </c>
      <c r="ED235" s="1">
        <v>6.0369100000000002E-2</v>
      </c>
      <c r="EE235" s="1">
        <v>25642.6</v>
      </c>
      <c r="EF235" s="1">
        <v>25735.4</v>
      </c>
      <c r="EG235" s="1">
        <v>29693.5</v>
      </c>
      <c r="EH235" s="1">
        <v>29645.5</v>
      </c>
      <c r="EI235" s="1">
        <v>36858.800000000003</v>
      </c>
      <c r="EJ235" s="1">
        <v>37035.4</v>
      </c>
      <c r="EK235" s="1">
        <v>41845.800000000003</v>
      </c>
      <c r="EL235" s="1">
        <v>42224.800000000003</v>
      </c>
      <c r="EM235" s="1">
        <v>1.99312</v>
      </c>
      <c r="EN235" s="1">
        <v>2.2872300000000001</v>
      </c>
      <c r="EO235" s="1">
        <v>1.43424E-2</v>
      </c>
      <c r="EP235" s="1">
        <v>0</v>
      </c>
      <c r="EQ235" s="1">
        <v>19.768899999999999</v>
      </c>
      <c r="ER235" s="1">
        <v>999.9</v>
      </c>
      <c r="ES235" s="1">
        <v>36.5</v>
      </c>
      <c r="ET235" s="1">
        <v>27.1</v>
      </c>
      <c r="EU235" s="1">
        <v>17.741199999999999</v>
      </c>
      <c r="EV235" s="1">
        <v>62.232300000000002</v>
      </c>
      <c r="EW235" s="1">
        <v>28.301300000000001</v>
      </c>
      <c r="EX235" s="1">
        <v>2</v>
      </c>
      <c r="EY235" s="1">
        <v>-0.39059500000000003</v>
      </c>
      <c r="EZ235" s="1">
        <v>5.93316</v>
      </c>
      <c r="FA235" s="1">
        <v>20.293500000000002</v>
      </c>
      <c r="FB235" s="1">
        <v>5.2211800000000004</v>
      </c>
      <c r="FC235" s="1">
        <v>12.0099</v>
      </c>
      <c r="FD235" s="1">
        <v>4.9914500000000004</v>
      </c>
      <c r="FE235" s="1">
        <v>3.2885800000000001</v>
      </c>
      <c r="FF235" s="1">
        <v>5147.7</v>
      </c>
      <c r="FG235" s="1">
        <v>9999</v>
      </c>
      <c r="FH235" s="1">
        <v>9999</v>
      </c>
      <c r="FI235" s="1">
        <v>87</v>
      </c>
      <c r="FJ235" s="1">
        <v>1.86721</v>
      </c>
      <c r="FK235" s="1">
        <v>1.8662799999999999</v>
      </c>
      <c r="FL235" s="1">
        <v>1.86575</v>
      </c>
      <c r="FM235" s="1">
        <v>1.8656900000000001</v>
      </c>
      <c r="FN235" s="1">
        <v>1.8675200000000001</v>
      </c>
      <c r="FO235" s="1">
        <v>1.87009</v>
      </c>
      <c r="FP235" s="1">
        <v>1.8686400000000001</v>
      </c>
      <c r="FQ235" s="1">
        <v>1.87012</v>
      </c>
      <c r="FR235" s="1">
        <v>0</v>
      </c>
      <c r="FS235" s="1">
        <v>0</v>
      </c>
      <c r="FT235" s="1">
        <v>0</v>
      </c>
      <c r="FU235" s="1">
        <v>0</v>
      </c>
      <c r="FV235" s="1">
        <v>0</v>
      </c>
      <c r="FW235" s="1" t="s">
        <v>276</v>
      </c>
      <c r="FX235" s="1" t="s">
        <v>277</v>
      </c>
      <c r="FY235" s="1" t="s">
        <v>277</v>
      </c>
      <c r="FZ235" s="1" t="s">
        <v>277</v>
      </c>
      <c r="GA235" s="1" t="s">
        <v>277</v>
      </c>
      <c r="GB235" s="1">
        <v>0</v>
      </c>
      <c r="GC235" s="1">
        <v>100</v>
      </c>
      <c r="GD235" s="1">
        <v>100</v>
      </c>
      <c r="GE235" s="1">
        <v>-11.1</v>
      </c>
      <c r="GF235" s="1">
        <v>-0.14849999999999999</v>
      </c>
      <c r="GG235" s="1">
        <v>-1.7115635259145201</v>
      </c>
      <c r="GH235" s="1">
        <v>-6.6878451854120897E-3</v>
      </c>
      <c r="GI235" s="2">
        <v>1.21362754937797E-6</v>
      </c>
      <c r="GJ235" s="2">
        <v>-3.4841582711024898E-10</v>
      </c>
      <c r="GK235" s="1">
        <v>-0.26415922596868802</v>
      </c>
      <c r="GL235" s="1">
        <v>-3.2847856600420498E-3</v>
      </c>
      <c r="GM235" s="1">
        <v>1.0584623776091499E-3</v>
      </c>
      <c r="GN235" s="2">
        <v>-2.1797319391351001E-5</v>
      </c>
      <c r="GO235" s="1">
        <v>3</v>
      </c>
      <c r="GP235" s="1">
        <v>2464</v>
      </c>
      <c r="GQ235" s="1">
        <v>1</v>
      </c>
      <c r="GR235" s="1">
        <v>19</v>
      </c>
      <c r="GS235" s="1">
        <v>68.099999999999994</v>
      </c>
      <c r="GT235" s="1">
        <v>68.099999999999994</v>
      </c>
      <c r="GU235" s="1">
        <v>3.8549799999999999</v>
      </c>
      <c r="GV235" s="1">
        <v>2.1606399999999999</v>
      </c>
      <c r="GW235" s="1">
        <v>1.94702</v>
      </c>
      <c r="GX235" s="1">
        <v>2.79175</v>
      </c>
      <c r="GY235" s="1">
        <v>2.19482</v>
      </c>
      <c r="GZ235" s="1">
        <v>2.32666</v>
      </c>
      <c r="HA235" s="1">
        <v>33.692999999999998</v>
      </c>
      <c r="HB235" s="1">
        <v>15.0426</v>
      </c>
      <c r="HC235" s="1">
        <v>18</v>
      </c>
      <c r="HD235" s="1">
        <v>466.14</v>
      </c>
      <c r="HE235" s="1">
        <v>687.05799999999999</v>
      </c>
      <c r="HF235" s="1">
        <v>11.945600000000001</v>
      </c>
      <c r="HG235" s="1">
        <v>22.422899999999998</v>
      </c>
      <c r="HH235" s="1">
        <v>30.000699999999998</v>
      </c>
      <c r="HI235" s="1">
        <v>22.188300000000002</v>
      </c>
      <c r="HJ235" s="1">
        <v>22.074300000000001</v>
      </c>
      <c r="HK235" s="1">
        <v>77.170400000000001</v>
      </c>
      <c r="HL235" s="1">
        <v>20.099</v>
      </c>
      <c r="HM235" s="1">
        <v>28.1953</v>
      </c>
      <c r="HN235" s="1">
        <v>11.9312</v>
      </c>
      <c r="HO235" s="1">
        <v>1703.96</v>
      </c>
      <c r="HP235" s="1">
        <v>14.1271</v>
      </c>
      <c r="HQ235" s="1">
        <v>101.571</v>
      </c>
      <c r="HR235" s="1">
        <v>101.43</v>
      </c>
    </row>
    <row r="236" spans="1:226" x14ac:dyDescent="0.2">
      <c r="A236" s="1">
        <v>220</v>
      </c>
      <c r="B236" s="1">
        <v>1657123295.5</v>
      </c>
      <c r="C236" s="1">
        <v>2192.4000000953602</v>
      </c>
      <c r="D236" s="1" t="s">
        <v>497</v>
      </c>
      <c r="E236" s="3">
        <v>0.45943287037037034</v>
      </c>
      <c r="F236" s="1">
        <v>5</v>
      </c>
      <c r="G236" s="1" t="s">
        <v>1114</v>
      </c>
      <c r="H236" s="1" t="s">
        <v>274</v>
      </c>
      <c r="I236" s="1">
        <v>1657123287.67857</v>
      </c>
      <c r="J236" s="1">
        <f t="shared" si="103"/>
        <v>6.1243186604746213E-4</v>
      </c>
      <c r="K236" s="1">
        <f t="shared" si="104"/>
        <v>0.61243186604746214</v>
      </c>
      <c r="L236" s="1">
        <f t="shared" si="105"/>
        <v>6.3686113925294183</v>
      </c>
      <c r="M236" s="1">
        <f t="shared" si="106"/>
        <v>1644.51714285714</v>
      </c>
      <c r="N236" s="1">
        <f t="shared" si="107"/>
        <v>1318.1849282611795</v>
      </c>
      <c r="O236" s="1">
        <f t="shared" si="108"/>
        <v>97.777801196604685</v>
      </c>
      <c r="P236" s="1">
        <f t="shared" si="109"/>
        <v>121.98384825322029</v>
      </c>
      <c r="Q236" s="1">
        <f t="shared" si="110"/>
        <v>3.5923438660394894E-2</v>
      </c>
      <c r="R236" s="1">
        <f t="shared" si="111"/>
        <v>2.435524787509677</v>
      </c>
      <c r="S236" s="1">
        <f t="shared" si="112"/>
        <v>3.5631651713824916E-2</v>
      </c>
      <c r="T236" s="1">
        <f t="shared" si="113"/>
        <v>2.2295800555628954E-2</v>
      </c>
      <c r="U236" s="1">
        <f t="shared" si="114"/>
        <v>321.50678692298982</v>
      </c>
      <c r="V236" s="1">
        <f t="shared" si="115"/>
        <v>21.09441549149572</v>
      </c>
      <c r="W236" s="1">
        <f t="shared" si="116"/>
        <v>20.011524999999999</v>
      </c>
      <c r="X236" s="1">
        <f t="shared" si="117"/>
        <v>2.3482883756392869</v>
      </c>
      <c r="Y236" s="1">
        <f t="shared" si="118"/>
        <v>49.954029532185352</v>
      </c>
      <c r="Z236" s="1">
        <f t="shared" si="119"/>
        <v>1.1030204159938239</v>
      </c>
      <c r="AA236" s="1">
        <f t="shared" si="120"/>
        <v>2.2080709530812697</v>
      </c>
      <c r="AB236" s="1">
        <f t="shared" si="121"/>
        <v>1.245267959645463</v>
      </c>
      <c r="AC236" s="1">
        <f t="shared" si="122"/>
        <v>-27.008245292693079</v>
      </c>
      <c r="AD236" s="1">
        <f t="shared" si="123"/>
        <v>-130.06084471306991</v>
      </c>
      <c r="AE236" s="1">
        <f t="shared" si="124"/>
        <v>-10.683572476434408</v>
      </c>
      <c r="AF236" s="1">
        <f t="shared" si="125"/>
        <v>153.75412444079245</v>
      </c>
      <c r="AG236" s="1">
        <f t="shared" si="126"/>
        <v>24.222564171439828</v>
      </c>
      <c r="AH236" s="1">
        <f t="shared" si="127"/>
        <v>0.61387047468626055</v>
      </c>
      <c r="AI236" s="1">
        <f t="shared" si="128"/>
        <v>6.3686113925294183</v>
      </c>
      <c r="AJ236" s="1">
        <v>1715.5543636362099</v>
      </c>
      <c r="AK236" s="1">
        <v>1694.25363636363</v>
      </c>
      <c r="AL236" s="1">
        <v>3.3863884039940499</v>
      </c>
      <c r="AM236" s="1">
        <v>65.601824950462301</v>
      </c>
      <c r="AN236" s="1">
        <f t="shared" si="102"/>
        <v>0.61243186604746214</v>
      </c>
      <c r="AO236" s="1">
        <v>14.147129285911801</v>
      </c>
      <c r="AP236" s="1">
        <v>14.871086666666599</v>
      </c>
      <c r="AQ236" s="2">
        <v>3.4387858508224899E-6</v>
      </c>
      <c r="AR236" s="1">
        <v>78.269757289278601</v>
      </c>
      <c r="AS236" s="1">
        <v>0</v>
      </c>
      <c r="AT236" s="1">
        <v>0</v>
      </c>
      <c r="AU236" s="1">
        <f t="shared" si="129"/>
        <v>1</v>
      </c>
      <c r="AV236" s="1">
        <f t="shared" si="130"/>
        <v>0</v>
      </c>
      <c r="AW236" s="1">
        <f t="shared" si="131"/>
        <v>40261.876115207066</v>
      </c>
      <c r="AX236" s="1">
        <f t="shared" si="132"/>
        <v>1999.9449999999999</v>
      </c>
      <c r="AY236" s="1">
        <f t="shared" si="133"/>
        <v>1681.1535745714973</v>
      </c>
      <c r="AZ236" s="1">
        <f t="shared" si="134"/>
        <v>0.84059990378310268</v>
      </c>
      <c r="BA236" s="1">
        <f t="shared" si="135"/>
        <v>0.16075781430138819</v>
      </c>
      <c r="BB236" s="1">
        <v>6</v>
      </c>
      <c r="BC236" s="1">
        <v>0.5</v>
      </c>
      <c r="BD236" s="1" t="s">
        <v>275</v>
      </c>
      <c r="BE236" s="1">
        <v>2</v>
      </c>
      <c r="BF236" s="1" t="b">
        <v>1</v>
      </c>
      <c r="BG236" s="1">
        <v>1657123287.67857</v>
      </c>
      <c r="BH236" s="1">
        <v>1644.51714285714</v>
      </c>
      <c r="BI236" s="1">
        <v>1674.7949999999901</v>
      </c>
      <c r="BJ236" s="1">
        <v>14.8702964285714</v>
      </c>
      <c r="BK236" s="1">
        <v>14.1446214285714</v>
      </c>
      <c r="BL236" s="1">
        <v>1655.5549999999901</v>
      </c>
      <c r="BM236" s="1">
        <v>15.0188642857142</v>
      </c>
      <c r="BN236" s="1">
        <v>500.01064285714199</v>
      </c>
      <c r="BO236" s="1">
        <v>74.076085714285696</v>
      </c>
      <c r="BP236" s="1">
        <v>0.100002253571428</v>
      </c>
      <c r="BQ236" s="1">
        <v>19.020992857142801</v>
      </c>
      <c r="BR236" s="1">
        <v>20.011524999999999</v>
      </c>
      <c r="BS236" s="1">
        <v>999.9</v>
      </c>
      <c r="BT236" s="1">
        <v>0</v>
      </c>
      <c r="BU236" s="1">
        <v>0</v>
      </c>
      <c r="BV236" s="1">
        <v>10005.777857142801</v>
      </c>
      <c r="BW236" s="1">
        <v>0</v>
      </c>
      <c r="BX236" s="1">
        <v>1645.42</v>
      </c>
      <c r="BY236" s="1">
        <v>-30.2776071428571</v>
      </c>
      <c r="BZ236" s="1">
        <v>1669.34071428571</v>
      </c>
      <c r="CA236" s="1">
        <v>1698.8239285714201</v>
      </c>
      <c r="CB236" s="1">
        <v>0.72567367857142795</v>
      </c>
      <c r="CC236" s="1">
        <v>1674.7949999999901</v>
      </c>
      <c r="CD236" s="1">
        <v>14.1446214285714</v>
      </c>
      <c r="CE236" s="1">
        <v>1.10153285714285</v>
      </c>
      <c r="CF236" s="1">
        <v>1.0477764285714199</v>
      </c>
      <c r="CG236" s="1">
        <v>8.3333703571428508</v>
      </c>
      <c r="CH236" s="1">
        <v>7.5982396428571404</v>
      </c>
      <c r="CI236" s="1">
        <v>1999.9449999999999</v>
      </c>
      <c r="CJ236" s="1">
        <v>0.98000410714285702</v>
      </c>
      <c r="CK236" s="1">
        <v>1.99962714285714E-2</v>
      </c>
      <c r="CL236" s="1">
        <v>0</v>
      </c>
      <c r="CM236" s="1">
        <v>2.1718499999999898</v>
      </c>
      <c r="CN236" s="1">
        <v>0</v>
      </c>
      <c r="CO236" s="1">
        <v>4645.8374999999996</v>
      </c>
      <c r="CP236" s="1">
        <v>16749.032142857101</v>
      </c>
      <c r="CQ236" s="1">
        <v>37.928249999999998</v>
      </c>
      <c r="CR236" s="1">
        <v>40.267607142857102</v>
      </c>
      <c r="CS236" s="1">
        <v>38.140428571428501</v>
      </c>
      <c r="CT236" s="1">
        <v>38.388178571428497</v>
      </c>
      <c r="CU236" s="1">
        <v>36.727428571428497</v>
      </c>
      <c r="CV236" s="1">
        <v>1959.9532142857099</v>
      </c>
      <c r="CW236" s="1">
        <v>39.9925</v>
      </c>
      <c r="CX236" s="1">
        <v>0</v>
      </c>
      <c r="CY236" s="1">
        <v>1657123301.5999999</v>
      </c>
      <c r="CZ236" s="1">
        <v>0</v>
      </c>
      <c r="DA236" s="1">
        <v>1657119205.5999999</v>
      </c>
      <c r="DB236" s="3">
        <v>0.4120949074074074</v>
      </c>
      <c r="DC236" s="1">
        <v>1657119205.5999999</v>
      </c>
      <c r="DD236" s="1">
        <v>1657119202.0999999</v>
      </c>
      <c r="DE236" s="1">
        <v>2</v>
      </c>
      <c r="DF236" s="1">
        <v>0.621</v>
      </c>
      <c r="DG236" s="1">
        <v>-0.04</v>
      </c>
      <c r="DH236" s="1">
        <v>-4.3570000000000002</v>
      </c>
      <c r="DI236" s="1">
        <v>-0.13400000000000001</v>
      </c>
      <c r="DJ236" s="1">
        <v>420</v>
      </c>
      <c r="DK236" s="1">
        <v>16</v>
      </c>
      <c r="DL236" s="1">
        <v>0.22</v>
      </c>
      <c r="DM236" s="1">
        <v>0.08</v>
      </c>
      <c r="DN236" s="1">
        <v>-30.2762853658536</v>
      </c>
      <c r="DO236" s="1">
        <v>0.37041114982569501</v>
      </c>
      <c r="DP236" s="1">
        <v>9.2204329195689702E-2</v>
      </c>
      <c r="DQ236" s="1">
        <v>0</v>
      </c>
      <c r="DR236" s="1">
        <v>0.72658900000000004</v>
      </c>
      <c r="DS236" s="1">
        <v>-1.7046125435540401E-2</v>
      </c>
      <c r="DT236" s="1">
        <v>1.87264753236902E-3</v>
      </c>
      <c r="DU236" s="1">
        <v>1</v>
      </c>
      <c r="DV236" s="1">
        <v>1</v>
      </c>
      <c r="DW236" s="1">
        <v>2</v>
      </c>
      <c r="DX236" s="4">
        <v>44563</v>
      </c>
      <c r="DY236" s="1">
        <v>2.9872299999999998</v>
      </c>
      <c r="DZ236" s="1">
        <v>2.7248399999999999</v>
      </c>
      <c r="EA236" s="1">
        <v>0.199323</v>
      </c>
      <c r="EB236" s="1">
        <v>0.19889799999999999</v>
      </c>
      <c r="EC236" s="1">
        <v>6.3889799999999997E-2</v>
      </c>
      <c r="ED236" s="1">
        <v>6.0377899999999998E-2</v>
      </c>
      <c r="EE236" s="1">
        <v>25608</v>
      </c>
      <c r="EF236" s="1">
        <v>25701</v>
      </c>
      <c r="EG236" s="1">
        <v>29692.799999999999</v>
      </c>
      <c r="EH236" s="1">
        <v>29645</v>
      </c>
      <c r="EI236" s="1">
        <v>36858.199999999997</v>
      </c>
      <c r="EJ236" s="1">
        <v>37034.5</v>
      </c>
      <c r="EK236" s="1">
        <v>41844.9</v>
      </c>
      <c r="EL236" s="1">
        <v>42224.1</v>
      </c>
      <c r="EM236" s="1">
        <v>1.99308</v>
      </c>
      <c r="EN236" s="1">
        <v>2.28708</v>
      </c>
      <c r="EO236" s="1">
        <v>1.5012899999999999E-2</v>
      </c>
      <c r="EP236" s="1">
        <v>0</v>
      </c>
      <c r="EQ236" s="1">
        <v>19.7652</v>
      </c>
      <c r="ER236" s="1">
        <v>999.9</v>
      </c>
      <c r="ES236" s="1">
        <v>36.5</v>
      </c>
      <c r="ET236" s="1">
        <v>27.1</v>
      </c>
      <c r="EU236" s="1">
        <v>17.738299999999999</v>
      </c>
      <c r="EV236" s="1">
        <v>62.192300000000003</v>
      </c>
      <c r="EW236" s="1">
        <v>28.2011</v>
      </c>
      <c r="EX236" s="1">
        <v>2</v>
      </c>
      <c r="EY236" s="1">
        <v>-0.389982</v>
      </c>
      <c r="EZ236" s="1">
        <v>5.9919000000000002</v>
      </c>
      <c r="FA236" s="1">
        <v>20.291599999999999</v>
      </c>
      <c r="FB236" s="1">
        <v>5.2204300000000003</v>
      </c>
      <c r="FC236" s="1">
        <v>12.0099</v>
      </c>
      <c r="FD236" s="1">
        <v>4.9912999999999998</v>
      </c>
      <c r="FE236" s="1">
        <v>3.2884799999999998</v>
      </c>
      <c r="FF236" s="1">
        <v>5148</v>
      </c>
      <c r="FG236" s="1">
        <v>9999</v>
      </c>
      <c r="FH236" s="1">
        <v>9999</v>
      </c>
      <c r="FI236" s="1">
        <v>87</v>
      </c>
      <c r="FJ236" s="1">
        <v>1.8672200000000001</v>
      </c>
      <c r="FK236" s="1">
        <v>1.86626</v>
      </c>
      <c r="FL236" s="1">
        <v>1.8657300000000001</v>
      </c>
      <c r="FM236" s="1">
        <v>1.8656900000000001</v>
      </c>
      <c r="FN236" s="1">
        <v>1.8675200000000001</v>
      </c>
      <c r="FO236" s="1">
        <v>1.8700699999999999</v>
      </c>
      <c r="FP236" s="1">
        <v>1.8686799999999999</v>
      </c>
      <c r="FQ236" s="1">
        <v>1.87012</v>
      </c>
      <c r="FR236" s="1">
        <v>0</v>
      </c>
      <c r="FS236" s="1">
        <v>0</v>
      </c>
      <c r="FT236" s="1">
        <v>0</v>
      </c>
      <c r="FU236" s="1">
        <v>0</v>
      </c>
      <c r="FV236" s="1">
        <v>0</v>
      </c>
      <c r="FW236" s="1" t="s">
        <v>276</v>
      </c>
      <c r="FX236" s="1" t="s">
        <v>277</v>
      </c>
      <c r="FY236" s="1" t="s">
        <v>277</v>
      </c>
      <c r="FZ236" s="1" t="s">
        <v>277</v>
      </c>
      <c r="GA236" s="1" t="s">
        <v>277</v>
      </c>
      <c r="GB236" s="1">
        <v>0</v>
      </c>
      <c r="GC236" s="1">
        <v>100</v>
      </c>
      <c r="GD236" s="1">
        <v>100</v>
      </c>
      <c r="GE236" s="1">
        <v>-11.18</v>
      </c>
      <c r="GF236" s="1">
        <v>-0.14860000000000001</v>
      </c>
      <c r="GG236" s="1">
        <v>-1.7115635259145201</v>
      </c>
      <c r="GH236" s="1">
        <v>-6.6878451854120897E-3</v>
      </c>
      <c r="GI236" s="2">
        <v>1.21362754937797E-6</v>
      </c>
      <c r="GJ236" s="2">
        <v>-3.4841582711024898E-10</v>
      </c>
      <c r="GK236" s="1">
        <v>-0.26415922596868802</v>
      </c>
      <c r="GL236" s="1">
        <v>-3.2847856600420498E-3</v>
      </c>
      <c r="GM236" s="1">
        <v>1.0584623776091499E-3</v>
      </c>
      <c r="GN236" s="2">
        <v>-2.1797319391351001E-5</v>
      </c>
      <c r="GO236" s="1">
        <v>3</v>
      </c>
      <c r="GP236" s="1">
        <v>2464</v>
      </c>
      <c r="GQ236" s="1">
        <v>1</v>
      </c>
      <c r="GR236" s="1">
        <v>19</v>
      </c>
      <c r="GS236" s="1">
        <v>68.2</v>
      </c>
      <c r="GT236" s="1">
        <v>68.2</v>
      </c>
      <c r="GU236" s="1">
        <v>3.88062</v>
      </c>
      <c r="GV236" s="1">
        <v>2.16553</v>
      </c>
      <c r="GW236" s="1">
        <v>1.94702</v>
      </c>
      <c r="GX236" s="1">
        <v>2.79175</v>
      </c>
      <c r="GY236" s="1">
        <v>2.19482</v>
      </c>
      <c r="GZ236" s="1">
        <v>2.3034699999999999</v>
      </c>
      <c r="HA236" s="1">
        <v>33.692999999999998</v>
      </c>
      <c r="HB236" s="1">
        <v>15.033899999999999</v>
      </c>
      <c r="HC236" s="1">
        <v>18</v>
      </c>
      <c r="HD236" s="1">
        <v>466.13900000000001</v>
      </c>
      <c r="HE236" s="1">
        <v>686.97400000000005</v>
      </c>
      <c r="HF236" s="1">
        <v>11.933199999999999</v>
      </c>
      <c r="HG236" s="1">
        <v>22.426100000000002</v>
      </c>
      <c r="HH236" s="1">
        <v>30.000699999999998</v>
      </c>
      <c r="HI236" s="1">
        <v>22.191500000000001</v>
      </c>
      <c r="HJ236" s="1">
        <v>22.077500000000001</v>
      </c>
      <c r="HK236" s="1">
        <v>77.648300000000006</v>
      </c>
      <c r="HL236" s="1">
        <v>20.099</v>
      </c>
      <c r="HM236" s="1">
        <v>27.823899999999998</v>
      </c>
      <c r="HN236" s="1">
        <v>11.916499999999999</v>
      </c>
      <c r="HO236" s="1">
        <v>1723.99</v>
      </c>
      <c r="HP236" s="1">
        <v>14.1271</v>
      </c>
      <c r="HQ236" s="1">
        <v>101.568</v>
      </c>
      <c r="HR236" s="1">
        <v>101.428</v>
      </c>
    </row>
    <row r="237" spans="1:226" x14ac:dyDescent="0.2">
      <c r="A237" s="1">
        <v>221</v>
      </c>
      <c r="B237" s="1">
        <v>1657123301</v>
      </c>
      <c r="C237" s="1">
        <v>2197.9000000953602</v>
      </c>
      <c r="D237" s="1" t="s">
        <v>498</v>
      </c>
      <c r="E237" s="3">
        <v>0.45950231481481479</v>
      </c>
      <c r="F237" s="1">
        <v>5</v>
      </c>
      <c r="G237" s="1" t="s">
        <v>1115</v>
      </c>
      <c r="H237" s="1" t="s">
        <v>274</v>
      </c>
      <c r="I237" s="1">
        <v>1657123293.25</v>
      </c>
      <c r="J237" s="1">
        <f t="shared" si="103"/>
        <v>6.077854823632803E-4</v>
      </c>
      <c r="K237" s="1">
        <f t="shared" si="104"/>
        <v>0.60778548236328034</v>
      </c>
      <c r="L237" s="1">
        <f t="shared" si="105"/>
        <v>6.629061427511405</v>
      </c>
      <c r="M237" s="1">
        <f t="shared" si="106"/>
        <v>1663.1424999999999</v>
      </c>
      <c r="N237" s="1">
        <f t="shared" si="107"/>
        <v>1322.4123512432711</v>
      </c>
      <c r="O237" s="1">
        <f t="shared" si="108"/>
        <v>98.091100712292175</v>
      </c>
      <c r="P237" s="1">
        <f t="shared" si="109"/>
        <v>123.36505955424353</v>
      </c>
      <c r="Q237" s="1">
        <f t="shared" si="110"/>
        <v>3.5635403060946695E-2</v>
      </c>
      <c r="R237" s="1">
        <f t="shared" si="111"/>
        <v>2.4350447347273398</v>
      </c>
      <c r="S237" s="1">
        <f t="shared" si="112"/>
        <v>3.5348200178836317E-2</v>
      </c>
      <c r="T237" s="1">
        <f t="shared" si="113"/>
        <v>2.21182360959335E-2</v>
      </c>
      <c r="U237" s="1">
        <f t="shared" si="114"/>
        <v>321.50842415787696</v>
      </c>
      <c r="V237" s="1">
        <f t="shared" si="115"/>
        <v>21.102573305093209</v>
      </c>
      <c r="W237" s="1">
        <f t="shared" si="116"/>
        <v>20.014800000000001</v>
      </c>
      <c r="X237" s="1">
        <f t="shared" si="117"/>
        <v>2.3487646228509331</v>
      </c>
      <c r="Y237" s="1">
        <f t="shared" si="118"/>
        <v>49.935274705673038</v>
      </c>
      <c r="Z237" s="1">
        <f t="shared" si="119"/>
        <v>1.1030422347530742</v>
      </c>
      <c r="AA237" s="1">
        <f t="shared" si="120"/>
        <v>2.2089439604660068</v>
      </c>
      <c r="AB237" s="1">
        <f t="shared" si="121"/>
        <v>1.245722388097859</v>
      </c>
      <c r="AC237" s="1">
        <f t="shared" si="122"/>
        <v>-26.80333977222066</v>
      </c>
      <c r="AD237" s="1">
        <f t="shared" si="123"/>
        <v>-129.63340428813294</v>
      </c>
      <c r="AE237" s="1">
        <f t="shared" si="124"/>
        <v>-10.651085271971299</v>
      </c>
      <c r="AF237" s="1">
        <f t="shared" si="125"/>
        <v>154.42059482555206</v>
      </c>
      <c r="AG237" s="1">
        <f t="shared" si="126"/>
        <v>24.249236375863493</v>
      </c>
      <c r="AH237" s="1">
        <f t="shared" si="127"/>
        <v>0.61301761632577645</v>
      </c>
      <c r="AI237" s="1">
        <f t="shared" si="128"/>
        <v>6.629061427511405</v>
      </c>
      <c r="AJ237" s="1">
        <v>1734.32323213575</v>
      </c>
      <c r="AK237" s="1">
        <v>1712.72812121212</v>
      </c>
      <c r="AL237" s="1">
        <v>3.3808283219500201</v>
      </c>
      <c r="AM237" s="1">
        <v>65.601824950462301</v>
      </c>
      <c r="AN237" s="1">
        <f t="shared" si="102"/>
        <v>0.60778548236328034</v>
      </c>
      <c r="AO237" s="1">
        <v>14.149975723292201</v>
      </c>
      <c r="AP237" s="1">
        <v>14.8684684848484</v>
      </c>
      <c r="AQ237" s="2">
        <v>-2.50160646524513E-6</v>
      </c>
      <c r="AR237" s="1">
        <v>78.269757289278601</v>
      </c>
      <c r="AS237" s="1">
        <v>0</v>
      </c>
      <c r="AT237" s="1">
        <v>0</v>
      </c>
      <c r="AU237" s="1">
        <f t="shared" si="129"/>
        <v>1</v>
      </c>
      <c r="AV237" s="1">
        <f t="shared" si="130"/>
        <v>0</v>
      </c>
      <c r="AW237" s="1">
        <f t="shared" si="131"/>
        <v>40248.879143625149</v>
      </c>
      <c r="AX237" s="1">
        <f t="shared" si="132"/>
        <v>1999.9535714285701</v>
      </c>
      <c r="AY237" s="1">
        <f t="shared" si="133"/>
        <v>1681.1609140714379</v>
      </c>
      <c r="AZ237" s="1">
        <f t="shared" si="134"/>
        <v>0.84059997096361694</v>
      </c>
      <c r="BA237" s="1">
        <f t="shared" si="135"/>
        <v>0.16075794395978052</v>
      </c>
      <c r="BB237" s="1">
        <v>6</v>
      </c>
      <c r="BC237" s="1">
        <v>0.5</v>
      </c>
      <c r="BD237" s="1" t="s">
        <v>275</v>
      </c>
      <c r="BE237" s="1">
        <v>2</v>
      </c>
      <c r="BF237" s="1" t="b">
        <v>1</v>
      </c>
      <c r="BG237" s="1">
        <v>1657123293.25</v>
      </c>
      <c r="BH237" s="1">
        <v>1663.1424999999999</v>
      </c>
      <c r="BI237" s="1">
        <v>1693.4642857142801</v>
      </c>
      <c r="BJ237" s="1">
        <v>14.870632142857101</v>
      </c>
      <c r="BK237" s="1">
        <v>14.1459678571428</v>
      </c>
      <c r="BL237" s="1">
        <v>1674.28357142857</v>
      </c>
      <c r="BM237" s="1">
        <v>15.019182142857099</v>
      </c>
      <c r="BN237" s="1">
        <v>500.01221428571398</v>
      </c>
      <c r="BO237" s="1">
        <v>74.075878571428504</v>
      </c>
      <c r="BP237" s="1">
        <v>0.100002060714285</v>
      </c>
      <c r="BQ237" s="1">
        <v>19.027328571428502</v>
      </c>
      <c r="BR237" s="1">
        <v>20.014800000000001</v>
      </c>
      <c r="BS237" s="1">
        <v>999.9</v>
      </c>
      <c r="BT237" s="1">
        <v>0</v>
      </c>
      <c r="BU237" s="1">
        <v>0</v>
      </c>
      <c r="BV237" s="1">
        <v>10002.6653571428</v>
      </c>
      <c r="BW237" s="1">
        <v>0</v>
      </c>
      <c r="BX237" s="1">
        <v>1645.83428571428</v>
      </c>
      <c r="BY237" s="1">
        <v>-30.321735714285701</v>
      </c>
      <c r="BZ237" s="1">
        <v>1688.2474999999999</v>
      </c>
      <c r="CA237" s="1">
        <v>1717.76357142857</v>
      </c>
      <c r="CB237" s="1">
        <v>0.72465489285714202</v>
      </c>
      <c r="CC237" s="1">
        <v>1693.4642857142801</v>
      </c>
      <c r="CD237" s="1">
        <v>14.1459678571428</v>
      </c>
      <c r="CE237" s="1">
        <v>1.1015542857142799</v>
      </c>
      <c r="CF237" s="1">
        <v>1.0478735714285701</v>
      </c>
      <c r="CG237" s="1">
        <v>8.3336582142857107</v>
      </c>
      <c r="CH237" s="1">
        <v>7.5995967857142803</v>
      </c>
      <c r="CI237" s="1">
        <v>1999.9535714285701</v>
      </c>
      <c r="CJ237" s="1">
        <v>0.98000100000000001</v>
      </c>
      <c r="CK237" s="1">
        <v>1.9999178571428501E-2</v>
      </c>
      <c r="CL237" s="1">
        <v>0</v>
      </c>
      <c r="CM237" s="1">
        <v>2.2280392857142801</v>
      </c>
      <c r="CN237" s="1">
        <v>0</v>
      </c>
      <c r="CO237" s="1">
        <v>4645.4596428571404</v>
      </c>
      <c r="CP237" s="1">
        <v>16749.089285714199</v>
      </c>
      <c r="CQ237" s="1">
        <v>38.035357142857102</v>
      </c>
      <c r="CR237" s="1">
        <v>40.392642857142803</v>
      </c>
      <c r="CS237" s="1">
        <v>38.240892857142804</v>
      </c>
      <c r="CT237" s="1">
        <v>38.510964285714202</v>
      </c>
      <c r="CU237" s="1">
        <v>36.821178571428497</v>
      </c>
      <c r="CV237" s="1">
        <v>1959.9567857142799</v>
      </c>
      <c r="CW237" s="1">
        <v>39.997142857142798</v>
      </c>
      <c r="CX237" s="1">
        <v>0</v>
      </c>
      <c r="CY237" s="1">
        <v>1657123307</v>
      </c>
      <c r="CZ237" s="1">
        <v>0</v>
      </c>
      <c r="DA237" s="1">
        <v>1657119205.5999999</v>
      </c>
      <c r="DB237" s="3">
        <v>0.4120949074074074</v>
      </c>
      <c r="DC237" s="1">
        <v>1657119205.5999999</v>
      </c>
      <c r="DD237" s="1">
        <v>1657119202.0999999</v>
      </c>
      <c r="DE237" s="1">
        <v>2</v>
      </c>
      <c r="DF237" s="1">
        <v>0.621</v>
      </c>
      <c r="DG237" s="1">
        <v>-0.04</v>
      </c>
      <c r="DH237" s="1">
        <v>-4.3570000000000002</v>
      </c>
      <c r="DI237" s="1">
        <v>-0.13400000000000001</v>
      </c>
      <c r="DJ237" s="1">
        <v>420</v>
      </c>
      <c r="DK237" s="1">
        <v>16</v>
      </c>
      <c r="DL237" s="1">
        <v>0.22</v>
      </c>
      <c r="DM237" s="1">
        <v>0.08</v>
      </c>
      <c r="DN237" s="1">
        <v>-30.3162487804878</v>
      </c>
      <c r="DO237" s="1">
        <v>-8.0663414634133498E-2</v>
      </c>
      <c r="DP237" s="1">
        <v>0.113309705355636</v>
      </c>
      <c r="DQ237" s="1">
        <v>1</v>
      </c>
      <c r="DR237" s="1">
        <v>0.72518385365853599</v>
      </c>
      <c r="DS237" s="1">
        <v>-2.0479923344946201E-2</v>
      </c>
      <c r="DT237" s="1">
        <v>2.72751097613293E-3</v>
      </c>
      <c r="DU237" s="1">
        <v>1</v>
      </c>
      <c r="DV237" s="1">
        <v>2</v>
      </c>
      <c r="DW237" s="1">
        <v>2</v>
      </c>
      <c r="DX237" s="4">
        <v>44594</v>
      </c>
      <c r="DY237" s="1">
        <v>2.9871300000000001</v>
      </c>
      <c r="DZ237" s="1">
        <v>2.7247300000000001</v>
      </c>
      <c r="EA237" s="1">
        <v>0.20061899999999999</v>
      </c>
      <c r="EB237" s="1">
        <v>0.200188</v>
      </c>
      <c r="EC237" s="1">
        <v>6.3881599999999997E-2</v>
      </c>
      <c r="ED237" s="1">
        <v>6.0328300000000001E-2</v>
      </c>
      <c r="EE237" s="1">
        <v>25567.1</v>
      </c>
      <c r="EF237" s="1">
        <v>25659.4</v>
      </c>
      <c r="EG237" s="1">
        <v>29693.4</v>
      </c>
      <c r="EH237" s="1">
        <v>29644.6</v>
      </c>
      <c r="EI237" s="1">
        <v>36859.699999999997</v>
      </c>
      <c r="EJ237" s="1">
        <v>37036.300000000003</v>
      </c>
      <c r="EK237" s="1">
        <v>41846.199999999997</v>
      </c>
      <c r="EL237" s="1">
        <v>42224</v>
      </c>
      <c r="EM237" s="1">
        <v>1.99308</v>
      </c>
      <c r="EN237" s="1">
        <v>2.2867799999999998</v>
      </c>
      <c r="EO237" s="1">
        <v>1.53854E-2</v>
      </c>
      <c r="EP237" s="1">
        <v>0</v>
      </c>
      <c r="EQ237" s="1">
        <v>19.7591</v>
      </c>
      <c r="ER237" s="1">
        <v>999.9</v>
      </c>
      <c r="ES237" s="1">
        <v>36.5</v>
      </c>
      <c r="ET237" s="1">
        <v>27.1</v>
      </c>
      <c r="EU237" s="1">
        <v>17.741</v>
      </c>
      <c r="EV237" s="1">
        <v>62.132300000000001</v>
      </c>
      <c r="EW237" s="1">
        <v>28.261199999999999</v>
      </c>
      <c r="EX237" s="1">
        <v>2</v>
      </c>
      <c r="EY237" s="1">
        <v>-0.38959300000000002</v>
      </c>
      <c r="EZ237" s="1">
        <v>6.0332100000000004</v>
      </c>
      <c r="FA237" s="1">
        <v>20.290299999999998</v>
      </c>
      <c r="FB237" s="1">
        <v>5.2211800000000004</v>
      </c>
      <c r="FC237" s="1">
        <v>12.0099</v>
      </c>
      <c r="FD237" s="1">
        <v>4.9915000000000003</v>
      </c>
      <c r="FE237" s="1">
        <v>3.2885</v>
      </c>
      <c r="FF237" s="1">
        <v>5148</v>
      </c>
      <c r="FG237" s="1">
        <v>9999</v>
      </c>
      <c r="FH237" s="1">
        <v>9999</v>
      </c>
      <c r="FI237" s="1">
        <v>87</v>
      </c>
      <c r="FJ237" s="1">
        <v>1.8672200000000001</v>
      </c>
      <c r="FK237" s="1">
        <v>1.86626</v>
      </c>
      <c r="FL237" s="1">
        <v>1.86574</v>
      </c>
      <c r="FM237" s="1">
        <v>1.8656900000000001</v>
      </c>
      <c r="FN237" s="1">
        <v>1.86751</v>
      </c>
      <c r="FO237" s="1">
        <v>1.87008</v>
      </c>
      <c r="FP237" s="1">
        <v>1.8686499999999999</v>
      </c>
      <c r="FQ237" s="1">
        <v>1.87012</v>
      </c>
      <c r="FR237" s="1">
        <v>0</v>
      </c>
      <c r="FS237" s="1">
        <v>0</v>
      </c>
      <c r="FT237" s="1">
        <v>0</v>
      </c>
      <c r="FU237" s="1">
        <v>0</v>
      </c>
      <c r="FV237" s="1">
        <v>0</v>
      </c>
      <c r="FW237" s="1" t="s">
        <v>276</v>
      </c>
      <c r="FX237" s="1" t="s">
        <v>277</v>
      </c>
      <c r="FY237" s="1" t="s">
        <v>277</v>
      </c>
      <c r="FZ237" s="1" t="s">
        <v>277</v>
      </c>
      <c r="GA237" s="1" t="s">
        <v>277</v>
      </c>
      <c r="GB237" s="1">
        <v>0</v>
      </c>
      <c r="GC237" s="1">
        <v>100</v>
      </c>
      <c r="GD237" s="1">
        <v>100</v>
      </c>
      <c r="GE237" s="1">
        <v>-11.29</v>
      </c>
      <c r="GF237" s="1">
        <v>-0.14860000000000001</v>
      </c>
      <c r="GG237" s="1">
        <v>-1.7115635259145201</v>
      </c>
      <c r="GH237" s="1">
        <v>-6.6878451854120897E-3</v>
      </c>
      <c r="GI237" s="2">
        <v>1.21362754937797E-6</v>
      </c>
      <c r="GJ237" s="2">
        <v>-3.4841582711024898E-10</v>
      </c>
      <c r="GK237" s="1">
        <v>-0.26415922596868802</v>
      </c>
      <c r="GL237" s="1">
        <v>-3.2847856600420498E-3</v>
      </c>
      <c r="GM237" s="1">
        <v>1.0584623776091499E-3</v>
      </c>
      <c r="GN237" s="2">
        <v>-2.1797319391351001E-5</v>
      </c>
      <c r="GO237" s="1">
        <v>3</v>
      </c>
      <c r="GP237" s="1">
        <v>2464</v>
      </c>
      <c r="GQ237" s="1">
        <v>1</v>
      </c>
      <c r="GR237" s="1">
        <v>19</v>
      </c>
      <c r="GS237" s="1">
        <v>68.3</v>
      </c>
      <c r="GT237" s="1">
        <v>68.3</v>
      </c>
      <c r="GU237" s="1">
        <v>3.91235</v>
      </c>
      <c r="GV237" s="1">
        <v>2.1606399999999999</v>
      </c>
      <c r="GW237" s="1">
        <v>1.94702</v>
      </c>
      <c r="GX237" s="1">
        <v>2.79053</v>
      </c>
      <c r="GY237" s="1">
        <v>2.19482</v>
      </c>
      <c r="GZ237" s="1">
        <v>2.323</v>
      </c>
      <c r="HA237" s="1">
        <v>33.715499999999999</v>
      </c>
      <c r="HB237" s="1">
        <v>15.033899999999999</v>
      </c>
      <c r="HC237" s="1">
        <v>18</v>
      </c>
      <c r="HD237" s="1">
        <v>466.173</v>
      </c>
      <c r="HE237" s="1">
        <v>686.77300000000002</v>
      </c>
      <c r="HF237" s="1">
        <v>11.914999999999999</v>
      </c>
      <c r="HG237" s="1">
        <v>22.430399999999999</v>
      </c>
      <c r="HH237" s="1">
        <v>30.000499999999999</v>
      </c>
      <c r="HI237" s="1">
        <v>22.195399999999999</v>
      </c>
      <c r="HJ237" s="1">
        <v>22.081600000000002</v>
      </c>
      <c r="HK237" s="1">
        <v>78.275899999999993</v>
      </c>
      <c r="HL237" s="1">
        <v>20.099</v>
      </c>
      <c r="HM237" s="1">
        <v>27.823899999999998</v>
      </c>
      <c r="HN237" s="1">
        <v>11.904199999999999</v>
      </c>
      <c r="HO237" s="1">
        <v>1737.35</v>
      </c>
      <c r="HP237" s="1">
        <v>14.1271</v>
      </c>
      <c r="HQ237" s="1">
        <v>101.571</v>
      </c>
      <c r="HR237" s="1">
        <v>101.428</v>
      </c>
    </row>
    <row r="238" spans="1:226" x14ac:dyDescent="0.2">
      <c r="A238" s="1">
        <v>222</v>
      </c>
      <c r="B238" s="1">
        <v>1657123306</v>
      </c>
      <c r="C238" s="1">
        <v>2202.9000000953602</v>
      </c>
      <c r="D238" s="1" t="s">
        <v>499</v>
      </c>
      <c r="E238" s="3">
        <v>0.45956018518518515</v>
      </c>
      <c r="F238" s="1">
        <v>5</v>
      </c>
      <c r="G238" s="1" t="s">
        <v>1116</v>
      </c>
      <c r="H238" s="1" t="s">
        <v>274</v>
      </c>
      <c r="I238" s="1">
        <v>1657123298.5185101</v>
      </c>
      <c r="J238" s="1">
        <f t="shared" si="103"/>
        <v>6.1541628984553107E-4</v>
      </c>
      <c r="K238" s="1">
        <f t="shared" si="104"/>
        <v>0.61541628984553109</v>
      </c>
      <c r="L238" s="1">
        <f t="shared" si="105"/>
        <v>6.7377251977535986</v>
      </c>
      <c r="M238" s="1">
        <f t="shared" si="106"/>
        <v>1680.75444444444</v>
      </c>
      <c r="N238" s="1">
        <f t="shared" si="107"/>
        <v>1338.5011771683332</v>
      </c>
      <c r="O238" s="1">
        <f t="shared" si="108"/>
        <v>99.284262149005841</v>
      </c>
      <c r="P238" s="1">
        <f t="shared" si="109"/>
        <v>124.67113792410372</v>
      </c>
      <c r="Q238" s="1">
        <f t="shared" si="110"/>
        <v>3.6094085602845438E-2</v>
      </c>
      <c r="R238" s="1">
        <f t="shared" si="111"/>
        <v>2.4341183989444461</v>
      </c>
      <c r="S238" s="1">
        <f t="shared" si="112"/>
        <v>3.5799363499311794E-2</v>
      </c>
      <c r="T238" s="1">
        <f t="shared" si="113"/>
        <v>2.2400881093540173E-2</v>
      </c>
      <c r="U238" s="1">
        <f t="shared" si="114"/>
        <v>321.50855230233032</v>
      </c>
      <c r="V238" s="1">
        <f t="shared" si="115"/>
        <v>21.104824825003245</v>
      </c>
      <c r="W238" s="1">
        <f t="shared" si="116"/>
        <v>20.011811111111101</v>
      </c>
      <c r="X238" s="1">
        <f t="shared" si="117"/>
        <v>2.3483299782563396</v>
      </c>
      <c r="Y238" s="1">
        <f t="shared" si="118"/>
        <v>49.914959808440948</v>
      </c>
      <c r="Z238" s="1">
        <f t="shared" si="119"/>
        <v>1.1028616195035308</v>
      </c>
      <c r="AA238" s="1">
        <f t="shared" si="120"/>
        <v>2.2094811329829613</v>
      </c>
      <c r="AB238" s="1">
        <f t="shared" si="121"/>
        <v>1.2454683587528088</v>
      </c>
      <c r="AC238" s="1">
        <f t="shared" si="122"/>
        <v>-27.139858382187921</v>
      </c>
      <c r="AD238" s="1">
        <f t="shared" si="123"/>
        <v>-128.68042009474169</v>
      </c>
      <c r="AE238" s="1">
        <f t="shared" si="124"/>
        <v>-10.576857580323585</v>
      </c>
      <c r="AF238" s="1">
        <f t="shared" si="125"/>
        <v>155.11141624507712</v>
      </c>
      <c r="AG238" s="1">
        <f t="shared" si="126"/>
        <v>24.322324250548046</v>
      </c>
      <c r="AH238" s="1">
        <f t="shared" si="127"/>
        <v>0.61401994899463486</v>
      </c>
      <c r="AI238" s="1">
        <f t="shared" si="128"/>
        <v>6.7377251977535986</v>
      </c>
      <c r="AJ238" s="1">
        <v>1751.5734311895001</v>
      </c>
      <c r="AK238" s="1">
        <v>1729.8076969696899</v>
      </c>
      <c r="AL238" s="1">
        <v>3.39041461374496</v>
      </c>
      <c r="AM238" s="1">
        <v>65.601824950462301</v>
      </c>
      <c r="AN238" s="1">
        <f t="shared" si="102"/>
        <v>0.61541628984553109</v>
      </c>
      <c r="AO238" s="1">
        <v>14.133914432994199</v>
      </c>
      <c r="AP238" s="1">
        <v>14.8614975757575</v>
      </c>
      <c r="AQ238" s="2">
        <v>-1.42946993835221E-5</v>
      </c>
      <c r="AR238" s="1">
        <v>78.269757289278601</v>
      </c>
      <c r="AS238" s="1">
        <v>0</v>
      </c>
      <c r="AT238" s="1">
        <v>0</v>
      </c>
      <c r="AU238" s="1">
        <f t="shared" si="129"/>
        <v>1</v>
      </c>
      <c r="AV238" s="1">
        <f t="shared" si="130"/>
        <v>0</v>
      </c>
      <c r="AW238" s="1">
        <f t="shared" si="131"/>
        <v>40224.954558517944</v>
      </c>
      <c r="AX238" s="1">
        <f t="shared" si="132"/>
        <v>1999.9518518518501</v>
      </c>
      <c r="AY238" s="1">
        <f t="shared" si="133"/>
        <v>1681.1596782222771</v>
      </c>
      <c r="AZ238" s="1">
        <f t="shared" si="134"/>
        <v>0.84060007577963025</v>
      </c>
      <c r="BA238" s="1">
        <f t="shared" si="135"/>
        <v>0.16075814625468623</v>
      </c>
      <c r="BB238" s="1">
        <v>6</v>
      </c>
      <c r="BC238" s="1">
        <v>0.5</v>
      </c>
      <c r="BD238" s="1" t="s">
        <v>275</v>
      </c>
      <c r="BE238" s="1">
        <v>2</v>
      </c>
      <c r="BF238" s="1" t="b">
        <v>1</v>
      </c>
      <c r="BG238" s="1">
        <v>1657123298.5185101</v>
      </c>
      <c r="BH238" s="1">
        <v>1680.75444444444</v>
      </c>
      <c r="BI238" s="1">
        <v>1711.1792592592501</v>
      </c>
      <c r="BJ238" s="1">
        <v>14.868233333333301</v>
      </c>
      <c r="BK238" s="1">
        <v>14.142374074074</v>
      </c>
      <c r="BL238" s="1">
        <v>1691.9933333333299</v>
      </c>
      <c r="BM238" s="1">
        <v>15.0168259259259</v>
      </c>
      <c r="BN238" s="1">
        <v>500.00648148148099</v>
      </c>
      <c r="BO238" s="1">
        <v>74.0756962962963</v>
      </c>
      <c r="BP238" s="1">
        <v>0.10000398888888801</v>
      </c>
      <c r="BQ238" s="1">
        <v>19.031225925925899</v>
      </c>
      <c r="BR238" s="1">
        <v>20.011811111111101</v>
      </c>
      <c r="BS238" s="1">
        <v>999.9</v>
      </c>
      <c r="BT238" s="1">
        <v>0</v>
      </c>
      <c r="BU238" s="1">
        <v>0</v>
      </c>
      <c r="BV238" s="1">
        <v>9996.6311111111099</v>
      </c>
      <c r="BW238" s="1">
        <v>0</v>
      </c>
      <c r="BX238" s="1">
        <v>1646.5370370370299</v>
      </c>
      <c r="BY238" s="1">
        <v>-30.425633333333298</v>
      </c>
      <c r="BZ238" s="1">
        <v>1706.1207407407401</v>
      </c>
      <c r="CA238" s="1">
        <v>1735.72629629629</v>
      </c>
      <c r="CB238" s="1">
        <v>0.72585759259259197</v>
      </c>
      <c r="CC238" s="1">
        <v>1711.1792592592501</v>
      </c>
      <c r="CD238" s="1">
        <v>14.142374074074</v>
      </c>
      <c r="CE238" s="1">
        <v>1.1013748148148099</v>
      </c>
      <c r="CF238" s="1">
        <v>1.0476059259259201</v>
      </c>
      <c r="CG238" s="1">
        <v>8.3312511111111096</v>
      </c>
      <c r="CH238" s="1">
        <v>7.5958359259259201</v>
      </c>
      <c r="CI238" s="1">
        <v>1999.9518518518501</v>
      </c>
      <c r="CJ238" s="1">
        <v>0.97999655555555498</v>
      </c>
      <c r="CK238" s="1">
        <v>2.0003411111111102E-2</v>
      </c>
      <c r="CL238" s="1">
        <v>0</v>
      </c>
      <c r="CM238" s="1">
        <v>2.2356296296296199</v>
      </c>
      <c r="CN238" s="1">
        <v>0</v>
      </c>
      <c r="CO238" s="1">
        <v>4646.7218518518503</v>
      </c>
      <c r="CP238" s="1">
        <v>16749.0481481481</v>
      </c>
      <c r="CQ238" s="1">
        <v>38.138629629629598</v>
      </c>
      <c r="CR238" s="1">
        <v>40.504444444444403</v>
      </c>
      <c r="CS238" s="1">
        <v>38.335444444444398</v>
      </c>
      <c r="CT238" s="1">
        <v>38.6201851851851</v>
      </c>
      <c r="CU238" s="1">
        <v>36.9094814814814</v>
      </c>
      <c r="CV238" s="1">
        <v>1959.94703703703</v>
      </c>
      <c r="CW238" s="1">
        <v>40.004074074073998</v>
      </c>
      <c r="CX238" s="1">
        <v>0</v>
      </c>
      <c r="CY238" s="1">
        <v>1657123311.8</v>
      </c>
      <c r="CZ238" s="1">
        <v>0</v>
      </c>
      <c r="DA238" s="1">
        <v>1657119205.5999999</v>
      </c>
      <c r="DB238" s="3">
        <v>0.4120949074074074</v>
      </c>
      <c r="DC238" s="1">
        <v>1657119205.5999999</v>
      </c>
      <c r="DD238" s="1">
        <v>1657119202.0999999</v>
      </c>
      <c r="DE238" s="1">
        <v>2</v>
      </c>
      <c r="DF238" s="1">
        <v>0.621</v>
      </c>
      <c r="DG238" s="1">
        <v>-0.04</v>
      </c>
      <c r="DH238" s="1">
        <v>-4.3570000000000002</v>
      </c>
      <c r="DI238" s="1">
        <v>-0.13400000000000001</v>
      </c>
      <c r="DJ238" s="1">
        <v>420</v>
      </c>
      <c r="DK238" s="1">
        <v>16</v>
      </c>
      <c r="DL238" s="1">
        <v>0.22</v>
      </c>
      <c r="DM238" s="1">
        <v>0.08</v>
      </c>
      <c r="DN238" s="1">
        <v>-30.3865725</v>
      </c>
      <c r="DO238" s="1">
        <v>-1.5112356472794699</v>
      </c>
      <c r="DP238" s="1">
        <v>0.18746370447035801</v>
      </c>
      <c r="DQ238" s="1">
        <v>0</v>
      </c>
      <c r="DR238" s="1">
        <v>0.72595089999999995</v>
      </c>
      <c r="DS238" s="1">
        <v>1.4672983114445801E-2</v>
      </c>
      <c r="DT238" s="1">
        <v>3.7979686531091701E-3</v>
      </c>
      <c r="DU238" s="1">
        <v>1</v>
      </c>
      <c r="DV238" s="1">
        <v>1</v>
      </c>
      <c r="DW238" s="1">
        <v>2</v>
      </c>
      <c r="DX238" s="4">
        <v>44563</v>
      </c>
      <c r="DY238" s="1">
        <v>2.9870299999999999</v>
      </c>
      <c r="DZ238" s="1">
        <v>2.7245699999999999</v>
      </c>
      <c r="EA238" s="1">
        <v>0.20179900000000001</v>
      </c>
      <c r="EB238" s="1">
        <v>0.20133400000000001</v>
      </c>
      <c r="EC238" s="1">
        <v>6.3860600000000003E-2</v>
      </c>
      <c r="ED238" s="1">
        <v>6.03297E-2</v>
      </c>
      <c r="EE238" s="1">
        <v>25529.3</v>
      </c>
      <c r="EF238" s="1">
        <v>25622.6</v>
      </c>
      <c r="EG238" s="1">
        <v>29693.200000000001</v>
      </c>
      <c r="EH238" s="1">
        <v>29644.5</v>
      </c>
      <c r="EI238" s="1">
        <v>36860.199999999997</v>
      </c>
      <c r="EJ238" s="1">
        <v>37035.9</v>
      </c>
      <c r="EK238" s="1">
        <v>41845.800000000003</v>
      </c>
      <c r="EL238" s="1">
        <v>42223.5</v>
      </c>
      <c r="EM238" s="1">
        <v>1.99305</v>
      </c>
      <c r="EN238" s="1">
        <v>2.2869999999999999</v>
      </c>
      <c r="EO238" s="1">
        <v>1.6070899999999999E-2</v>
      </c>
      <c r="EP238" s="1">
        <v>0</v>
      </c>
      <c r="EQ238" s="1">
        <v>19.753799999999998</v>
      </c>
      <c r="ER238" s="1">
        <v>999.9</v>
      </c>
      <c r="ES238" s="1">
        <v>36.5</v>
      </c>
      <c r="ET238" s="1">
        <v>27.1</v>
      </c>
      <c r="EU238" s="1">
        <v>17.738600000000002</v>
      </c>
      <c r="EV238" s="1">
        <v>61.842300000000002</v>
      </c>
      <c r="EW238" s="1">
        <v>28.3413</v>
      </c>
      <c r="EX238" s="1">
        <v>2</v>
      </c>
      <c r="EY238" s="1">
        <v>-0.38923799999999997</v>
      </c>
      <c r="EZ238" s="1">
        <v>6.0592800000000002</v>
      </c>
      <c r="FA238" s="1">
        <v>20.289400000000001</v>
      </c>
      <c r="FB238" s="1">
        <v>5.2217799999999999</v>
      </c>
      <c r="FC238" s="1">
        <v>12.0099</v>
      </c>
      <c r="FD238" s="1">
        <v>4.9916499999999999</v>
      </c>
      <c r="FE238" s="1">
        <v>3.2886500000000001</v>
      </c>
      <c r="FF238" s="1">
        <v>5148.2</v>
      </c>
      <c r="FG238" s="1">
        <v>9999</v>
      </c>
      <c r="FH238" s="1">
        <v>9999</v>
      </c>
      <c r="FI238" s="1">
        <v>87</v>
      </c>
      <c r="FJ238" s="1">
        <v>1.8672200000000001</v>
      </c>
      <c r="FK238" s="1">
        <v>1.8662399999999999</v>
      </c>
      <c r="FL238" s="1">
        <v>1.86575</v>
      </c>
      <c r="FM238" s="1">
        <v>1.8656900000000001</v>
      </c>
      <c r="FN238" s="1">
        <v>1.86751</v>
      </c>
      <c r="FO238" s="1">
        <v>1.87008</v>
      </c>
      <c r="FP238" s="1">
        <v>1.8686499999999999</v>
      </c>
      <c r="FQ238" s="1">
        <v>1.8701099999999999</v>
      </c>
      <c r="FR238" s="1">
        <v>0</v>
      </c>
      <c r="FS238" s="1">
        <v>0</v>
      </c>
      <c r="FT238" s="1">
        <v>0</v>
      </c>
      <c r="FU238" s="1">
        <v>0</v>
      </c>
      <c r="FV238" s="1">
        <v>0</v>
      </c>
      <c r="FW238" s="1" t="s">
        <v>276</v>
      </c>
      <c r="FX238" s="1" t="s">
        <v>277</v>
      </c>
      <c r="FY238" s="1" t="s">
        <v>277</v>
      </c>
      <c r="FZ238" s="1" t="s">
        <v>277</v>
      </c>
      <c r="GA238" s="1" t="s">
        <v>277</v>
      </c>
      <c r="GB238" s="1">
        <v>0</v>
      </c>
      <c r="GC238" s="1">
        <v>100</v>
      </c>
      <c r="GD238" s="1">
        <v>100</v>
      </c>
      <c r="GE238" s="1">
        <v>-11.38</v>
      </c>
      <c r="GF238" s="1">
        <v>-0.1487</v>
      </c>
      <c r="GG238" s="1">
        <v>-1.7115635259145201</v>
      </c>
      <c r="GH238" s="1">
        <v>-6.6878451854120897E-3</v>
      </c>
      <c r="GI238" s="2">
        <v>1.21362754937797E-6</v>
      </c>
      <c r="GJ238" s="2">
        <v>-3.4841582711024898E-10</v>
      </c>
      <c r="GK238" s="1">
        <v>-0.26415922596868802</v>
      </c>
      <c r="GL238" s="1">
        <v>-3.2847856600420498E-3</v>
      </c>
      <c r="GM238" s="1">
        <v>1.0584623776091499E-3</v>
      </c>
      <c r="GN238" s="2">
        <v>-2.1797319391351001E-5</v>
      </c>
      <c r="GO238" s="1">
        <v>3</v>
      </c>
      <c r="GP238" s="1">
        <v>2464</v>
      </c>
      <c r="GQ238" s="1">
        <v>1</v>
      </c>
      <c r="GR238" s="1">
        <v>19</v>
      </c>
      <c r="GS238" s="1">
        <v>68.3</v>
      </c>
      <c r="GT238" s="1">
        <v>68.400000000000006</v>
      </c>
      <c r="GU238" s="1">
        <v>3.9355500000000001</v>
      </c>
      <c r="GV238" s="1">
        <v>2.16187</v>
      </c>
      <c r="GW238" s="1">
        <v>1.94702</v>
      </c>
      <c r="GX238" s="1">
        <v>2.79053</v>
      </c>
      <c r="GY238" s="1">
        <v>2.19482</v>
      </c>
      <c r="GZ238" s="1">
        <v>2.3303199999999999</v>
      </c>
      <c r="HA238" s="1">
        <v>33.738100000000003</v>
      </c>
      <c r="HB238" s="1">
        <v>15.033899999999999</v>
      </c>
      <c r="HC238" s="1">
        <v>18</v>
      </c>
      <c r="HD238" s="1">
        <v>466.19099999999997</v>
      </c>
      <c r="HE238" s="1">
        <v>687.01</v>
      </c>
      <c r="HF238" s="1">
        <v>11.901300000000001</v>
      </c>
      <c r="HG238" s="1">
        <v>22.4343</v>
      </c>
      <c r="HH238" s="1">
        <v>30.000499999999999</v>
      </c>
      <c r="HI238" s="1">
        <v>22.199200000000001</v>
      </c>
      <c r="HJ238" s="1">
        <v>22.084900000000001</v>
      </c>
      <c r="HK238" s="1">
        <v>78.849000000000004</v>
      </c>
      <c r="HL238" s="1">
        <v>20.099</v>
      </c>
      <c r="HM238" s="1">
        <v>27.823899999999998</v>
      </c>
      <c r="HN238" s="1">
        <v>11.893000000000001</v>
      </c>
      <c r="HO238" s="1">
        <v>1757.39</v>
      </c>
      <c r="HP238" s="1">
        <v>14.1271</v>
      </c>
      <c r="HQ238" s="1">
        <v>101.57</v>
      </c>
      <c r="HR238" s="1">
        <v>101.42700000000001</v>
      </c>
    </row>
    <row r="239" spans="1:226" x14ac:dyDescent="0.2">
      <c r="A239" s="1">
        <v>223</v>
      </c>
      <c r="B239" s="1">
        <v>1657123311</v>
      </c>
      <c r="C239" s="1">
        <v>2207.9000000953602</v>
      </c>
      <c r="D239" s="1" t="s">
        <v>500</v>
      </c>
      <c r="E239" s="3">
        <v>0.45961805555555557</v>
      </c>
      <c r="F239" s="1">
        <v>5</v>
      </c>
      <c r="G239" s="1" t="s">
        <v>1117</v>
      </c>
      <c r="H239" s="1" t="s">
        <v>274</v>
      </c>
      <c r="I239" s="1">
        <v>1657123303.2321401</v>
      </c>
      <c r="J239" s="1">
        <f t="shared" si="103"/>
        <v>6.1028434145688653E-4</v>
      </c>
      <c r="K239" s="1">
        <f t="shared" si="104"/>
        <v>0.61028434145688648</v>
      </c>
      <c r="L239" s="1">
        <f t="shared" si="105"/>
        <v>6.6114144970985711</v>
      </c>
      <c r="M239" s="1">
        <f t="shared" si="106"/>
        <v>1696.51</v>
      </c>
      <c r="N239" s="1">
        <f t="shared" si="107"/>
        <v>1356.7335695319059</v>
      </c>
      <c r="O239" s="1">
        <f t="shared" si="108"/>
        <v>100.63657278602167</v>
      </c>
      <c r="P239" s="1">
        <f t="shared" si="109"/>
        <v>125.83970495851921</v>
      </c>
      <c r="Q239" s="1">
        <f t="shared" si="110"/>
        <v>3.576846723146964E-2</v>
      </c>
      <c r="R239" s="1">
        <f t="shared" si="111"/>
        <v>2.4334051838366495</v>
      </c>
      <c r="S239" s="1">
        <f t="shared" si="112"/>
        <v>3.5478931637636955E-2</v>
      </c>
      <c r="T239" s="1">
        <f t="shared" si="113"/>
        <v>2.2200150426197714E-2</v>
      </c>
      <c r="U239" s="1">
        <f t="shared" si="114"/>
        <v>321.51257892857069</v>
      </c>
      <c r="V239" s="1">
        <f t="shared" si="115"/>
        <v>21.109993210798297</v>
      </c>
      <c r="W239" s="1">
        <f t="shared" si="116"/>
        <v>20.014903571428501</v>
      </c>
      <c r="X239" s="1">
        <f t="shared" si="117"/>
        <v>2.3487796854845291</v>
      </c>
      <c r="Y239" s="1">
        <f t="shared" si="118"/>
        <v>49.891317018722106</v>
      </c>
      <c r="Z239" s="1">
        <f t="shared" si="119"/>
        <v>1.1025447704468618</v>
      </c>
      <c r="AA239" s="1">
        <f t="shared" si="120"/>
        <v>2.2098930962939369</v>
      </c>
      <c r="AB239" s="1">
        <f t="shared" si="121"/>
        <v>1.2462349150376673</v>
      </c>
      <c r="AC239" s="1">
        <f t="shared" si="122"/>
        <v>-26.913539458248696</v>
      </c>
      <c r="AD239" s="1">
        <f t="shared" si="123"/>
        <v>-128.65637267941321</v>
      </c>
      <c r="AE239" s="1">
        <f t="shared" si="124"/>
        <v>-10.578310282193248</v>
      </c>
      <c r="AF239" s="1">
        <f t="shared" si="125"/>
        <v>155.36435650871556</v>
      </c>
      <c r="AG239" s="1">
        <f t="shared" si="126"/>
        <v>24.402715123244736</v>
      </c>
      <c r="AH239" s="1">
        <f t="shared" si="127"/>
        <v>0.61360693495415741</v>
      </c>
      <c r="AI239" s="1">
        <f t="shared" si="128"/>
        <v>6.6114144970985711</v>
      </c>
      <c r="AJ239" s="1">
        <v>1768.4968972361701</v>
      </c>
      <c r="AK239" s="1">
        <v>1746.8444848484801</v>
      </c>
      <c r="AL239" s="1">
        <v>3.4006113159788098</v>
      </c>
      <c r="AM239" s="1">
        <v>65.601824950462301</v>
      </c>
      <c r="AN239" s="1">
        <f t="shared" si="102"/>
        <v>0.61028434145688648</v>
      </c>
      <c r="AO239" s="1">
        <v>14.135052995788801</v>
      </c>
      <c r="AP239" s="1">
        <v>14.856563030303001</v>
      </c>
      <c r="AQ239" s="2">
        <v>-1.35150947947031E-5</v>
      </c>
      <c r="AR239" s="1">
        <v>78.269757289278601</v>
      </c>
      <c r="AS239" s="1">
        <v>0</v>
      </c>
      <c r="AT239" s="1">
        <v>0</v>
      </c>
      <c r="AU239" s="1">
        <f t="shared" si="129"/>
        <v>1</v>
      </c>
      <c r="AV239" s="1">
        <f t="shared" si="130"/>
        <v>0</v>
      </c>
      <c r="AW239" s="1">
        <f t="shared" si="131"/>
        <v>40206.53910991297</v>
      </c>
      <c r="AX239" s="1">
        <f t="shared" si="132"/>
        <v>1999.97571428571</v>
      </c>
      <c r="AY239" s="1">
        <f t="shared" si="133"/>
        <v>1681.1798357142818</v>
      </c>
      <c r="AZ239" s="1">
        <f t="shared" si="134"/>
        <v>0.84060012514437665</v>
      </c>
      <c r="BA239" s="1">
        <f t="shared" si="135"/>
        <v>0.16075824152864712</v>
      </c>
      <c r="BB239" s="1">
        <v>6</v>
      </c>
      <c r="BC239" s="1">
        <v>0.5</v>
      </c>
      <c r="BD239" s="1" t="s">
        <v>275</v>
      </c>
      <c r="BE239" s="1">
        <v>2</v>
      </c>
      <c r="BF239" s="1" t="b">
        <v>1</v>
      </c>
      <c r="BG239" s="1">
        <v>1657123303.2321401</v>
      </c>
      <c r="BH239" s="1">
        <v>1696.51</v>
      </c>
      <c r="BI239" s="1">
        <v>1727.04178571428</v>
      </c>
      <c r="BJ239" s="1">
        <v>14.863975</v>
      </c>
      <c r="BK239" s="1">
        <v>14.138607142857101</v>
      </c>
      <c r="BL239" s="1">
        <v>1707.83785714285</v>
      </c>
      <c r="BM239" s="1">
        <v>15.012642857142801</v>
      </c>
      <c r="BN239" s="1">
        <v>500.01082142857098</v>
      </c>
      <c r="BO239" s="1">
        <v>74.075617857142802</v>
      </c>
      <c r="BP239" s="1">
        <v>0.100016214285714</v>
      </c>
      <c r="BQ239" s="1">
        <v>19.034214285714199</v>
      </c>
      <c r="BR239" s="1">
        <v>20.014903571428501</v>
      </c>
      <c r="BS239" s="1">
        <v>999.9</v>
      </c>
      <c r="BT239" s="1">
        <v>0</v>
      </c>
      <c r="BU239" s="1">
        <v>0</v>
      </c>
      <c r="BV239" s="1">
        <v>9991.9778571428506</v>
      </c>
      <c r="BW239" s="1">
        <v>0</v>
      </c>
      <c r="BX239" s="1">
        <v>1647.00535714285</v>
      </c>
      <c r="BY239" s="1">
        <v>-30.532485714285698</v>
      </c>
      <c r="BZ239" s="1">
        <v>1722.1064285714201</v>
      </c>
      <c r="CA239" s="1">
        <v>1751.8092857142799</v>
      </c>
      <c r="CB239" s="1">
        <v>0.72537442857142798</v>
      </c>
      <c r="CC239" s="1">
        <v>1727.04178571428</v>
      </c>
      <c r="CD239" s="1">
        <v>14.138607142857101</v>
      </c>
      <c r="CE239" s="1">
        <v>1.1010589285714201</v>
      </c>
      <c r="CF239" s="1">
        <v>1.0473264285714201</v>
      </c>
      <c r="CG239" s="1">
        <v>8.3270246428571397</v>
      </c>
      <c r="CH239" s="1">
        <v>7.5919210714285699</v>
      </c>
      <c r="CI239" s="1">
        <v>1999.97571428571</v>
      </c>
      <c r="CJ239" s="1">
        <v>0.97999542857142796</v>
      </c>
      <c r="CK239" s="1">
        <v>2.0004485714285699E-2</v>
      </c>
      <c r="CL239" s="1">
        <v>0</v>
      </c>
      <c r="CM239" s="1">
        <v>2.2539714285714201</v>
      </c>
      <c r="CN239" s="1">
        <v>0</v>
      </c>
      <c r="CO239" s="1">
        <v>4648.1039285714196</v>
      </c>
      <c r="CP239" s="1">
        <v>16749.2392857142</v>
      </c>
      <c r="CQ239" s="1">
        <v>38.227428571428497</v>
      </c>
      <c r="CR239" s="1">
        <v>40.602428571428497</v>
      </c>
      <c r="CS239" s="1">
        <v>38.414964285714198</v>
      </c>
      <c r="CT239" s="1">
        <v>38.718499999999999</v>
      </c>
      <c r="CU239" s="1">
        <v>36.988607142857099</v>
      </c>
      <c r="CV239" s="1">
        <v>1959.9678571428501</v>
      </c>
      <c r="CW239" s="1">
        <v>40.007857142857098</v>
      </c>
      <c r="CX239" s="1">
        <v>0</v>
      </c>
      <c r="CY239" s="1">
        <v>1657123317.2</v>
      </c>
      <c r="CZ239" s="1">
        <v>0</v>
      </c>
      <c r="DA239" s="1">
        <v>1657119205.5999999</v>
      </c>
      <c r="DB239" s="3">
        <v>0.4120949074074074</v>
      </c>
      <c r="DC239" s="1">
        <v>1657119205.5999999</v>
      </c>
      <c r="DD239" s="1">
        <v>1657119202.0999999</v>
      </c>
      <c r="DE239" s="1">
        <v>2</v>
      </c>
      <c r="DF239" s="1">
        <v>0.621</v>
      </c>
      <c r="DG239" s="1">
        <v>-0.04</v>
      </c>
      <c r="DH239" s="1">
        <v>-4.3570000000000002</v>
      </c>
      <c r="DI239" s="1">
        <v>-0.13400000000000001</v>
      </c>
      <c r="DJ239" s="1">
        <v>420</v>
      </c>
      <c r="DK239" s="1">
        <v>16</v>
      </c>
      <c r="DL239" s="1">
        <v>0.22</v>
      </c>
      <c r="DM239" s="1">
        <v>0.08</v>
      </c>
      <c r="DN239" s="1">
        <v>-30.448065853658498</v>
      </c>
      <c r="DO239" s="1">
        <v>-1.28849477351926</v>
      </c>
      <c r="DP239" s="1">
        <v>0.18140071208852099</v>
      </c>
      <c r="DQ239" s="1">
        <v>0</v>
      </c>
      <c r="DR239" s="1">
        <v>0.72499400000000003</v>
      </c>
      <c r="DS239" s="1">
        <v>2.8943623693380499E-3</v>
      </c>
      <c r="DT239" s="1">
        <v>4.2040639397797003E-3</v>
      </c>
      <c r="DU239" s="1">
        <v>1</v>
      </c>
      <c r="DV239" s="1">
        <v>1</v>
      </c>
      <c r="DW239" s="1">
        <v>2</v>
      </c>
      <c r="DX239" s="4">
        <v>44563</v>
      </c>
      <c r="DY239" s="1">
        <v>2.98739</v>
      </c>
      <c r="DZ239" s="1">
        <v>2.7246899999999998</v>
      </c>
      <c r="EA239" s="1">
        <v>0.20296900000000001</v>
      </c>
      <c r="EB239" s="1">
        <v>0.20247699999999999</v>
      </c>
      <c r="EC239" s="1">
        <v>6.3841200000000001E-2</v>
      </c>
      <c r="ED239" s="1">
        <v>6.0338599999999999E-2</v>
      </c>
      <c r="EE239" s="1">
        <v>25491.7</v>
      </c>
      <c r="EF239" s="1">
        <v>25585.8</v>
      </c>
      <c r="EG239" s="1">
        <v>29693</v>
      </c>
      <c r="EH239" s="1">
        <v>29644.3</v>
      </c>
      <c r="EI239" s="1">
        <v>36860.400000000001</v>
      </c>
      <c r="EJ239" s="1">
        <v>37035.4</v>
      </c>
      <c r="EK239" s="1">
        <v>41845.199999999997</v>
      </c>
      <c r="EL239" s="1">
        <v>42223.4</v>
      </c>
      <c r="EM239" s="1">
        <v>1.99332</v>
      </c>
      <c r="EN239" s="1">
        <v>2.2867000000000002</v>
      </c>
      <c r="EO239" s="1">
        <v>1.6428499999999999E-2</v>
      </c>
      <c r="EP239" s="1">
        <v>0</v>
      </c>
      <c r="EQ239" s="1">
        <v>19.750299999999999</v>
      </c>
      <c r="ER239" s="1">
        <v>999.9</v>
      </c>
      <c r="ES239" s="1">
        <v>36.5</v>
      </c>
      <c r="ET239" s="1">
        <v>27.1</v>
      </c>
      <c r="EU239" s="1">
        <v>17.740100000000002</v>
      </c>
      <c r="EV239" s="1">
        <v>62.122300000000003</v>
      </c>
      <c r="EW239" s="1">
        <v>28.2332</v>
      </c>
      <c r="EX239" s="1">
        <v>2</v>
      </c>
      <c r="EY239" s="1">
        <v>-0.38864300000000002</v>
      </c>
      <c r="EZ239" s="1">
        <v>6.0929099999999998</v>
      </c>
      <c r="FA239" s="1">
        <v>20.288</v>
      </c>
      <c r="FB239" s="1">
        <v>5.2214799999999997</v>
      </c>
      <c r="FC239" s="1">
        <v>12.0099</v>
      </c>
      <c r="FD239" s="1">
        <v>4.9912999999999998</v>
      </c>
      <c r="FE239" s="1">
        <v>3.2885800000000001</v>
      </c>
      <c r="FF239" s="1">
        <v>5148.2</v>
      </c>
      <c r="FG239" s="1">
        <v>9999</v>
      </c>
      <c r="FH239" s="1">
        <v>9999</v>
      </c>
      <c r="FI239" s="1">
        <v>87</v>
      </c>
      <c r="FJ239" s="1">
        <v>1.8672200000000001</v>
      </c>
      <c r="FK239" s="1">
        <v>1.8662399999999999</v>
      </c>
      <c r="FL239" s="1">
        <v>1.86572</v>
      </c>
      <c r="FM239" s="1">
        <v>1.8656900000000001</v>
      </c>
      <c r="FN239" s="1">
        <v>1.86751</v>
      </c>
      <c r="FO239" s="1">
        <v>1.8700600000000001</v>
      </c>
      <c r="FP239" s="1">
        <v>1.8686499999999999</v>
      </c>
      <c r="FQ239" s="1">
        <v>1.87012</v>
      </c>
      <c r="FR239" s="1">
        <v>0</v>
      </c>
      <c r="FS239" s="1">
        <v>0</v>
      </c>
      <c r="FT239" s="1">
        <v>0</v>
      </c>
      <c r="FU239" s="1">
        <v>0</v>
      </c>
      <c r="FV239" s="1">
        <v>0</v>
      </c>
      <c r="FW239" s="1" t="s">
        <v>276</v>
      </c>
      <c r="FX239" s="1" t="s">
        <v>277</v>
      </c>
      <c r="FY239" s="1" t="s">
        <v>277</v>
      </c>
      <c r="FZ239" s="1" t="s">
        <v>277</v>
      </c>
      <c r="GA239" s="1" t="s">
        <v>277</v>
      </c>
      <c r="GB239" s="1">
        <v>0</v>
      </c>
      <c r="GC239" s="1">
        <v>100</v>
      </c>
      <c r="GD239" s="1">
        <v>100</v>
      </c>
      <c r="GE239" s="1">
        <v>-11.47</v>
      </c>
      <c r="GF239" s="1">
        <v>-0.14879999999999999</v>
      </c>
      <c r="GG239" s="1">
        <v>-1.7115635259145201</v>
      </c>
      <c r="GH239" s="1">
        <v>-6.6878451854120897E-3</v>
      </c>
      <c r="GI239" s="2">
        <v>1.21362754937797E-6</v>
      </c>
      <c r="GJ239" s="2">
        <v>-3.4841582711024898E-10</v>
      </c>
      <c r="GK239" s="1">
        <v>-0.26415922596868802</v>
      </c>
      <c r="GL239" s="1">
        <v>-3.2847856600420498E-3</v>
      </c>
      <c r="GM239" s="1">
        <v>1.0584623776091499E-3</v>
      </c>
      <c r="GN239" s="2">
        <v>-2.1797319391351001E-5</v>
      </c>
      <c r="GO239" s="1">
        <v>3</v>
      </c>
      <c r="GP239" s="1">
        <v>2464</v>
      </c>
      <c r="GQ239" s="1">
        <v>1</v>
      </c>
      <c r="GR239" s="1">
        <v>19</v>
      </c>
      <c r="GS239" s="1">
        <v>68.400000000000006</v>
      </c>
      <c r="GT239" s="1">
        <v>68.5</v>
      </c>
      <c r="GU239" s="1">
        <v>3.9672900000000002</v>
      </c>
      <c r="GV239" s="1">
        <v>2.1594199999999999</v>
      </c>
      <c r="GW239" s="1">
        <v>1.94702</v>
      </c>
      <c r="GX239" s="1">
        <v>2.79175</v>
      </c>
      <c r="GY239" s="1">
        <v>2.19482</v>
      </c>
      <c r="GZ239" s="1">
        <v>2.33887</v>
      </c>
      <c r="HA239" s="1">
        <v>33.760599999999997</v>
      </c>
      <c r="HB239" s="1">
        <v>15.033899999999999</v>
      </c>
      <c r="HC239" s="1">
        <v>18</v>
      </c>
      <c r="HD239" s="1">
        <v>466.38400000000001</v>
      </c>
      <c r="HE239" s="1">
        <v>686.803</v>
      </c>
      <c r="HF239" s="1">
        <v>11.885300000000001</v>
      </c>
      <c r="HG239" s="1">
        <v>22.438400000000001</v>
      </c>
      <c r="HH239" s="1">
        <v>30.000599999999999</v>
      </c>
      <c r="HI239" s="1">
        <v>22.2029</v>
      </c>
      <c r="HJ239" s="1">
        <v>22.0885</v>
      </c>
      <c r="HK239" s="1">
        <v>79.372500000000002</v>
      </c>
      <c r="HL239" s="1">
        <v>20.099</v>
      </c>
      <c r="HM239" s="1">
        <v>27.823899999999998</v>
      </c>
      <c r="HN239" s="1">
        <v>11.877000000000001</v>
      </c>
      <c r="HO239" s="1">
        <v>1770.75</v>
      </c>
      <c r="HP239" s="1">
        <v>14.1271</v>
      </c>
      <c r="HQ239" s="1">
        <v>101.569</v>
      </c>
      <c r="HR239" s="1">
        <v>101.426</v>
      </c>
    </row>
    <row r="240" spans="1:226" x14ac:dyDescent="0.2">
      <c r="A240" s="1">
        <v>224</v>
      </c>
      <c r="B240" s="1">
        <v>1657123316</v>
      </c>
      <c r="C240" s="1">
        <v>2212.9000000953602</v>
      </c>
      <c r="D240" s="1" t="s">
        <v>501</v>
      </c>
      <c r="E240" s="3">
        <v>0.45967592592592593</v>
      </c>
      <c r="F240" s="1">
        <v>5</v>
      </c>
      <c r="G240" s="1" t="s">
        <v>1118</v>
      </c>
      <c r="H240" s="1" t="s">
        <v>274</v>
      </c>
      <c r="I240" s="1">
        <v>1657123308.5</v>
      </c>
      <c r="J240" s="1">
        <f t="shared" si="103"/>
        <v>6.0560495160351727E-4</v>
      </c>
      <c r="K240" s="1">
        <f t="shared" si="104"/>
        <v>0.60560495160351724</v>
      </c>
      <c r="L240" s="1">
        <f t="shared" si="105"/>
        <v>6.8158923572027348</v>
      </c>
      <c r="M240" s="1">
        <f t="shared" si="106"/>
        <v>1714.1644444444401</v>
      </c>
      <c r="N240" s="1">
        <f t="shared" si="107"/>
        <v>1362.3551261250957</v>
      </c>
      <c r="O240" s="1">
        <f t="shared" si="108"/>
        <v>101.0533913776606</v>
      </c>
      <c r="P240" s="1">
        <f t="shared" si="109"/>
        <v>127.14902830277777</v>
      </c>
      <c r="Q240" s="1">
        <f t="shared" si="110"/>
        <v>3.5479179196213358E-2</v>
      </c>
      <c r="R240" s="1">
        <f t="shared" si="111"/>
        <v>2.4326366228711289</v>
      </c>
      <c r="S240" s="1">
        <f t="shared" si="112"/>
        <v>3.5194198718456159E-2</v>
      </c>
      <c r="T240" s="1">
        <f t="shared" si="113"/>
        <v>2.2021787646315887E-2</v>
      </c>
      <c r="U240" s="1">
        <f t="shared" si="114"/>
        <v>321.5114744289977</v>
      </c>
      <c r="V240" s="1">
        <f t="shared" si="115"/>
        <v>21.114982623320277</v>
      </c>
      <c r="W240" s="1">
        <f t="shared" si="116"/>
        <v>20.015444444444402</v>
      </c>
      <c r="X240" s="1">
        <f t="shared" si="117"/>
        <v>2.3488583472796489</v>
      </c>
      <c r="Y240" s="1">
        <f t="shared" si="118"/>
        <v>49.865361739186</v>
      </c>
      <c r="Z240" s="1">
        <f t="shared" si="119"/>
        <v>1.1021734092254096</v>
      </c>
      <c r="AA240" s="1">
        <f t="shared" si="120"/>
        <v>2.2102986337293169</v>
      </c>
      <c r="AB240" s="1">
        <f t="shared" si="121"/>
        <v>1.2466849380542393</v>
      </c>
      <c r="AC240" s="1">
        <f t="shared" si="122"/>
        <v>-26.707178365715112</v>
      </c>
      <c r="AD240" s="1">
        <f t="shared" si="123"/>
        <v>-128.30093017704888</v>
      </c>
      <c r="AE240" s="1">
        <f t="shared" si="124"/>
        <v>-10.552606420108781</v>
      </c>
      <c r="AF240" s="1">
        <f t="shared" si="125"/>
        <v>155.95075946612496</v>
      </c>
      <c r="AG240" s="1">
        <f t="shared" si="126"/>
        <v>24.417463575141177</v>
      </c>
      <c r="AH240" s="1">
        <f t="shared" si="127"/>
        <v>0.61122850609265023</v>
      </c>
      <c r="AI240" s="1">
        <f t="shared" si="128"/>
        <v>6.8158923572027348</v>
      </c>
      <c r="AJ240" s="1">
        <v>1785.4582841879801</v>
      </c>
      <c r="AK240" s="1">
        <v>1763.69793939393</v>
      </c>
      <c r="AL240" s="1">
        <v>3.36545524304112</v>
      </c>
      <c r="AM240" s="1">
        <v>65.601824950462301</v>
      </c>
      <c r="AN240" s="1">
        <f t="shared" si="102"/>
        <v>0.60560495160351724</v>
      </c>
      <c r="AO240" s="1">
        <v>14.138295265195801</v>
      </c>
      <c r="AP240" s="1">
        <v>14.8542266666666</v>
      </c>
      <c r="AQ240" s="2">
        <v>-4.2301810584862099E-6</v>
      </c>
      <c r="AR240" s="1">
        <v>78.269757289278601</v>
      </c>
      <c r="AS240" s="1">
        <v>0</v>
      </c>
      <c r="AT240" s="1">
        <v>0</v>
      </c>
      <c r="AU240" s="1">
        <f t="shared" si="129"/>
        <v>1</v>
      </c>
      <c r="AV240" s="1">
        <f t="shared" si="130"/>
        <v>0</v>
      </c>
      <c r="AW240" s="1">
        <f t="shared" si="131"/>
        <v>40186.734315259389</v>
      </c>
      <c r="AX240" s="1">
        <f t="shared" si="132"/>
        <v>1999.96814814814</v>
      </c>
      <c r="AY240" s="1">
        <f t="shared" si="133"/>
        <v>1681.1735335556054</v>
      </c>
      <c r="AZ240" s="1">
        <f t="shared" si="134"/>
        <v>0.8406001541135939</v>
      </c>
      <c r="BA240" s="1">
        <f t="shared" si="135"/>
        <v>0.1607582974392365</v>
      </c>
      <c r="BB240" s="1">
        <v>6</v>
      </c>
      <c r="BC240" s="1">
        <v>0.5</v>
      </c>
      <c r="BD240" s="1" t="s">
        <v>275</v>
      </c>
      <c r="BE240" s="1">
        <v>2</v>
      </c>
      <c r="BF240" s="1" t="b">
        <v>1</v>
      </c>
      <c r="BG240" s="1">
        <v>1657123308.5</v>
      </c>
      <c r="BH240" s="1">
        <v>1714.1644444444401</v>
      </c>
      <c r="BI240" s="1">
        <v>1744.72185185185</v>
      </c>
      <c r="BJ240" s="1">
        <v>14.8589925925925</v>
      </c>
      <c r="BK240" s="1">
        <v>14.136437037037</v>
      </c>
      <c r="BL240" s="1">
        <v>1725.59222222222</v>
      </c>
      <c r="BM240" s="1">
        <v>15.007737037037</v>
      </c>
      <c r="BN240" s="1">
        <v>500.013814814814</v>
      </c>
      <c r="BO240" s="1">
        <v>74.075514814814795</v>
      </c>
      <c r="BP240" s="1">
        <v>9.9998925925925894E-2</v>
      </c>
      <c r="BQ240" s="1">
        <v>19.037155555555501</v>
      </c>
      <c r="BR240" s="1">
        <v>20.015444444444402</v>
      </c>
      <c r="BS240" s="1">
        <v>999.9</v>
      </c>
      <c r="BT240" s="1">
        <v>0</v>
      </c>
      <c r="BU240" s="1">
        <v>0</v>
      </c>
      <c r="BV240" s="1">
        <v>9986.9670370370295</v>
      </c>
      <c r="BW240" s="1">
        <v>0</v>
      </c>
      <c r="BX240" s="1">
        <v>1647.8837037036999</v>
      </c>
      <c r="BY240" s="1">
        <v>-30.557640740740698</v>
      </c>
      <c r="BZ240" s="1">
        <v>1740.0196296296201</v>
      </c>
      <c r="CA240" s="1">
        <v>1769.7396296296199</v>
      </c>
      <c r="CB240" s="1">
        <v>0.72255981481481402</v>
      </c>
      <c r="CC240" s="1">
        <v>1744.72185185185</v>
      </c>
      <c r="CD240" s="1">
        <v>14.136437037037</v>
      </c>
      <c r="CE240" s="1">
        <v>1.1006874074074</v>
      </c>
      <c r="CF240" s="1">
        <v>1.0471637037037</v>
      </c>
      <c r="CG240" s="1">
        <v>8.3220581481481499</v>
      </c>
      <c r="CH240" s="1">
        <v>7.5896499999999998</v>
      </c>
      <c r="CI240" s="1">
        <v>1999.96814814814</v>
      </c>
      <c r="CJ240" s="1">
        <v>0.979995333333333</v>
      </c>
      <c r="CK240" s="1">
        <v>2.0004566666666598E-2</v>
      </c>
      <c r="CL240" s="1">
        <v>0</v>
      </c>
      <c r="CM240" s="1">
        <v>2.20755185185185</v>
      </c>
      <c r="CN240" s="1">
        <v>0</v>
      </c>
      <c r="CO240" s="1">
        <v>4647.8174074074004</v>
      </c>
      <c r="CP240" s="1">
        <v>16749.177777777699</v>
      </c>
      <c r="CQ240" s="1">
        <v>38.330740740740701</v>
      </c>
      <c r="CR240" s="1">
        <v>40.696481481481399</v>
      </c>
      <c r="CS240" s="1">
        <v>38.502111111111098</v>
      </c>
      <c r="CT240" s="1">
        <v>38.8376666666666</v>
      </c>
      <c r="CU240" s="1">
        <v>37.071555555555499</v>
      </c>
      <c r="CV240" s="1">
        <v>1959.95814814814</v>
      </c>
      <c r="CW240" s="1">
        <v>40.0096296296296</v>
      </c>
      <c r="CX240" s="1">
        <v>0</v>
      </c>
      <c r="CY240" s="1">
        <v>1657123322</v>
      </c>
      <c r="CZ240" s="1">
        <v>0</v>
      </c>
      <c r="DA240" s="1">
        <v>1657119205.5999999</v>
      </c>
      <c r="DB240" s="3">
        <v>0.4120949074074074</v>
      </c>
      <c r="DC240" s="1">
        <v>1657119205.5999999</v>
      </c>
      <c r="DD240" s="1">
        <v>1657119202.0999999</v>
      </c>
      <c r="DE240" s="1">
        <v>2</v>
      </c>
      <c r="DF240" s="1">
        <v>0.621</v>
      </c>
      <c r="DG240" s="1">
        <v>-0.04</v>
      </c>
      <c r="DH240" s="1">
        <v>-4.3570000000000002</v>
      </c>
      <c r="DI240" s="1">
        <v>-0.13400000000000001</v>
      </c>
      <c r="DJ240" s="1">
        <v>420</v>
      </c>
      <c r="DK240" s="1">
        <v>16</v>
      </c>
      <c r="DL240" s="1">
        <v>0.22</v>
      </c>
      <c r="DM240" s="1">
        <v>0.08</v>
      </c>
      <c r="DN240" s="1">
        <v>-30.537545000000001</v>
      </c>
      <c r="DO240" s="1">
        <v>-0.15156697936196201</v>
      </c>
      <c r="DP240" s="1">
        <v>8.76103217377949E-2</v>
      </c>
      <c r="DQ240" s="1">
        <v>0</v>
      </c>
      <c r="DR240" s="1">
        <v>0.72346872500000003</v>
      </c>
      <c r="DS240" s="1">
        <v>-3.2689136960603001E-2</v>
      </c>
      <c r="DT240" s="1">
        <v>5.6095952438099204E-3</v>
      </c>
      <c r="DU240" s="1">
        <v>1</v>
      </c>
      <c r="DV240" s="1">
        <v>1</v>
      </c>
      <c r="DW240" s="1">
        <v>2</v>
      </c>
      <c r="DX240" s="4">
        <v>44563</v>
      </c>
      <c r="DY240" s="1">
        <v>2.9871099999999999</v>
      </c>
      <c r="DZ240" s="1">
        <v>2.72472</v>
      </c>
      <c r="EA240" s="1">
        <v>0.204121</v>
      </c>
      <c r="EB240" s="1">
        <v>0.203621</v>
      </c>
      <c r="EC240" s="1">
        <v>6.3836000000000004E-2</v>
      </c>
      <c r="ED240" s="1">
        <v>6.0342399999999997E-2</v>
      </c>
      <c r="EE240" s="1">
        <v>25454.9</v>
      </c>
      <c r="EF240" s="1">
        <v>25549.4</v>
      </c>
      <c r="EG240" s="1">
        <v>29693</v>
      </c>
      <c r="EH240" s="1">
        <v>29644.5</v>
      </c>
      <c r="EI240" s="1">
        <v>36860.800000000003</v>
      </c>
      <c r="EJ240" s="1">
        <v>37035.5</v>
      </c>
      <c r="EK240" s="1">
        <v>41845.300000000003</v>
      </c>
      <c r="EL240" s="1">
        <v>42223.6</v>
      </c>
      <c r="EM240" s="1">
        <v>1.99315</v>
      </c>
      <c r="EN240" s="1">
        <v>2.2867999999999999</v>
      </c>
      <c r="EO240" s="1">
        <v>1.6324200000000001E-2</v>
      </c>
      <c r="EP240" s="1">
        <v>0</v>
      </c>
      <c r="EQ240" s="1">
        <v>19.744800000000001</v>
      </c>
      <c r="ER240" s="1">
        <v>999.9</v>
      </c>
      <c r="ES240" s="1">
        <v>36.4</v>
      </c>
      <c r="ET240" s="1">
        <v>27.1</v>
      </c>
      <c r="EU240" s="1">
        <v>17.691600000000001</v>
      </c>
      <c r="EV240" s="1">
        <v>62.072299999999998</v>
      </c>
      <c r="EW240" s="1">
        <v>28.261199999999999</v>
      </c>
      <c r="EX240" s="1">
        <v>2</v>
      </c>
      <c r="EY240" s="1">
        <v>-0.38808700000000002</v>
      </c>
      <c r="EZ240" s="1">
        <v>6.1403800000000004</v>
      </c>
      <c r="FA240" s="1">
        <v>20.286300000000001</v>
      </c>
      <c r="FB240" s="1">
        <v>5.2217799999999999</v>
      </c>
      <c r="FC240" s="1">
        <v>12.0099</v>
      </c>
      <c r="FD240" s="1">
        <v>4.9917499999999997</v>
      </c>
      <c r="FE240" s="1">
        <v>3.2886500000000001</v>
      </c>
      <c r="FF240" s="1">
        <v>5148.5</v>
      </c>
      <c r="FG240" s="1">
        <v>9999</v>
      </c>
      <c r="FH240" s="1">
        <v>9999</v>
      </c>
      <c r="FI240" s="1">
        <v>87</v>
      </c>
      <c r="FJ240" s="1">
        <v>1.8672200000000001</v>
      </c>
      <c r="FK240" s="1">
        <v>1.86626</v>
      </c>
      <c r="FL240" s="1">
        <v>1.8657300000000001</v>
      </c>
      <c r="FM240" s="1">
        <v>1.8656900000000001</v>
      </c>
      <c r="FN240" s="1">
        <v>1.8674900000000001</v>
      </c>
      <c r="FO240" s="1">
        <v>1.8700600000000001</v>
      </c>
      <c r="FP240" s="1">
        <v>1.8686400000000001</v>
      </c>
      <c r="FQ240" s="1">
        <v>1.87012</v>
      </c>
      <c r="FR240" s="1">
        <v>0</v>
      </c>
      <c r="FS240" s="1">
        <v>0</v>
      </c>
      <c r="FT240" s="1">
        <v>0</v>
      </c>
      <c r="FU240" s="1">
        <v>0</v>
      </c>
      <c r="FV240" s="1">
        <v>0</v>
      </c>
      <c r="FW240" s="1" t="s">
        <v>276</v>
      </c>
      <c r="FX240" s="1" t="s">
        <v>277</v>
      </c>
      <c r="FY240" s="1" t="s">
        <v>277</v>
      </c>
      <c r="FZ240" s="1" t="s">
        <v>277</v>
      </c>
      <c r="GA240" s="1" t="s">
        <v>277</v>
      </c>
      <c r="GB240" s="1">
        <v>0</v>
      </c>
      <c r="GC240" s="1">
        <v>100</v>
      </c>
      <c r="GD240" s="1">
        <v>100</v>
      </c>
      <c r="GE240" s="1">
        <v>-11.57</v>
      </c>
      <c r="GF240" s="1">
        <v>-0.14879999999999999</v>
      </c>
      <c r="GG240" s="1">
        <v>-1.7115635259145201</v>
      </c>
      <c r="GH240" s="1">
        <v>-6.6878451854120897E-3</v>
      </c>
      <c r="GI240" s="2">
        <v>1.21362754937797E-6</v>
      </c>
      <c r="GJ240" s="2">
        <v>-3.4841582711024898E-10</v>
      </c>
      <c r="GK240" s="1">
        <v>-0.26415922596868802</v>
      </c>
      <c r="GL240" s="1">
        <v>-3.2847856600420498E-3</v>
      </c>
      <c r="GM240" s="1">
        <v>1.0584623776091499E-3</v>
      </c>
      <c r="GN240" s="2">
        <v>-2.1797319391351001E-5</v>
      </c>
      <c r="GO240" s="1">
        <v>3</v>
      </c>
      <c r="GP240" s="1">
        <v>2464</v>
      </c>
      <c r="GQ240" s="1">
        <v>1</v>
      </c>
      <c r="GR240" s="1">
        <v>19</v>
      </c>
      <c r="GS240" s="1">
        <v>68.5</v>
      </c>
      <c r="GT240" s="1">
        <v>68.599999999999994</v>
      </c>
      <c r="GU240" s="1">
        <v>3.9953599999999998</v>
      </c>
      <c r="GV240" s="1">
        <v>2.1581999999999999</v>
      </c>
      <c r="GW240" s="1">
        <v>1.94702</v>
      </c>
      <c r="GX240" s="1">
        <v>2.79175</v>
      </c>
      <c r="GY240" s="1">
        <v>2.19482</v>
      </c>
      <c r="GZ240" s="1">
        <v>2.3168899999999999</v>
      </c>
      <c r="HA240" s="1">
        <v>33.783200000000001</v>
      </c>
      <c r="HB240" s="1">
        <v>15.0251</v>
      </c>
      <c r="HC240" s="1">
        <v>18</v>
      </c>
      <c r="HD240" s="1">
        <v>466.31</v>
      </c>
      <c r="HE240" s="1">
        <v>686.93799999999999</v>
      </c>
      <c r="HF240" s="1">
        <v>11.866899999999999</v>
      </c>
      <c r="HG240" s="1">
        <v>22.442799999999998</v>
      </c>
      <c r="HH240" s="1">
        <v>30.000599999999999</v>
      </c>
      <c r="HI240" s="1">
        <v>22.206199999999999</v>
      </c>
      <c r="HJ240" s="1">
        <v>22.092099999999999</v>
      </c>
      <c r="HK240" s="1">
        <v>79.9405</v>
      </c>
      <c r="HL240" s="1">
        <v>20.099</v>
      </c>
      <c r="HM240" s="1">
        <v>27.823899999999998</v>
      </c>
      <c r="HN240" s="1">
        <v>11.856299999999999</v>
      </c>
      <c r="HO240" s="1">
        <v>1790.78</v>
      </c>
      <c r="HP240" s="1">
        <v>14.1271</v>
      </c>
      <c r="HQ240" s="1">
        <v>101.569</v>
      </c>
      <c r="HR240" s="1">
        <v>101.42700000000001</v>
      </c>
    </row>
    <row r="241" spans="1:226" x14ac:dyDescent="0.2">
      <c r="A241" s="1">
        <v>225</v>
      </c>
      <c r="B241" s="1">
        <v>1657123321</v>
      </c>
      <c r="C241" s="1">
        <v>2217.9000000953602</v>
      </c>
      <c r="D241" s="1" t="s">
        <v>502</v>
      </c>
      <c r="E241" s="3">
        <v>0.45973379629629635</v>
      </c>
      <c r="F241" s="1">
        <v>5</v>
      </c>
      <c r="G241" s="1" t="s">
        <v>1119</v>
      </c>
      <c r="H241" s="1" t="s">
        <v>274</v>
      </c>
      <c r="I241" s="1">
        <v>1657123313.2142799</v>
      </c>
      <c r="J241" s="1">
        <f t="shared" si="103"/>
        <v>6.0094436941697342E-4</v>
      </c>
      <c r="K241" s="1">
        <f t="shared" si="104"/>
        <v>0.60094436941697338</v>
      </c>
      <c r="L241" s="1">
        <f t="shared" si="105"/>
        <v>6.6661001123862746</v>
      </c>
      <c r="M241" s="1">
        <f t="shared" si="106"/>
        <v>1729.8860714285699</v>
      </c>
      <c r="N241" s="1">
        <f t="shared" si="107"/>
        <v>1381.9446253374792</v>
      </c>
      <c r="O241" s="1">
        <f t="shared" si="108"/>
        <v>102.50692584487982</v>
      </c>
      <c r="P241" s="1">
        <f t="shared" si="109"/>
        <v>128.31578052609379</v>
      </c>
      <c r="Q241" s="1">
        <f t="shared" si="110"/>
        <v>3.5193936457244127E-2</v>
      </c>
      <c r="R241" s="1">
        <f t="shared" si="111"/>
        <v>2.4330186244618899</v>
      </c>
      <c r="S241" s="1">
        <f t="shared" si="112"/>
        <v>3.4913543996770983E-2</v>
      </c>
      <c r="T241" s="1">
        <f t="shared" si="113"/>
        <v>2.1845970825494977E-2</v>
      </c>
      <c r="U241" s="1">
        <f t="shared" si="114"/>
        <v>321.51137730650504</v>
      </c>
      <c r="V241" s="1">
        <f t="shared" si="115"/>
        <v>21.118968638788282</v>
      </c>
      <c r="W241" s="1">
        <f t="shared" si="116"/>
        <v>20.0159464285714</v>
      </c>
      <c r="X241" s="1">
        <f t="shared" si="117"/>
        <v>2.3489313553397566</v>
      </c>
      <c r="Y241" s="1">
        <f t="shared" si="118"/>
        <v>49.843623354051388</v>
      </c>
      <c r="Z241" s="1">
        <f t="shared" si="119"/>
        <v>1.1018884372921864</v>
      </c>
      <c r="AA241" s="1">
        <f t="shared" si="120"/>
        <v>2.2106908830949239</v>
      </c>
      <c r="AB241" s="1">
        <f t="shared" si="121"/>
        <v>1.2470429180475702</v>
      </c>
      <c r="AC241" s="1">
        <f t="shared" si="122"/>
        <v>-26.501646691288528</v>
      </c>
      <c r="AD241" s="1">
        <f t="shared" si="123"/>
        <v>-128.01381957465654</v>
      </c>
      <c r="AE241" s="1">
        <f t="shared" si="124"/>
        <v>-10.527519274688771</v>
      </c>
      <c r="AF241" s="1">
        <f t="shared" si="125"/>
        <v>156.46839176587125</v>
      </c>
      <c r="AG241" s="1">
        <f t="shared" si="126"/>
        <v>24.43234622130684</v>
      </c>
      <c r="AH241" s="1">
        <f t="shared" si="127"/>
        <v>0.60634580123579118</v>
      </c>
      <c r="AI241" s="1">
        <f t="shared" si="128"/>
        <v>6.6661001123862746</v>
      </c>
      <c r="AJ241" s="1">
        <v>1802.3657567917801</v>
      </c>
      <c r="AK241" s="1">
        <v>1780.6158787878701</v>
      </c>
      <c r="AL241" s="1">
        <v>3.40840370725935</v>
      </c>
      <c r="AM241" s="1">
        <v>65.601824950462301</v>
      </c>
      <c r="AN241" s="1">
        <f t="shared" si="102"/>
        <v>0.60094436941697338</v>
      </c>
      <c r="AO241" s="1">
        <v>14.1395482713011</v>
      </c>
      <c r="AP241" s="1">
        <v>14.8500109090909</v>
      </c>
      <c r="AQ241" s="2">
        <v>-1.15175696122506E-5</v>
      </c>
      <c r="AR241" s="1">
        <v>78.269757289278601</v>
      </c>
      <c r="AS241" s="1">
        <v>0</v>
      </c>
      <c r="AT241" s="1">
        <v>0</v>
      </c>
      <c r="AU241" s="1">
        <f t="shared" si="129"/>
        <v>1</v>
      </c>
      <c r="AV241" s="1">
        <f t="shared" si="130"/>
        <v>0</v>
      </c>
      <c r="AW241" s="1">
        <f t="shared" si="131"/>
        <v>40195.991220556665</v>
      </c>
      <c r="AX241" s="1">
        <f t="shared" si="132"/>
        <v>1999.9685714285699</v>
      </c>
      <c r="AY241" s="1">
        <f t="shared" si="133"/>
        <v>1681.1738037857524</v>
      </c>
      <c r="AZ241" s="1">
        <f t="shared" si="134"/>
        <v>0.84060011132319767</v>
      </c>
      <c r="BA241" s="1">
        <f t="shared" si="135"/>
        <v>0.16075821485377176</v>
      </c>
      <c r="BB241" s="1">
        <v>6</v>
      </c>
      <c r="BC241" s="1">
        <v>0.5</v>
      </c>
      <c r="BD241" s="1" t="s">
        <v>275</v>
      </c>
      <c r="BE241" s="1">
        <v>2</v>
      </c>
      <c r="BF241" s="1" t="b">
        <v>1</v>
      </c>
      <c r="BG241" s="1">
        <v>1657123313.2142799</v>
      </c>
      <c r="BH241" s="1">
        <v>1729.8860714285699</v>
      </c>
      <c r="BI241" s="1">
        <v>1760.46285714285</v>
      </c>
      <c r="BJ241" s="1">
        <v>14.8550821428571</v>
      </c>
      <c r="BK241" s="1">
        <v>14.138292857142799</v>
      </c>
      <c r="BL241" s="1">
        <v>1741.4024999999999</v>
      </c>
      <c r="BM241" s="1">
        <v>15.003875000000001</v>
      </c>
      <c r="BN241" s="1">
        <v>500.011785714285</v>
      </c>
      <c r="BO241" s="1">
        <v>74.075846428571396</v>
      </c>
      <c r="BP241" s="1">
        <v>0.1000098</v>
      </c>
      <c r="BQ241" s="1">
        <v>19.04</v>
      </c>
      <c r="BR241" s="1">
        <v>20.0159464285714</v>
      </c>
      <c r="BS241" s="1">
        <v>999.9</v>
      </c>
      <c r="BT241" s="1">
        <v>0</v>
      </c>
      <c r="BU241" s="1">
        <v>0</v>
      </c>
      <c r="BV241" s="1">
        <v>9989.4196428571395</v>
      </c>
      <c r="BW241" s="1">
        <v>0</v>
      </c>
      <c r="BX241" s="1">
        <v>1647.9914285714201</v>
      </c>
      <c r="BY241" s="1">
        <v>-30.577303571428502</v>
      </c>
      <c r="BZ241" s="1">
        <v>1755.9714285714199</v>
      </c>
      <c r="CA241" s="1">
        <v>1785.7103571428499</v>
      </c>
      <c r="CB241" s="1">
        <v>0.71678892857142795</v>
      </c>
      <c r="CC241" s="1">
        <v>1760.46285714285</v>
      </c>
      <c r="CD241" s="1">
        <v>14.138292857142799</v>
      </c>
      <c r="CE241" s="1">
        <v>1.1004028571428499</v>
      </c>
      <c r="CF241" s="1">
        <v>1.04730607142857</v>
      </c>
      <c r="CG241" s="1">
        <v>8.3182453571428496</v>
      </c>
      <c r="CH241" s="1">
        <v>7.5916435714285697</v>
      </c>
      <c r="CI241" s="1">
        <v>1999.9685714285699</v>
      </c>
      <c r="CJ241" s="1">
        <v>0.97999635714285704</v>
      </c>
      <c r="CK241" s="1">
        <v>2.00035428571428E-2</v>
      </c>
      <c r="CL241" s="1">
        <v>0</v>
      </c>
      <c r="CM241" s="1">
        <v>2.2324000000000002</v>
      </c>
      <c r="CN241" s="1">
        <v>0</v>
      </c>
      <c r="CO241" s="1">
        <v>4645.5574999999999</v>
      </c>
      <c r="CP241" s="1">
        <v>16749.1785714285</v>
      </c>
      <c r="CQ241" s="1">
        <v>38.4237857142857</v>
      </c>
      <c r="CR241" s="1">
        <v>40.789928571428497</v>
      </c>
      <c r="CS241" s="1">
        <v>38.586821428571398</v>
      </c>
      <c r="CT241" s="1">
        <v>38.934964285714202</v>
      </c>
      <c r="CU241" s="1">
        <v>37.147071428571401</v>
      </c>
      <c r="CV241" s="1">
        <v>1959.9614285714199</v>
      </c>
      <c r="CW241" s="1">
        <v>40.006785714285698</v>
      </c>
      <c r="CX241" s="1">
        <v>0</v>
      </c>
      <c r="CY241" s="1">
        <v>1657123326.8</v>
      </c>
      <c r="CZ241" s="1">
        <v>0</v>
      </c>
      <c r="DA241" s="1">
        <v>1657119205.5999999</v>
      </c>
      <c r="DB241" s="3">
        <v>0.4120949074074074</v>
      </c>
      <c r="DC241" s="1">
        <v>1657119205.5999999</v>
      </c>
      <c r="DD241" s="1">
        <v>1657119202.0999999</v>
      </c>
      <c r="DE241" s="1">
        <v>2</v>
      </c>
      <c r="DF241" s="1">
        <v>0.621</v>
      </c>
      <c r="DG241" s="1">
        <v>-0.04</v>
      </c>
      <c r="DH241" s="1">
        <v>-4.3570000000000002</v>
      </c>
      <c r="DI241" s="1">
        <v>-0.13400000000000001</v>
      </c>
      <c r="DJ241" s="1">
        <v>420</v>
      </c>
      <c r="DK241" s="1">
        <v>16</v>
      </c>
      <c r="DL241" s="1">
        <v>0.22</v>
      </c>
      <c r="DM241" s="1">
        <v>0.08</v>
      </c>
      <c r="DN241" s="1">
        <v>-30.587787500000001</v>
      </c>
      <c r="DO241" s="1">
        <v>-0.11734671669789699</v>
      </c>
      <c r="DP241" s="1">
        <v>7.8452785761564697E-2</v>
      </c>
      <c r="DQ241" s="1">
        <v>0</v>
      </c>
      <c r="DR241" s="1">
        <v>0.72063160000000004</v>
      </c>
      <c r="DS241" s="1">
        <v>-7.4619917448407694E-2</v>
      </c>
      <c r="DT241" s="1">
        <v>7.2569858887832897E-3</v>
      </c>
      <c r="DU241" s="1">
        <v>1</v>
      </c>
      <c r="DV241" s="1">
        <v>1</v>
      </c>
      <c r="DW241" s="1">
        <v>2</v>
      </c>
      <c r="DX241" s="4">
        <v>44563</v>
      </c>
      <c r="DY241" s="1">
        <v>2.9870399999999999</v>
      </c>
      <c r="DZ241" s="1">
        <v>2.7246800000000002</v>
      </c>
      <c r="EA241" s="1">
        <v>0.20527699999999999</v>
      </c>
      <c r="EB241" s="1">
        <v>0.20474899999999999</v>
      </c>
      <c r="EC241" s="1">
        <v>6.3824000000000006E-2</v>
      </c>
      <c r="ED241" s="1">
        <v>6.0347100000000001E-2</v>
      </c>
      <c r="EE241" s="1">
        <v>25418.400000000001</v>
      </c>
      <c r="EF241" s="1">
        <v>25513.3</v>
      </c>
      <c r="EG241" s="1">
        <v>29693.5</v>
      </c>
      <c r="EH241" s="1">
        <v>29644.5</v>
      </c>
      <c r="EI241" s="1">
        <v>36861.599999999999</v>
      </c>
      <c r="EJ241" s="1">
        <v>37035.5</v>
      </c>
      <c r="EK241" s="1">
        <v>41845.599999999999</v>
      </c>
      <c r="EL241" s="1">
        <v>42223.8</v>
      </c>
      <c r="EM241" s="1">
        <v>1.9930300000000001</v>
      </c>
      <c r="EN241" s="1">
        <v>2.2869199999999998</v>
      </c>
      <c r="EO241" s="1">
        <v>1.5728200000000001E-2</v>
      </c>
      <c r="EP241" s="1">
        <v>0</v>
      </c>
      <c r="EQ241" s="1">
        <v>19.740100000000002</v>
      </c>
      <c r="ER241" s="1">
        <v>999.9</v>
      </c>
      <c r="ES241" s="1">
        <v>36.4</v>
      </c>
      <c r="ET241" s="1">
        <v>27.2</v>
      </c>
      <c r="EU241" s="1">
        <v>17.793800000000001</v>
      </c>
      <c r="EV241" s="1">
        <v>62.202300000000001</v>
      </c>
      <c r="EW241" s="1">
        <v>28.261199999999999</v>
      </c>
      <c r="EX241" s="1">
        <v>2</v>
      </c>
      <c r="EY241" s="1">
        <v>-0.38780199999999998</v>
      </c>
      <c r="EZ241" s="1">
        <v>6.1471</v>
      </c>
      <c r="FA241" s="1">
        <v>20.286000000000001</v>
      </c>
      <c r="FB241" s="1">
        <v>5.2216300000000002</v>
      </c>
      <c r="FC241" s="1">
        <v>12.0099</v>
      </c>
      <c r="FD241" s="1">
        <v>4.9915500000000002</v>
      </c>
      <c r="FE241" s="1">
        <v>3.2886500000000001</v>
      </c>
      <c r="FF241" s="1">
        <v>5148.5</v>
      </c>
      <c r="FG241" s="1">
        <v>9999</v>
      </c>
      <c r="FH241" s="1">
        <v>9999</v>
      </c>
      <c r="FI241" s="1">
        <v>87</v>
      </c>
      <c r="FJ241" s="1">
        <v>1.8672200000000001</v>
      </c>
      <c r="FK241" s="1">
        <v>1.8662399999999999</v>
      </c>
      <c r="FL241" s="1">
        <v>1.86574</v>
      </c>
      <c r="FM241" s="1">
        <v>1.8656900000000001</v>
      </c>
      <c r="FN241" s="1">
        <v>1.8674999999999999</v>
      </c>
      <c r="FO241" s="1">
        <v>1.8701000000000001</v>
      </c>
      <c r="FP241" s="1">
        <v>1.8686499999999999</v>
      </c>
      <c r="FQ241" s="1">
        <v>1.87012</v>
      </c>
      <c r="FR241" s="1">
        <v>0</v>
      </c>
      <c r="FS241" s="1">
        <v>0</v>
      </c>
      <c r="FT241" s="1">
        <v>0</v>
      </c>
      <c r="FU241" s="1">
        <v>0</v>
      </c>
      <c r="FV241" s="1">
        <v>0</v>
      </c>
      <c r="FW241" s="1" t="s">
        <v>276</v>
      </c>
      <c r="FX241" s="1" t="s">
        <v>277</v>
      </c>
      <c r="FY241" s="1" t="s">
        <v>277</v>
      </c>
      <c r="FZ241" s="1" t="s">
        <v>277</v>
      </c>
      <c r="GA241" s="1" t="s">
        <v>277</v>
      </c>
      <c r="GB241" s="1">
        <v>0</v>
      </c>
      <c r="GC241" s="1">
        <v>100</v>
      </c>
      <c r="GD241" s="1">
        <v>100</v>
      </c>
      <c r="GE241" s="1">
        <v>-11.66</v>
      </c>
      <c r="GF241" s="1">
        <v>-0.14879999999999999</v>
      </c>
      <c r="GG241" s="1">
        <v>-1.7115635259145201</v>
      </c>
      <c r="GH241" s="1">
        <v>-6.6878451854120897E-3</v>
      </c>
      <c r="GI241" s="2">
        <v>1.21362754937797E-6</v>
      </c>
      <c r="GJ241" s="2">
        <v>-3.4841582711024898E-10</v>
      </c>
      <c r="GK241" s="1">
        <v>-0.26415922596868802</v>
      </c>
      <c r="GL241" s="1">
        <v>-3.2847856600420498E-3</v>
      </c>
      <c r="GM241" s="1">
        <v>1.0584623776091499E-3</v>
      </c>
      <c r="GN241" s="2">
        <v>-2.1797319391351001E-5</v>
      </c>
      <c r="GO241" s="1">
        <v>3</v>
      </c>
      <c r="GP241" s="1">
        <v>2464</v>
      </c>
      <c r="GQ241" s="1">
        <v>1</v>
      </c>
      <c r="GR241" s="1">
        <v>19</v>
      </c>
      <c r="GS241" s="1">
        <v>68.599999999999994</v>
      </c>
      <c r="GT241" s="1">
        <v>68.599999999999994</v>
      </c>
      <c r="GU241" s="1">
        <v>4.0209999999999999</v>
      </c>
      <c r="GV241" s="1">
        <v>2.16309</v>
      </c>
      <c r="GW241" s="1">
        <v>1.94702</v>
      </c>
      <c r="GX241" s="1">
        <v>2.79175</v>
      </c>
      <c r="GY241" s="1">
        <v>2.19482</v>
      </c>
      <c r="GZ241" s="1">
        <v>2.3144499999999999</v>
      </c>
      <c r="HA241" s="1">
        <v>33.805700000000002</v>
      </c>
      <c r="HB241" s="1">
        <v>15.0251</v>
      </c>
      <c r="HC241" s="1">
        <v>18</v>
      </c>
      <c r="HD241" s="1">
        <v>466.26900000000001</v>
      </c>
      <c r="HE241" s="1">
        <v>687.09400000000005</v>
      </c>
      <c r="HF241" s="1">
        <v>11.8506</v>
      </c>
      <c r="HG241" s="1">
        <v>22.4465</v>
      </c>
      <c r="HH241" s="1">
        <v>30.000499999999999</v>
      </c>
      <c r="HI241" s="1">
        <v>22.209900000000001</v>
      </c>
      <c r="HJ241" s="1">
        <v>22.095800000000001</v>
      </c>
      <c r="HK241" s="1">
        <v>80.461299999999994</v>
      </c>
      <c r="HL241" s="1">
        <v>20.099</v>
      </c>
      <c r="HM241" s="1">
        <v>27.823899999999998</v>
      </c>
      <c r="HN241" s="1">
        <v>11.844799999999999</v>
      </c>
      <c r="HO241" s="1">
        <v>1804.14</v>
      </c>
      <c r="HP241" s="1">
        <v>14.1271</v>
      </c>
      <c r="HQ241" s="1">
        <v>101.57</v>
      </c>
      <c r="HR241" s="1">
        <v>101.42700000000001</v>
      </c>
    </row>
    <row r="242" spans="1:226" x14ac:dyDescent="0.2">
      <c r="A242" s="1">
        <v>226</v>
      </c>
      <c r="B242" s="1">
        <v>1657123326</v>
      </c>
      <c r="C242" s="1">
        <v>2222.9000000953602</v>
      </c>
      <c r="D242" s="1" t="s">
        <v>503</v>
      </c>
      <c r="E242" s="3">
        <v>0.45979166666666665</v>
      </c>
      <c r="F242" s="1">
        <v>5</v>
      </c>
      <c r="G242" s="1" t="s">
        <v>1120</v>
      </c>
      <c r="H242" s="1" t="s">
        <v>274</v>
      </c>
      <c r="I242" s="1">
        <v>1657123318.5</v>
      </c>
      <c r="J242" s="1">
        <f t="shared" si="103"/>
        <v>5.996277842843415E-4</v>
      </c>
      <c r="K242" s="1">
        <f t="shared" si="104"/>
        <v>0.59962778428434149</v>
      </c>
      <c r="L242" s="1">
        <f t="shared" si="105"/>
        <v>6.9299261870798006</v>
      </c>
      <c r="M242" s="1">
        <f t="shared" si="106"/>
        <v>1747.49074074074</v>
      </c>
      <c r="N242" s="1">
        <f t="shared" si="107"/>
        <v>1386.8254751074751</v>
      </c>
      <c r="O242" s="1">
        <f t="shared" si="108"/>
        <v>102.86913887456333</v>
      </c>
      <c r="P242" s="1">
        <f t="shared" si="109"/>
        <v>129.62183844895233</v>
      </c>
      <c r="Q242" s="1">
        <f t="shared" si="110"/>
        <v>3.515141281862965E-2</v>
      </c>
      <c r="R242" s="1">
        <f t="shared" si="111"/>
        <v>2.4334711325182599</v>
      </c>
      <c r="S242" s="1">
        <f t="shared" si="112"/>
        <v>3.4871746188103077E-2</v>
      </c>
      <c r="T242" s="1">
        <f t="shared" si="113"/>
        <v>2.1819782720523075E-2</v>
      </c>
      <c r="U242" s="1">
        <f t="shared" si="114"/>
        <v>321.51022320671007</v>
      </c>
      <c r="V242" s="1">
        <f t="shared" si="115"/>
        <v>21.122606435671585</v>
      </c>
      <c r="W242" s="1">
        <f t="shared" si="116"/>
        <v>20.006118518518502</v>
      </c>
      <c r="X242" s="1">
        <f t="shared" si="117"/>
        <v>2.3475023556706094</v>
      </c>
      <c r="Y242" s="1">
        <f t="shared" si="118"/>
        <v>49.823181155633364</v>
      </c>
      <c r="Z242" s="1">
        <f t="shared" si="119"/>
        <v>1.1016839095692796</v>
      </c>
      <c r="AA242" s="1">
        <f t="shared" si="120"/>
        <v>2.2111874111930634</v>
      </c>
      <c r="AB242" s="1">
        <f t="shared" si="121"/>
        <v>1.2458184461013297</v>
      </c>
      <c r="AC242" s="1">
        <f t="shared" si="122"/>
        <v>-26.443585286939459</v>
      </c>
      <c r="AD242" s="1">
        <f t="shared" si="123"/>
        <v>-126.27597661319926</v>
      </c>
      <c r="AE242" s="1">
        <f t="shared" si="124"/>
        <v>-10.382340257784985</v>
      </c>
      <c r="AF242" s="1">
        <f t="shared" si="125"/>
        <v>158.40832104878638</v>
      </c>
      <c r="AG242" s="1">
        <f t="shared" si="126"/>
        <v>24.487802190284192</v>
      </c>
      <c r="AH242" s="1">
        <f t="shared" si="127"/>
        <v>0.60280528548882983</v>
      </c>
      <c r="AI242" s="1">
        <f t="shared" si="128"/>
        <v>6.9299261870798006</v>
      </c>
      <c r="AJ242" s="1">
        <v>1819.3968494879</v>
      </c>
      <c r="AK242" s="1">
        <v>1797.48727272727</v>
      </c>
      <c r="AL242" s="1">
        <v>3.3679893953610298</v>
      </c>
      <c r="AM242" s="1">
        <v>65.601824950462301</v>
      </c>
      <c r="AN242" s="1">
        <f t="shared" si="102"/>
        <v>0.59962778428434149</v>
      </c>
      <c r="AO242" s="1">
        <v>14.1407050829332</v>
      </c>
      <c r="AP242" s="1">
        <v>14.8495278787878</v>
      </c>
      <c r="AQ242" s="2">
        <v>8.6669116466701903E-6</v>
      </c>
      <c r="AR242" s="1">
        <v>78.269757289278601</v>
      </c>
      <c r="AS242" s="1">
        <v>0</v>
      </c>
      <c r="AT242" s="1">
        <v>0</v>
      </c>
      <c r="AU242" s="1">
        <f t="shared" si="129"/>
        <v>1</v>
      </c>
      <c r="AV242" s="1">
        <f t="shared" si="130"/>
        <v>0</v>
      </c>
      <c r="AW242" s="1">
        <f t="shared" si="131"/>
        <v>40206.919719293328</v>
      </c>
      <c r="AX242" s="1">
        <f t="shared" si="132"/>
        <v>1999.96259259259</v>
      </c>
      <c r="AY242" s="1">
        <f t="shared" si="133"/>
        <v>1681.1686780000205</v>
      </c>
      <c r="AZ242" s="1">
        <f t="shared" si="134"/>
        <v>0.84060006133449183</v>
      </c>
      <c r="BA242" s="1">
        <f t="shared" si="135"/>
        <v>0.1607581183755693</v>
      </c>
      <c r="BB242" s="1">
        <v>6</v>
      </c>
      <c r="BC242" s="1">
        <v>0.5</v>
      </c>
      <c r="BD242" s="1" t="s">
        <v>275</v>
      </c>
      <c r="BE242" s="1">
        <v>2</v>
      </c>
      <c r="BF242" s="1" t="b">
        <v>1</v>
      </c>
      <c r="BG242" s="1">
        <v>1657123318.5</v>
      </c>
      <c r="BH242" s="1">
        <v>1747.49074074074</v>
      </c>
      <c r="BI242" s="1">
        <v>1778.1399999999901</v>
      </c>
      <c r="BJ242" s="1">
        <v>14.8523</v>
      </c>
      <c r="BK242" s="1">
        <v>14.1396814814814</v>
      </c>
      <c r="BL242" s="1">
        <v>1759.1074074073999</v>
      </c>
      <c r="BM242" s="1">
        <v>15.001137037036999</v>
      </c>
      <c r="BN242" s="1">
        <v>500.00292592592598</v>
      </c>
      <c r="BO242" s="1">
        <v>74.075992592592499</v>
      </c>
      <c r="BP242" s="1">
        <v>9.9987529629629604E-2</v>
      </c>
      <c r="BQ242" s="1">
        <v>19.043599999999898</v>
      </c>
      <c r="BR242" s="1">
        <v>20.006118518518502</v>
      </c>
      <c r="BS242" s="1">
        <v>999.9</v>
      </c>
      <c r="BT242" s="1">
        <v>0</v>
      </c>
      <c r="BU242" s="1">
        <v>0</v>
      </c>
      <c r="BV242" s="1">
        <v>9992.3585185185093</v>
      </c>
      <c r="BW242" s="1">
        <v>0</v>
      </c>
      <c r="BX242" s="1">
        <v>1648.3488888888801</v>
      </c>
      <c r="BY242" s="1">
        <v>-30.648837037037001</v>
      </c>
      <c r="BZ242" s="1">
        <v>1773.8370370370301</v>
      </c>
      <c r="CA242" s="1">
        <v>1803.64333333333</v>
      </c>
      <c r="CB242" s="1">
        <v>0.71261455555555497</v>
      </c>
      <c r="CC242" s="1">
        <v>1778.1399999999901</v>
      </c>
      <c r="CD242" s="1">
        <v>14.1396814814814</v>
      </c>
      <c r="CE242" s="1">
        <v>1.1001996296296199</v>
      </c>
      <c r="CF242" s="1">
        <v>1.0474114814814799</v>
      </c>
      <c r="CG242" s="1">
        <v>8.3155174074074001</v>
      </c>
      <c r="CH242" s="1">
        <v>7.5931185185185104</v>
      </c>
      <c r="CI242" s="1">
        <v>1999.96259259259</v>
      </c>
      <c r="CJ242" s="1">
        <v>0.97999766666666599</v>
      </c>
      <c r="CK242" s="1">
        <v>2.00022333333333E-2</v>
      </c>
      <c r="CL242" s="1">
        <v>0</v>
      </c>
      <c r="CM242" s="1">
        <v>2.2328666666666601</v>
      </c>
      <c r="CN242" s="1">
        <v>0</v>
      </c>
      <c r="CO242" s="1">
        <v>4643.3133333333299</v>
      </c>
      <c r="CP242" s="1">
        <v>16749.129629629599</v>
      </c>
      <c r="CQ242" s="1">
        <v>38.525185185185101</v>
      </c>
      <c r="CR242" s="1">
        <v>40.884037037036997</v>
      </c>
      <c r="CS242" s="1">
        <v>38.677962962962901</v>
      </c>
      <c r="CT242" s="1">
        <v>39.046037037037003</v>
      </c>
      <c r="CU242" s="1">
        <v>37.235851851851798</v>
      </c>
      <c r="CV242" s="1">
        <v>1959.95888888888</v>
      </c>
      <c r="CW242" s="1">
        <v>40.003333333333302</v>
      </c>
      <c r="CX242" s="1">
        <v>0</v>
      </c>
      <c r="CY242" s="1">
        <v>1657123332.2</v>
      </c>
      <c r="CZ242" s="1">
        <v>0</v>
      </c>
      <c r="DA242" s="1">
        <v>1657119205.5999999</v>
      </c>
      <c r="DB242" s="3">
        <v>0.4120949074074074</v>
      </c>
      <c r="DC242" s="1">
        <v>1657119205.5999999</v>
      </c>
      <c r="DD242" s="1">
        <v>1657119202.0999999</v>
      </c>
      <c r="DE242" s="1">
        <v>2</v>
      </c>
      <c r="DF242" s="1">
        <v>0.621</v>
      </c>
      <c r="DG242" s="1">
        <v>-0.04</v>
      </c>
      <c r="DH242" s="1">
        <v>-4.3570000000000002</v>
      </c>
      <c r="DI242" s="1">
        <v>-0.13400000000000001</v>
      </c>
      <c r="DJ242" s="1">
        <v>420</v>
      </c>
      <c r="DK242" s="1">
        <v>16</v>
      </c>
      <c r="DL242" s="1">
        <v>0.22</v>
      </c>
      <c r="DM242" s="1">
        <v>0.08</v>
      </c>
      <c r="DN242" s="1">
        <v>-30.607172500000001</v>
      </c>
      <c r="DO242" s="1">
        <v>-0.77636960600365901</v>
      </c>
      <c r="DP242" s="1">
        <v>8.8128247422435399E-2</v>
      </c>
      <c r="DQ242" s="1">
        <v>0</v>
      </c>
      <c r="DR242" s="1">
        <v>0.71554127499999998</v>
      </c>
      <c r="DS242" s="1">
        <v>-5.1366923076924101E-2</v>
      </c>
      <c r="DT242" s="1">
        <v>5.2204396605434501E-3</v>
      </c>
      <c r="DU242" s="1">
        <v>1</v>
      </c>
      <c r="DV242" s="1">
        <v>1</v>
      </c>
      <c r="DW242" s="1">
        <v>2</v>
      </c>
      <c r="DX242" s="4">
        <v>44563</v>
      </c>
      <c r="DY242" s="1">
        <v>2.9872299999999998</v>
      </c>
      <c r="DZ242" s="1">
        <v>2.72479</v>
      </c>
      <c r="EA242" s="1">
        <v>0.20641699999999999</v>
      </c>
      <c r="EB242" s="1">
        <v>0.205874</v>
      </c>
      <c r="EC242" s="1">
        <v>6.3819200000000006E-2</v>
      </c>
      <c r="ED242" s="1">
        <v>6.0342699999999999E-2</v>
      </c>
      <c r="EE242" s="1">
        <v>25381</v>
      </c>
      <c r="EF242" s="1">
        <v>25477</v>
      </c>
      <c r="EG242" s="1">
        <v>29692.3</v>
      </c>
      <c r="EH242" s="1">
        <v>29644.2</v>
      </c>
      <c r="EI242" s="1">
        <v>36860.300000000003</v>
      </c>
      <c r="EJ242" s="1">
        <v>37035.199999999997</v>
      </c>
      <c r="EK242" s="1">
        <v>41844</v>
      </c>
      <c r="EL242" s="1">
        <v>42223.3</v>
      </c>
      <c r="EM242" s="1">
        <v>1.99305</v>
      </c>
      <c r="EN242" s="1">
        <v>2.2865000000000002</v>
      </c>
      <c r="EO242" s="1">
        <v>1.6223600000000001E-2</v>
      </c>
      <c r="EP242" s="1">
        <v>0</v>
      </c>
      <c r="EQ242" s="1">
        <v>19.7379</v>
      </c>
      <c r="ER242" s="1">
        <v>999.9</v>
      </c>
      <c r="ES242" s="1">
        <v>36.4</v>
      </c>
      <c r="ET242" s="1">
        <v>27.2</v>
      </c>
      <c r="EU242" s="1">
        <v>17.795300000000001</v>
      </c>
      <c r="EV242" s="1">
        <v>62.152299999999997</v>
      </c>
      <c r="EW242" s="1">
        <v>28.245200000000001</v>
      </c>
      <c r="EX242" s="1">
        <v>2</v>
      </c>
      <c r="EY242" s="1">
        <v>-0.38744200000000001</v>
      </c>
      <c r="EZ242" s="1">
        <v>6.1413599999999997</v>
      </c>
      <c r="FA242" s="1">
        <v>20.2864</v>
      </c>
      <c r="FB242" s="1">
        <v>5.2210299999999998</v>
      </c>
      <c r="FC242" s="1">
        <v>12.0099</v>
      </c>
      <c r="FD242" s="1">
        <v>4.9914500000000004</v>
      </c>
      <c r="FE242" s="1">
        <v>3.2884799999999998</v>
      </c>
      <c r="FF242" s="1">
        <v>5148.8</v>
      </c>
      <c r="FG242" s="1">
        <v>9999</v>
      </c>
      <c r="FH242" s="1">
        <v>9999</v>
      </c>
      <c r="FI242" s="1">
        <v>87</v>
      </c>
      <c r="FJ242" s="1">
        <v>1.8672200000000001</v>
      </c>
      <c r="FK242" s="1">
        <v>1.8662799999999999</v>
      </c>
      <c r="FL242" s="1">
        <v>1.8657600000000001</v>
      </c>
      <c r="FM242" s="1">
        <v>1.8656900000000001</v>
      </c>
      <c r="FN242" s="1">
        <v>1.8674999999999999</v>
      </c>
      <c r="FO242" s="1">
        <v>1.8700699999999999</v>
      </c>
      <c r="FP242" s="1">
        <v>1.8686799999999999</v>
      </c>
      <c r="FQ242" s="1">
        <v>1.87012</v>
      </c>
      <c r="FR242" s="1">
        <v>0</v>
      </c>
      <c r="FS242" s="1">
        <v>0</v>
      </c>
      <c r="FT242" s="1">
        <v>0</v>
      </c>
      <c r="FU242" s="1">
        <v>0</v>
      </c>
      <c r="FV242" s="1">
        <v>0</v>
      </c>
      <c r="FW242" s="1" t="s">
        <v>276</v>
      </c>
      <c r="FX242" s="1" t="s">
        <v>277</v>
      </c>
      <c r="FY242" s="1" t="s">
        <v>277</v>
      </c>
      <c r="FZ242" s="1" t="s">
        <v>277</v>
      </c>
      <c r="GA242" s="1" t="s">
        <v>277</v>
      </c>
      <c r="GB242" s="1">
        <v>0</v>
      </c>
      <c r="GC242" s="1">
        <v>100</v>
      </c>
      <c r="GD242" s="1">
        <v>100</v>
      </c>
      <c r="GE242" s="1">
        <v>-11.75</v>
      </c>
      <c r="GF242" s="1">
        <v>-0.14879999999999999</v>
      </c>
      <c r="GG242" s="1">
        <v>-1.7115635259145201</v>
      </c>
      <c r="GH242" s="1">
        <v>-6.6878451854120897E-3</v>
      </c>
      <c r="GI242" s="2">
        <v>1.21362754937797E-6</v>
      </c>
      <c r="GJ242" s="2">
        <v>-3.4841582711024898E-10</v>
      </c>
      <c r="GK242" s="1">
        <v>-0.26415922596868802</v>
      </c>
      <c r="GL242" s="1">
        <v>-3.2847856600420498E-3</v>
      </c>
      <c r="GM242" s="1">
        <v>1.0584623776091499E-3</v>
      </c>
      <c r="GN242" s="2">
        <v>-2.1797319391351001E-5</v>
      </c>
      <c r="GO242" s="1">
        <v>3</v>
      </c>
      <c r="GP242" s="1">
        <v>2464</v>
      </c>
      <c r="GQ242" s="1">
        <v>1</v>
      </c>
      <c r="GR242" s="1">
        <v>19</v>
      </c>
      <c r="GS242" s="1">
        <v>68.7</v>
      </c>
      <c r="GT242" s="1">
        <v>68.7</v>
      </c>
      <c r="GU242" s="1">
        <v>4.0502900000000004</v>
      </c>
      <c r="GV242" s="1">
        <v>2.1594199999999999</v>
      </c>
      <c r="GW242" s="1">
        <v>1.94702</v>
      </c>
      <c r="GX242" s="1">
        <v>2.79053</v>
      </c>
      <c r="GY242" s="1">
        <v>2.19482</v>
      </c>
      <c r="GZ242" s="1">
        <v>2.34375</v>
      </c>
      <c r="HA242" s="1">
        <v>33.828299999999999</v>
      </c>
      <c r="HB242" s="1">
        <v>15.0251</v>
      </c>
      <c r="HC242" s="1">
        <v>18</v>
      </c>
      <c r="HD242" s="1">
        <v>466.31599999999997</v>
      </c>
      <c r="HE242" s="1">
        <v>686.77599999999995</v>
      </c>
      <c r="HF242" s="1">
        <v>11.8375</v>
      </c>
      <c r="HG242" s="1">
        <v>22.4512</v>
      </c>
      <c r="HH242" s="1">
        <v>30.000499999999999</v>
      </c>
      <c r="HI242" s="1">
        <v>22.2136</v>
      </c>
      <c r="HJ242" s="1">
        <v>22.099</v>
      </c>
      <c r="HK242" s="1">
        <v>81.030100000000004</v>
      </c>
      <c r="HL242" s="1">
        <v>20.099</v>
      </c>
      <c r="HM242" s="1">
        <v>27.823899999999998</v>
      </c>
      <c r="HN242" s="1">
        <v>11.8355</v>
      </c>
      <c r="HO242" s="1">
        <v>1824.27</v>
      </c>
      <c r="HP242" s="1">
        <v>14.1271</v>
      </c>
      <c r="HQ242" s="1">
        <v>101.566</v>
      </c>
      <c r="HR242" s="1">
        <v>101.426</v>
      </c>
    </row>
    <row r="243" spans="1:226" x14ac:dyDescent="0.2">
      <c r="A243" s="1">
        <v>227</v>
      </c>
      <c r="B243" s="1">
        <v>1657123331</v>
      </c>
      <c r="C243" s="1">
        <v>2227.9000000953602</v>
      </c>
      <c r="D243" s="1" t="s">
        <v>504</v>
      </c>
      <c r="E243" s="3">
        <v>0.45984953703703701</v>
      </c>
      <c r="F243" s="1">
        <v>5</v>
      </c>
      <c r="G243" s="1" t="s">
        <v>1121</v>
      </c>
      <c r="H243" s="1" t="s">
        <v>274</v>
      </c>
      <c r="I243" s="1">
        <v>1657123323.2142799</v>
      </c>
      <c r="J243" s="1">
        <f t="shared" si="103"/>
        <v>5.9947616902389052E-4</v>
      </c>
      <c r="K243" s="1">
        <f t="shared" si="104"/>
        <v>0.59947616902389056</v>
      </c>
      <c r="L243" s="1">
        <f t="shared" si="105"/>
        <v>7.2088560155366501</v>
      </c>
      <c r="M243" s="1">
        <f t="shared" si="106"/>
        <v>1763.1925000000001</v>
      </c>
      <c r="N243" s="1">
        <f t="shared" si="107"/>
        <v>1389.4537644052782</v>
      </c>
      <c r="O243" s="1">
        <f t="shared" si="108"/>
        <v>103.06370430715185</v>
      </c>
      <c r="P243" s="1">
        <f t="shared" si="109"/>
        <v>130.78603629129694</v>
      </c>
      <c r="Q243" s="1">
        <f t="shared" si="110"/>
        <v>3.5146713304959734E-2</v>
      </c>
      <c r="R243" s="1">
        <f t="shared" si="111"/>
        <v>2.4338647400044069</v>
      </c>
      <c r="S243" s="1">
        <f t="shared" si="112"/>
        <v>3.4867165955615474E-2</v>
      </c>
      <c r="T243" s="1">
        <f t="shared" si="113"/>
        <v>2.1816909491595083E-2</v>
      </c>
      <c r="U243" s="1">
        <f t="shared" si="114"/>
        <v>321.50874535714189</v>
      </c>
      <c r="V243" s="1">
        <f t="shared" si="115"/>
        <v>21.12300624196747</v>
      </c>
      <c r="W243" s="1">
        <f t="shared" si="116"/>
        <v>20.004010714285702</v>
      </c>
      <c r="X243" s="1">
        <f t="shared" si="117"/>
        <v>2.3471959755403211</v>
      </c>
      <c r="Y243" s="1">
        <f t="shared" si="118"/>
        <v>49.814113767373932</v>
      </c>
      <c r="Z243" s="1">
        <f t="shared" si="119"/>
        <v>1.1015297944942013</v>
      </c>
      <c r="AA243" s="1">
        <f t="shared" si="120"/>
        <v>2.2112805210953188</v>
      </c>
      <c r="AB243" s="1">
        <f t="shared" si="121"/>
        <v>1.2456661810461198</v>
      </c>
      <c r="AC243" s="1">
        <f t="shared" si="122"/>
        <v>-26.436899053953571</v>
      </c>
      <c r="AD243" s="1">
        <f t="shared" si="123"/>
        <v>-125.93125710654186</v>
      </c>
      <c r="AE243" s="1">
        <f t="shared" si="124"/>
        <v>-10.352246930856086</v>
      </c>
      <c r="AF243" s="1">
        <f t="shared" si="125"/>
        <v>158.78834226579033</v>
      </c>
      <c r="AG243" s="1">
        <f t="shared" si="126"/>
        <v>24.574619846389943</v>
      </c>
      <c r="AH243" s="1">
        <f t="shared" si="127"/>
        <v>0.60080990245696031</v>
      </c>
      <c r="AI243" s="1">
        <f t="shared" si="128"/>
        <v>7.2088560155366501</v>
      </c>
      <c r="AJ243" s="1">
        <v>1836.48723266047</v>
      </c>
      <c r="AK243" s="1">
        <v>1814.3438181818101</v>
      </c>
      <c r="AL243" s="1">
        <v>3.3415703848358098</v>
      </c>
      <c r="AM243" s="1">
        <v>65.601824950462301</v>
      </c>
      <c r="AN243" s="1">
        <f t="shared" si="102"/>
        <v>0.59947616902389056</v>
      </c>
      <c r="AO243" s="1">
        <v>14.1397817831224</v>
      </c>
      <c r="AP243" s="1">
        <v>14.848481818181799</v>
      </c>
      <c r="AQ243" s="2">
        <v>-2.3395243333281502E-6</v>
      </c>
      <c r="AR243" s="1">
        <v>78.269757289278601</v>
      </c>
      <c r="AS243" s="1">
        <v>0</v>
      </c>
      <c r="AT243" s="1">
        <v>0</v>
      </c>
      <c r="AU243" s="1">
        <f t="shared" si="129"/>
        <v>1</v>
      </c>
      <c r="AV243" s="1">
        <f t="shared" si="130"/>
        <v>0</v>
      </c>
      <c r="AW243" s="1">
        <f t="shared" si="131"/>
        <v>40216.754857804444</v>
      </c>
      <c r="AX243" s="1">
        <f t="shared" si="132"/>
        <v>1999.9542857142801</v>
      </c>
      <c r="AY243" s="1">
        <f t="shared" si="133"/>
        <v>1681.1616214285666</v>
      </c>
      <c r="AZ243" s="1">
        <f t="shared" si="134"/>
        <v>0.84060002442912973</v>
      </c>
      <c r="BA243" s="1">
        <f t="shared" si="135"/>
        <v>0.16075804714822051</v>
      </c>
      <c r="BB243" s="1">
        <v>6</v>
      </c>
      <c r="BC243" s="1">
        <v>0.5</v>
      </c>
      <c r="BD243" s="1" t="s">
        <v>275</v>
      </c>
      <c r="BE243" s="1">
        <v>2</v>
      </c>
      <c r="BF243" s="1" t="b">
        <v>1</v>
      </c>
      <c r="BG243" s="1">
        <v>1657123323.2142799</v>
      </c>
      <c r="BH243" s="1">
        <v>1763.1925000000001</v>
      </c>
      <c r="BI243" s="1">
        <v>1793.9532142857099</v>
      </c>
      <c r="BJ243" s="1">
        <v>14.8502785714285</v>
      </c>
      <c r="BK243" s="1">
        <v>14.1400142857142</v>
      </c>
      <c r="BL243" s="1">
        <v>1774.8989285714199</v>
      </c>
      <c r="BM243" s="1">
        <v>14.9991428571428</v>
      </c>
      <c r="BN243" s="1">
        <v>500.00067857142801</v>
      </c>
      <c r="BO243" s="1">
        <v>74.075699999999998</v>
      </c>
      <c r="BP243" s="1">
        <v>9.9999074999999896E-2</v>
      </c>
      <c r="BQ243" s="1">
        <v>19.044274999999999</v>
      </c>
      <c r="BR243" s="1">
        <v>20.004010714285702</v>
      </c>
      <c r="BS243" s="1">
        <v>999.9</v>
      </c>
      <c r="BT243" s="1">
        <v>0</v>
      </c>
      <c r="BU243" s="1">
        <v>0</v>
      </c>
      <c r="BV243" s="1">
        <v>9994.9717857142805</v>
      </c>
      <c r="BW243" s="1">
        <v>0</v>
      </c>
      <c r="BX243" s="1">
        <v>1648.4903571428499</v>
      </c>
      <c r="BY243" s="1">
        <v>-30.7610214285714</v>
      </c>
      <c r="BZ243" s="1">
        <v>1789.7710714285699</v>
      </c>
      <c r="CA243" s="1">
        <v>1819.6842857142799</v>
      </c>
      <c r="CB243" s="1">
        <v>0.71025685714285702</v>
      </c>
      <c r="CC243" s="1">
        <v>1793.9532142857099</v>
      </c>
      <c r="CD243" s="1">
        <v>14.1400142857142</v>
      </c>
      <c r="CE243" s="1">
        <v>1.1000453571428499</v>
      </c>
      <c r="CF243" s="1">
        <v>1.0474328571428499</v>
      </c>
      <c r="CG243" s="1">
        <v>8.3134571428571409</v>
      </c>
      <c r="CH243" s="1">
        <v>7.5934128571428499</v>
      </c>
      <c r="CI243" s="1">
        <v>1999.9542857142801</v>
      </c>
      <c r="CJ243" s="1">
        <v>0.97999882142857098</v>
      </c>
      <c r="CK243" s="1">
        <v>2.00010785714285E-2</v>
      </c>
      <c r="CL243" s="1">
        <v>0</v>
      </c>
      <c r="CM243" s="1">
        <v>2.20894285714285</v>
      </c>
      <c r="CN243" s="1">
        <v>0</v>
      </c>
      <c r="CO243" s="1">
        <v>4642.6382142857101</v>
      </c>
      <c r="CP243" s="1">
        <v>16749.064285714201</v>
      </c>
      <c r="CQ243" s="1">
        <v>38.613571428571397</v>
      </c>
      <c r="CR243" s="1">
        <v>40.968499999999899</v>
      </c>
      <c r="CS243" s="1">
        <v>38.765428571428501</v>
      </c>
      <c r="CT243" s="1">
        <v>39.1403928571428</v>
      </c>
      <c r="CU243" s="1">
        <v>37.318892857142799</v>
      </c>
      <c r="CV243" s="1">
        <v>1959.9535714285701</v>
      </c>
      <c r="CW243" s="1">
        <v>40.000714285714203</v>
      </c>
      <c r="CX243" s="1">
        <v>0</v>
      </c>
      <c r="CY243" s="1">
        <v>1657123337</v>
      </c>
      <c r="CZ243" s="1">
        <v>0</v>
      </c>
      <c r="DA243" s="1">
        <v>1657119205.5999999</v>
      </c>
      <c r="DB243" s="3">
        <v>0.4120949074074074</v>
      </c>
      <c r="DC243" s="1">
        <v>1657119205.5999999</v>
      </c>
      <c r="DD243" s="1">
        <v>1657119202.0999999</v>
      </c>
      <c r="DE243" s="1">
        <v>2</v>
      </c>
      <c r="DF243" s="1">
        <v>0.621</v>
      </c>
      <c r="DG243" s="1">
        <v>-0.04</v>
      </c>
      <c r="DH243" s="1">
        <v>-4.3570000000000002</v>
      </c>
      <c r="DI243" s="1">
        <v>-0.13400000000000001</v>
      </c>
      <c r="DJ243" s="1">
        <v>420</v>
      </c>
      <c r="DK243" s="1">
        <v>16</v>
      </c>
      <c r="DL243" s="1">
        <v>0.22</v>
      </c>
      <c r="DM243" s="1">
        <v>0.08</v>
      </c>
      <c r="DN243" s="1">
        <v>-30.701180487804798</v>
      </c>
      <c r="DO243" s="1">
        <v>-1.2649379790941</v>
      </c>
      <c r="DP243" s="1">
        <v>0.137182801701557</v>
      </c>
      <c r="DQ243" s="1">
        <v>0</v>
      </c>
      <c r="DR243" s="1">
        <v>0.71186343902438998</v>
      </c>
      <c r="DS243" s="1">
        <v>-2.9849184668988601E-2</v>
      </c>
      <c r="DT243" s="1">
        <v>3.2147130513281502E-3</v>
      </c>
      <c r="DU243" s="1">
        <v>1</v>
      </c>
      <c r="DV243" s="1">
        <v>1</v>
      </c>
      <c r="DW243" s="1">
        <v>2</v>
      </c>
      <c r="DX243" s="4">
        <v>44563</v>
      </c>
      <c r="DY243" s="1">
        <v>2.9871300000000001</v>
      </c>
      <c r="DZ243" s="1">
        <v>2.7246299999999999</v>
      </c>
      <c r="EA243" s="1">
        <v>0.20754</v>
      </c>
      <c r="EB243" s="1">
        <v>0.20700199999999999</v>
      </c>
      <c r="EC243" s="1">
        <v>6.3817600000000002E-2</v>
      </c>
      <c r="ED243" s="1">
        <v>6.0338999999999997E-2</v>
      </c>
      <c r="EE243" s="1">
        <v>25344.5</v>
      </c>
      <c r="EF243" s="1">
        <v>25441</v>
      </c>
      <c r="EG243" s="1">
        <v>29691.4</v>
      </c>
      <c r="EH243" s="1">
        <v>29644.400000000001</v>
      </c>
      <c r="EI243" s="1">
        <v>36859.9</v>
      </c>
      <c r="EJ243" s="1">
        <v>37035.5</v>
      </c>
      <c r="EK243" s="1">
        <v>41843.300000000003</v>
      </c>
      <c r="EL243" s="1">
        <v>42223.4</v>
      </c>
      <c r="EM243" s="1">
        <v>1.9929699999999999</v>
      </c>
      <c r="EN243" s="1">
        <v>2.2865500000000001</v>
      </c>
      <c r="EO243" s="1">
        <v>1.61491E-2</v>
      </c>
      <c r="EP243" s="1">
        <v>0</v>
      </c>
      <c r="EQ243" s="1">
        <v>19.7379</v>
      </c>
      <c r="ER243" s="1">
        <v>999.9</v>
      </c>
      <c r="ES243" s="1">
        <v>36.4</v>
      </c>
      <c r="ET243" s="1">
        <v>27.2</v>
      </c>
      <c r="EU243" s="1">
        <v>17.793399999999998</v>
      </c>
      <c r="EV243" s="1">
        <v>62.192300000000003</v>
      </c>
      <c r="EW243" s="1">
        <v>28.2532</v>
      </c>
      <c r="EX243" s="1">
        <v>2</v>
      </c>
      <c r="EY243" s="1">
        <v>-0.38769100000000001</v>
      </c>
      <c r="EZ243" s="1">
        <v>5.8811299999999997</v>
      </c>
      <c r="FA243" s="1">
        <v>20.2959</v>
      </c>
      <c r="FB243" s="1">
        <v>5.2211800000000004</v>
      </c>
      <c r="FC243" s="1">
        <v>12.0099</v>
      </c>
      <c r="FD243" s="1">
        <v>4.9913999999999996</v>
      </c>
      <c r="FE243" s="1">
        <v>3.2885</v>
      </c>
      <c r="FF243" s="1">
        <v>5148.8</v>
      </c>
      <c r="FG243" s="1">
        <v>9999</v>
      </c>
      <c r="FH243" s="1">
        <v>9999</v>
      </c>
      <c r="FI243" s="1">
        <v>87</v>
      </c>
      <c r="FJ243" s="1">
        <v>1.8672200000000001</v>
      </c>
      <c r="FK243" s="1">
        <v>1.86629</v>
      </c>
      <c r="FL243" s="1">
        <v>1.8657900000000001</v>
      </c>
      <c r="FM243" s="1">
        <v>1.8656900000000001</v>
      </c>
      <c r="FN243" s="1">
        <v>1.86751</v>
      </c>
      <c r="FO243" s="1">
        <v>1.87009</v>
      </c>
      <c r="FP243" s="1">
        <v>1.86869</v>
      </c>
      <c r="FQ243" s="1">
        <v>1.87012</v>
      </c>
      <c r="FR243" s="1">
        <v>0</v>
      </c>
      <c r="FS243" s="1">
        <v>0</v>
      </c>
      <c r="FT243" s="1">
        <v>0</v>
      </c>
      <c r="FU243" s="1">
        <v>0</v>
      </c>
      <c r="FV243" s="1">
        <v>0</v>
      </c>
      <c r="FW243" s="1" t="s">
        <v>276</v>
      </c>
      <c r="FX243" s="1" t="s">
        <v>277</v>
      </c>
      <c r="FY243" s="1" t="s">
        <v>277</v>
      </c>
      <c r="FZ243" s="1" t="s">
        <v>277</v>
      </c>
      <c r="GA243" s="1" t="s">
        <v>277</v>
      </c>
      <c r="GB243" s="1">
        <v>0</v>
      </c>
      <c r="GC243" s="1">
        <v>100</v>
      </c>
      <c r="GD243" s="1">
        <v>100</v>
      </c>
      <c r="GE243" s="1">
        <v>-11.86</v>
      </c>
      <c r="GF243" s="1">
        <v>-0.1489</v>
      </c>
      <c r="GG243" s="1">
        <v>-1.7115635259145201</v>
      </c>
      <c r="GH243" s="1">
        <v>-6.6878451854120897E-3</v>
      </c>
      <c r="GI243" s="2">
        <v>1.21362754937797E-6</v>
      </c>
      <c r="GJ243" s="2">
        <v>-3.4841582711024898E-10</v>
      </c>
      <c r="GK243" s="1">
        <v>-0.26415922596868802</v>
      </c>
      <c r="GL243" s="1">
        <v>-3.2847856600420498E-3</v>
      </c>
      <c r="GM243" s="1">
        <v>1.0584623776091499E-3</v>
      </c>
      <c r="GN243" s="2">
        <v>-2.1797319391351001E-5</v>
      </c>
      <c r="GO243" s="1">
        <v>3</v>
      </c>
      <c r="GP243" s="1">
        <v>2464</v>
      </c>
      <c r="GQ243" s="1">
        <v>1</v>
      </c>
      <c r="GR243" s="1">
        <v>19</v>
      </c>
      <c r="GS243" s="1">
        <v>68.8</v>
      </c>
      <c r="GT243" s="1">
        <v>68.8</v>
      </c>
      <c r="GU243" s="1">
        <v>4.0759299999999996</v>
      </c>
      <c r="GV243" s="1">
        <v>2.16309</v>
      </c>
      <c r="GW243" s="1">
        <v>1.94702</v>
      </c>
      <c r="GX243" s="1">
        <v>2.79175</v>
      </c>
      <c r="GY243" s="1">
        <v>2.19482</v>
      </c>
      <c r="GZ243" s="1">
        <v>2.32544</v>
      </c>
      <c r="HA243" s="1">
        <v>33.850900000000003</v>
      </c>
      <c r="HB243" s="1">
        <v>15.0251</v>
      </c>
      <c r="HC243" s="1">
        <v>18</v>
      </c>
      <c r="HD243" s="1">
        <v>466.30500000000001</v>
      </c>
      <c r="HE243" s="1">
        <v>686.86800000000005</v>
      </c>
      <c r="HF243" s="1">
        <v>11.8466</v>
      </c>
      <c r="HG243" s="1">
        <v>22.454899999999999</v>
      </c>
      <c r="HH243" s="1">
        <v>30</v>
      </c>
      <c r="HI243" s="1">
        <v>22.217300000000002</v>
      </c>
      <c r="HJ243" s="1">
        <v>22.102699999999999</v>
      </c>
      <c r="HK243" s="1">
        <v>81.540800000000004</v>
      </c>
      <c r="HL243" s="1">
        <v>20.099</v>
      </c>
      <c r="HM243" s="1">
        <v>27.823899999999998</v>
      </c>
      <c r="HN243" s="1">
        <v>11.882999999999999</v>
      </c>
      <c r="HO243" s="1">
        <v>1837.63</v>
      </c>
      <c r="HP243" s="1">
        <v>14.1271</v>
      </c>
      <c r="HQ243" s="1">
        <v>101.56399999999999</v>
      </c>
      <c r="HR243" s="1">
        <v>101.42700000000001</v>
      </c>
    </row>
    <row r="244" spans="1:226" x14ac:dyDescent="0.2">
      <c r="A244" s="1">
        <v>228</v>
      </c>
      <c r="B244" s="1">
        <v>1657123336</v>
      </c>
      <c r="C244" s="1">
        <v>2232.9000000953602</v>
      </c>
      <c r="D244" s="1" t="s">
        <v>505</v>
      </c>
      <c r="E244" s="3">
        <v>0.45990740740740743</v>
      </c>
      <c r="F244" s="1">
        <v>5</v>
      </c>
      <c r="G244" s="1" t="s">
        <v>1122</v>
      </c>
      <c r="H244" s="1" t="s">
        <v>274</v>
      </c>
      <c r="I244" s="1">
        <v>1657123328.5</v>
      </c>
      <c r="J244" s="1">
        <f t="shared" si="103"/>
        <v>6.0193037111971458E-4</v>
      </c>
      <c r="K244" s="1">
        <f t="shared" si="104"/>
        <v>0.60193037111971459</v>
      </c>
      <c r="L244" s="1">
        <f t="shared" si="105"/>
        <v>7.2418718658884575</v>
      </c>
      <c r="M244" s="1">
        <f t="shared" si="106"/>
        <v>1780.7840740740701</v>
      </c>
      <c r="N244" s="1">
        <f t="shared" si="107"/>
        <v>1406.268732594285</v>
      </c>
      <c r="O244" s="1">
        <f t="shared" si="108"/>
        <v>104.31062341537539</v>
      </c>
      <c r="P244" s="1">
        <f t="shared" si="109"/>
        <v>132.09046936011865</v>
      </c>
      <c r="Q244" s="1">
        <f t="shared" si="110"/>
        <v>3.5277888519000364E-2</v>
      </c>
      <c r="R244" s="1">
        <f t="shared" si="111"/>
        <v>2.4342988708641715</v>
      </c>
      <c r="S244" s="1">
        <f t="shared" si="112"/>
        <v>3.4996309426309595E-2</v>
      </c>
      <c r="T244" s="1">
        <f t="shared" si="113"/>
        <v>2.1897804700956744E-2</v>
      </c>
      <c r="U244" s="1">
        <f t="shared" si="114"/>
        <v>321.50867022222155</v>
      </c>
      <c r="V244" s="1">
        <f t="shared" si="115"/>
        <v>21.122543162802998</v>
      </c>
      <c r="W244" s="1">
        <f t="shared" si="116"/>
        <v>20.0067555555555</v>
      </c>
      <c r="X244" s="1">
        <f t="shared" si="117"/>
        <v>2.3475949591590388</v>
      </c>
      <c r="Y244" s="1">
        <f t="shared" si="118"/>
        <v>49.808580974966624</v>
      </c>
      <c r="Z244" s="1">
        <f t="shared" si="119"/>
        <v>1.1014516642739758</v>
      </c>
      <c r="AA244" s="1">
        <f t="shared" si="120"/>
        <v>2.2113692916237788</v>
      </c>
      <c r="AB244" s="1">
        <f t="shared" si="121"/>
        <v>1.246143294885063</v>
      </c>
      <c r="AC244" s="1">
        <f t="shared" si="122"/>
        <v>-26.545129366379413</v>
      </c>
      <c r="AD244" s="1">
        <f t="shared" si="123"/>
        <v>-126.22949281802069</v>
      </c>
      <c r="AE244" s="1">
        <f t="shared" si="124"/>
        <v>-10.375093359771833</v>
      </c>
      <c r="AF244" s="1">
        <f t="shared" si="125"/>
        <v>158.35895467804966</v>
      </c>
      <c r="AG244" s="1">
        <f t="shared" si="126"/>
        <v>24.684461641828488</v>
      </c>
      <c r="AH244" s="1">
        <f t="shared" si="127"/>
        <v>0.6002940383432287</v>
      </c>
      <c r="AI244" s="1">
        <f t="shared" si="128"/>
        <v>7.2418718658884575</v>
      </c>
      <c r="AJ244" s="1">
        <v>1853.4608788928799</v>
      </c>
      <c r="AK244" s="1">
        <v>1831.18854545454</v>
      </c>
      <c r="AL244" s="1">
        <v>3.3637058303690002</v>
      </c>
      <c r="AM244" s="1">
        <v>65.601824950462301</v>
      </c>
      <c r="AN244" s="1">
        <f t="shared" si="102"/>
        <v>0.60193037111971459</v>
      </c>
      <c r="AO244" s="1">
        <v>14.139192390153299</v>
      </c>
      <c r="AP244" s="1">
        <v>14.850785454545401</v>
      </c>
      <c r="AQ244" s="2">
        <v>6.8438832230168799E-7</v>
      </c>
      <c r="AR244" s="1">
        <v>78.269757289278601</v>
      </c>
      <c r="AS244" s="1">
        <v>0</v>
      </c>
      <c r="AT244" s="1">
        <v>0</v>
      </c>
      <c r="AU244" s="1">
        <f t="shared" si="129"/>
        <v>1</v>
      </c>
      <c r="AV244" s="1">
        <f t="shared" si="130"/>
        <v>0</v>
      </c>
      <c r="AW244" s="1">
        <f t="shared" si="131"/>
        <v>40227.619351893649</v>
      </c>
      <c r="AX244" s="1">
        <f t="shared" si="132"/>
        <v>1999.9540740740699</v>
      </c>
      <c r="AY244" s="1">
        <f t="shared" si="133"/>
        <v>1681.1614222222186</v>
      </c>
      <c r="AZ244" s="1">
        <f t="shared" si="134"/>
        <v>0.84060001377809412</v>
      </c>
      <c r="BA244" s="1">
        <f t="shared" si="135"/>
        <v>0.16075802659172173</v>
      </c>
      <c r="BB244" s="1">
        <v>6</v>
      </c>
      <c r="BC244" s="1">
        <v>0.5</v>
      </c>
      <c r="BD244" s="1" t="s">
        <v>275</v>
      </c>
      <c r="BE244" s="1">
        <v>2</v>
      </c>
      <c r="BF244" s="1" t="b">
        <v>1</v>
      </c>
      <c r="BG244" s="1">
        <v>1657123328.5</v>
      </c>
      <c r="BH244" s="1">
        <v>1780.7840740740701</v>
      </c>
      <c r="BI244" s="1">
        <v>1811.6885185185099</v>
      </c>
      <c r="BJ244" s="1">
        <v>14.849274074074</v>
      </c>
      <c r="BK244" s="1">
        <v>14.139611111111099</v>
      </c>
      <c r="BL244" s="1">
        <v>1792.5914814814801</v>
      </c>
      <c r="BM244" s="1">
        <v>14.998144444444399</v>
      </c>
      <c r="BN244" s="1">
        <v>499.99518518518499</v>
      </c>
      <c r="BO244" s="1">
        <v>74.075492592592596</v>
      </c>
      <c r="BP244" s="1">
        <v>9.9962637037037005E-2</v>
      </c>
      <c r="BQ244" s="1">
        <v>19.0449185185185</v>
      </c>
      <c r="BR244" s="1">
        <v>20.0067555555555</v>
      </c>
      <c r="BS244" s="1">
        <v>999.9</v>
      </c>
      <c r="BT244" s="1">
        <v>0</v>
      </c>
      <c r="BU244" s="1">
        <v>0</v>
      </c>
      <c r="BV244" s="1">
        <v>9997.8388888888894</v>
      </c>
      <c r="BW244" s="1">
        <v>0</v>
      </c>
      <c r="BX244" s="1">
        <v>1648.90333333333</v>
      </c>
      <c r="BY244" s="1">
        <v>-30.9047814814814</v>
      </c>
      <c r="BZ244" s="1">
        <v>1807.62592592592</v>
      </c>
      <c r="CA244" s="1">
        <v>1837.67333333333</v>
      </c>
      <c r="CB244" s="1">
        <v>0.70965340740740701</v>
      </c>
      <c r="CC244" s="1">
        <v>1811.6885185185099</v>
      </c>
      <c r="CD244" s="1">
        <v>14.139611111111099</v>
      </c>
      <c r="CE244" s="1">
        <v>1.0999674074074</v>
      </c>
      <c r="CF244" s="1">
        <v>1.04739962962962</v>
      </c>
      <c r="CG244" s="1">
        <v>8.3124177777777692</v>
      </c>
      <c r="CH244" s="1">
        <v>7.59295481481481</v>
      </c>
      <c r="CI244" s="1">
        <v>1999.9540740740699</v>
      </c>
      <c r="CJ244" s="1">
        <v>0.98000022222222205</v>
      </c>
      <c r="CK244" s="1">
        <v>1.99996777777777E-2</v>
      </c>
      <c r="CL244" s="1">
        <v>0</v>
      </c>
      <c r="CM244" s="1">
        <v>2.2176592592592499</v>
      </c>
      <c r="CN244" s="1">
        <v>0</v>
      </c>
      <c r="CO244" s="1">
        <v>4642.9688888888804</v>
      </c>
      <c r="CP244" s="1">
        <v>16749.0703703703</v>
      </c>
      <c r="CQ244" s="1">
        <v>38.708037037037002</v>
      </c>
      <c r="CR244" s="1">
        <v>41.057629629629602</v>
      </c>
      <c r="CS244" s="1">
        <v>38.853962962962903</v>
      </c>
      <c r="CT244" s="1">
        <v>39.249777777777702</v>
      </c>
      <c r="CU244" s="1">
        <v>37.4094814814814</v>
      </c>
      <c r="CV244" s="1">
        <v>1959.9540740740699</v>
      </c>
      <c r="CW244" s="1">
        <v>40</v>
      </c>
      <c r="CX244" s="1">
        <v>0</v>
      </c>
      <c r="CY244" s="1">
        <v>1657123341.8</v>
      </c>
      <c r="CZ244" s="1">
        <v>0</v>
      </c>
      <c r="DA244" s="1">
        <v>1657119205.5999999</v>
      </c>
      <c r="DB244" s="3">
        <v>0.4120949074074074</v>
      </c>
      <c r="DC244" s="1">
        <v>1657119205.5999999</v>
      </c>
      <c r="DD244" s="1">
        <v>1657119202.0999999</v>
      </c>
      <c r="DE244" s="1">
        <v>2</v>
      </c>
      <c r="DF244" s="1">
        <v>0.621</v>
      </c>
      <c r="DG244" s="1">
        <v>-0.04</v>
      </c>
      <c r="DH244" s="1">
        <v>-4.3570000000000002</v>
      </c>
      <c r="DI244" s="1">
        <v>-0.13400000000000001</v>
      </c>
      <c r="DJ244" s="1">
        <v>420</v>
      </c>
      <c r="DK244" s="1">
        <v>16</v>
      </c>
      <c r="DL244" s="1">
        <v>0.22</v>
      </c>
      <c r="DM244" s="1">
        <v>0.08</v>
      </c>
      <c r="DN244" s="1">
        <v>-30.826695000000001</v>
      </c>
      <c r="DO244" s="1">
        <v>-1.6409966228892301</v>
      </c>
      <c r="DP244" s="1">
        <v>0.17457190488449101</v>
      </c>
      <c r="DQ244" s="1">
        <v>0</v>
      </c>
      <c r="DR244" s="1">
        <v>0.71017574999999999</v>
      </c>
      <c r="DS244" s="1">
        <v>-1.1046686679176E-2</v>
      </c>
      <c r="DT244" s="1">
        <v>1.73061948085072E-3</v>
      </c>
      <c r="DU244" s="1">
        <v>1</v>
      </c>
      <c r="DV244" s="1">
        <v>1</v>
      </c>
      <c r="DW244" s="1">
        <v>2</v>
      </c>
      <c r="DX244" s="4">
        <v>44563</v>
      </c>
      <c r="DY244" s="1">
        <v>2.98719</v>
      </c>
      <c r="DZ244" s="1">
        <v>2.7248100000000002</v>
      </c>
      <c r="EA244" s="1">
        <v>0.20866699999999999</v>
      </c>
      <c r="EB244" s="1">
        <v>0.20810799999999999</v>
      </c>
      <c r="EC244" s="1">
        <v>6.3825800000000002E-2</v>
      </c>
      <c r="ED244" s="1">
        <v>6.0337399999999999E-2</v>
      </c>
      <c r="EE244" s="1">
        <v>25308.7</v>
      </c>
      <c r="EF244" s="1">
        <v>25405.4</v>
      </c>
      <c r="EG244" s="1">
        <v>29691.7</v>
      </c>
      <c r="EH244" s="1">
        <v>29644.2</v>
      </c>
      <c r="EI244" s="1">
        <v>36859.599999999999</v>
      </c>
      <c r="EJ244" s="1">
        <v>37035.4</v>
      </c>
      <c r="EK244" s="1">
        <v>41843.300000000003</v>
      </c>
      <c r="EL244" s="1">
        <v>42223.199999999997</v>
      </c>
      <c r="EM244" s="1">
        <v>1.9930300000000001</v>
      </c>
      <c r="EN244" s="1">
        <v>2.28667</v>
      </c>
      <c r="EO244" s="1">
        <v>1.8000599999999999E-2</v>
      </c>
      <c r="EP244" s="1">
        <v>0</v>
      </c>
      <c r="EQ244" s="1">
        <v>19.736699999999999</v>
      </c>
      <c r="ER244" s="1">
        <v>999.9</v>
      </c>
      <c r="ES244" s="1">
        <v>36.4</v>
      </c>
      <c r="ET244" s="1">
        <v>27.2</v>
      </c>
      <c r="EU244" s="1">
        <v>17.795100000000001</v>
      </c>
      <c r="EV244" s="1">
        <v>61.842300000000002</v>
      </c>
      <c r="EW244" s="1">
        <v>28.245200000000001</v>
      </c>
      <c r="EX244" s="1">
        <v>2</v>
      </c>
      <c r="EY244" s="1">
        <v>-0.38767000000000001</v>
      </c>
      <c r="EZ244" s="1">
        <v>6.0007700000000002</v>
      </c>
      <c r="FA244" s="1">
        <v>20.291899999999998</v>
      </c>
      <c r="FB244" s="1">
        <v>5.2214799999999997</v>
      </c>
      <c r="FC244" s="1">
        <v>12.0099</v>
      </c>
      <c r="FD244" s="1">
        <v>4.9916</v>
      </c>
      <c r="FE244" s="1">
        <v>3.2885800000000001</v>
      </c>
      <c r="FF244" s="1">
        <v>5149.1000000000004</v>
      </c>
      <c r="FG244" s="1">
        <v>9999</v>
      </c>
      <c r="FH244" s="1">
        <v>9999</v>
      </c>
      <c r="FI244" s="1">
        <v>87</v>
      </c>
      <c r="FJ244" s="1">
        <v>1.8672200000000001</v>
      </c>
      <c r="FK244" s="1">
        <v>1.8662799999999999</v>
      </c>
      <c r="FL244" s="1">
        <v>1.8657699999999999</v>
      </c>
      <c r="FM244" s="1">
        <v>1.8656900000000001</v>
      </c>
      <c r="FN244" s="1">
        <v>1.8674999999999999</v>
      </c>
      <c r="FO244" s="1">
        <v>1.87005</v>
      </c>
      <c r="FP244" s="1">
        <v>1.8686700000000001</v>
      </c>
      <c r="FQ244" s="1">
        <v>1.87012</v>
      </c>
      <c r="FR244" s="1">
        <v>0</v>
      </c>
      <c r="FS244" s="1">
        <v>0</v>
      </c>
      <c r="FT244" s="1">
        <v>0</v>
      </c>
      <c r="FU244" s="1">
        <v>0</v>
      </c>
      <c r="FV244" s="1">
        <v>0</v>
      </c>
      <c r="FW244" s="1" t="s">
        <v>276</v>
      </c>
      <c r="FX244" s="1" t="s">
        <v>277</v>
      </c>
      <c r="FY244" s="1" t="s">
        <v>277</v>
      </c>
      <c r="FZ244" s="1" t="s">
        <v>277</v>
      </c>
      <c r="GA244" s="1" t="s">
        <v>277</v>
      </c>
      <c r="GB244" s="1">
        <v>0</v>
      </c>
      <c r="GC244" s="1">
        <v>100</v>
      </c>
      <c r="GD244" s="1">
        <v>100</v>
      </c>
      <c r="GE244" s="1">
        <v>-11.95</v>
      </c>
      <c r="GF244" s="1">
        <v>-0.1489</v>
      </c>
      <c r="GG244" s="1">
        <v>-1.7115635259145201</v>
      </c>
      <c r="GH244" s="1">
        <v>-6.6878451854120897E-3</v>
      </c>
      <c r="GI244" s="2">
        <v>1.21362754937797E-6</v>
      </c>
      <c r="GJ244" s="2">
        <v>-3.4841582711024898E-10</v>
      </c>
      <c r="GK244" s="1">
        <v>-0.26415922596868802</v>
      </c>
      <c r="GL244" s="1">
        <v>-3.2847856600420498E-3</v>
      </c>
      <c r="GM244" s="1">
        <v>1.0584623776091499E-3</v>
      </c>
      <c r="GN244" s="2">
        <v>-2.1797319391351001E-5</v>
      </c>
      <c r="GO244" s="1">
        <v>3</v>
      </c>
      <c r="GP244" s="1">
        <v>2464</v>
      </c>
      <c r="GQ244" s="1">
        <v>1</v>
      </c>
      <c r="GR244" s="1">
        <v>19</v>
      </c>
      <c r="GS244" s="1">
        <v>68.8</v>
      </c>
      <c r="GT244" s="1">
        <v>68.900000000000006</v>
      </c>
      <c r="GU244" s="1">
        <v>4.0991200000000001</v>
      </c>
      <c r="GV244" s="1">
        <v>2.1594199999999999</v>
      </c>
      <c r="GW244" s="1">
        <v>1.94702</v>
      </c>
      <c r="GX244" s="1">
        <v>2.79053</v>
      </c>
      <c r="GY244" s="1">
        <v>2.19482</v>
      </c>
      <c r="GZ244" s="1">
        <v>2.32666</v>
      </c>
      <c r="HA244" s="1">
        <v>33.850900000000003</v>
      </c>
      <c r="HB244" s="1">
        <v>15.033899999999999</v>
      </c>
      <c r="HC244" s="1">
        <v>18</v>
      </c>
      <c r="HD244" s="1">
        <v>466.36399999999998</v>
      </c>
      <c r="HE244" s="1">
        <v>687.01499999999999</v>
      </c>
      <c r="HF244" s="1">
        <v>11.8725</v>
      </c>
      <c r="HG244" s="1">
        <v>22.459800000000001</v>
      </c>
      <c r="HH244" s="1">
        <v>30.0001</v>
      </c>
      <c r="HI244" s="1">
        <v>22.2209</v>
      </c>
      <c r="HJ244" s="1">
        <v>22.105699999999999</v>
      </c>
      <c r="HK244" s="1">
        <v>82.1126</v>
      </c>
      <c r="HL244" s="1">
        <v>20.099</v>
      </c>
      <c r="HM244" s="1">
        <v>27.823899999999998</v>
      </c>
      <c r="HN244" s="1">
        <v>11.869300000000001</v>
      </c>
      <c r="HO244" s="1">
        <v>1857.68</v>
      </c>
      <c r="HP244" s="1">
        <v>14.1271</v>
      </c>
      <c r="HQ244" s="1">
        <v>101.565</v>
      </c>
      <c r="HR244" s="1">
        <v>101.426</v>
      </c>
    </row>
    <row r="245" spans="1:226" x14ac:dyDescent="0.2">
      <c r="A245" s="1">
        <v>229</v>
      </c>
      <c r="B245" s="1">
        <v>1657123341</v>
      </c>
      <c r="C245" s="1">
        <v>2237.9000000953602</v>
      </c>
      <c r="D245" s="1" t="s">
        <v>506</v>
      </c>
      <c r="E245" s="3">
        <v>0.45996527777777779</v>
      </c>
      <c r="F245" s="1">
        <v>5</v>
      </c>
      <c r="G245" s="1" t="s">
        <v>1123</v>
      </c>
      <c r="H245" s="1" t="s">
        <v>274</v>
      </c>
      <c r="I245" s="1">
        <v>1657123333.2142799</v>
      </c>
      <c r="J245" s="1">
        <f t="shared" si="103"/>
        <v>6.0463241761623654E-4</v>
      </c>
      <c r="K245" s="1">
        <f t="shared" si="104"/>
        <v>0.60463241761623654</v>
      </c>
      <c r="L245" s="1">
        <f t="shared" si="105"/>
        <v>6.8433838513306329</v>
      </c>
      <c r="M245" s="1">
        <f t="shared" si="106"/>
        <v>1796.47749999999</v>
      </c>
      <c r="N245" s="1">
        <f t="shared" si="107"/>
        <v>1440.2270987940055</v>
      </c>
      <c r="O245" s="1">
        <f t="shared" si="108"/>
        <v>106.82922996402475</v>
      </c>
      <c r="P245" s="1">
        <f t="shared" si="109"/>
        <v>133.254198683943</v>
      </c>
      <c r="Q245" s="1">
        <f t="shared" si="110"/>
        <v>3.5372616333922142E-2</v>
      </c>
      <c r="R245" s="1">
        <f t="shared" si="111"/>
        <v>2.4336914066968811</v>
      </c>
      <c r="S245" s="1">
        <f t="shared" si="112"/>
        <v>3.5089459521781774E-2</v>
      </c>
      <c r="T245" s="1">
        <f t="shared" si="113"/>
        <v>2.1956163665194612E-2</v>
      </c>
      <c r="U245" s="1">
        <f t="shared" si="114"/>
        <v>321.50737789285671</v>
      </c>
      <c r="V245" s="1">
        <f t="shared" si="115"/>
        <v>21.124177154463812</v>
      </c>
      <c r="W245" s="1">
        <f t="shared" si="116"/>
        <v>20.0225785714285</v>
      </c>
      <c r="X245" s="1">
        <f t="shared" si="117"/>
        <v>2.3498961141350097</v>
      </c>
      <c r="Y245" s="1">
        <f t="shared" si="118"/>
        <v>49.804775249680148</v>
      </c>
      <c r="Z245" s="1">
        <f t="shared" si="119"/>
        <v>1.1015053678852571</v>
      </c>
      <c r="AA245" s="1">
        <f t="shared" si="120"/>
        <v>2.2116460969118239</v>
      </c>
      <c r="AB245" s="1">
        <f t="shared" si="121"/>
        <v>1.2483907462497525</v>
      </c>
      <c r="AC245" s="1">
        <f t="shared" si="122"/>
        <v>-26.664289616876029</v>
      </c>
      <c r="AD245" s="1">
        <f t="shared" si="123"/>
        <v>-128.01079379102362</v>
      </c>
      <c r="AE245" s="1">
        <f t="shared" si="124"/>
        <v>-10.525091850816089</v>
      </c>
      <c r="AF245" s="1">
        <f t="shared" si="125"/>
        <v>156.30720263414099</v>
      </c>
      <c r="AG245" s="1">
        <f t="shared" si="126"/>
        <v>24.81158772749254</v>
      </c>
      <c r="AH245" s="1">
        <f t="shared" si="127"/>
        <v>0.60150351200723229</v>
      </c>
      <c r="AI245" s="1">
        <f t="shared" si="128"/>
        <v>6.8433838513306329</v>
      </c>
      <c r="AJ245" s="1">
        <v>1870.56987342194</v>
      </c>
      <c r="AK245" s="1">
        <v>1848.37236363636</v>
      </c>
      <c r="AL245" s="1">
        <v>3.46644198724236</v>
      </c>
      <c r="AM245" s="1">
        <v>65.601824950462301</v>
      </c>
      <c r="AN245" s="1">
        <f t="shared" si="102"/>
        <v>0.60463241761623654</v>
      </c>
      <c r="AO245" s="1">
        <v>14.137818355391801</v>
      </c>
      <c r="AP245" s="1">
        <v>14.8525563636363</v>
      </c>
      <c r="AQ245" s="2">
        <v>6.3791166821565696E-6</v>
      </c>
      <c r="AR245" s="1">
        <v>78.269757289278601</v>
      </c>
      <c r="AS245" s="1">
        <v>0</v>
      </c>
      <c r="AT245" s="1">
        <v>0</v>
      </c>
      <c r="AU245" s="1">
        <f t="shared" si="129"/>
        <v>1</v>
      </c>
      <c r="AV245" s="1">
        <f t="shared" si="130"/>
        <v>0</v>
      </c>
      <c r="AW245" s="1">
        <f t="shared" si="131"/>
        <v>40212.004947143592</v>
      </c>
      <c r="AX245" s="1">
        <f t="shared" si="132"/>
        <v>1999.9471428571401</v>
      </c>
      <c r="AY245" s="1">
        <f t="shared" si="133"/>
        <v>1681.1555035714262</v>
      </c>
      <c r="AZ245" s="1">
        <f t="shared" si="134"/>
        <v>0.84059996764200196</v>
      </c>
      <c r="BA245" s="1">
        <f t="shared" si="135"/>
        <v>0.16075793754906381</v>
      </c>
      <c r="BB245" s="1">
        <v>6</v>
      </c>
      <c r="BC245" s="1">
        <v>0.5</v>
      </c>
      <c r="BD245" s="1" t="s">
        <v>275</v>
      </c>
      <c r="BE245" s="1">
        <v>2</v>
      </c>
      <c r="BF245" s="1" t="b">
        <v>1</v>
      </c>
      <c r="BG245" s="1">
        <v>1657123333.2142799</v>
      </c>
      <c r="BH245" s="1">
        <v>1796.47749999999</v>
      </c>
      <c r="BI245" s="1">
        <v>1827.5474999999999</v>
      </c>
      <c r="BJ245" s="1">
        <v>14.850035714285699</v>
      </c>
      <c r="BK245" s="1">
        <v>14.1389642857142</v>
      </c>
      <c r="BL245" s="1">
        <v>1808.375</v>
      </c>
      <c r="BM245" s="1">
        <v>14.9988821428571</v>
      </c>
      <c r="BN245" s="1">
        <v>500.009821428571</v>
      </c>
      <c r="BO245" s="1">
        <v>74.075242857142797</v>
      </c>
      <c r="BP245" s="1">
        <v>0.1000244</v>
      </c>
      <c r="BQ245" s="1">
        <v>19.046924999999899</v>
      </c>
      <c r="BR245" s="1">
        <v>20.0225785714285</v>
      </c>
      <c r="BS245" s="1">
        <v>999.9</v>
      </c>
      <c r="BT245" s="1">
        <v>0</v>
      </c>
      <c r="BU245" s="1">
        <v>0</v>
      </c>
      <c r="BV245" s="1">
        <v>9993.9</v>
      </c>
      <c r="BW245" s="1">
        <v>0</v>
      </c>
      <c r="BX245" s="1">
        <v>1649.3085714285701</v>
      </c>
      <c r="BY245" s="1">
        <v>-31.07105</v>
      </c>
      <c r="BZ245" s="1">
        <v>1823.55714285714</v>
      </c>
      <c r="CA245" s="1">
        <v>1853.7592857142799</v>
      </c>
      <c r="CB245" s="1">
        <v>0.71106114285714195</v>
      </c>
      <c r="CC245" s="1">
        <v>1827.5474999999999</v>
      </c>
      <c r="CD245" s="1">
        <v>14.1389642857142</v>
      </c>
      <c r="CE245" s="1">
        <v>1.1000192857142801</v>
      </c>
      <c r="CF245" s="1">
        <v>1.0473475000000001</v>
      </c>
      <c r="CG245" s="1">
        <v>8.3131207142857093</v>
      </c>
      <c r="CH245" s="1">
        <v>7.5922324999999997</v>
      </c>
      <c r="CI245" s="1">
        <v>1999.9471428571401</v>
      </c>
      <c r="CJ245" s="1">
        <v>0.98000128571428502</v>
      </c>
      <c r="CK245" s="1">
        <v>1.99986142857142E-2</v>
      </c>
      <c r="CL245" s="1">
        <v>0</v>
      </c>
      <c r="CM245" s="1">
        <v>2.2795928571428501</v>
      </c>
      <c r="CN245" s="1">
        <v>0</v>
      </c>
      <c r="CO245" s="1">
        <v>4642.2535714285696</v>
      </c>
      <c r="CP245" s="1">
        <v>16749.021428571399</v>
      </c>
      <c r="CQ245" s="1">
        <v>38.796571428571397</v>
      </c>
      <c r="CR245" s="1">
        <v>41.140428571428501</v>
      </c>
      <c r="CS245" s="1">
        <v>38.932821428571401</v>
      </c>
      <c r="CT245" s="1">
        <v>39.347928571428497</v>
      </c>
      <c r="CU245" s="1">
        <v>37.484107142857098</v>
      </c>
      <c r="CV245" s="1">
        <v>1959.95035714285</v>
      </c>
      <c r="CW245" s="1">
        <v>39.9967857142857</v>
      </c>
      <c r="CX245" s="1">
        <v>0</v>
      </c>
      <c r="CY245" s="1">
        <v>1657123347.2</v>
      </c>
      <c r="CZ245" s="1">
        <v>0</v>
      </c>
      <c r="DA245" s="1">
        <v>1657119205.5999999</v>
      </c>
      <c r="DB245" s="3">
        <v>0.4120949074074074</v>
      </c>
      <c r="DC245" s="1">
        <v>1657119205.5999999</v>
      </c>
      <c r="DD245" s="1">
        <v>1657119202.0999999</v>
      </c>
      <c r="DE245" s="1">
        <v>2</v>
      </c>
      <c r="DF245" s="1">
        <v>0.621</v>
      </c>
      <c r="DG245" s="1">
        <v>-0.04</v>
      </c>
      <c r="DH245" s="1">
        <v>-4.3570000000000002</v>
      </c>
      <c r="DI245" s="1">
        <v>-0.13400000000000001</v>
      </c>
      <c r="DJ245" s="1">
        <v>420</v>
      </c>
      <c r="DK245" s="1">
        <v>16</v>
      </c>
      <c r="DL245" s="1">
        <v>0.22</v>
      </c>
      <c r="DM245" s="1">
        <v>0.08</v>
      </c>
      <c r="DN245" s="1">
        <v>-30.9741560975609</v>
      </c>
      <c r="DO245" s="1">
        <v>-2.0993728222996699</v>
      </c>
      <c r="DP245" s="1">
        <v>0.21573774961550199</v>
      </c>
      <c r="DQ245" s="1">
        <v>0</v>
      </c>
      <c r="DR245" s="1">
        <v>0.71084365853658504</v>
      </c>
      <c r="DS245" s="1">
        <v>1.6281763066201899E-2</v>
      </c>
      <c r="DT245" s="1">
        <v>2.3774699465644901E-3</v>
      </c>
      <c r="DU245" s="1">
        <v>1</v>
      </c>
      <c r="DV245" s="1">
        <v>1</v>
      </c>
      <c r="DW245" s="1">
        <v>2</v>
      </c>
      <c r="DX245" s="4">
        <v>44563</v>
      </c>
      <c r="DY245" s="1">
        <v>2.9871799999999999</v>
      </c>
      <c r="DZ245" s="1">
        <v>2.7246199999999998</v>
      </c>
      <c r="EA245" s="1">
        <v>0.20979900000000001</v>
      </c>
      <c r="EB245" s="1">
        <v>0.209232</v>
      </c>
      <c r="EC245" s="1">
        <v>6.3827800000000004E-2</v>
      </c>
      <c r="ED245" s="1">
        <v>6.0333999999999999E-2</v>
      </c>
      <c r="EE245" s="1">
        <v>25272.400000000001</v>
      </c>
      <c r="EF245" s="1">
        <v>25369.4</v>
      </c>
      <c r="EG245" s="1">
        <v>29691.5</v>
      </c>
      <c r="EH245" s="1">
        <v>29644.1</v>
      </c>
      <c r="EI245" s="1">
        <v>36859.199999999997</v>
      </c>
      <c r="EJ245" s="1">
        <v>37035.5</v>
      </c>
      <c r="EK245" s="1">
        <v>41843</v>
      </c>
      <c r="EL245" s="1">
        <v>42223.199999999997</v>
      </c>
      <c r="EM245" s="1">
        <v>1.9930300000000001</v>
      </c>
      <c r="EN245" s="1">
        <v>2.2863500000000001</v>
      </c>
      <c r="EO245" s="1">
        <v>1.90362E-2</v>
      </c>
      <c r="EP245" s="1">
        <v>0</v>
      </c>
      <c r="EQ245" s="1">
        <v>19.7334</v>
      </c>
      <c r="ER245" s="1">
        <v>999.9</v>
      </c>
      <c r="ES245" s="1">
        <v>36.299999999999997</v>
      </c>
      <c r="ET245" s="1">
        <v>27.2</v>
      </c>
      <c r="EU245" s="1">
        <v>17.748000000000001</v>
      </c>
      <c r="EV245" s="1">
        <v>62.182299999999998</v>
      </c>
      <c r="EW245" s="1">
        <v>28.205100000000002</v>
      </c>
      <c r="EX245" s="1">
        <v>2</v>
      </c>
      <c r="EY245" s="1">
        <v>-0.38678899999999999</v>
      </c>
      <c r="EZ245" s="1">
        <v>6.1485500000000002</v>
      </c>
      <c r="FA245" s="1">
        <v>20.286300000000001</v>
      </c>
      <c r="FB245" s="1">
        <v>5.2204300000000003</v>
      </c>
      <c r="FC245" s="1">
        <v>12.0099</v>
      </c>
      <c r="FD245" s="1">
        <v>4.9913499999999997</v>
      </c>
      <c r="FE245" s="1">
        <v>3.2885</v>
      </c>
      <c r="FF245" s="1">
        <v>5149.1000000000004</v>
      </c>
      <c r="FG245" s="1">
        <v>9999</v>
      </c>
      <c r="FH245" s="1">
        <v>9999</v>
      </c>
      <c r="FI245" s="1">
        <v>87</v>
      </c>
      <c r="FJ245" s="1">
        <v>1.8672200000000001</v>
      </c>
      <c r="FK245" s="1">
        <v>1.86629</v>
      </c>
      <c r="FL245" s="1">
        <v>1.86575</v>
      </c>
      <c r="FM245" s="1">
        <v>1.8656900000000001</v>
      </c>
      <c r="FN245" s="1">
        <v>1.8674999999999999</v>
      </c>
      <c r="FO245" s="1">
        <v>1.8700600000000001</v>
      </c>
      <c r="FP245" s="1">
        <v>1.8686199999999999</v>
      </c>
      <c r="FQ245" s="1">
        <v>1.87012</v>
      </c>
      <c r="FR245" s="1">
        <v>0</v>
      </c>
      <c r="FS245" s="1">
        <v>0</v>
      </c>
      <c r="FT245" s="1">
        <v>0</v>
      </c>
      <c r="FU245" s="1">
        <v>0</v>
      </c>
      <c r="FV245" s="1">
        <v>0</v>
      </c>
      <c r="FW245" s="1" t="s">
        <v>276</v>
      </c>
      <c r="FX245" s="1" t="s">
        <v>277</v>
      </c>
      <c r="FY245" s="1" t="s">
        <v>277</v>
      </c>
      <c r="FZ245" s="1" t="s">
        <v>277</v>
      </c>
      <c r="GA245" s="1" t="s">
        <v>277</v>
      </c>
      <c r="GB245" s="1">
        <v>0</v>
      </c>
      <c r="GC245" s="1">
        <v>100</v>
      </c>
      <c r="GD245" s="1">
        <v>100</v>
      </c>
      <c r="GE245" s="1">
        <v>-12.04</v>
      </c>
      <c r="GF245" s="1">
        <v>-0.14879999999999999</v>
      </c>
      <c r="GG245" s="1">
        <v>-1.7115635259145201</v>
      </c>
      <c r="GH245" s="1">
        <v>-6.6878451854120897E-3</v>
      </c>
      <c r="GI245" s="2">
        <v>1.21362754937797E-6</v>
      </c>
      <c r="GJ245" s="2">
        <v>-3.4841582711024898E-10</v>
      </c>
      <c r="GK245" s="1">
        <v>-0.26415922596868802</v>
      </c>
      <c r="GL245" s="1">
        <v>-3.2847856600420498E-3</v>
      </c>
      <c r="GM245" s="1">
        <v>1.0584623776091499E-3</v>
      </c>
      <c r="GN245" s="2">
        <v>-2.1797319391351001E-5</v>
      </c>
      <c r="GO245" s="1">
        <v>3</v>
      </c>
      <c r="GP245" s="1">
        <v>2464</v>
      </c>
      <c r="GQ245" s="1">
        <v>1</v>
      </c>
      <c r="GR245" s="1">
        <v>19</v>
      </c>
      <c r="GS245" s="1">
        <v>68.900000000000006</v>
      </c>
      <c r="GT245" s="1">
        <v>69</v>
      </c>
      <c r="GU245" s="1">
        <v>4.1296400000000002</v>
      </c>
      <c r="GV245" s="1">
        <v>2.1569799999999999</v>
      </c>
      <c r="GW245" s="1">
        <v>1.94702</v>
      </c>
      <c r="GX245" s="1">
        <v>2.79053</v>
      </c>
      <c r="GY245" s="1">
        <v>2.19482</v>
      </c>
      <c r="GZ245" s="1">
        <v>2.3034699999999999</v>
      </c>
      <c r="HA245" s="1">
        <v>33.896099999999997</v>
      </c>
      <c r="HB245" s="1">
        <v>15.016400000000001</v>
      </c>
      <c r="HC245" s="1">
        <v>18</v>
      </c>
      <c r="HD245" s="1">
        <v>466.392</v>
      </c>
      <c r="HE245" s="1">
        <v>686.779</v>
      </c>
      <c r="HF245" s="1">
        <v>11.8619</v>
      </c>
      <c r="HG245" s="1">
        <v>22.464200000000002</v>
      </c>
      <c r="HH245" s="1">
        <v>30.000699999999998</v>
      </c>
      <c r="HI245" s="1">
        <v>22.224</v>
      </c>
      <c r="HJ245" s="1">
        <v>22.108699999999999</v>
      </c>
      <c r="HK245" s="1">
        <v>82.609700000000004</v>
      </c>
      <c r="HL245" s="1">
        <v>20.099</v>
      </c>
      <c r="HM245" s="1">
        <v>27.823899999999998</v>
      </c>
      <c r="HN245" s="1">
        <v>11.839</v>
      </c>
      <c r="HO245" s="1">
        <v>1871.04</v>
      </c>
      <c r="HP245" s="1">
        <v>14.1271</v>
      </c>
      <c r="HQ245" s="1">
        <v>101.56399999999999</v>
      </c>
      <c r="HR245" s="1">
        <v>101.426</v>
      </c>
    </row>
    <row r="246" spans="1:226" x14ac:dyDescent="0.2">
      <c r="A246" s="1">
        <v>230</v>
      </c>
      <c r="B246" s="1">
        <v>1657123346</v>
      </c>
      <c r="C246" s="1">
        <v>2242.9000000953602</v>
      </c>
      <c r="D246" s="1" t="s">
        <v>507</v>
      </c>
      <c r="E246" s="3">
        <v>0.4600231481481481</v>
      </c>
      <c r="F246" s="1">
        <v>5</v>
      </c>
      <c r="G246" s="1" t="s">
        <v>1124</v>
      </c>
      <c r="H246" s="1" t="s">
        <v>274</v>
      </c>
      <c r="I246" s="1">
        <v>1657123338.5</v>
      </c>
      <c r="J246" s="1">
        <f t="shared" si="103"/>
        <v>5.9858938372879815E-4</v>
      </c>
      <c r="K246" s="1">
        <f t="shared" si="104"/>
        <v>0.59858938372879811</v>
      </c>
      <c r="L246" s="1">
        <f t="shared" si="105"/>
        <v>7.3554788260257986</v>
      </c>
      <c r="M246" s="1">
        <f t="shared" si="106"/>
        <v>1814.1562962962901</v>
      </c>
      <c r="N246" s="1">
        <f t="shared" si="107"/>
        <v>1430.5215430021556</v>
      </c>
      <c r="O246" s="1">
        <f t="shared" si="108"/>
        <v>106.10846926640694</v>
      </c>
      <c r="P246" s="1">
        <f t="shared" si="109"/>
        <v>134.56445207111673</v>
      </c>
      <c r="Q246" s="1">
        <f t="shared" si="110"/>
        <v>3.4964337727533379E-2</v>
      </c>
      <c r="R246" s="1">
        <f t="shared" si="111"/>
        <v>2.4340744308038653</v>
      </c>
      <c r="S246" s="1">
        <f t="shared" si="112"/>
        <v>3.4687695291428268E-2</v>
      </c>
      <c r="T246" s="1">
        <f t="shared" si="113"/>
        <v>2.170448221554587E-2</v>
      </c>
      <c r="U246" s="1">
        <f t="shared" si="114"/>
        <v>321.50885911110993</v>
      </c>
      <c r="V246" s="1">
        <f t="shared" si="115"/>
        <v>21.131099447162445</v>
      </c>
      <c r="W246" s="1">
        <f t="shared" si="116"/>
        <v>20.035185185185099</v>
      </c>
      <c r="X246" s="1">
        <f t="shared" si="117"/>
        <v>2.3517309193589</v>
      </c>
      <c r="Y246" s="1">
        <f t="shared" si="118"/>
        <v>49.789230309593371</v>
      </c>
      <c r="Z246" s="1">
        <f t="shared" si="119"/>
        <v>1.1015288001739303</v>
      </c>
      <c r="AA246" s="1">
        <f t="shared" si="120"/>
        <v>2.212383668766392</v>
      </c>
      <c r="AB246" s="1">
        <f t="shared" si="121"/>
        <v>1.2502021191849697</v>
      </c>
      <c r="AC246" s="1">
        <f t="shared" si="122"/>
        <v>-26.397791822439999</v>
      </c>
      <c r="AD246" s="1">
        <f t="shared" si="123"/>
        <v>-128.98380326552777</v>
      </c>
      <c r="AE246" s="1">
        <f t="shared" si="124"/>
        <v>-10.604400737190442</v>
      </c>
      <c r="AF246" s="1">
        <f t="shared" si="125"/>
        <v>155.52286328595173</v>
      </c>
      <c r="AG246" s="1">
        <f t="shared" si="126"/>
        <v>24.873911968184263</v>
      </c>
      <c r="AH246" s="1">
        <f t="shared" si="127"/>
        <v>0.60226869681613904</v>
      </c>
      <c r="AI246" s="1">
        <f t="shared" si="128"/>
        <v>7.3554788260257986</v>
      </c>
      <c r="AJ246" s="1">
        <v>1887.6448928104701</v>
      </c>
      <c r="AK246" s="1">
        <v>1865.29545454545</v>
      </c>
      <c r="AL246" s="1">
        <v>3.3486254554972401</v>
      </c>
      <c r="AM246" s="1">
        <v>65.601824950462301</v>
      </c>
      <c r="AN246" s="1">
        <f t="shared" si="102"/>
        <v>0.59858938372879811</v>
      </c>
      <c r="AO246" s="1">
        <v>14.138177662494</v>
      </c>
      <c r="AP246" s="1">
        <v>14.845846666666599</v>
      </c>
      <c r="AQ246" s="2">
        <v>-6.3017450971202496E-6</v>
      </c>
      <c r="AR246" s="1">
        <v>78.269757289278601</v>
      </c>
      <c r="AS246" s="1">
        <v>0</v>
      </c>
      <c r="AT246" s="1">
        <v>0</v>
      </c>
      <c r="AU246" s="1">
        <f t="shared" si="129"/>
        <v>1</v>
      </c>
      <c r="AV246" s="1">
        <f t="shared" si="130"/>
        <v>0</v>
      </c>
      <c r="AW246" s="1">
        <f t="shared" si="131"/>
        <v>40220.924164069627</v>
      </c>
      <c r="AX246" s="1">
        <f t="shared" si="132"/>
        <v>1999.9574074074001</v>
      </c>
      <c r="AY246" s="1">
        <f t="shared" si="133"/>
        <v>1681.1640444444381</v>
      </c>
      <c r="AZ246" s="1">
        <f t="shared" si="134"/>
        <v>0.8405999238872679</v>
      </c>
      <c r="BA246" s="1">
        <f t="shared" si="135"/>
        <v>0.16075785310242718</v>
      </c>
      <c r="BB246" s="1">
        <v>6</v>
      </c>
      <c r="BC246" s="1">
        <v>0.5</v>
      </c>
      <c r="BD246" s="1" t="s">
        <v>275</v>
      </c>
      <c r="BE246" s="1">
        <v>2</v>
      </c>
      <c r="BF246" s="1" t="b">
        <v>1</v>
      </c>
      <c r="BG246" s="1">
        <v>1657123338.5</v>
      </c>
      <c r="BH246" s="1">
        <v>1814.1562962962901</v>
      </c>
      <c r="BI246" s="1">
        <v>1845.3159259259201</v>
      </c>
      <c r="BJ246" s="1">
        <v>14.850470370370299</v>
      </c>
      <c r="BK246" s="1">
        <v>14.1384851851851</v>
      </c>
      <c r="BL246" s="1">
        <v>1826.1562962962901</v>
      </c>
      <c r="BM246" s="1">
        <v>14.9993185185185</v>
      </c>
      <c r="BN246" s="1">
        <v>500.003148148148</v>
      </c>
      <c r="BO246" s="1">
        <v>74.074696296296295</v>
      </c>
      <c r="BP246" s="1">
        <v>9.9977818518518502E-2</v>
      </c>
      <c r="BQ246" s="1">
        <v>19.052270370370302</v>
      </c>
      <c r="BR246" s="1">
        <v>20.035185185185099</v>
      </c>
      <c r="BS246" s="1">
        <v>999.9</v>
      </c>
      <c r="BT246" s="1">
        <v>0</v>
      </c>
      <c r="BU246" s="1">
        <v>0</v>
      </c>
      <c r="BV246" s="1">
        <v>9996.4785185185101</v>
      </c>
      <c r="BW246" s="1">
        <v>0</v>
      </c>
      <c r="BX246" s="1">
        <v>1649.12777777777</v>
      </c>
      <c r="BY246" s="1">
        <v>-31.160296296296199</v>
      </c>
      <c r="BZ246" s="1">
        <v>1841.5037037037</v>
      </c>
      <c r="CA246" s="1">
        <v>1871.7807407407399</v>
      </c>
      <c r="CB246" s="1">
        <v>0.71198159259259197</v>
      </c>
      <c r="CC246" s="1">
        <v>1845.3159259259201</v>
      </c>
      <c r="CD246" s="1">
        <v>14.1384851851851</v>
      </c>
      <c r="CE246" s="1">
        <v>1.10004407407407</v>
      </c>
      <c r="CF246" s="1">
        <v>1.0473037037037001</v>
      </c>
      <c r="CG246" s="1">
        <v>8.3134470370370295</v>
      </c>
      <c r="CH246" s="1">
        <v>7.5916255555555496</v>
      </c>
      <c r="CI246" s="1">
        <v>1999.9574074074001</v>
      </c>
      <c r="CJ246" s="1">
        <v>0.98000244444444395</v>
      </c>
      <c r="CK246" s="1">
        <v>1.9997455555555502E-2</v>
      </c>
      <c r="CL246" s="1">
        <v>0</v>
      </c>
      <c r="CM246" s="1">
        <v>2.3210074074074001</v>
      </c>
      <c r="CN246" s="1">
        <v>0</v>
      </c>
      <c r="CO246" s="1">
        <v>4642.1448148148102</v>
      </c>
      <c r="CP246" s="1">
        <v>16749.114814814799</v>
      </c>
      <c r="CQ246" s="1">
        <v>38.888629629629598</v>
      </c>
      <c r="CR246" s="1">
        <v>41.233629629629597</v>
      </c>
      <c r="CS246" s="1">
        <v>39.020629629629603</v>
      </c>
      <c r="CT246" s="1">
        <v>39.446481481481399</v>
      </c>
      <c r="CU246" s="1">
        <v>37.566888888888798</v>
      </c>
      <c r="CV246" s="1">
        <v>1959.96333333333</v>
      </c>
      <c r="CW246" s="1">
        <v>39.994074074074</v>
      </c>
      <c r="CX246" s="1">
        <v>0</v>
      </c>
      <c r="CY246" s="1">
        <v>1657123352</v>
      </c>
      <c r="CZ246" s="1">
        <v>0</v>
      </c>
      <c r="DA246" s="1">
        <v>1657119205.5999999</v>
      </c>
      <c r="DB246" s="3">
        <v>0.4120949074074074</v>
      </c>
      <c r="DC246" s="1">
        <v>1657119205.5999999</v>
      </c>
      <c r="DD246" s="1">
        <v>1657119202.0999999</v>
      </c>
      <c r="DE246" s="1">
        <v>2</v>
      </c>
      <c r="DF246" s="1">
        <v>0.621</v>
      </c>
      <c r="DG246" s="1">
        <v>-0.04</v>
      </c>
      <c r="DH246" s="1">
        <v>-4.3570000000000002</v>
      </c>
      <c r="DI246" s="1">
        <v>-0.13400000000000001</v>
      </c>
      <c r="DJ246" s="1">
        <v>420</v>
      </c>
      <c r="DK246" s="1">
        <v>16</v>
      </c>
      <c r="DL246" s="1">
        <v>0.22</v>
      </c>
      <c r="DM246" s="1">
        <v>0.08</v>
      </c>
      <c r="DN246" s="1">
        <v>-31.083847500000001</v>
      </c>
      <c r="DO246" s="1">
        <v>-1.25037861163221</v>
      </c>
      <c r="DP246" s="1">
        <v>0.15994047015608601</v>
      </c>
      <c r="DQ246" s="1">
        <v>0</v>
      </c>
      <c r="DR246" s="1">
        <v>0.71121995000000005</v>
      </c>
      <c r="DS246" s="1">
        <v>1.6548652908064801E-2</v>
      </c>
      <c r="DT246" s="1">
        <v>2.6007710294256902E-3</v>
      </c>
      <c r="DU246" s="1">
        <v>1</v>
      </c>
      <c r="DV246" s="1">
        <v>1</v>
      </c>
      <c r="DW246" s="1">
        <v>2</v>
      </c>
      <c r="DX246" s="4">
        <v>44563</v>
      </c>
      <c r="DY246" s="1">
        <v>2.9870899999999998</v>
      </c>
      <c r="DZ246" s="1">
        <v>2.72485</v>
      </c>
      <c r="EA246" s="1">
        <v>0.21091799999999999</v>
      </c>
      <c r="EB246" s="1">
        <v>0.21032300000000001</v>
      </c>
      <c r="EC246" s="1">
        <v>6.3804600000000003E-2</v>
      </c>
      <c r="ED246" s="1">
        <v>6.03367E-2</v>
      </c>
      <c r="EE246" s="1">
        <v>25236.2</v>
      </c>
      <c r="EF246" s="1">
        <v>25334</v>
      </c>
      <c r="EG246" s="1">
        <v>29690.9</v>
      </c>
      <c r="EH246" s="1">
        <v>29643.5</v>
      </c>
      <c r="EI246" s="1">
        <v>36859.599999999999</v>
      </c>
      <c r="EJ246" s="1">
        <v>37034.800000000003</v>
      </c>
      <c r="EK246" s="1">
        <v>41842.300000000003</v>
      </c>
      <c r="EL246" s="1">
        <v>42222.400000000001</v>
      </c>
      <c r="EM246" s="1">
        <v>1.99285</v>
      </c>
      <c r="EN246" s="1">
        <v>2.2865500000000001</v>
      </c>
      <c r="EO246" s="1">
        <v>1.81049E-2</v>
      </c>
      <c r="EP246" s="1">
        <v>0</v>
      </c>
      <c r="EQ246" s="1">
        <v>19.731100000000001</v>
      </c>
      <c r="ER246" s="1">
        <v>999.9</v>
      </c>
      <c r="ES246" s="1">
        <v>36.299999999999997</v>
      </c>
      <c r="ET246" s="1">
        <v>27.2</v>
      </c>
      <c r="EU246" s="1">
        <v>17.745799999999999</v>
      </c>
      <c r="EV246" s="1">
        <v>61.802300000000002</v>
      </c>
      <c r="EW246" s="1">
        <v>28.245200000000001</v>
      </c>
      <c r="EX246" s="1">
        <v>2</v>
      </c>
      <c r="EY246" s="1">
        <v>-0.385793</v>
      </c>
      <c r="EZ246" s="1">
        <v>6.3182700000000001</v>
      </c>
      <c r="FA246" s="1">
        <v>20.279800000000002</v>
      </c>
      <c r="FB246" s="1">
        <v>5.22133</v>
      </c>
      <c r="FC246" s="1">
        <v>12.0099</v>
      </c>
      <c r="FD246" s="1">
        <v>4.9916999999999998</v>
      </c>
      <c r="FE246" s="1">
        <v>3.2886299999999999</v>
      </c>
      <c r="FF246" s="1">
        <v>5149.3</v>
      </c>
      <c r="FG246" s="1">
        <v>9999</v>
      </c>
      <c r="FH246" s="1">
        <v>9999</v>
      </c>
      <c r="FI246" s="1">
        <v>87</v>
      </c>
      <c r="FJ246" s="1">
        <v>1.8672200000000001</v>
      </c>
      <c r="FK246" s="1">
        <v>1.8662700000000001</v>
      </c>
      <c r="FL246" s="1">
        <v>1.8657699999999999</v>
      </c>
      <c r="FM246" s="1">
        <v>1.8656900000000001</v>
      </c>
      <c r="FN246" s="1">
        <v>1.8675200000000001</v>
      </c>
      <c r="FO246" s="1">
        <v>1.8700600000000001</v>
      </c>
      <c r="FP246" s="1">
        <v>1.8686700000000001</v>
      </c>
      <c r="FQ246" s="1">
        <v>1.87012</v>
      </c>
      <c r="FR246" s="1">
        <v>0</v>
      </c>
      <c r="FS246" s="1">
        <v>0</v>
      </c>
      <c r="FT246" s="1">
        <v>0</v>
      </c>
      <c r="FU246" s="1">
        <v>0</v>
      </c>
      <c r="FV246" s="1">
        <v>0</v>
      </c>
      <c r="FW246" s="1" t="s">
        <v>276</v>
      </c>
      <c r="FX246" s="1" t="s">
        <v>277</v>
      </c>
      <c r="FY246" s="1" t="s">
        <v>277</v>
      </c>
      <c r="FZ246" s="1" t="s">
        <v>277</v>
      </c>
      <c r="GA246" s="1" t="s">
        <v>277</v>
      </c>
      <c r="GB246" s="1">
        <v>0</v>
      </c>
      <c r="GC246" s="1">
        <v>100</v>
      </c>
      <c r="GD246" s="1">
        <v>100</v>
      </c>
      <c r="GE246" s="1">
        <v>-12.14</v>
      </c>
      <c r="GF246" s="1">
        <v>-0.14899999999999999</v>
      </c>
      <c r="GG246" s="1">
        <v>-1.7115635259145201</v>
      </c>
      <c r="GH246" s="1">
        <v>-6.6878451854120897E-3</v>
      </c>
      <c r="GI246" s="2">
        <v>1.21362754937797E-6</v>
      </c>
      <c r="GJ246" s="2">
        <v>-3.4841582711024898E-10</v>
      </c>
      <c r="GK246" s="1">
        <v>-0.26415922596868802</v>
      </c>
      <c r="GL246" s="1">
        <v>-3.2847856600420498E-3</v>
      </c>
      <c r="GM246" s="1">
        <v>1.0584623776091499E-3</v>
      </c>
      <c r="GN246" s="2">
        <v>-2.1797319391351001E-5</v>
      </c>
      <c r="GO246" s="1">
        <v>3</v>
      </c>
      <c r="GP246" s="1">
        <v>2464</v>
      </c>
      <c r="GQ246" s="1">
        <v>1</v>
      </c>
      <c r="GR246" s="1">
        <v>19</v>
      </c>
      <c r="GS246" s="1">
        <v>69</v>
      </c>
      <c r="GT246" s="1">
        <v>69.099999999999994</v>
      </c>
      <c r="GU246" s="1">
        <v>4.1528299999999998</v>
      </c>
      <c r="GV246" s="1">
        <v>2.1594199999999999</v>
      </c>
      <c r="GW246" s="1">
        <v>1.94702</v>
      </c>
      <c r="GX246" s="1">
        <v>2.79175</v>
      </c>
      <c r="GY246" s="1">
        <v>2.19482</v>
      </c>
      <c r="GZ246" s="1">
        <v>2.3290999999999999</v>
      </c>
      <c r="HA246" s="1">
        <v>33.896099999999997</v>
      </c>
      <c r="HB246" s="1">
        <v>15.016400000000001</v>
      </c>
      <c r="HC246" s="1">
        <v>18</v>
      </c>
      <c r="HD246" s="1">
        <v>466.31200000000001</v>
      </c>
      <c r="HE246" s="1">
        <v>686.98099999999999</v>
      </c>
      <c r="HF246" s="1">
        <v>11.8278</v>
      </c>
      <c r="HG246" s="1">
        <v>22.4679</v>
      </c>
      <c r="HH246" s="1">
        <v>30.001000000000001</v>
      </c>
      <c r="HI246" s="1">
        <v>22.226600000000001</v>
      </c>
      <c r="HJ246" s="1">
        <v>22.111000000000001</v>
      </c>
      <c r="HK246" s="1">
        <v>83.179599999999994</v>
      </c>
      <c r="HL246" s="1">
        <v>20.099</v>
      </c>
      <c r="HM246" s="1">
        <v>27.823899999999998</v>
      </c>
      <c r="HN246" s="1">
        <v>11.794600000000001</v>
      </c>
      <c r="HO246" s="1">
        <v>1891.32</v>
      </c>
      <c r="HP246" s="1">
        <v>14.1272</v>
      </c>
      <c r="HQ246" s="1">
        <v>101.562</v>
      </c>
      <c r="HR246" s="1">
        <v>101.42400000000001</v>
      </c>
    </row>
    <row r="247" spans="1:226" x14ac:dyDescent="0.2">
      <c r="A247" s="1">
        <v>231</v>
      </c>
      <c r="B247" s="1">
        <v>1657123351</v>
      </c>
      <c r="C247" s="1">
        <v>2247.9000000953602</v>
      </c>
      <c r="D247" s="1" t="s">
        <v>508</v>
      </c>
      <c r="E247" s="3">
        <v>0.46008101851851851</v>
      </c>
      <c r="F247" s="1">
        <v>5</v>
      </c>
      <c r="G247" s="1" t="s">
        <v>1125</v>
      </c>
      <c r="H247" s="1" t="s">
        <v>274</v>
      </c>
      <c r="I247" s="1">
        <v>1657123343.2142799</v>
      </c>
      <c r="J247" s="1">
        <f t="shared" si="103"/>
        <v>5.9396391907782413E-4</v>
      </c>
      <c r="K247" s="1">
        <f t="shared" si="104"/>
        <v>0.59396391907782409</v>
      </c>
      <c r="L247" s="1">
        <f t="shared" si="105"/>
        <v>7.2000378040529185</v>
      </c>
      <c r="M247" s="1">
        <f t="shared" si="106"/>
        <v>1829.9064285714201</v>
      </c>
      <c r="N247" s="1">
        <f t="shared" si="107"/>
        <v>1450.3030113337147</v>
      </c>
      <c r="O247" s="1">
        <f t="shared" si="108"/>
        <v>107.57516137434578</v>
      </c>
      <c r="P247" s="1">
        <f t="shared" si="109"/>
        <v>135.73196622717865</v>
      </c>
      <c r="Q247" s="1">
        <f t="shared" si="110"/>
        <v>3.4687059370112655E-2</v>
      </c>
      <c r="R247" s="1">
        <f t="shared" si="111"/>
        <v>2.4342692363337228</v>
      </c>
      <c r="S247" s="1">
        <f t="shared" si="112"/>
        <v>3.441479043106975E-2</v>
      </c>
      <c r="T247" s="1">
        <f t="shared" si="113"/>
        <v>2.1533528045389935E-2</v>
      </c>
      <c r="U247" s="1">
        <f t="shared" si="114"/>
        <v>321.51303203571382</v>
      </c>
      <c r="V247" s="1">
        <f t="shared" si="115"/>
        <v>21.138799004447201</v>
      </c>
      <c r="W247" s="1">
        <f t="shared" si="116"/>
        <v>20.035121428571401</v>
      </c>
      <c r="X247" s="1">
        <f t="shared" si="117"/>
        <v>2.3517216368685339</v>
      </c>
      <c r="Y247" s="1">
        <f t="shared" si="118"/>
        <v>49.761207926284918</v>
      </c>
      <c r="Z247" s="1">
        <f t="shared" si="119"/>
        <v>1.1013482438532327</v>
      </c>
      <c r="AA247" s="1">
        <f t="shared" si="120"/>
        <v>2.2132666985993268</v>
      </c>
      <c r="AB247" s="1">
        <f t="shared" si="121"/>
        <v>1.2503733930153011</v>
      </c>
      <c r="AC247" s="1">
        <f t="shared" si="122"/>
        <v>-26.193808831332046</v>
      </c>
      <c r="AD247" s="1">
        <f t="shared" si="123"/>
        <v>-128.14617636210102</v>
      </c>
      <c r="AE247" s="1">
        <f t="shared" si="124"/>
        <v>-10.535033874898593</v>
      </c>
      <c r="AF247" s="1">
        <f t="shared" si="125"/>
        <v>156.63801296738217</v>
      </c>
      <c r="AG247" s="1">
        <f t="shared" si="126"/>
        <v>24.950483105085524</v>
      </c>
      <c r="AH247" s="1">
        <f t="shared" si="127"/>
        <v>0.60058726420170472</v>
      </c>
      <c r="AI247" s="1">
        <f t="shared" si="128"/>
        <v>7.2000378040529185</v>
      </c>
      <c r="AJ247" s="1">
        <v>1904.6179390300699</v>
      </c>
      <c r="AK247" s="1">
        <v>1882.1809696969599</v>
      </c>
      <c r="AL247" s="1">
        <v>3.4179440456184298</v>
      </c>
      <c r="AM247" s="1">
        <v>65.601824950462301</v>
      </c>
      <c r="AN247" s="1">
        <f t="shared" si="102"/>
        <v>0.59396391907782409</v>
      </c>
      <c r="AO247" s="1">
        <v>14.138061265692301</v>
      </c>
      <c r="AP247" s="1">
        <v>14.8402963636363</v>
      </c>
      <c r="AQ247" s="2">
        <v>-1.3943030166907601E-5</v>
      </c>
      <c r="AR247" s="1">
        <v>78.269757289278601</v>
      </c>
      <c r="AS247" s="1">
        <v>0</v>
      </c>
      <c r="AT247" s="1">
        <v>0</v>
      </c>
      <c r="AU247" s="1">
        <f t="shared" si="129"/>
        <v>1</v>
      </c>
      <c r="AV247" s="1">
        <f t="shared" si="130"/>
        <v>0</v>
      </c>
      <c r="AW247" s="1">
        <f t="shared" si="131"/>
        <v>40224.950664116615</v>
      </c>
      <c r="AX247" s="1">
        <f t="shared" si="132"/>
        <v>1999.98464285714</v>
      </c>
      <c r="AY247" s="1">
        <f t="shared" si="133"/>
        <v>1681.1868321428547</v>
      </c>
      <c r="AZ247" s="1">
        <f t="shared" si="134"/>
        <v>0.84059987067757835</v>
      </c>
      <c r="BA247" s="1">
        <f t="shared" si="135"/>
        <v>0.16075775040772633</v>
      </c>
      <c r="BB247" s="1">
        <v>6</v>
      </c>
      <c r="BC247" s="1">
        <v>0.5</v>
      </c>
      <c r="BD247" s="1" t="s">
        <v>275</v>
      </c>
      <c r="BE247" s="1">
        <v>2</v>
      </c>
      <c r="BF247" s="1" t="b">
        <v>1</v>
      </c>
      <c r="BG247" s="1">
        <v>1657123343.2142799</v>
      </c>
      <c r="BH247" s="1">
        <v>1829.9064285714201</v>
      </c>
      <c r="BI247" s="1">
        <v>1861.1653571428501</v>
      </c>
      <c r="BJ247" s="1">
        <v>14.8481178571428</v>
      </c>
      <c r="BK247" s="1">
        <v>14.138125</v>
      </c>
      <c r="BL247" s="1">
        <v>1841.9974999999999</v>
      </c>
      <c r="BM247" s="1">
        <v>14.9970035714285</v>
      </c>
      <c r="BN247" s="1">
        <v>500.007571428571</v>
      </c>
      <c r="BO247" s="1">
        <v>74.074278571428493</v>
      </c>
      <c r="BP247" s="1">
        <v>9.9987449999999894E-2</v>
      </c>
      <c r="BQ247" s="1">
        <v>19.058667857142801</v>
      </c>
      <c r="BR247" s="1">
        <v>20.035121428571401</v>
      </c>
      <c r="BS247" s="1">
        <v>999.9</v>
      </c>
      <c r="BT247" s="1">
        <v>0</v>
      </c>
      <c r="BU247" s="1">
        <v>0</v>
      </c>
      <c r="BV247" s="1">
        <v>9997.8089285714195</v>
      </c>
      <c r="BW247" s="1">
        <v>0</v>
      </c>
      <c r="BX247" s="1">
        <v>1649.52642857142</v>
      </c>
      <c r="BY247" s="1">
        <v>-31.259146428571398</v>
      </c>
      <c r="BZ247" s="1">
        <v>1857.4875</v>
      </c>
      <c r="CA247" s="1">
        <v>1887.85678571428</v>
      </c>
      <c r="CB247" s="1">
        <v>0.70999057142857103</v>
      </c>
      <c r="CC247" s="1">
        <v>1861.1653571428501</v>
      </c>
      <c r="CD247" s="1">
        <v>14.138125</v>
      </c>
      <c r="CE247" s="1">
        <v>1.09986392857142</v>
      </c>
      <c r="CF247" s="1">
        <v>1.04727107142857</v>
      </c>
      <c r="CG247" s="1">
        <v>8.3110289285714192</v>
      </c>
      <c r="CH247" s="1">
        <v>7.5911678571428496</v>
      </c>
      <c r="CI247" s="1">
        <v>1999.98464285714</v>
      </c>
      <c r="CJ247" s="1">
        <v>0.98000385714285698</v>
      </c>
      <c r="CK247" s="1">
        <v>1.99960428571428E-2</v>
      </c>
      <c r="CL247" s="1">
        <v>0</v>
      </c>
      <c r="CM247" s="1">
        <v>2.2857571428571402</v>
      </c>
      <c r="CN247" s="1">
        <v>0</v>
      </c>
      <c r="CO247" s="1">
        <v>4642.0324999999903</v>
      </c>
      <c r="CP247" s="1">
        <v>16749.3607142857</v>
      </c>
      <c r="CQ247" s="1">
        <v>38.977428571428497</v>
      </c>
      <c r="CR247" s="1">
        <v>41.3167499999999</v>
      </c>
      <c r="CS247" s="1">
        <v>39.109178571428501</v>
      </c>
      <c r="CT247" s="1">
        <v>39.539928571428497</v>
      </c>
      <c r="CU247" s="1">
        <v>37.644857142857099</v>
      </c>
      <c r="CV247" s="1">
        <v>1959.99357142857</v>
      </c>
      <c r="CW247" s="1">
        <v>39.991071428571402</v>
      </c>
      <c r="CX247" s="1">
        <v>0</v>
      </c>
      <c r="CY247" s="1">
        <v>1657123356.8</v>
      </c>
      <c r="CZ247" s="1">
        <v>0</v>
      </c>
      <c r="DA247" s="1">
        <v>1657119205.5999999</v>
      </c>
      <c r="DB247" s="3">
        <v>0.4120949074074074</v>
      </c>
      <c r="DC247" s="1">
        <v>1657119205.5999999</v>
      </c>
      <c r="DD247" s="1">
        <v>1657119202.0999999</v>
      </c>
      <c r="DE247" s="1">
        <v>2</v>
      </c>
      <c r="DF247" s="1">
        <v>0.621</v>
      </c>
      <c r="DG247" s="1">
        <v>-0.04</v>
      </c>
      <c r="DH247" s="1">
        <v>-4.3570000000000002</v>
      </c>
      <c r="DI247" s="1">
        <v>-0.13400000000000001</v>
      </c>
      <c r="DJ247" s="1">
        <v>420</v>
      </c>
      <c r="DK247" s="1">
        <v>16</v>
      </c>
      <c r="DL247" s="1">
        <v>0.22</v>
      </c>
      <c r="DM247" s="1">
        <v>0.08</v>
      </c>
      <c r="DN247" s="1">
        <v>-31.207944999999999</v>
      </c>
      <c r="DO247" s="1">
        <v>-0.89750318949332597</v>
      </c>
      <c r="DP247" s="1">
        <v>0.12647898432150601</v>
      </c>
      <c r="DQ247" s="1">
        <v>0</v>
      </c>
      <c r="DR247" s="1">
        <v>0.71018302499999997</v>
      </c>
      <c r="DS247" s="1">
        <v>-2.1224499061915401E-2</v>
      </c>
      <c r="DT247" s="1">
        <v>3.9839193860286603E-3</v>
      </c>
      <c r="DU247" s="1">
        <v>1</v>
      </c>
      <c r="DV247" s="1">
        <v>1</v>
      </c>
      <c r="DW247" s="1">
        <v>2</v>
      </c>
      <c r="DX247" s="4">
        <v>44563</v>
      </c>
      <c r="DY247" s="1">
        <v>2.9870399999999999</v>
      </c>
      <c r="DZ247" s="1">
        <v>2.7246299999999999</v>
      </c>
      <c r="EA247" s="1">
        <v>0.21202399999999999</v>
      </c>
      <c r="EB247" s="1">
        <v>0.21142</v>
      </c>
      <c r="EC247" s="1">
        <v>6.3785999999999995E-2</v>
      </c>
      <c r="ED247" s="1">
        <v>6.0332499999999997E-2</v>
      </c>
      <c r="EE247" s="1">
        <v>25200.799999999999</v>
      </c>
      <c r="EF247" s="1">
        <v>25298.799999999999</v>
      </c>
      <c r="EG247" s="1">
        <v>29690.799999999999</v>
      </c>
      <c r="EH247" s="1">
        <v>29643.5</v>
      </c>
      <c r="EI247" s="1">
        <v>36860.6</v>
      </c>
      <c r="EJ247" s="1">
        <v>37034.9</v>
      </c>
      <c r="EK247" s="1">
        <v>41842.6</v>
      </c>
      <c r="EL247" s="1">
        <v>42222.400000000001</v>
      </c>
      <c r="EM247" s="1">
        <v>1.9926999999999999</v>
      </c>
      <c r="EN247" s="1">
        <v>2.2865700000000002</v>
      </c>
      <c r="EO247" s="1">
        <v>1.68979E-2</v>
      </c>
      <c r="EP247" s="1">
        <v>0</v>
      </c>
      <c r="EQ247" s="1">
        <v>19.7317</v>
      </c>
      <c r="ER247" s="1">
        <v>999.9</v>
      </c>
      <c r="ES247" s="1">
        <v>36.299999999999997</v>
      </c>
      <c r="ET247" s="1">
        <v>27.2</v>
      </c>
      <c r="EU247" s="1">
        <v>17.747599999999998</v>
      </c>
      <c r="EV247" s="1">
        <v>61.872300000000003</v>
      </c>
      <c r="EW247" s="1">
        <v>28.277200000000001</v>
      </c>
      <c r="EX247" s="1">
        <v>2</v>
      </c>
      <c r="EY247" s="1">
        <v>-0.385185</v>
      </c>
      <c r="EZ247" s="1">
        <v>6.3697900000000001</v>
      </c>
      <c r="FA247" s="1">
        <v>20.277799999999999</v>
      </c>
      <c r="FB247" s="1">
        <v>5.2211800000000004</v>
      </c>
      <c r="FC247" s="1">
        <v>12.0099</v>
      </c>
      <c r="FD247" s="1">
        <v>4.9917499999999997</v>
      </c>
      <c r="FE247" s="1">
        <v>3.2885</v>
      </c>
      <c r="FF247" s="1">
        <v>5149.3</v>
      </c>
      <c r="FG247" s="1">
        <v>9999</v>
      </c>
      <c r="FH247" s="1">
        <v>9999</v>
      </c>
      <c r="FI247" s="1">
        <v>87</v>
      </c>
      <c r="FJ247" s="1">
        <v>1.8672200000000001</v>
      </c>
      <c r="FK247" s="1">
        <v>1.8662799999999999</v>
      </c>
      <c r="FL247" s="1">
        <v>1.86574</v>
      </c>
      <c r="FM247" s="1">
        <v>1.8656900000000001</v>
      </c>
      <c r="FN247" s="1">
        <v>1.86751</v>
      </c>
      <c r="FO247" s="1">
        <v>1.8700699999999999</v>
      </c>
      <c r="FP247" s="1">
        <v>1.8686799999999999</v>
      </c>
      <c r="FQ247" s="1">
        <v>1.87012</v>
      </c>
      <c r="FR247" s="1">
        <v>0</v>
      </c>
      <c r="FS247" s="1">
        <v>0</v>
      </c>
      <c r="FT247" s="1">
        <v>0</v>
      </c>
      <c r="FU247" s="1">
        <v>0</v>
      </c>
      <c r="FV247" s="1">
        <v>0</v>
      </c>
      <c r="FW247" s="1" t="s">
        <v>276</v>
      </c>
      <c r="FX247" s="1" t="s">
        <v>277</v>
      </c>
      <c r="FY247" s="1" t="s">
        <v>277</v>
      </c>
      <c r="FZ247" s="1" t="s">
        <v>277</v>
      </c>
      <c r="GA247" s="1" t="s">
        <v>277</v>
      </c>
      <c r="GB247" s="1">
        <v>0</v>
      </c>
      <c r="GC247" s="1">
        <v>100</v>
      </c>
      <c r="GD247" s="1">
        <v>100</v>
      </c>
      <c r="GE247" s="1">
        <v>-12.24</v>
      </c>
      <c r="GF247" s="1">
        <v>-0.14899999999999999</v>
      </c>
      <c r="GG247" s="1">
        <v>-1.7115635259145201</v>
      </c>
      <c r="GH247" s="1">
        <v>-6.6878451854120897E-3</v>
      </c>
      <c r="GI247" s="2">
        <v>1.21362754937797E-6</v>
      </c>
      <c r="GJ247" s="2">
        <v>-3.4841582711024898E-10</v>
      </c>
      <c r="GK247" s="1">
        <v>-0.26415922596868802</v>
      </c>
      <c r="GL247" s="1">
        <v>-3.2847856600420498E-3</v>
      </c>
      <c r="GM247" s="1">
        <v>1.0584623776091499E-3</v>
      </c>
      <c r="GN247" s="2">
        <v>-2.1797319391351001E-5</v>
      </c>
      <c r="GO247" s="1">
        <v>3</v>
      </c>
      <c r="GP247" s="1">
        <v>2464</v>
      </c>
      <c r="GQ247" s="1">
        <v>1</v>
      </c>
      <c r="GR247" s="1">
        <v>19</v>
      </c>
      <c r="GS247" s="1">
        <v>69.099999999999994</v>
      </c>
      <c r="GT247" s="1">
        <v>69.099999999999994</v>
      </c>
      <c r="GU247" s="1">
        <v>4.1796899999999999</v>
      </c>
      <c r="GV247" s="1">
        <v>2.1569799999999999</v>
      </c>
      <c r="GW247" s="1">
        <v>1.94702</v>
      </c>
      <c r="GX247" s="1">
        <v>2.79053</v>
      </c>
      <c r="GY247" s="1">
        <v>2.19482</v>
      </c>
      <c r="GZ247" s="1">
        <v>2.2827099999999998</v>
      </c>
      <c r="HA247" s="1">
        <v>33.918700000000001</v>
      </c>
      <c r="HB247" s="1">
        <v>15.0076</v>
      </c>
      <c r="HC247" s="1">
        <v>18</v>
      </c>
      <c r="HD247" s="1">
        <v>466.25099999999998</v>
      </c>
      <c r="HE247" s="1">
        <v>687.04</v>
      </c>
      <c r="HF247" s="1">
        <v>11.7805</v>
      </c>
      <c r="HG247" s="1">
        <v>22.471800000000002</v>
      </c>
      <c r="HH247" s="1">
        <v>30.000800000000002</v>
      </c>
      <c r="HI247" s="1">
        <v>22.229700000000001</v>
      </c>
      <c r="HJ247" s="1">
        <v>22.113800000000001</v>
      </c>
      <c r="HK247" s="1">
        <v>83.659800000000004</v>
      </c>
      <c r="HL247" s="1">
        <v>20.099</v>
      </c>
      <c r="HM247" s="1">
        <v>27.823899999999998</v>
      </c>
      <c r="HN247" s="1">
        <v>11.759399999999999</v>
      </c>
      <c r="HO247" s="1">
        <v>1904.69</v>
      </c>
      <c r="HP247" s="1">
        <v>14.132300000000001</v>
      </c>
      <c r="HQ247" s="1">
        <v>101.562</v>
      </c>
      <c r="HR247" s="1">
        <v>101.42400000000001</v>
      </c>
    </row>
    <row r="248" spans="1:226" x14ac:dyDescent="0.2">
      <c r="A248" s="1">
        <v>232</v>
      </c>
      <c r="B248" s="1">
        <v>1657123356</v>
      </c>
      <c r="C248" s="1">
        <v>2252.9000000953602</v>
      </c>
      <c r="D248" s="1" t="s">
        <v>509</v>
      </c>
      <c r="E248" s="3">
        <v>0.46013888888888888</v>
      </c>
      <c r="F248" s="1">
        <v>5</v>
      </c>
      <c r="G248" s="1" t="s">
        <v>1126</v>
      </c>
      <c r="H248" s="1" t="s">
        <v>274</v>
      </c>
      <c r="I248" s="1">
        <v>1657123348.5</v>
      </c>
      <c r="J248" s="1">
        <f t="shared" si="103"/>
        <v>5.8798422336017785E-4</v>
      </c>
      <c r="K248" s="1">
        <f t="shared" si="104"/>
        <v>0.58798422336017786</v>
      </c>
      <c r="L248" s="1">
        <f t="shared" si="105"/>
        <v>7.4674053195307666</v>
      </c>
      <c r="M248" s="1">
        <f t="shared" si="106"/>
        <v>1847.56666666666</v>
      </c>
      <c r="N248" s="1">
        <f t="shared" si="107"/>
        <v>1452.0995150517981</v>
      </c>
      <c r="O248" s="1">
        <f t="shared" si="108"/>
        <v>107.70749035633051</v>
      </c>
      <c r="P248" s="1">
        <f t="shared" si="109"/>
        <v>137.04072404815767</v>
      </c>
      <c r="Q248" s="1">
        <f t="shared" si="110"/>
        <v>3.4365859266163014E-2</v>
      </c>
      <c r="R248" s="1">
        <f t="shared" si="111"/>
        <v>2.4346374738563203</v>
      </c>
      <c r="S248" s="1">
        <f t="shared" si="112"/>
        <v>3.4098628491753206E-2</v>
      </c>
      <c r="T248" s="1">
        <f t="shared" si="113"/>
        <v>2.1335479100298715E-2</v>
      </c>
      <c r="U248" s="1">
        <f t="shared" si="114"/>
        <v>321.51120788888829</v>
      </c>
      <c r="V248" s="1">
        <f t="shared" si="115"/>
        <v>21.146996120935071</v>
      </c>
      <c r="W248" s="1">
        <f t="shared" si="116"/>
        <v>20.024362962962901</v>
      </c>
      <c r="X248" s="1">
        <f t="shared" si="117"/>
        <v>2.350155743720141</v>
      </c>
      <c r="Y248" s="1">
        <f t="shared" si="118"/>
        <v>49.719736200608907</v>
      </c>
      <c r="Z248" s="1">
        <f t="shared" si="119"/>
        <v>1.1008871958370416</v>
      </c>
      <c r="AA248" s="1">
        <f t="shared" si="120"/>
        <v>2.2141855125602201</v>
      </c>
      <c r="AB248" s="1">
        <f t="shared" si="121"/>
        <v>1.2492685478830994</v>
      </c>
      <c r="AC248" s="1">
        <f t="shared" si="122"/>
        <v>-25.930104250183842</v>
      </c>
      <c r="AD248" s="1">
        <f t="shared" si="123"/>
        <v>-125.88001976924075</v>
      </c>
      <c r="AE248" s="1">
        <f t="shared" si="124"/>
        <v>-10.34694672891216</v>
      </c>
      <c r="AF248" s="1">
        <f t="shared" si="125"/>
        <v>159.35413714055159</v>
      </c>
      <c r="AG248" s="1">
        <f t="shared" si="126"/>
        <v>24.911440308078618</v>
      </c>
      <c r="AH248" s="1">
        <f t="shared" si="127"/>
        <v>0.5957058994989346</v>
      </c>
      <c r="AI248" s="1">
        <f t="shared" si="128"/>
        <v>7.4674053195307666</v>
      </c>
      <c r="AJ248" s="1">
        <v>1921.3729115210799</v>
      </c>
      <c r="AK248" s="1">
        <v>1898.9249090909</v>
      </c>
      <c r="AL248" s="1">
        <v>3.3393719151628001</v>
      </c>
      <c r="AM248" s="1">
        <v>65.601824950462301</v>
      </c>
      <c r="AN248" s="1">
        <f t="shared" si="102"/>
        <v>0.58798422336017786</v>
      </c>
      <c r="AO248" s="1">
        <v>14.137164164972599</v>
      </c>
      <c r="AP248" s="1">
        <v>14.832396363636301</v>
      </c>
      <c r="AQ248" s="2">
        <v>-2.4481593323969801E-5</v>
      </c>
      <c r="AR248" s="1">
        <v>78.269757289278601</v>
      </c>
      <c r="AS248" s="1">
        <v>0</v>
      </c>
      <c r="AT248" s="1">
        <v>0</v>
      </c>
      <c r="AU248" s="1">
        <f t="shared" si="129"/>
        <v>1</v>
      </c>
      <c r="AV248" s="1">
        <f t="shared" si="130"/>
        <v>0</v>
      </c>
      <c r="AW248" s="1">
        <f t="shared" si="131"/>
        <v>40233.314977752583</v>
      </c>
      <c r="AX248" s="1">
        <f t="shared" si="132"/>
        <v>1999.9733333333299</v>
      </c>
      <c r="AY248" s="1">
        <f t="shared" si="133"/>
        <v>1681.1773222222191</v>
      </c>
      <c r="AZ248" s="1">
        <f t="shared" si="134"/>
        <v>0.84059986910936579</v>
      </c>
      <c r="BA248" s="1">
        <f t="shared" si="135"/>
        <v>0.16075774738107618</v>
      </c>
      <c r="BB248" s="1">
        <v>6</v>
      </c>
      <c r="BC248" s="1">
        <v>0.5</v>
      </c>
      <c r="BD248" s="1" t="s">
        <v>275</v>
      </c>
      <c r="BE248" s="1">
        <v>2</v>
      </c>
      <c r="BF248" s="1" t="b">
        <v>1</v>
      </c>
      <c r="BG248" s="1">
        <v>1657123348.5</v>
      </c>
      <c r="BH248" s="1">
        <v>1847.56666666666</v>
      </c>
      <c r="BI248" s="1">
        <v>1878.78111111111</v>
      </c>
      <c r="BJ248" s="1">
        <v>14.8420296296296</v>
      </c>
      <c r="BK248" s="1">
        <v>14.137792592592501</v>
      </c>
      <c r="BL248" s="1">
        <v>1859.76</v>
      </c>
      <c r="BM248" s="1">
        <v>14.991</v>
      </c>
      <c r="BN248" s="1">
        <v>500.00018518518499</v>
      </c>
      <c r="BO248" s="1">
        <v>74.073677777777704</v>
      </c>
      <c r="BP248" s="1">
        <v>9.9950985185185096E-2</v>
      </c>
      <c r="BQ248" s="1">
        <v>19.0653222222222</v>
      </c>
      <c r="BR248" s="1">
        <v>20.024362962962901</v>
      </c>
      <c r="BS248" s="1">
        <v>999.9</v>
      </c>
      <c r="BT248" s="1">
        <v>0</v>
      </c>
      <c r="BU248" s="1">
        <v>0</v>
      </c>
      <c r="BV248" s="1">
        <v>10000.298518518501</v>
      </c>
      <c r="BW248" s="1">
        <v>0</v>
      </c>
      <c r="BX248" s="1">
        <v>1649.57592592592</v>
      </c>
      <c r="BY248" s="1">
        <v>-31.214607407407399</v>
      </c>
      <c r="BZ248" s="1">
        <v>1875.40222222222</v>
      </c>
      <c r="CA248" s="1">
        <v>1905.7237037037</v>
      </c>
      <c r="CB248" s="1">
        <v>0.70423274074074005</v>
      </c>
      <c r="CC248" s="1">
        <v>1878.78111111111</v>
      </c>
      <c r="CD248" s="1">
        <v>14.137792592592501</v>
      </c>
      <c r="CE248" s="1">
        <v>1.0994037037037001</v>
      </c>
      <c r="CF248" s="1">
        <v>1.0472381481481401</v>
      </c>
      <c r="CG248" s="1">
        <v>8.3048592592592492</v>
      </c>
      <c r="CH248" s="1">
        <v>7.5906996296296301</v>
      </c>
      <c r="CI248" s="1">
        <v>1999.9733333333299</v>
      </c>
      <c r="CJ248" s="1">
        <v>0.98000499999999902</v>
      </c>
      <c r="CK248" s="1">
        <v>1.9994899999999999E-2</v>
      </c>
      <c r="CL248" s="1">
        <v>0</v>
      </c>
      <c r="CM248" s="1">
        <v>2.2767962962962902</v>
      </c>
      <c r="CN248" s="1">
        <v>0</v>
      </c>
      <c r="CO248" s="1">
        <v>4642.5281481481397</v>
      </c>
      <c r="CP248" s="1">
        <v>16749.274074074001</v>
      </c>
      <c r="CQ248" s="1">
        <v>39.071481481481399</v>
      </c>
      <c r="CR248" s="1">
        <v>41.404888888888799</v>
      </c>
      <c r="CS248" s="1">
        <v>39.2011481481481</v>
      </c>
      <c r="CT248" s="1">
        <v>39.640999999999899</v>
      </c>
      <c r="CU248" s="1">
        <v>37.733555555555498</v>
      </c>
      <c r="CV248" s="1">
        <v>1959.98259259259</v>
      </c>
      <c r="CW248" s="1">
        <v>39.990740740740698</v>
      </c>
      <c r="CX248" s="1">
        <v>0</v>
      </c>
      <c r="CY248" s="1">
        <v>1657123362.2</v>
      </c>
      <c r="CZ248" s="1">
        <v>0</v>
      </c>
      <c r="DA248" s="1">
        <v>1657119205.5999999</v>
      </c>
      <c r="DB248" s="3">
        <v>0.4120949074074074</v>
      </c>
      <c r="DC248" s="1">
        <v>1657119205.5999999</v>
      </c>
      <c r="DD248" s="1">
        <v>1657119202.0999999</v>
      </c>
      <c r="DE248" s="1">
        <v>2</v>
      </c>
      <c r="DF248" s="1">
        <v>0.621</v>
      </c>
      <c r="DG248" s="1">
        <v>-0.04</v>
      </c>
      <c r="DH248" s="1">
        <v>-4.3570000000000002</v>
      </c>
      <c r="DI248" s="1">
        <v>-0.13400000000000001</v>
      </c>
      <c r="DJ248" s="1">
        <v>420</v>
      </c>
      <c r="DK248" s="1">
        <v>16</v>
      </c>
      <c r="DL248" s="1">
        <v>0.22</v>
      </c>
      <c r="DM248" s="1">
        <v>0.08</v>
      </c>
      <c r="DN248" s="1">
        <v>-31.225978048780402</v>
      </c>
      <c r="DO248" s="1">
        <v>0.161721951219399</v>
      </c>
      <c r="DP248" s="1">
        <v>0.164296275379296</v>
      </c>
      <c r="DQ248" s="1">
        <v>0</v>
      </c>
      <c r="DR248" s="1">
        <v>0.70721909756097501</v>
      </c>
      <c r="DS248" s="1">
        <v>-6.5100606271776704E-2</v>
      </c>
      <c r="DT248" s="1">
        <v>6.6544667368210204E-3</v>
      </c>
      <c r="DU248" s="1">
        <v>1</v>
      </c>
      <c r="DV248" s="1">
        <v>1</v>
      </c>
      <c r="DW248" s="1">
        <v>2</v>
      </c>
      <c r="DX248" s="4">
        <v>44563</v>
      </c>
      <c r="DY248" s="1">
        <v>2.9872000000000001</v>
      </c>
      <c r="DZ248" s="1">
        <v>2.7247400000000002</v>
      </c>
      <c r="EA248" s="1">
        <v>0.21311099999999999</v>
      </c>
      <c r="EB248" s="1">
        <v>0.21243699999999999</v>
      </c>
      <c r="EC248" s="1">
        <v>6.3761799999999993E-2</v>
      </c>
      <c r="ED248" s="1">
        <v>6.0330799999999997E-2</v>
      </c>
      <c r="EE248" s="1">
        <v>25166</v>
      </c>
      <c r="EF248" s="1">
        <v>25265.8</v>
      </c>
      <c r="EG248" s="1">
        <v>29690.7</v>
      </c>
      <c r="EH248" s="1">
        <v>29642.9</v>
      </c>
      <c r="EI248" s="1">
        <v>36861.199999999997</v>
      </c>
      <c r="EJ248" s="1">
        <v>37034.300000000003</v>
      </c>
      <c r="EK248" s="1">
        <v>41842.199999999997</v>
      </c>
      <c r="EL248" s="1">
        <v>42221.599999999999</v>
      </c>
      <c r="EM248" s="1">
        <v>1.99305</v>
      </c>
      <c r="EN248" s="1">
        <v>2.2864</v>
      </c>
      <c r="EO248" s="1">
        <v>1.7061799999999998E-2</v>
      </c>
      <c r="EP248" s="1">
        <v>0</v>
      </c>
      <c r="EQ248" s="1">
        <v>19.7349</v>
      </c>
      <c r="ER248" s="1">
        <v>999.9</v>
      </c>
      <c r="ES248" s="1">
        <v>36.299999999999997</v>
      </c>
      <c r="ET248" s="1">
        <v>27.2</v>
      </c>
      <c r="EU248" s="1">
        <v>17.746099999999998</v>
      </c>
      <c r="EV248" s="1">
        <v>61.882300000000001</v>
      </c>
      <c r="EW248" s="1">
        <v>28.145</v>
      </c>
      <c r="EX248" s="1">
        <v>2</v>
      </c>
      <c r="EY248" s="1">
        <v>-0.38497700000000001</v>
      </c>
      <c r="EZ248" s="1">
        <v>6.3323400000000003</v>
      </c>
      <c r="FA248" s="1">
        <v>20.279399999999999</v>
      </c>
      <c r="FB248" s="1">
        <v>5.2210299999999998</v>
      </c>
      <c r="FC248" s="1">
        <v>12.0099</v>
      </c>
      <c r="FD248" s="1">
        <v>4.9916</v>
      </c>
      <c r="FE248" s="1">
        <v>3.2885</v>
      </c>
      <c r="FF248" s="1">
        <v>5149.6000000000004</v>
      </c>
      <c r="FG248" s="1">
        <v>9999</v>
      </c>
      <c r="FH248" s="1">
        <v>9999</v>
      </c>
      <c r="FI248" s="1">
        <v>87</v>
      </c>
      <c r="FJ248" s="1">
        <v>1.8672200000000001</v>
      </c>
      <c r="FK248" s="1">
        <v>1.86629</v>
      </c>
      <c r="FL248" s="1">
        <v>1.8657300000000001</v>
      </c>
      <c r="FM248" s="1">
        <v>1.8656900000000001</v>
      </c>
      <c r="FN248" s="1">
        <v>1.86751</v>
      </c>
      <c r="FO248" s="1">
        <v>1.8700699999999999</v>
      </c>
      <c r="FP248" s="1">
        <v>1.86866</v>
      </c>
      <c r="FQ248" s="1">
        <v>1.87012</v>
      </c>
      <c r="FR248" s="1">
        <v>0</v>
      </c>
      <c r="FS248" s="1">
        <v>0</v>
      </c>
      <c r="FT248" s="1">
        <v>0</v>
      </c>
      <c r="FU248" s="1">
        <v>0</v>
      </c>
      <c r="FV248" s="1">
        <v>0</v>
      </c>
      <c r="FW248" s="1" t="s">
        <v>276</v>
      </c>
      <c r="FX248" s="1" t="s">
        <v>277</v>
      </c>
      <c r="FY248" s="1" t="s">
        <v>277</v>
      </c>
      <c r="FZ248" s="1" t="s">
        <v>277</v>
      </c>
      <c r="GA248" s="1" t="s">
        <v>277</v>
      </c>
      <c r="GB248" s="1">
        <v>0</v>
      </c>
      <c r="GC248" s="1">
        <v>100</v>
      </c>
      <c r="GD248" s="1">
        <v>100</v>
      </c>
      <c r="GE248" s="1">
        <v>-12.34</v>
      </c>
      <c r="GF248" s="1">
        <v>-0.14910000000000001</v>
      </c>
      <c r="GG248" s="1">
        <v>-1.7115635259145201</v>
      </c>
      <c r="GH248" s="1">
        <v>-6.6878451854120897E-3</v>
      </c>
      <c r="GI248" s="2">
        <v>1.21362754937797E-6</v>
      </c>
      <c r="GJ248" s="2">
        <v>-3.4841582711024898E-10</v>
      </c>
      <c r="GK248" s="1">
        <v>-0.26415922596868802</v>
      </c>
      <c r="GL248" s="1">
        <v>-3.2847856600420498E-3</v>
      </c>
      <c r="GM248" s="1">
        <v>1.0584623776091499E-3</v>
      </c>
      <c r="GN248" s="2">
        <v>-2.1797319391351001E-5</v>
      </c>
      <c r="GO248" s="1">
        <v>3</v>
      </c>
      <c r="GP248" s="1">
        <v>2464</v>
      </c>
      <c r="GQ248" s="1">
        <v>1</v>
      </c>
      <c r="GR248" s="1">
        <v>19</v>
      </c>
      <c r="GS248" s="1">
        <v>69.2</v>
      </c>
      <c r="GT248" s="1">
        <v>69.2</v>
      </c>
      <c r="GU248" s="1">
        <v>4.2053200000000004</v>
      </c>
      <c r="GV248" s="1">
        <v>2.1581999999999999</v>
      </c>
      <c r="GW248" s="1">
        <v>1.94702</v>
      </c>
      <c r="GX248" s="1">
        <v>2.79053</v>
      </c>
      <c r="GY248" s="1">
        <v>2.19482</v>
      </c>
      <c r="GZ248" s="1">
        <v>2.34253</v>
      </c>
      <c r="HA248" s="1">
        <v>33.941299999999998</v>
      </c>
      <c r="HB248" s="1">
        <v>15.016400000000001</v>
      </c>
      <c r="HC248" s="1">
        <v>18</v>
      </c>
      <c r="HD248" s="1">
        <v>466.48099999999999</v>
      </c>
      <c r="HE248" s="1">
        <v>686.928</v>
      </c>
      <c r="HF248" s="1">
        <v>11.7446</v>
      </c>
      <c r="HG248" s="1">
        <v>22.4758</v>
      </c>
      <c r="HH248" s="1">
        <v>30.000399999999999</v>
      </c>
      <c r="HI248" s="1">
        <v>22.232700000000001</v>
      </c>
      <c r="HJ248" s="1">
        <v>22.116499999999998</v>
      </c>
      <c r="HK248" s="1">
        <v>84.132800000000003</v>
      </c>
      <c r="HL248" s="1">
        <v>20.099</v>
      </c>
      <c r="HM248" s="1">
        <v>27.823899999999998</v>
      </c>
      <c r="HN248" s="1">
        <v>11.740600000000001</v>
      </c>
      <c r="HO248" s="1">
        <v>1924.75</v>
      </c>
      <c r="HP248" s="1">
        <v>14.1396</v>
      </c>
      <c r="HQ248" s="1">
        <v>101.562</v>
      </c>
      <c r="HR248" s="1">
        <v>101.422</v>
      </c>
    </row>
    <row r="249" spans="1:226" x14ac:dyDescent="0.2">
      <c r="A249" s="1">
        <v>233</v>
      </c>
      <c r="B249" s="1">
        <v>1657123361</v>
      </c>
      <c r="C249" s="1">
        <v>2257.9000000953602</v>
      </c>
      <c r="D249" s="1" t="s">
        <v>510</v>
      </c>
      <c r="E249" s="3">
        <v>0.46019675925925929</v>
      </c>
      <c r="F249" s="1">
        <v>5</v>
      </c>
      <c r="G249" s="1" t="s">
        <v>1127</v>
      </c>
      <c r="H249" s="1" t="s">
        <v>274</v>
      </c>
      <c r="I249" s="1">
        <v>1657123353.2142799</v>
      </c>
      <c r="J249" s="1">
        <f t="shared" si="103"/>
        <v>5.8369242340041241E-4</v>
      </c>
      <c r="K249" s="1">
        <f t="shared" si="104"/>
        <v>0.58369242340041239</v>
      </c>
      <c r="L249" s="1">
        <f t="shared" si="105"/>
        <v>7.2275505414157521</v>
      </c>
      <c r="M249" s="1">
        <f t="shared" si="106"/>
        <v>1863.0825</v>
      </c>
      <c r="N249" s="1">
        <f t="shared" si="107"/>
        <v>1475.7641919010928</v>
      </c>
      <c r="O249" s="1">
        <f t="shared" si="108"/>
        <v>109.46331796442983</v>
      </c>
      <c r="P249" s="1">
        <f t="shared" si="109"/>
        <v>138.19226215859629</v>
      </c>
      <c r="Q249" s="1">
        <f t="shared" si="110"/>
        <v>3.4107943728746454E-2</v>
      </c>
      <c r="R249" s="1">
        <f t="shared" si="111"/>
        <v>2.4331536574155295</v>
      </c>
      <c r="S249" s="1">
        <f t="shared" si="112"/>
        <v>3.3844533253041202E-2</v>
      </c>
      <c r="T249" s="1">
        <f t="shared" si="113"/>
        <v>2.1176329980767059E-2</v>
      </c>
      <c r="U249" s="1">
        <f t="shared" si="114"/>
        <v>321.51338955637175</v>
      </c>
      <c r="V249" s="1">
        <f t="shared" si="115"/>
        <v>21.153917844324631</v>
      </c>
      <c r="W249" s="1">
        <f t="shared" si="116"/>
        <v>20.022500000000001</v>
      </c>
      <c r="X249" s="1">
        <f t="shared" si="117"/>
        <v>2.3498846825427058</v>
      </c>
      <c r="Y249" s="1">
        <f t="shared" si="118"/>
        <v>49.6845913262948</v>
      </c>
      <c r="Z249" s="1">
        <f t="shared" si="119"/>
        <v>1.1004114030266339</v>
      </c>
      <c r="AA249" s="1">
        <f t="shared" si="120"/>
        <v>2.2147941115181484</v>
      </c>
      <c r="AB249" s="1">
        <f t="shared" si="121"/>
        <v>1.2494732795160719</v>
      </c>
      <c r="AC249" s="1">
        <f t="shared" si="122"/>
        <v>-25.740835871958186</v>
      </c>
      <c r="AD249" s="1">
        <f t="shared" si="123"/>
        <v>-124.9809163927499</v>
      </c>
      <c r="AE249" s="1">
        <f t="shared" si="124"/>
        <v>-10.279441753067099</v>
      </c>
      <c r="AF249" s="1">
        <f t="shared" si="125"/>
        <v>160.51219553859653</v>
      </c>
      <c r="AG249" s="1">
        <f t="shared" si="126"/>
        <v>24.80965109713771</v>
      </c>
      <c r="AH249" s="1">
        <f t="shared" si="127"/>
        <v>0.59037010543528401</v>
      </c>
      <c r="AI249" s="1">
        <f t="shared" si="128"/>
        <v>7.2275505414157521</v>
      </c>
      <c r="AJ249" s="1">
        <v>1937.3212869638301</v>
      </c>
      <c r="AK249" s="1">
        <v>1915.31236363636</v>
      </c>
      <c r="AL249" s="1">
        <v>3.3026993424834301</v>
      </c>
      <c r="AM249" s="1">
        <v>65.601824950462301</v>
      </c>
      <c r="AN249" s="1">
        <f t="shared" si="102"/>
        <v>0.58369242340041239</v>
      </c>
      <c r="AO249" s="1">
        <v>14.1370604374927</v>
      </c>
      <c r="AP249" s="1">
        <v>14.827148484848401</v>
      </c>
      <c r="AQ249" s="2">
        <v>-1.0770467925806701E-5</v>
      </c>
      <c r="AR249" s="1">
        <v>78.269757289278601</v>
      </c>
      <c r="AS249" s="1">
        <v>0</v>
      </c>
      <c r="AT249" s="1">
        <v>0</v>
      </c>
      <c r="AU249" s="1">
        <f t="shared" si="129"/>
        <v>1</v>
      </c>
      <c r="AV249" s="1">
        <f t="shared" si="130"/>
        <v>0</v>
      </c>
      <c r="AW249" s="1">
        <f t="shared" si="131"/>
        <v>40195.266203531974</v>
      </c>
      <c r="AX249" s="1">
        <f t="shared" si="132"/>
        <v>1999.9857142857099</v>
      </c>
      <c r="AY249" s="1">
        <f t="shared" si="133"/>
        <v>1681.1878287856814</v>
      </c>
      <c r="AZ249" s="1">
        <f t="shared" si="134"/>
        <v>0.8405999186779759</v>
      </c>
      <c r="BA249" s="1">
        <f t="shared" si="135"/>
        <v>0.16075784304849372</v>
      </c>
      <c r="BB249" s="1">
        <v>6</v>
      </c>
      <c r="BC249" s="1">
        <v>0.5</v>
      </c>
      <c r="BD249" s="1" t="s">
        <v>275</v>
      </c>
      <c r="BE249" s="1">
        <v>2</v>
      </c>
      <c r="BF249" s="1" t="b">
        <v>1</v>
      </c>
      <c r="BG249" s="1">
        <v>1657123353.2142799</v>
      </c>
      <c r="BH249" s="1">
        <v>1863.0825</v>
      </c>
      <c r="BI249" s="1">
        <v>1894.1735714285701</v>
      </c>
      <c r="BJ249" s="1">
        <v>14.8355428571428</v>
      </c>
      <c r="BK249" s="1">
        <v>14.1376178571428</v>
      </c>
      <c r="BL249" s="1">
        <v>1875.36607142857</v>
      </c>
      <c r="BM249" s="1">
        <v>14.984603571428501</v>
      </c>
      <c r="BN249" s="1">
        <v>500.00642857142799</v>
      </c>
      <c r="BO249" s="1">
        <v>74.073971428571397</v>
      </c>
      <c r="BP249" s="1">
        <v>0.100018267857142</v>
      </c>
      <c r="BQ249" s="1">
        <v>19.069728571428499</v>
      </c>
      <c r="BR249" s="1">
        <v>20.022500000000001</v>
      </c>
      <c r="BS249" s="1">
        <v>999.9</v>
      </c>
      <c r="BT249" s="1">
        <v>0</v>
      </c>
      <c r="BU249" s="1">
        <v>0</v>
      </c>
      <c r="BV249" s="1">
        <v>9990.55535714285</v>
      </c>
      <c r="BW249" s="1">
        <v>0</v>
      </c>
      <c r="BX249" s="1">
        <v>1578.5827142857099</v>
      </c>
      <c r="BY249" s="1">
        <v>-31.0913785714285</v>
      </c>
      <c r="BZ249" s="1">
        <v>1891.1389285714199</v>
      </c>
      <c r="CA249" s="1">
        <v>1921.33714285714</v>
      </c>
      <c r="CB249" s="1">
        <v>0.697924285714285</v>
      </c>
      <c r="CC249" s="1">
        <v>1894.1735714285701</v>
      </c>
      <c r="CD249" s="1">
        <v>14.1376178571428</v>
      </c>
      <c r="CE249" s="1">
        <v>1.0989274999999901</v>
      </c>
      <c r="CF249" s="1">
        <v>1.0472296428571399</v>
      </c>
      <c r="CG249" s="1">
        <v>8.2984807142857093</v>
      </c>
      <c r="CH249" s="1">
        <v>7.5905760714285702</v>
      </c>
      <c r="CI249" s="1">
        <v>1999.9857142857099</v>
      </c>
      <c r="CJ249" s="1">
        <v>0.98000310714285699</v>
      </c>
      <c r="CK249" s="1">
        <v>1.99968714285714E-2</v>
      </c>
      <c r="CL249" s="1">
        <v>0</v>
      </c>
      <c r="CM249" s="1">
        <v>2.2333035714285701</v>
      </c>
      <c r="CN249" s="1">
        <v>0</v>
      </c>
      <c r="CO249" s="1">
        <v>4567.6728571428503</v>
      </c>
      <c r="CP249" s="1">
        <v>16749.367857142799</v>
      </c>
      <c r="CQ249" s="1">
        <v>39.1604999999999</v>
      </c>
      <c r="CR249" s="1">
        <v>41.484107142857098</v>
      </c>
      <c r="CS249" s="1">
        <v>39.278785714285704</v>
      </c>
      <c r="CT249" s="1">
        <v>39.7341428571428</v>
      </c>
      <c r="CU249" s="1">
        <v>37.812249999999999</v>
      </c>
      <c r="CV249" s="1">
        <v>1959.99107142857</v>
      </c>
      <c r="CW249" s="1">
        <v>39.994285714285702</v>
      </c>
      <c r="CX249" s="1">
        <v>0</v>
      </c>
      <c r="CY249" s="1">
        <v>1657123367</v>
      </c>
      <c r="CZ249" s="1">
        <v>0</v>
      </c>
      <c r="DA249" s="1">
        <v>1657119205.5999999</v>
      </c>
      <c r="DB249" s="3">
        <v>0.4120949074074074</v>
      </c>
      <c r="DC249" s="1">
        <v>1657119205.5999999</v>
      </c>
      <c r="DD249" s="1">
        <v>1657119202.0999999</v>
      </c>
      <c r="DE249" s="1">
        <v>2</v>
      </c>
      <c r="DF249" s="1">
        <v>0.621</v>
      </c>
      <c r="DG249" s="1">
        <v>-0.04</v>
      </c>
      <c r="DH249" s="1">
        <v>-4.3570000000000002</v>
      </c>
      <c r="DI249" s="1">
        <v>-0.13400000000000001</v>
      </c>
      <c r="DJ249" s="1">
        <v>420</v>
      </c>
      <c r="DK249" s="1">
        <v>16</v>
      </c>
      <c r="DL249" s="1">
        <v>0.22</v>
      </c>
      <c r="DM249" s="1">
        <v>0.08</v>
      </c>
      <c r="DN249" s="1">
        <v>-31.1290634146341</v>
      </c>
      <c r="DO249" s="1">
        <v>1.6056209059233899</v>
      </c>
      <c r="DP249" s="1">
        <v>0.25905223294389501</v>
      </c>
      <c r="DQ249" s="1">
        <v>0</v>
      </c>
      <c r="DR249" s="1">
        <v>0.70285843902439005</v>
      </c>
      <c r="DS249" s="1">
        <v>-7.8241672473867097E-2</v>
      </c>
      <c r="DT249" s="1">
        <v>7.76536393395504E-3</v>
      </c>
      <c r="DU249" s="1">
        <v>1</v>
      </c>
      <c r="DV249" s="1">
        <v>1</v>
      </c>
      <c r="DW249" s="1">
        <v>2</v>
      </c>
      <c r="DX249" s="4">
        <v>44563</v>
      </c>
      <c r="DY249" s="1">
        <v>2.98705</v>
      </c>
      <c r="DZ249" s="1">
        <v>2.7245900000000001</v>
      </c>
      <c r="EA249" s="1">
        <v>0.21417700000000001</v>
      </c>
      <c r="EB249" s="1">
        <v>0.213501</v>
      </c>
      <c r="EC249" s="1">
        <v>6.3746200000000003E-2</v>
      </c>
      <c r="ED249" s="1">
        <v>6.0337399999999999E-2</v>
      </c>
      <c r="EE249" s="1">
        <v>25132.400000000001</v>
      </c>
      <c r="EF249" s="1">
        <v>25232</v>
      </c>
      <c r="EG249" s="1">
        <v>29691.200000000001</v>
      </c>
      <c r="EH249" s="1">
        <v>29643.3</v>
      </c>
      <c r="EI249" s="1">
        <v>36862.199999999997</v>
      </c>
      <c r="EJ249" s="1">
        <v>37034.6</v>
      </c>
      <c r="EK249" s="1">
        <v>41842.6</v>
      </c>
      <c r="EL249" s="1">
        <v>42222.2</v>
      </c>
      <c r="EM249" s="1">
        <v>1.99275</v>
      </c>
      <c r="EN249" s="1">
        <v>2.2865700000000002</v>
      </c>
      <c r="EO249" s="1">
        <v>1.87978E-2</v>
      </c>
      <c r="EP249" s="1">
        <v>0</v>
      </c>
      <c r="EQ249" s="1">
        <v>19.740500000000001</v>
      </c>
      <c r="ER249" s="1">
        <v>999.9</v>
      </c>
      <c r="ES249" s="1">
        <v>36.299999999999997</v>
      </c>
      <c r="ET249" s="1">
        <v>27.2</v>
      </c>
      <c r="EU249" s="1">
        <v>17.747900000000001</v>
      </c>
      <c r="EV249" s="1">
        <v>61.952300000000001</v>
      </c>
      <c r="EW249" s="1">
        <v>28.2652</v>
      </c>
      <c r="EX249" s="1">
        <v>2</v>
      </c>
      <c r="EY249" s="1">
        <v>-0.38510699999999998</v>
      </c>
      <c r="EZ249" s="1">
        <v>6.2809100000000004</v>
      </c>
      <c r="FA249" s="1">
        <v>20.281199999999998</v>
      </c>
      <c r="FB249" s="1">
        <v>5.2211800000000004</v>
      </c>
      <c r="FC249" s="1">
        <v>12.0099</v>
      </c>
      <c r="FD249" s="1">
        <v>4.9914500000000004</v>
      </c>
      <c r="FE249" s="1">
        <v>3.2885</v>
      </c>
      <c r="FF249" s="1">
        <v>5149.6000000000004</v>
      </c>
      <c r="FG249" s="1">
        <v>9999</v>
      </c>
      <c r="FH249" s="1">
        <v>9999</v>
      </c>
      <c r="FI249" s="1">
        <v>87</v>
      </c>
      <c r="FJ249" s="1">
        <v>1.8672200000000001</v>
      </c>
      <c r="FK249" s="1">
        <v>1.86629</v>
      </c>
      <c r="FL249" s="1">
        <v>1.86575</v>
      </c>
      <c r="FM249" s="1">
        <v>1.8656900000000001</v>
      </c>
      <c r="FN249" s="1">
        <v>1.8675200000000001</v>
      </c>
      <c r="FO249" s="1">
        <v>1.8701000000000001</v>
      </c>
      <c r="FP249" s="1">
        <v>1.8686799999999999</v>
      </c>
      <c r="FQ249" s="1">
        <v>1.87012</v>
      </c>
      <c r="FR249" s="1">
        <v>0</v>
      </c>
      <c r="FS249" s="1">
        <v>0</v>
      </c>
      <c r="FT249" s="1">
        <v>0</v>
      </c>
      <c r="FU249" s="1">
        <v>0</v>
      </c>
      <c r="FV249" s="1">
        <v>0</v>
      </c>
      <c r="FW249" s="1" t="s">
        <v>276</v>
      </c>
      <c r="FX249" s="1" t="s">
        <v>277</v>
      </c>
      <c r="FY249" s="1" t="s">
        <v>277</v>
      </c>
      <c r="FZ249" s="1" t="s">
        <v>277</v>
      </c>
      <c r="GA249" s="1" t="s">
        <v>277</v>
      </c>
      <c r="GB249" s="1">
        <v>0</v>
      </c>
      <c r="GC249" s="1">
        <v>100</v>
      </c>
      <c r="GD249" s="1">
        <v>100</v>
      </c>
      <c r="GE249" s="1">
        <v>-12.43</v>
      </c>
      <c r="GF249" s="1">
        <v>-0.1492</v>
      </c>
      <c r="GG249" s="1">
        <v>-1.7115635259145201</v>
      </c>
      <c r="GH249" s="1">
        <v>-6.6878451854120897E-3</v>
      </c>
      <c r="GI249" s="2">
        <v>1.21362754937797E-6</v>
      </c>
      <c r="GJ249" s="2">
        <v>-3.4841582711024898E-10</v>
      </c>
      <c r="GK249" s="1">
        <v>-0.26415922596868802</v>
      </c>
      <c r="GL249" s="1">
        <v>-3.2847856600420498E-3</v>
      </c>
      <c r="GM249" s="1">
        <v>1.0584623776091499E-3</v>
      </c>
      <c r="GN249" s="2">
        <v>-2.1797319391351001E-5</v>
      </c>
      <c r="GO249" s="1">
        <v>3</v>
      </c>
      <c r="GP249" s="1">
        <v>2464</v>
      </c>
      <c r="GQ249" s="1">
        <v>1</v>
      </c>
      <c r="GR249" s="1">
        <v>19</v>
      </c>
      <c r="GS249" s="1">
        <v>69.3</v>
      </c>
      <c r="GT249" s="1">
        <v>69.3</v>
      </c>
      <c r="GU249" s="1">
        <v>4.2321799999999996</v>
      </c>
      <c r="GV249" s="1">
        <v>2.1520999999999999</v>
      </c>
      <c r="GW249" s="1">
        <v>1.94702</v>
      </c>
      <c r="GX249" s="1">
        <v>2.79053</v>
      </c>
      <c r="GY249" s="1">
        <v>2.19482</v>
      </c>
      <c r="GZ249" s="1">
        <v>2.3339799999999999</v>
      </c>
      <c r="HA249" s="1">
        <v>33.963900000000002</v>
      </c>
      <c r="HB249" s="1">
        <v>15.016400000000001</v>
      </c>
      <c r="HC249" s="1">
        <v>18</v>
      </c>
      <c r="HD249" s="1">
        <v>466.334</v>
      </c>
      <c r="HE249" s="1">
        <v>687.11599999999999</v>
      </c>
      <c r="HF249" s="1">
        <v>11.724399999999999</v>
      </c>
      <c r="HG249" s="1">
        <v>22.479299999999999</v>
      </c>
      <c r="HH249" s="1">
        <v>30.0002</v>
      </c>
      <c r="HI249" s="1">
        <v>22.236000000000001</v>
      </c>
      <c r="HJ249" s="1">
        <v>22.119299999999999</v>
      </c>
      <c r="HK249" s="1">
        <v>84.683400000000006</v>
      </c>
      <c r="HL249" s="1">
        <v>20.099</v>
      </c>
      <c r="HM249" s="1">
        <v>27.823899999999998</v>
      </c>
      <c r="HN249" s="1">
        <v>11.7286</v>
      </c>
      <c r="HO249" s="1">
        <v>1938.11</v>
      </c>
      <c r="HP249" s="1">
        <v>14.1477</v>
      </c>
      <c r="HQ249" s="1">
        <v>101.563</v>
      </c>
      <c r="HR249" s="1">
        <v>101.423</v>
      </c>
    </row>
    <row r="250" spans="1:226" x14ac:dyDescent="0.2">
      <c r="A250" s="1">
        <v>234</v>
      </c>
      <c r="B250" s="1">
        <v>1657123366</v>
      </c>
      <c r="C250" s="1">
        <v>2262.9000000953602</v>
      </c>
      <c r="D250" s="1" t="s">
        <v>511</v>
      </c>
      <c r="E250" s="3">
        <v>0.46025462962962965</v>
      </c>
      <c r="F250" s="1">
        <v>5</v>
      </c>
      <c r="G250" s="1" t="s">
        <v>1128</v>
      </c>
      <c r="H250" s="1" t="s">
        <v>274</v>
      </c>
      <c r="I250" s="1">
        <v>1657123358.5</v>
      </c>
      <c r="J250" s="1">
        <f t="shared" si="103"/>
        <v>5.7931477756335338E-4</v>
      </c>
      <c r="K250" s="1">
        <f t="shared" si="104"/>
        <v>0.57931477756335337</v>
      </c>
      <c r="L250" s="1">
        <f t="shared" si="105"/>
        <v>7.3606652910022943</v>
      </c>
      <c r="M250" s="1">
        <f t="shared" si="106"/>
        <v>1880.42962962963</v>
      </c>
      <c r="N250" s="1">
        <f t="shared" si="107"/>
        <v>1483.5315386350371</v>
      </c>
      <c r="O250" s="1">
        <f t="shared" si="108"/>
        <v>110.03907745813298</v>
      </c>
      <c r="P250" s="1">
        <f t="shared" si="109"/>
        <v>139.47849188279886</v>
      </c>
      <c r="Q250" s="1">
        <f t="shared" si="110"/>
        <v>3.3822802490674854E-2</v>
      </c>
      <c r="R250" s="1">
        <f t="shared" si="111"/>
        <v>2.4340295505714438</v>
      </c>
      <c r="S250" s="1">
        <f t="shared" si="112"/>
        <v>3.3563852210065928E-2</v>
      </c>
      <c r="T250" s="1">
        <f t="shared" si="113"/>
        <v>2.1000507908913942E-2</v>
      </c>
      <c r="U250" s="1">
        <f t="shared" si="114"/>
        <v>321.51025042890416</v>
      </c>
      <c r="V250" s="1">
        <f t="shared" si="115"/>
        <v>21.154844455876713</v>
      </c>
      <c r="W250" s="1">
        <f t="shared" si="116"/>
        <v>20.026285185185099</v>
      </c>
      <c r="X250" s="1">
        <f t="shared" si="117"/>
        <v>2.3504354558398615</v>
      </c>
      <c r="Y250" s="1">
        <f t="shared" si="118"/>
        <v>49.663693475042166</v>
      </c>
      <c r="Z250" s="1">
        <f t="shared" si="119"/>
        <v>1.0999679418902666</v>
      </c>
      <c r="AA250" s="1">
        <f t="shared" si="120"/>
        <v>2.214833140517511</v>
      </c>
      <c r="AB250" s="1">
        <f t="shared" si="121"/>
        <v>1.2504675139495949</v>
      </c>
      <c r="AC250" s="1">
        <f t="shared" si="122"/>
        <v>-25.547781690543882</v>
      </c>
      <c r="AD250" s="1">
        <f t="shared" si="123"/>
        <v>-125.48553641282157</v>
      </c>
      <c r="AE250" s="1">
        <f t="shared" si="124"/>
        <v>-10.317447149095617</v>
      </c>
      <c r="AF250" s="1">
        <f t="shared" si="125"/>
        <v>160.15948517644304</v>
      </c>
      <c r="AG250" s="1">
        <f t="shared" si="126"/>
        <v>24.727126155856304</v>
      </c>
      <c r="AH250" s="1">
        <f t="shared" si="127"/>
        <v>0.58486887564370482</v>
      </c>
      <c r="AI250" s="1">
        <f t="shared" si="128"/>
        <v>7.3606652910022943</v>
      </c>
      <c r="AJ250" s="1">
        <v>1954.2783210479799</v>
      </c>
      <c r="AK250" s="1">
        <v>1931.9452727272701</v>
      </c>
      <c r="AL250" s="1">
        <v>3.3431121887883899</v>
      </c>
      <c r="AM250" s="1">
        <v>65.601824950462301</v>
      </c>
      <c r="AN250" s="1">
        <f t="shared" si="102"/>
        <v>0.57931477756335337</v>
      </c>
      <c r="AO250" s="1">
        <v>14.1390206914516</v>
      </c>
      <c r="AP250" s="1">
        <v>14.823918181818099</v>
      </c>
      <c r="AQ250" s="2">
        <v>-3.9656728803636599E-6</v>
      </c>
      <c r="AR250" s="1">
        <v>78.269757289278601</v>
      </c>
      <c r="AS250" s="1">
        <v>0</v>
      </c>
      <c r="AT250" s="1">
        <v>0</v>
      </c>
      <c r="AU250" s="1">
        <f t="shared" si="129"/>
        <v>1</v>
      </c>
      <c r="AV250" s="1">
        <f t="shared" si="130"/>
        <v>0</v>
      </c>
      <c r="AW250" s="1">
        <f t="shared" si="131"/>
        <v>40217.327397220113</v>
      </c>
      <c r="AX250" s="1">
        <f t="shared" si="132"/>
        <v>1999.9637037037</v>
      </c>
      <c r="AY250" s="1">
        <f t="shared" si="133"/>
        <v>1681.1695335555607</v>
      </c>
      <c r="AZ250" s="1">
        <f t="shared" si="134"/>
        <v>0.84060002211151652</v>
      </c>
      <c r="BA250" s="1">
        <f t="shared" si="135"/>
        <v>0.16075804267522684</v>
      </c>
      <c r="BB250" s="1">
        <v>6</v>
      </c>
      <c r="BC250" s="1">
        <v>0.5</v>
      </c>
      <c r="BD250" s="1" t="s">
        <v>275</v>
      </c>
      <c r="BE250" s="1">
        <v>2</v>
      </c>
      <c r="BF250" s="1" t="b">
        <v>1</v>
      </c>
      <c r="BG250" s="1">
        <v>1657123358.5</v>
      </c>
      <c r="BH250" s="1">
        <v>1880.42962962963</v>
      </c>
      <c r="BI250" s="1">
        <v>1911.4222222222199</v>
      </c>
      <c r="BJ250" s="1">
        <v>14.8296148148148</v>
      </c>
      <c r="BK250" s="1">
        <v>14.138174074074</v>
      </c>
      <c r="BL250" s="1">
        <v>1892.81407407407</v>
      </c>
      <c r="BM250" s="1">
        <v>14.9787555555555</v>
      </c>
      <c r="BN250" s="1">
        <v>499.99555555555497</v>
      </c>
      <c r="BO250" s="1">
        <v>74.073748148148098</v>
      </c>
      <c r="BP250" s="1">
        <v>9.9988366666666606E-2</v>
      </c>
      <c r="BQ250" s="1">
        <v>19.0700111111111</v>
      </c>
      <c r="BR250" s="1">
        <v>20.026285185185099</v>
      </c>
      <c r="BS250" s="1">
        <v>999.9</v>
      </c>
      <c r="BT250" s="1">
        <v>0</v>
      </c>
      <c r="BU250" s="1">
        <v>0</v>
      </c>
      <c r="BV250" s="1">
        <v>9996.3129629629602</v>
      </c>
      <c r="BW250" s="1">
        <v>0</v>
      </c>
      <c r="BX250" s="1">
        <v>1087.0173703703699</v>
      </c>
      <c r="BY250" s="1">
        <v>-30.992933333333301</v>
      </c>
      <c r="BZ250" s="1">
        <v>1908.73555555555</v>
      </c>
      <c r="CA250" s="1">
        <v>1938.8337037036999</v>
      </c>
      <c r="CB250" s="1">
        <v>0.69144196296296301</v>
      </c>
      <c r="CC250" s="1">
        <v>1911.4222222222199</v>
      </c>
      <c r="CD250" s="1">
        <v>14.138174074074</v>
      </c>
      <c r="CE250" s="1">
        <v>1.09848518518518</v>
      </c>
      <c r="CF250" s="1">
        <v>1.0472677777777699</v>
      </c>
      <c r="CG250" s="1">
        <v>8.2925485185185099</v>
      </c>
      <c r="CH250" s="1">
        <v>7.5911074074074003</v>
      </c>
      <c r="CI250" s="1">
        <v>1999.9637037037</v>
      </c>
      <c r="CJ250" s="1">
        <v>0.97999922222222202</v>
      </c>
      <c r="CK250" s="1">
        <v>2.0000892592592499E-2</v>
      </c>
      <c r="CL250" s="1">
        <v>0</v>
      </c>
      <c r="CM250" s="1">
        <v>2.26048148148148</v>
      </c>
      <c r="CN250" s="1">
        <v>0</v>
      </c>
      <c r="CO250" s="1">
        <v>4473.5544444444404</v>
      </c>
      <c r="CP250" s="1">
        <v>16749.151851851799</v>
      </c>
      <c r="CQ250" s="1">
        <v>39.254444444444403</v>
      </c>
      <c r="CR250" s="1">
        <v>41.562296296296203</v>
      </c>
      <c r="CS250" s="1">
        <v>39.3678148148148</v>
      </c>
      <c r="CT250" s="1">
        <v>39.833037037037002</v>
      </c>
      <c r="CU250" s="1">
        <v>37.890888888888803</v>
      </c>
      <c r="CV250" s="1">
        <v>1959.96259259259</v>
      </c>
      <c r="CW250" s="1">
        <v>40.000740740740703</v>
      </c>
      <c r="CX250" s="1">
        <v>0</v>
      </c>
      <c r="CY250" s="1">
        <v>1657123371.8</v>
      </c>
      <c r="CZ250" s="1">
        <v>0</v>
      </c>
      <c r="DA250" s="1">
        <v>1657119205.5999999</v>
      </c>
      <c r="DB250" s="3">
        <v>0.4120949074074074</v>
      </c>
      <c r="DC250" s="1">
        <v>1657119205.5999999</v>
      </c>
      <c r="DD250" s="1">
        <v>1657119202.0999999</v>
      </c>
      <c r="DE250" s="1">
        <v>2</v>
      </c>
      <c r="DF250" s="1">
        <v>0.621</v>
      </c>
      <c r="DG250" s="1">
        <v>-0.04</v>
      </c>
      <c r="DH250" s="1">
        <v>-4.3570000000000002</v>
      </c>
      <c r="DI250" s="1">
        <v>-0.13400000000000001</v>
      </c>
      <c r="DJ250" s="1">
        <v>420</v>
      </c>
      <c r="DK250" s="1">
        <v>16</v>
      </c>
      <c r="DL250" s="1">
        <v>0.22</v>
      </c>
      <c r="DM250" s="1">
        <v>0.08</v>
      </c>
      <c r="DN250" s="1">
        <v>-31.090375000000002</v>
      </c>
      <c r="DO250" s="1">
        <v>1.4567909943714801</v>
      </c>
      <c r="DP250" s="1">
        <v>0.26630071700053598</v>
      </c>
      <c r="DQ250" s="1">
        <v>0</v>
      </c>
      <c r="DR250" s="1">
        <v>0.69539962499999997</v>
      </c>
      <c r="DS250" s="1">
        <v>-7.5126090056287301E-2</v>
      </c>
      <c r="DT250" s="1">
        <v>7.2735743643943598E-3</v>
      </c>
      <c r="DU250" s="1">
        <v>1</v>
      </c>
      <c r="DV250" s="1">
        <v>1</v>
      </c>
      <c r="DW250" s="1">
        <v>2</v>
      </c>
      <c r="DX250" s="4">
        <v>44563</v>
      </c>
      <c r="DY250" s="1">
        <v>2.9871300000000001</v>
      </c>
      <c r="DZ250" s="1">
        <v>2.7250000000000001</v>
      </c>
      <c r="EA250" s="1">
        <v>0.21524699999999999</v>
      </c>
      <c r="EB250" s="1">
        <v>0.21456500000000001</v>
      </c>
      <c r="EC250" s="1">
        <v>6.3735600000000003E-2</v>
      </c>
      <c r="ED250" s="1">
        <v>6.0338099999999999E-2</v>
      </c>
      <c r="EE250" s="1">
        <v>25098.6</v>
      </c>
      <c r="EF250" s="1">
        <v>25197.7</v>
      </c>
      <c r="EG250" s="1">
        <v>29691.599999999999</v>
      </c>
      <c r="EH250" s="1">
        <v>29642.9</v>
      </c>
      <c r="EI250" s="1">
        <v>36863.300000000003</v>
      </c>
      <c r="EJ250" s="1">
        <v>37034.199999999997</v>
      </c>
      <c r="EK250" s="1">
        <v>41843.300000000003</v>
      </c>
      <c r="EL250" s="1">
        <v>42221.8</v>
      </c>
      <c r="EM250" s="1">
        <v>1.9925999999999999</v>
      </c>
      <c r="EN250" s="1">
        <v>2.2863799999999999</v>
      </c>
      <c r="EO250" s="1">
        <v>1.6011299999999999E-2</v>
      </c>
      <c r="EP250" s="1">
        <v>0</v>
      </c>
      <c r="EQ250" s="1">
        <v>19.746300000000002</v>
      </c>
      <c r="ER250" s="1">
        <v>999.9</v>
      </c>
      <c r="ES250" s="1">
        <v>36.200000000000003</v>
      </c>
      <c r="ET250" s="1">
        <v>27.2</v>
      </c>
      <c r="EU250" s="1">
        <v>17.698</v>
      </c>
      <c r="EV250" s="1">
        <v>61.662300000000002</v>
      </c>
      <c r="EW250" s="1">
        <v>28.1691</v>
      </c>
      <c r="EX250" s="1">
        <v>2</v>
      </c>
      <c r="EY250" s="1">
        <v>-0.38455499999999998</v>
      </c>
      <c r="EZ250" s="1">
        <v>6.3950199999999997</v>
      </c>
      <c r="FA250" s="1">
        <v>20.277100000000001</v>
      </c>
      <c r="FB250" s="1">
        <v>5.2207299999999996</v>
      </c>
      <c r="FC250" s="1">
        <v>12.0099</v>
      </c>
      <c r="FD250" s="1">
        <v>4.9913999999999996</v>
      </c>
      <c r="FE250" s="1">
        <v>3.2884199999999999</v>
      </c>
      <c r="FF250" s="1">
        <v>5149.6000000000004</v>
      </c>
      <c r="FG250" s="1">
        <v>9999</v>
      </c>
      <c r="FH250" s="1">
        <v>9999</v>
      </c>
      <c r="FI250" s="1">
        <v>87</v>
      </c>
      <c r="FJ250" s="1">
        <v>1.8672200000000001</v>
      </c>
      <c r="FK250" s="1">
        <v>1.8663000000000001</v>
      </c>
      <c r="FL250" s="1">
        <v>1.8657600000000001</v>
      </c>
      <c r="FM250" s="1">
        <v>1.8656900000000001</v>
      </c>
      <c r="FN250" s="1">
        <v>1.8675200000000001</v>
      </c>
      <c r="FO250" s="1">
        <v>1.8701000000000001</v>
      </c>
      <c r="FP250" s="1">
        <v>1.8687100000000001</v>
      </c>
      <c r="FQ250" s="1">
        <v>1.87012</v>
      </c>
      <c r="FR250" s="1">
        <v>0</v>
      </c>
      <c r="FS250" s="1">
        <v>0</v>
      </c>
      <c r="FT250" s="1">
        <v>0</v>
      </c>
      <c r="FU250" s="1">
        <v>0</v>
      </c>
      <c r="FV250" s="1">
        <v>0</v>
      </c>
      <c r="FW250" s="1" t="s">
        <v>276</v>
      </c>
      <c r="FX250" s="1" t="s">
        <v>277</v>
      </c>
      <c r="FY250" s="1" t="s">
        <v>277</v>
      </c>
      <c r="FZ250" s="1" t="s">
        <v>277</v>
      </c>
      <c r="GA250" s="1" t="s">
        <v>277</v>
      </c>
      <c r="GB250" s="1">
        <v>0</v>
      </c>
      <c r="GC250" s="1">
        <v>100</v>
      </c>
      <c r="GD250" s="1">
        <v>100</v>
      </c>
      <c r="GE250" s="1">
        <v>-12.53</v>
      </c>
      <c r="GF250" s="1">
        <v>-0.1492</v>
      </c>
      <c r="GG250" s="1">
        <v>-1.7115635259145201</v>
      </c>
      <c r="GH250" s="1">
        <v>-6.6878451854120897E-3</v>
      </c>
      <c r="GI250" s="2">
        <v>1.21362754937797E-6</v>
      </c>
      <c r="GJ250" s="2">
        <v>-3.4841582711024898E-10</v>
      </c>
      <c r="GK250" s="1">
        <v>-0.26415922596868802</v>
      </c>
      <c r="GL250" s="1">
        <v>-3.2847856600420498E-3</v>
      </c>
      <c r="GM250" s="1">
        <v>1.0584623776091499E-3</v>
      </c>
      <c r="GN250" s="2">
        <v>-2.1797319391351001E-5</v>
      </c>
      <c r="GO250" s="1">
        <v>3</v>
      </c>
      <c r="GP250" s="1">
        <v>2464</v>
      </c>
      <c r="GQ250" s="1">
        <v>1</v>
      </c>
      <c r="GR250" s="1">
        <v>19</v>
      </c>
      <c r="GS250" s="1">
        <v>69.3</v>
      </c>
      <c r="GT250" s="1">
        <v>69.400000000000006</v>
      </c>
      <c r="GU250" s="1">
        <v>4.2578100000000001</v>
      </c>
      <c r="GV250" s="1">
        <v>2.1557599999999999</v>
      </c>
      <c r="GW250" s="1">
        <v>1.94702</v>
      </c>
      <c r="GX250" s="1">
        <v>2.79053</v>
      </c>
      <c r="GY250" s="1">
        <v>2.19482</v>
      </c>
      <c r="GZ250" s="1">
        <v>2.3168899999999999</v>
      </c>
      <c r="HA250" s="1">
        <v>33.986499999999999</v>
      </c>
      <c r="HB250" s="1">
        <v>14.998900000000001</v>
      </c>
      <c r="HC250" s="1">
        <v>18</v>
      </c>
      <c r="HD250" s="1">
        <v>466.27300000000002</v>
      </c>
      <c r="HE250" s="1">
        <v>686.98299999999995</v>
      </c>
      <c r="HF250" s="1">
        <v>11.7034</v>
      </c>
      <c r="HG250" s="1">
        <v>22.4831</v>
      </c>
      <c r="HH250" s="1">
        <v>30.000499999999999</v>
      </c>
      <c r="HI250" s="1">
        <v>22.239100000000001</v>
      </c>
      <c r="HJ250" s="1">
        <v>22.1221</v>
      </c>
      <c r="HK250" s="1">
        <v>85.172899999999998</v>
      </c>
      <c r="HL250" s="1">
        <v>20.099</v>
      </c>
      <c r="HM250" s="1">
        <v>27.823899999999998</v>
      </c>
      <c r="HN250" s="1">
        <v>11.6874</v>
      </c>
      <c r="HO250" s="1">
        <v>1958.15</v>
      </c>
      <c r="HP250" s="1">
        <v>14.1563</v>
      </c>
      <c r="HQ250" s="1">
        <v>101.56399999999999</v>
      </c>
      <c r="HR250" s="1">
        <v>101.422</v>
      </c>
    </row>
    <row r="251" spans="1:226" x14ac:dyDescent="0.2">
      <c r="A251" s="1">
        <v>235</v>
      </c>
      <c r="B251" s="1">
        <v>1657123370.5</v>
      </c>
      <c r="C251" s="1">
        <v>2267.4000000953602</v>
      </c>
      <c r="D251" s="1" t="s">
        <v>512</v>
      </c>
      <c r="E251" s="3">
        <v>0.46030092592592592</v>
      </c>
      <c r="F251" s="1">
        <v>5</v>
      </c>
      <c r="G251" s="1" t="s">
        <v>1129</v>
      </c>
      <c r="H251" s="1" t="s">
        <v>274</v>
      </c>
      <c r="I251" s="1">
        <v>1657123362.9444399</v>
      </c>
      <c r="J251" s="1">
        <f t="shared" si="103"/>
        <v>5.7356814659313574E-4</v>
      </c>
      <c r="K251" s="1">
        <f t="shared" si="104"/>
        <v>0.57356814659313571</v>
      </c>
      <c r="L251" s="1">
        <f t="shared" si="105"/>
        <v>7.586652530282187</v>
      </c>
      <c r="M251" s="1">
        <f t="shared" si="106"/>
        <v>1894.9248148148099</v>
      </c>
      <c r="N251" s="1">
        <f t="shared" si="107"/>
        <v>1483.4156713382786</v>
      </c>
      <c r="O251" s="1">
        <f t="shared" si="108"/>
        <v>110.0308273222048</v>
      </c>
      <c r="P251" s="1">
        <f t="shared" si="109"/>
        <v>140.55409358008785</v>
      </c>
      <c r="Q251" s="1">
        <f t="shared" si="110"/>
        <v>3.3482450842199932E-2</v>
      </c>
      <c r="R251" s="1">
        <f t="shared" si="111"/>
        <v>2.4341435837183272</v>
      </c>
      <c r="S251" s="1">
        <f t="shared" si="112"/>
        <v>3.3228676556147085E-2</v>
      </c>
      <c r="T251" s="1">
        <f t="shared" si="113"/>
        <v>2.0790563008162684E-2</v>
      </c>
      <c r="U251" s="1">
        <f t="shared" si="114"/>
        <v>321.51082998452267</v>
      </c>
      <c r="V251" s="1">
        <f t="shared" si="115"/>
        <v>21.152597930538711</v>
      </c>
      <c r="W251" s="1">
        <f t="shared" si="116"/>
        <v>20.024748148148099</v>
      </c>
      <c r="X251" s="1">
        <f t="shared" si="117"/>
        <v>2.350211791596104</v>
      </c>
      <c r="Y251" s="1">
        <f t="shared" si="118"/>
        <v>49.661650044833578</v>
      </c>
      <c r="Z251" s="1">
        <f t="shared" si="119"/>
        <v>1.099651610360719</v>
      </c>
      <c r="AA251" s="1">
        <f t="shared" si="120"/>
        <v>2.2142873009011477</v>
      </c>
      <c r="AB251" s="1">
        <f t="shared" si="121"/>
        <v>1.250560181235385</v>
      </c>
      <c r="AC251" s="1">
        <f t="shared" si="122"/>
        <v>-25.294355264757286</v>
      </c>
      <c r="AD251" s="1">
        <f t="shared" si="123"/>
        <v>-125.80831041035688</v>
      </c>
      <c r="AE251" s="1">
        <f t="shared" si="124"/>
        <v>-10.34321014722943</v>
      </c>
      <c r="AF251" s="1">
        <f t="shared" si="125"/>
        <v>160.06495416217908</v>
      </c>
      <c r="AG251" s="1">
        <f t="shared" si="126"/>
        <v>24.776897300425134</v>
      </c>
      <c r="AH251" s="1">
        <f t="shared" si="127"/>
        <v>0.58024130718344347</v>
      </c>
      <c r="AI251" s="1">
        <f t="shared" si="128"/>
        <v>7.586652530282187</v>
      </c>
      <c r="AJ251" s="1">
        <v>1969.41138177482</v>
      </c>
      <c r="AK251" s="1">
        <v>1946.8826060606</v>
      </c>
      <c r="AL251" s="1">
        <v>3.3232408664089599</v>
      </c>
      <c r="AM251" s="1">
        <v>65.601824950462301</v>
      </c>
      <c r="AN251" s="1">
        <f t="shared" si="102"/>
        <v>0.57356814659313571</v>
      </c>
      <c r="AO251" s="1">
        <v>14.139824357630999</v>
      </c>
      <c r="AP251" s="1">
        <v>14.817950303030299</v>
      </c>
      <c r="AQ251" s="2">
        <v>-8.3029796308900097E-6</v>
      </c>
      <c r="AR251" s="1">
        <v>78.269757289278601</v>
      </c>
      <c r="AS251" s="1">
        <v>0</v>
      </c>
      <c r="AT251" s="1">
        <v>0</v>
      </c>
      <c r="AU251" s="1">
        <f t="shared" si="129"/>
        <v>1</v>
      </c>
      <c r="AV251" s="1">
        <f t="shared" si="130"/>
        <v>0</v>
      </c>
      <c r="AW251" s="1">
        <f t="shared" si="131"/>
        <v>40220.754192009597</v>
      </c>
      <c r="AX251" s="1">
        <f t="shared" si="132"/>
        <v>1999.96518518518</v>
      </c>
      <c r="AY251" s="1">
        <f t="shared" si="133"/>
        <v>1681.1709557778142</v>
      </c>
      <c r="AZ251" s="1">
        <f t="shared" si="134"/>
        <v>0.8406001105575005</v>
      </c>
      <c r="BA251" s="1">
        <f t="shared" si="135"/>
        <v>0.16075821337597607</v>
      </c>
      <c r="BB251" s="1">
        <v>6</v>
      </c>
      <c r="BC251" s="1">
        <v>0.5</v>
      </c>
      <c r="BD251" s="1" t="s">
        <v>275</v>
      </c>
      <c r="BE251" s="1">
        <v>2</v>
      </c>
      <c r="BF251" s="1" t="b">
        <v>1</v>
      </c>
      <c r="BG251" s="1">
        <v>1657123362.9444399</v>
      </c>
      <c r="BH251" s="1">
        <v>1894.9248148148099</v>
      </c>
      <c r="BI251" s="1">
        <v>1925.9766666666601</v>
      </c>
      <c r="BJ251" s="1">
        <v>14.8253037037037</v>
      </c>
      <c r="BK251" s="1">
        <v>14.139333333333299</v>
      </c>
      <c r="BL251" s="1">
        <v>1907.3955555555499</v>
      </c>
      <c r="BM251" s="1">
        <v>14.9745037037037</v>
      </c>
      <c r="BN251" s="1">
        <v>499.997444444444</v>
      </c>
      <c r="BO251" s="1">
        <v>74.0739555555555</v>
      </c>
      <c r="BP251" s="1">
        <v>0.100012974074074</v>
      </c>
      <c r="BQ251" s="1">
        <v>19.066059259259202</v>
      </c>
      <c r="BR251" s="1">
        <v>20.024748148148099</v>
      </c>
      <c r="BS251" s="1">
        <v>999.9</v>
      </c>
      <c r="BT251" s="1">
        <v>0</v>
      </c>
      <c r="BU251" s="1">
        <v>0</v>
      </c>
      <c r="BV251" s="1">
        <v>9997.0307407407399</v>
      </c>
      <c r="BW251" s="1">
        <v>0</v>
      </c>
      <c r="BX251" s="1">
        <v>723.03140740740696</v>
      </c>
      <c r="BY251" s="1">
        <v>-31.050785185185099</v>
      </c>
      <c r="BZ251" s="1">
        <v>1923.4411111111101</v>
      </c>
      <c r="CA251" s="1">
        <v>1953.5992592592499</v>
      </c>
      <c r="CB251" s="1">
        <v>0.68596966666666603</v>
      </c>
      <c r="CC251" s="1">
        <v>1925.9766666666601</v>
      </c>
      <c r="CD251" s="1">
        <v>14.139333333333299</v>
      </c>
      <c r="CE251" s="1">
        <v>1.0981685185185099</v>
      </c>
      <c r="CF251" s="1">
        <v>1.0473562962962899</v>
      </c>
      <c r="CG251" s="1">
        <v>8.2883096296296195</v>
      </c>
      <c r="CH251" s="1">
        <v>7.5923544444444397</v>
      </c>
      <c r="CI251" s="1">
        <v>1999.96518518518</v>
      </c>
      <c r="CJ251" s="1">
        <v>0.979995888888889</v>
      </c>
      <c r="CK251" s="1">
        <v>2.0004344444444402E-2</v>
      </c>
      <c r="CL251" s="1">
        <v>0</v>
      </c>
      <c r="CM251" s="1">
        <v>2.2488333333333301</v>
      </c>
      <c r="CN251" s="1">
        <v>0</v>
      </c>
      <c r="CO251" s="1">
        <v>4436.1937037036996</v>
      </c>
      <c r="CP251" s="1">
        <v>16749.151851851799</v>
      </c>
      <c r="CQ251" s="1">
        <v>39.333111111111101</v>
      </c>
      <c r="CR251" s="1">
        <v>41.622370370370298</v>
      </c>
      <c r="CS251" s="1">
        <v>39.437296296296203</v>
      </c>
      <c r="CT251" s="1">
        <v>39.911777777777701</v>
      </c>
      <c r="CU251" s="1">
        <v>37.955777777777698</v>
      </c>
      <c r="CV251" s="1">
        <v>1959.95814814814</v>
      </c>
      <c r="CW251" s="1">
        <v>40.006666666666597</v>
      </c>
      <c r="CX251" s="1">
        <v>0</v>
      </c>
      <c r="CY251" s="1">
        <v>1657123376.5999999</v>
      </c>
      <c r="CZ251" s="1">
        <v>0</v>
      </c>
      <c r="DA251" s="1">
        <v>1657119205.5999999</v>
      </c>
      <c r="DB251" s="3">
        <v>0.4120949074074074</v>
      </c>
      <c r="DC251" s="1">
        <v>1657119205.5999999</v>
      </c>
      <c r="DD251" s="1">
        <v>1657119202.0999999</v>
      </c>
      <c r="DE251" s="1">
        <v>2</v>
      </c>
      <c r="DF251" s="1">
        <v>0.621</v>
      </c>
      <c r="DG251" s="1">
        <v>-0.04</v>
      </c>
      <c r="DH251" s="1">
        <v>-4.3570000000000002</v>
      </c>
      <c r="DI251" s="1">
        <v>-0.13400000000000001</v>
      </c>
      <c r="DJ251" s="1">
        <v>420</v>
      </c>
      <c r="DK251" s="1">
        <v>16</v>
      </c>
      <c r="DL251" s="1">
        <v>0.22</v>
      </c>
      <c r="DM251" s="1">
        <v>0.08</v>
      </c>
      <c r="DN251" s="1">
        <v>-31.078289999999999</v>
      </c>
      <c r="DO251" s="1">
        <v>-0.796586116322611</v>
      </c>
      <c r="DP251" s="1">
        <v>0.25711466877640399</v>
      </c>
      <c r="DQ251" s="1">
        <v>0</v>
      </c>
      <c r="DR251" s="1">
        <v>0.68940544999999998</v>
      </c>
      <c r="DS251" s="1">
        <v>-7.4836097560975201E-2</v>
      </c>
      <c r="DT251" s="1">
        <v>7.2722164638781102E-3</v>
      </c>
      <c r="DU251" s="1">
        <v>1</v>
      </c>
      <c r="DV251" s="1">
        <v>1</v>
      </c>
      <c r="DW251" s="1">
        <v>2</v>
      </c>
      <c r="DX251" s="4">
        <v>44563</v>
      </c>
      <c r="DY251" s="1">
        <v>2.98705</v>
      </c>
      <c r="DZ251" s="1">
        <v>2.72465</v>
      </c>
      <c r="EA251" s="1">
        <v>0.21620200000000001</v>
      </c>
      <c r="EB251" s="1">
        <v>0.215528</v>
      </c>
      <c r="EC251" s="1">
        <v>6.3716099999999998E-2</v>
      </c>
      <c r="ED251" s="1">
        <v>6.0348100000000002E-2</v>
      </c>
      <c r="EE251" s="1">
        <v>25067.7</v>
      </c>
      <c r="EF251" s="1">
        <v>25167.1</v>
      </c>
      <c r="EG251" s="1">
        <v>29691.1</v>
      </c>
      <c r="EH251" s="1">
        <v>29643.200000000001</v>
      </c>
      <c r="EI251" s="1">
        <v>36863.599999999999</v>
      </c>
      <c r="EJ251" s="1">
        <v>37034.1</v>
      </c>
      <c r="EK251" s="1">
        <v>41842.800000000003</v>
      </c>
      <c r="EL251" s="1">
        <v>42222.1</v>
      </c>
      <c r="EM251" s="1">
        <v>1.9927299999999999</v>
      </c>
      <c r="EN251" s="1">
        <v>2.2864499999999999</v>
      </c>
      <c r="EO251" s="1">
        <v>1.46404E-2</v>
      </c>
      <c r="EP251" s="1">
        <v>0</v>
      </c>
      <c r="EQ251" s="1">
        <v>19.749700000000001</v>
      </c>
      <c r="ER251" s="1">
        <v>999.9</v>
      </c>
      <c r="ES251" s="1">
        <v>36.200000000000003</v>
      </c>
      <c r="ET251" s="1">
        <v>27.3</v>
      </c>
      <c r="EU251" s="1">
        <v>17.802399999999999</v>
      </c>
      <c r="EV251" s="1">
        <v>61.802300000000002</v>
      </c>
      <c r="EW251" s="1">
        <v>28.3093</v>
      </c>
      <c r="EX251" s="1">
        <v>2</v>
      </c>
      <c r="EY251" s="1">
        <v>-0.38434699999999999</v>
      </c>
      <c r="EZ251" s="1">
        <v>6.4022199999999998</v>
      </c>
      <c r="FA251" s="1">
        <v>20.277000000000001</v>
      </c>
      <c r="FB251" s="1">
        <v>5.2202799999999998</v>
      </c>
      <c r="FC251" s="1">
        <v>12.0099</v>
      </c>
      <c r="FD251" s="1">
        <v>4.9914500000000004</v>
      </c>
      <c r="FE251" s="1">
        <v>3.2884500000000001</v>
      </c>
      <c r="FF251" s="1">
        <v>5149.8999999999996</v>
      </c>
      <c r="FG251" s="1">
        <v>9999</v>
      </c>
      <c r="FH251" s="1">
        <v>9999</v>
      </c>
      <c r="FI251" s="1">
        <v>87</v>
      </c>
      <c r="FJ251" s="1">
        <v>1.8672200000000001</v>
      </c>
      <c r="FK251" s="1">
        <v>1.8663000000000001</v>
      </c>
      <c r="FL251" s="1">
        <v>1.8657600000000001</v>
      </c>
      <c r="FM251" s="1">
        <v>1.8656900000000001</v>
      </c>
      <c r="FN251" s="1">
        <v>1.8675200000000001</v>
      </c>
      <c r="FO251" s="1">
        <v>1.8701000000000001</v>
      </c>
      <c r="FP251" s="1">
        <v>1.86873</v>
      </c>
      <c r="FQ251" s="1">
        <v>1.87012</v>
      </c>
      <c r="FR251" s="1">
        <v>0</v>
      </c>
      <c r="FS251" s="1">
        <v>0</v>
      </c>
      <c r="FT251" s="1">
        <v>0</v>
      </c>
      <c r="FU251" s="1">
        <v>0</v>
      </c>
      <c r="FV251" s="1">
        <v>0</v>
      </c>
      <c r="FW251" s="1" t="s">
        <v>276</v>
      </c>
      <c r="FX251" s="1" t="s">
        <v>277</v>
      </c>
      <c r="FY251" s="1" t="s">
        <v>277</v>
      </c>
      <c r="FZ251" s="1" t="s">
        <v>277</v>
      </c>
      <c r="GA251" s="1" t="s">
        <v>277</v>
      </c>
      <c r="GB251" s="1">
        <v>0</v>
      </c>
      <c r="GC251" s="1">
        <v>100</v>
      </c>
      <c r="GD251" s="1">
        <v>100</v>
      </c>
      <c r="GE251" s="1">
        <v>-12.62</v>
      </c>
      <c r="GF251" s="1">
        <v>-0.14929999999999999</v>
      </c>
      <c r="GG251" s="1">
        <v>-1.7115635259145201</v>
      </c>
      <c r="GH251" s="1">
        <v>-6.6878451854120897E-3</v>
      </c>
      <c r="GI251" s="2">
        <v>1.21362754937797E-6</v>
      </c>
      <c r="GJ251" s="2">
        <v>-3.4841582711024898E-10</v>
      </c>
      <c r="GK251" s="1">
        <v>-0.26415922596868802</v>
      </c>
      <c r="GL251" s="1">
        <v>-3.2847856600420498E-3</v>
      </c>
      <c r="GM251" s="1">
        <v>1.0584623776091499E-3</v>
      </c>
      <c r="GN251" s="2">
        <v>-2.1797319391351001E-5</v>
      </c>
      <c r="GO251" s="1">
        <v>3</v>
      </c>
      <c r="GP251" s="1">
        <v>2464</v>
      </c>
      <c r="GQ251" s="1">
        <v>1</v>
      </c>
      <c r="GR251" s="1">
        <v>19</v>
      </c>
      <c r="GS251" s="1">
        <v>69.400000000000006</v>
      </c>
      <c r="GT251" s="1">
        <v>69.5</v>
      </c>
      <c r="GU251" s="1">
        <v>4.2773399999999997</v>
      </c>
      <c r="GV251" s="1">
        <v>2.1533199999999999</v>
      </c>
      <c r="GW251" s="1">
        <v>1.94702</v>
      </c>
      <c r="GX251" s="1">
        <v>2.79053</v>
      </c>
      <c r="GY251" s="1">
        <v>2.19482</v>
      </c>
      <c r="GZ251" s="1">
        <v>2.32178</v>
      </c>
      <c r="HA251" s="1">
        <v>34.0092</v>
      </c>
      <c r="HB251" s="1">
        <v>15.016400000000001</v>
      </c>
      <c r="HC251" s="1">
        <v>18</v>
      </c>
      <c r="HD251" s="1">
        <v>466.37</v>
      </c>
      <c r="HE251" s="1">
        <v>687.07799999999997</v>
      </c>
      <c r="HF251" s="1">
        <v>11.6739</v>
      </c>
      <c r="HG251" s="1">
        <v>22.486599999999999</v>
      </c>
      <c r="HH251" s="1">
        <v>30.000399999999999</v>
      </c>
      <c r="HI251" s="1">
        <v>22.241800000000001</v>
      </c>
      <c r="HJ251" s="1">
        <v>22.124500000000001</v>
      </c>
      <c r="HK251" s="1">
        <v>85.684100000000001</v>
      </c>
      <c r="HL251" s="1">
        <v>20.099</v>
      </c>
      <c r="HM251" s="1">
        <v>27.823899999999998</v>
      </c>
      <c r="HN251" s="1">
        <v>11.6614</v>
      </c>
      <c r="HO251" s="1">
        <v>1971.51</v>
      </c>
      <c r="HP251" s="1">
        <v>14.1671</v>
      </c>
      <c r="HQ251" s="1">
        <v>101.563</v>
      </c>
      <c r="HR251" s="1">
        <v>101.423</v>
      </c>
    </row>
    <row r="252" spans="1:226" x14ac:dyDescent="0.2">
      <c r="A252" s="1">
        <v>236</v>
      </c>
      <c r="B252" s="1">
        <v>1657123375.5</v>
      </c>
      <c r="C252" s="1">
        <v>2272.4000000953602</v>
      </c>
      <c r="D252" s="1" t="s">
        <v>513</v>
      </c>
      <c r="E252" s="3">
        <v>0.46035879629629628</v>
      </c>
      <c r="F252" s="1">
        <v>5</v>
      </c>
      <c r="G252" s="1" t="s">
        <v>1130</v>
      </c>
      <c r="H252" s="1" t="s">
        <v>274</v>
      </c>
      <c r="I252" s="1">
        <v>1657123367.96296</v>
      </c>
      <c r="J252" s="1">
        <f t="shared" si="103"/>
        <v>5.7008842730537181E-4</v>
      </c>
      <c r="K252" s="1">
        <f t="shared" si="104"/>
        <v>0.57008842730537179</v>
      </c>
      <c r="L252" s="1">
        <f t="shared" si="105"/>
        <v>7.4269032601963421</v>
      </c>
      <c r="M252" s="1">
        <f t="shared" si="106"/>
        <v>1911.4111111111099</v>
      </c>
      <c r="N252" s="1">
        <f t="shared" si="107"/>
        <v>1505.3690315140968</v>
      </c>
      <c r="O252" s="1">
        <f t="shared" si="108"/>
        <v>111.65895372453929</v>
      </c>
      <c r="P252" s="1">
        <f t="shared" si="109"/>
        <v>141.77664103363551</v>
      </c>
      <c r="Q252" s="1">
        <f t="shared" si="110"/>
        <v>3.3318617239716984E-2</v>
      </c>
      <c r="R252" s="1">
        <f t="shared" si="111"/>
        <v>2.4356340964570937</v>
      </c>
      <c r="S252" s="1">
        <f t="shared" si="112"/>
        <v>3.3067462854411256E-2</v>
      </c>
      <c r="T252" s="1">
        <f t="shared" si="113"/>
        <v>2.068957157719389E-2</v>
      </c>
      <c r="U252" s="1">
        <f t="shared" si="114"/>
        <v>321.5115545555542</v>
      </c>
      <c r="V252" s="1">
        <f t="shared" si="115"/>
        <v>21.143739423753914</v>
      </c>
      <c r="W252" s="1">
        <f t="shared" si="116"/>
        <v>20.0121851851851</v>
      </c>
      <c r="X252" s="1">
        <f t="shared" si="117"/>
        <v>2.348384372296163</v>
      </c>
      <c r="Y252" s="1">
        <f t="shared" si="118"/>
        <v>49.674563614206704</v>
      </c>
      <c r="Z252" s="1">
        <f t="shared" si="119"/>
        <v>1.0993355048100713</v>
      </c>
      <c r="AA252" s="1">
        <f t="shared" si="120"/>
        <v>2.213075314255335</v>
      </c>
      <c r="AB252" s="1">
        <f t="shared" si="121"/>
        <v>1.2490488674860918</v>
      </c>
      <c r="AC252" s="1">
        <f t="shared" si="122"/>
        <v>-25.140899644166897</v>
      </c>
      <c r="AD252" s="1">
        <f t="shared" si="123"/>
        <v>-125.38831500726772</v>
      </c>
      <c r="AE252" s="1">
        <f t="shared" si="124"/>
        <v>-10.301244628681713</v>
      </c>
      <c r="AF252" s="1">
        <f t="shared" si="125"/>
        <v>160.68109527543785</v>
      </c>
      <c r="AG252" s="1">
        <f t="shared" si="126"/>
        <v>24.992543534118838</v>
      </c>
      <c r="AH252" s="1">
        <f t="shared" si="127"/>
        <v>0.57477616770463413</v>
      </c>
      <c r="AI252" s="1">
        <f t="shared" si="128"/>
        <v>7.4269032601963421</v>
      </c>
      <c r="AJ252" s="1">
        <v>1986.47611493658</v>
      </c>
      <c r="AK252" s="1">
        <v>1963.84709090909</v>
      </c>
      <c r="AL252" s="1">
        <v>3.3966631317866698</v>
      </c>
      <c r="AM252" s="1">
        <v>65.601824950462301</v>
      </c>
      <c r="AN252" s="1">
        <f t="shared" si="102"/>
        <v>0.57008842730537179</v>
      </c>
      <c r="AO252" s="1">
        <v>14.143308234975599</v>
      </c>
      <c r="AP252" s="1">
        <v>14.817296969696899</v>
      </c>
      <c r="AQ252" s="2">
        <v>2.9199416967613202E-7</v>
      </c>
      <c r="AR252" s="1">
        <v>78.269757289278601</v>
      </c>
      <c r="AS252" s="1">
        <v>0</v>
      </c>
      <c r="AT252" s="1">
        <v>0</v>
      </c>
      <c r="AU252" s="1">
        <f t="shared" si="129"/>
        <v>1</v>
      </c>
      <c r="AV252" s="1">
        <f t="shared" si="130"/>
        <v>0</v>
      </c>
      <c r="AW252" s="1">
        <f t="shared" si="131"/>
        <v>40259.582471053473</v>
      </c>
      <c r="AX252" s="1">
        <f t="shared" si="132"/>
        <v>1999.9685185185101</v>
      </c>
      <c r="AY252" s="1">
        <f t="shared" si="133"/>
        <v>1681.1738555555485</v>
      </c>
      <c r="AZ252" s="1">
        <f t="shared" si="134"/>
        <v>0.84060015944695421</v>
      </c>
      <c r="BA252" s="1">
        <f t="shared" si="135"/>
        <v>0.1607583077326217</v>
      </c>
      <c r="BB252" s="1">
        <v>6</v>
      </c>
      <c r="BC252" s="1">
        <v>0.5</v>
      </c>
      <c r="BD252" s="1" t="s">
        <v>275</v>
      </c>
      <c r="BE252" s="1">
        <v>2</v>
      </c>
      <c r="BF252" s="1" t="b">
        <v>1</v>
      </c>
      <c r="BG252" s="1">
        <v>1657123367.96296</v>
      </c>
      <c r="BH252" s="1">
        <v>1911.4111111111099</v>
      </c>
      <c r="BI252" s="1">
        <v>1942.7214814814799</v>
      </c>
      <c r="BJ252" s="1">
        <v>14.821074074074</v>
      </c>
      <c r="BK252" s="1">
        <v>14.141544444444399</v>
      </c>
      <c r="BL252" s="1">
        <v>1923.97814814814</v>
      </c>
      <c r="BM252" s="1">
        <v>14.9703296296296</v>
      </c>
      <c r="BN252" s="1">
        <v>499.98470370370302</v>
      </c>
      <c r="BO252" s="1">
        <v>74.0738296296296</v>
      </c>
      <c r="BP252" s="1">
        <v>9.9978511111111099E-2</v>
      </c>
      <c r="BQ252" s="1">
        <v>19.0572814814814</v>
      </c>
      <c r="BR252" s="1">
        <v>20.0121851851851</v>
      </c>
      <c r="BS252" s="1">
        <v>999.9</v>
      </c>
      <c r="BT252" s="1">
        <v>0</v>
      </c>
      <c r="BU252" s="1">
        <v>0</v>
      </c>
      <c r="BV252" s="1">
        <v>10006.7977777777</v>
      </c>
      <c r="BW252" s="1">
        <v>0</v>
      </c>
      <c r="BX252" s="1">
        <v>755.70511111111102</v>
      </c>
      <c r="BY252" s="1">
        <v>-31.310044444444401</v>
      </c>
      <c r="BZ252" s="1">
        <v>1940.1666666666599</v>
      </c>
      <c r="CA252" s="1">
        <v>1970.5881481481399</v>
      </c>
      <c r="CB252" s="1">
        <v>0.67952822222222198</v>
      </c>
      <c r="CC252" s="1">
        <v>1942.7214814814799</v>
      </c>
      <c r="CD252" s="1">
        <v>14.141544444444399</v>
      </c>
      <c r="CE252" s="1">
        <v>1.0978540740740701</v>
      </c>
      <c r="CF252" s="1">
        <v>1.0475181481481399</v>
      </c>
      <c r="CG252" s="1">
        <v>8.2840803703703703</v>
      </c>
      <c r="CH252" s="1">
        <v>7.5946192592592503</v>
      </c>
      <c r="CI252" s="1">
        <v>1999.9685185185101</v>
      </c>
      <c r="CJ252" s="1">
        <v>0.97999477777777799</v>
      </c>
      <c r="CK252" s="1">
        <v>2.00055222222222E-2</v>
      </c>
      <c r="CL252" s="1">
        <v>0</v>
      </c>
      <c r="CM252" s="1">
        <v>2.2187222222222198</v>
      </c>
      <c r="CN252" s="1">
        <v>0</v>
      </c>
      <c r="CO252" s="1">
        <v>4498.9699999999903</v>
      </c>
      <c r="CP252" s="1">
        <v>16749.177777777699</v>
      </c>
      <c r="CQ252" s="1">
        <v>39.4233703703703</v>
      </c>
      <c r="CR252" s="1">
        <v>41.696518518518502</v>
      </c>
      <c r="CS252" s="1">
        <v>39.520629629629603</v>
      </c>
      <c r="CT252" s="1">
        <v>39.999777777777702</v>
      </c>
      <c r="CU252" s="1">
        <v>38.032185185185099</v>
      </c>
      <c r="CV252" s="1">
        <v>1959.9585185185099</v>
      </c>
      <c r="CW252" s="1">
        <v>40.01</v>
      </c>
      <c r="CX252" s="1">
        <v>0</v>
      </c>
      <c r="CY252" s="1">
        <v>1657123381.4000001</v>
      </c>
      <c r="CZ252" s="1">
        <v>0</v>
      </c>
      <c r="DA252" s="1">
        <v>1657119205.5999999</v>
      </c>
      <c r="DB252" s="3">
        <v>0.4120949074074074</v>
      </c>
      <c r="DC252" s="1">
        <v>1657119205.5999999</v>
      </c>
      <c r="DD252" s="1">
        <v>1657119202.0999999</v>
      </c>
      <c r="DE252" s="1">
        <v>2</v>
      </c>
      <c r="DF252" s="1">
        <v>0.621</v>
      </c>
      <c r="DG252" s="1">
        <v>-0.04</v>
      </c>
      <c r="DH252" s="1">
        <v>-4.3570000000000002</v>
      </c>
      <c r="DI252" s="1">
        <v>-0.13400000000000001</v>
      </c>
      <c r="DJ252" s="1">
        <v>420</v>
      </c>
      <c r="DK252" s="1">
        <v>16</v>
      </c>
      <c r="DL252" s="1">
        <v>0.22</v>
      </c>
      <c r="DM252" s="1">
        <v>0.08</v>
      </c>
      <c r="DN252" s="1">
        <v>-31.129090000000001</v>
      </c>
      <c r="DO252" s="1">
        <v>-3.0991699812381901</v>
      </c>
      <c r="DP252" s="1">
        <v>0.30823045826134698</v>
      </c>
      <c r="DQ252" s="1">
        <v>0</v>
      </c>
      <c r="DR252" s="1">
        <v>0.68402715000000003</v>
      </c>
      <c r="DS252" s="1">
        <v>-7.7237583489683098E-2</v>
      </c>
      <c r="DT252" s="1">
        <v>7.5178363295232802E-3</v>
      </c>
      <c r="DU252" s="1">
        <v>1</v>
      </c>
      <c r="DV252" s="1">
        <v>1</v>
      </c>
      <c r="DW252" s="1">
        <v>2</v>
      </c>
      <c r="DX252" s="4">
        <v>44563</v>
      </c>
      <c r="DY252" s="1">
        <v>2.9872000000000001</v>
      </c>
      <c r="DZ252" s="1">
        <v>2.72471</v>
      </c>
      <c r="EA252" s="1">
        <v>0.21728700000000001</v>
      </c>
      <c r="EB252" s="1">
        <v>0.216584</v>
      </c>
      <c r="EC252" s="1">
        <v>6.3718200000000003E-2</v>
      </c>
      <c r="ED252" s="1">
        <v>6.0357000000000001E-2</v>
      </c>
      <c r="EE252" s="1">
        <v>25033.7</v>
      </c>
      <c r="EF252" s="1">
        <v>25133</v>
      </c>
      <c r="EG252" s="1">
        <v>29691.8</v>
      </c>
      <c r="EH252" s="1">
        <v>29642.799999999999</v>
      </c>
      <c r="EI252" s="1">
        <v>36864.1</v>
      </c>
      <c r="EJ252" s="1">
        <v>37033.300000000003</v>
      </c>
      <c r="EK252" s="1">
        <v>41843.4</v>
      </c>
      <c r="EL252" s="1">
        <v>42221.599999999999</v>
      </c>
      <c r="EM252" s="1">
        <v>1.99282</v>
      </c>
      <c r="EN252" s="1">
        <v>2.2864</v>
      </c>
      <c r="EO252" s="1">
        <v>1.49757E-2</v>
      </c>
      <c r="EP252" s="1">
        <v>0</v>
      </c>
      <c r="EQ252" s="1">
        <v>19.750299999999999</v>
      </c>
      <c r="ER252" s="1">
        <v>999.9</v>
      </c>
      <c r="ES252" s="1">
        <v>36.200000000000003</v>
      </c>
      <c r="ET252" s="1">
        <v>27.3</v>
      </c>
      <c r="EU252" s="1">
        <v>17.800699999999999</v>
      </c>
      <c r="EV252" s="1">
        <v>62.112299999999998</v>
      </c>
      <c r="EW252" s="1">
        <v>28.145</v>
      </c>
      <c r="EX252" s="1">
        <v>2</v>
      </c>
      <c r="EY252" s="1">
        <v>-0.38522899999999999</v>
      </c>
      <c r="EZ252" s="1">
        <v>5.8798199999999996</v>
      </c>
      <c r="FA252" s="1">
        <v>20.2957</v>
      </c>
      <c r="FB252" s="1">
        <v>5.2211800000000004</v>
      </c>
      <c r="FC252" s="1">
        <v>12.0099</v>
      </c>
      <c r="FD252" s="1">
        <v>4.9915000000000003</v>
      </c>
      <c r="FE252" s="1">
        <v>3.2886500000000001</v>
      </c>
      <c r="FF252" s="1">
        <v>5149.8999999999996</v>
      </c>
      <c r="FG252" s="1">
        <v>9999</v>
      </c>
      <c r="FH252" s="1">
        <v>9999</v>
      </c>
      <c r="FI252" s="1">
        <v>87</v>
      </c>
      <c r="FJ252" s="1">
        <v>1.8672200000000001</v>
      </c>
      <c r="FK252" s="1">
        <v>1.8663000000000001</v>
      </c>
      <c r="FL252" s="1">
        <v>1.86582</v>
      </c>
      <c r="FM252" s="1">
        <v>1.8656900000000001</v>
      </c>
      <c r="FN252" s="1">
        <v>1.8675200000000001</v>
      </c>
      <c r="FO252" s="1">
        <v>1.8701099999999999</v>
      </c>
      <c r="FP252" s="1">
        <v>1.8687400000000001</v>
      </c>
      <c r="FQ252" s="1">
        <v>1.87012</v>
      </c>
      <c r="FR252" s="1">
        <v>0</v>
      </c>
      <c r="FS252" s="1">
        <v>0</v>
      </c>
      <c r="FT252" s="1">
        <v>0</v>
      </c>
      <c r="FU252" s="1">
        <v>0</v>
      </c>
      <c r="FV252" s="1">
        <v>0</v>
      </c>
      <c r="FW252" s="1" t="s">
        <v>276</v>
      </c>
      <c r="FX252" s="1" t="s">
        <v>277</v>
      </c>
      <c r="FY252" s="1" t="s">
        <v>277</v>
      </c>
      <c r="FZ252" s="1" t="s">
        <v>277</v>
      </c>
      <c r="GA252" s="1" t="s">
        <v>277</v>
      </c>
      <c r="GB252" s="1">
        <v>0</v>
      </c>
      <c r="GC252" s="1">
        <v>100</v>
      </c>
      <c r="GD252" s="1">
        <v>100</v>
      </c>
      <c r="GE252" s="1">
        <v>-12.71</v>
      </c>
      <c r="GF252" s="1">
        <v>-0.14929999999999999</v>
      </c>
      <c r="GG252" s="1">
        <v>-1.7115635259145201</v>
      </c>
      <c r="GH252" s="1">
        <v>-6.6878451854120897E-3</v>
      </c>
      <c r="GI252" s="2">
        <v>1.21362754937797E-6</v>
      </c>
      <c r="GJ252" s="2">
        <v>-3.4841582711024898E-10</v>
      </c>
      <c r="GK252" s="1">
        <v>-0.26415922596868802</v>
      </c>
      <c r="GL252" s="1">
        <v>-3.2847856600420498E-3</v>
      </c>
      <c r="GM252" s="1">
        <v>1.0584623776091499E-3</v>
      </c>
      <c r="GN252" s="2">
        <v>-2.1797319391351001E-5</v>
      </c>
      <c r="GO252" s="1">
        <v>3</v>
      </c>
      <c r="GP252" s="1">
        <v>2464</v>
      </c>
      <c r="GQ252" s="1">
        <v>1</v>
      </c>
      <c r="GR252" s="1">
        <v>19</v>
      </c>
      <c r="GS252" s="1">
        <v>69.5</v>
      </c>
      <c r="GT252" s="1">
        <v>69.599999999999994</v>
      </c>
      <c r="GU252" s="1">
        <v>4.3078599999999998</v>
      </c>
      <c r="GV252" s="1">
        <v>2.1569799999999999</v>
      </c>
      <c r="GW252" s="1">
        <v>1.94702</v>
      </c>
      <c r="GX252" s="1">
        <v>2.79053</v>
      </c>
      <c r="GY252" s="1">
        <v>2.19482</v>
      </c>
      <c r="GZ252" s="1">
        <v>2.3059099999999999</v>
      </c>
      <c r="HA252" s="1">
        <v>34.031799999999997</v>
      </c>
      <c r="HB252" s="1">
        <v>15.016400000000001</v>
      </c>
      <c r="HC252" s="1">
        <v>18</v>
      </c>
      <c r="HD252" s="1">
        <v>466.45600000000002</v>
      </c>
      <c r="HE252" s="1">
        <v>687.07600000000002</v>
      </c>
      <c r="HF252" s="1">
        <v>11.6783</v>
      </c>
      <c r="HG252" s="1">
        <v>22.4895</v>
      </c>
      <c r="HH252" s="1">
        <v>29.999500000000001</v>
      </c>
      <c r="HI252" s="1">
        <v>22.245000000000001</v>
      </c>
      <c r="HJ252" s="1">
        <v>22.127400000000002</v>
      </c>
      <c r="HK252" s="1">
        <v>86.176699999999997</v>
      </c>
      <c r="HL252" s="1">
        <v>20.099</v>
      </c>
      <c r="HM252" s="1">
        <v>27.823899999999998</v>
      </c>
      <c r="HN252" s="1">
        <v>11.7677</v>
      </c>
      <c r="HO252" s="1">
        <v>1984.87</v>
      </c>
      <c r="HP252" s="1">
        <v>14.174200000000001</v>
      </c>
      <c r="HQ252" s="1">
        <v>101.565</v>
      </c>
      <c r="HR252" s="1">
        <v>101.422</v>
      </c>
    </row>
    <row r="253" spans="1:226" x14ac:dyDescent="0.2">
      <c r="A253" s="1">
        <v>237</v>
      </c>
      <c r="B253" s="1">
        <v>1657124364</v>
      </c>
      <c r="C253" s="1">
        <v>3260.9000000953602</v>
      </c>
      <c r="D253" s="1" t="s">
        <v>514</v>
      </c>
      <c r="E253" s="3">
        <v>0.47180555555555559</v>
      </c>
      <c r="F253" s="1">
        <v>5</v>
      </c>
      <c r="G253" s="1" t="s">
        <v>1131</v>
      </c>
      <c r="H253" s="1" t="s">
        <v>274</v>
      </c>
      <c r="I253" s="1">
        <v>1657124356.25</v>
      </c>
      <c r="J253" s="1">
        <f t="shared" si="103"/>
        <v>1.4013111401331624E-3</v>
      </c>
      <c r="K253" s="1">
        <f t="shared" si="104"/>
        <v>1.4013111401331624</v>
      </c>
      <c r="L253" s="1">
        <f t="shared" si="105"/>
        <v>10.400025838343993</v>
      </c>
      <c r="M253" s="1">
        <f t="shared" si="106"/>
        <v>418.09529999999899</v>
      </c>
      <c r="N253" s="1">
        <f t="shared" si="107"/>
        <v>208.69468279053251</v>
      </c>
      <c r="O253" s="1">
        <f t="shared" si="108"/>
        <v>15.484083191817826</v>
      </c>
      <c r="P253" s="1">
        <f t="shared" si="109"/>
        <v>31.020543124262591</v>
      </c>
      <c r="Q253" s="1">
        <f t="shared" si="110"/>
        <v>8.368659022592706E-2</v>
      </c>
      <c r="R253" s="1">
        <f t="shared" si="111"/>
        <v>3.8044701407161665</v>
      </c>
      <c r="S253" s="1">
        <f t="shared" si="112"/>
        <v>8.2677211076062462E-2</v>
      </c>
      <c r="T253" s="1">
        <f t="shared" si="113"/>
        <v>5.176293114840972E-2</v>
      </c>
      <c r="U253" s="1">
        <f t="shared" si="114"/>
        <v>321.5112745999989</v>
      </c>
      <c r="V253" s="1">
        <f t="shared" si="115"/>
        <v>20.332748607122962</v>
      </c>
      <c r="W253" s="1">
        <f t="shared" si="116"/>
        <v>19.974689999999999</v>
      </c>
      <c r="X253" s="1">
        <f t="shared" si="117"/>
        <v>2.342937691913896</v>
      </c>
      <c r="Y253" s="1">
        <f t="shared" si="118"/>
        <v>50.142247990002652</v>
      </c>
      <c r="Z253" s="1">
        <f t="shared" si="119"/>
        <v>1.1146966599308754</v>
      </c>
      <c r="AA253" s="1">
        <f t="shared" si="120"/>
        <v>2.2230687785540115</v>
      </c>
      <c r="AB253" s="1">
        <f t="shared" si="121"/>
        <v>1.2282410319830206</v>
      </c>
      <c r="AC253" s="1">
        <f t="shared" si="122"/>
        <v>-61.797821279872458</v>
      </c>
      <c r="AD253" s="1">
        <f t="shared" si="123"/>
        <v>-173.34720548765063</v>
      </c>
      <c r="AE253" s="1">
        <f t="shared" si="124"/>
        <v>-9.1189427798000136</v>
      </c>
      <c r="AF253" s="1">
        <f t="shared" si="125"/>
        <v>77.247305052675785</v>
      </c>
      <c r="AG253" s="1">
        <f t="shared" si="126"/>
        <v>10.346381645871896</v>
      </c>
      <c r="AH253" s="1">
        <f t="shared" si="127"/>
        <v>1.3707304851152189</v>
      </c>
      <c r="AI253" s="1">
        <f t="shared" si="128"/>
        <v>10.400025838343993</v>
      </c>
      <c r="AJ253" s="1">
        <v>426.35593209424098</v>
      </c>
      <c r="AK253" s="1">
        <v>424.47641212121101</v>
      </c>
      <c r="AL253" s="1">
        <v>1.1010755189134899E-4</v>
      </c>
      <c r="AM253" s="1">
        <v>65.671360525044307</v>
      </c>
      <c r="AN253" s="1">
        <f t="shared" si="102"/>
        <v>1.4013111401331624</v>
      </c>
      <c r="AO253" s="1">
        <v>14.7825369273056</v>
      </c>
      <c r="AP253" s="1">
        <v>15.028108484848399</v>
      </c>
      <c r="AQ253" s="2">
        <v>2.6248830222476101E-5</v>
      </c>
      <c r="AR253" s="1">
        <v>78.653154364805104</v>
      </c>
      <c r="AS253" s="1">
        <v>0</v>
      </c>
      <c r="AT253" s="1">
        <v>0</v>
      </c>
      <c r="AU253" s="1">
        <f t="shared" si="129"/>
        <v>1</v>
      </c>
      <c r="AV253" s="1">
        <f t="shared" si="130"/>
        <v>0</v>
      </c>
      <c r="AW253" s="1">
        <f t="shared" si="131"/>
        <v>40245.410793056064</v>
      </c>
      <c r="AX253" s="1">
        <f t="shared" si="132"/>
        <v>1999.96966666666</v>
      </c>
      <c r="AY253" s="1">
        <f t="shared" si="133"/>
        <v>1681.1745799999944</v>
      </c>
      <c r="AZ253" s="1">
        <f t="shared" si="134"/>
        <v>0.840600039100593</v>
      </c>
      <c r="BA253" s="1">
        <f t="shared" si="135"/>
        <v>0.16075807546414453</v>
      </c>
      <c r="BB253" s="1">
        <v>0.89</v>
      </c>
      <c r="BC253" s="1">
        <v>0.5</v>
      </c>
      <c r="BD253" s="1" t="s">
        <v>275</v>
      </c>
      <c r="BE253" s="1">
        <v>2</v>
      </c>
      <c r="BF253" s="1" t="b">
        <v>1</v>
      </c>
      <c r="BG253" s="1">
        <v>1657124356.25</v>
      </c>
      <c r="BH253" s="1">
        <v>418.09529999999899</v>
      </c>
      <c r="BI253" s="1">
        <v>420.03906666666597</v>
      </c>
      <c r="BJ253" s="1">
        <v>15.0238966666666</v>
      </c>
      <c r="BK253" s="1">
        <v>14.7835599999999</v>
      </c>
      <c r="BL253" s="1">
        <v>422.44186666666599</v>
      </c>
      <c r="BM253" s="1">
        <v>15.170396666666599</v>
      </c>
      <c r="BN253" s="1">
        <v>499.97436666666601</v>
      </c>
      <c r="BO253" s="1">
        <v>74.0949733333333</v>
      </c>
      <c r="BP253" s="1">
        <v>9.9936593333333296E-2</v>
      </c>
      <c r="BQ253" s="1">
        <v>19.129533333333299</v>
      </c>
      <c r="BR253" s="1">
        <v>19.974689999999999</v>
      </c>
      <c r="BS253" s="1">
        <v>999.9</v>
      </c>
      <c r="BT253" s="1">
        <v>0</v>
      </c>
      <c r="BU253" s="1">
        <v>0</v>
      </c>
      <c r="BV253" s="1">
        <v>10002.727999999999</v>
      </c>
      <c r="BW253" s="1">
        <v>0</v>
      </c>
      <c r="BX253" s="1">
        <v>1515.15166666666</v>
      </c>
      <c r="BY253" s="1">
        <v>-1.9436353333333301</v>
      </c>
      <c r="BZ253" s="1">
        <v>424.47263333333302</v>
      </c>
      <c r="CA253" s="1">
        <v>426.34190000000001</v>
      </c>
      <c r="CB253" s="1">
        <v>0.24033359999999901</v>
      </c>
      <c r="CC253" s="1">
        <v>420.03906666666597</v>
      </c>
      <c r="CD253" s="1">
        <v>14.7835599999999</v>
      </c>
      <c r="CE253" s="1">
        <v>1.1131949999999999</v>
      </c>
      <c r="CF253" s="1">
        <v>1.095388</v>
      </c>
      <c r="CG253" s="1">
        <v>8.4886809999999997</v>
      </c>
      <c r="CH253" s="1">
        <v>8.2509629999999898</v>
      </c>
      <c r="CI253" s="1">
        <v>1999.96966666666</v>
      </c>
      <c r="CJ253" s="1">
        <v>0.97999860000000005</v>
      </c>
      <c r="CK253" s="1">
        <v>2.0001526666666599E-2</v>
      </c>
      <c r="CL253" s="1">
        <v>0</v>
      </c>
      <c r="CM253" s="1">
        <v>2.3376199999999998</v>
      </c>
      <c r="CN253" s="1">
        <v>0</v>
      </c>
      <c r="CO253" s="1">
        <v>3506.4056666666602</v>
      </c>
      <c r="CP253" s="1">
        <v>16749.196666666601</v>
      </c>
      <c r="CQ253" s="1">
        <v>36.633099999999999</v>
      </c>
      <c r="CR253" s="1">
        <v>38.824733333333299</v>
      </c>
      <c r="CS253" s="1">
        <v>37.1248</v>
      </c>
      <c r="CT253" s="1">
        <v>36.776866666666599</v>
      </c>
      <c r="CU253" s="1">
        <v>35.5080666666666</v>
      </c>
      <c r="CV253" s="1">
        <v>1959.9676666666601</v>
      </c>
      <c r="CW253" s="1">
        <v>40.001999999999903</v>
      </c>
      <c r="CX253" s="1">
        <v>0</v>
      </c>
      <c r="CY253" s="1">
        <v>1657124370.2</v>
      </c>
      <c r="CZ253" s="1">
        <v>0</v>
      </c>
      <c r="DA253" s="1">
        <v>1657119205.5999999</v>
      </c>
      <c r="DB253" s="3">
        <v>0.4120949074074074</v>
      </c>
      <c r="DC253" s="1">
        <v>1657119205.5999999</v>
      </c>
      <c r="DD253" s="1">
        <v>1657119202.0999999</v>
      </c>
      <c r="DE253" s="1">
        <v>2</v>
      </c>
      <c r="DF253" s="1">
        <v>0.621</v>
      </c>
      <c r="DG253" s="1">
        <v>-0.04</v>
      </c>
      <c r="DH253" s="1">
        <v>-4.3570000000000002</v>
      </c>
      <c r="DI253" s="1">
        <v>-0.13400000000000001</v>
      </c>
      <c r="DJ253" s="1">
        <v>420</v>
      </c>
      <c r="DK253" s="1">
        <v>16</v>
      </c>
      <c r="DL253" s="1">
        <v>0.22</v>
      </c>
      <c r="DM253" s="1">
        <v>0.08</v>
      </c>
      <c r="DN253" s="1">
        <v>-1.9316199999999999</v>
      </c>
      <c r="DO253" s="1">
        <v>-0.18405324041811799</v>
      </c>
      <c r="DP253" s="1">
        <v>3.9153734706454398E-2</v>
      </c>
      <c r="DQ253" s="1">
        <v>0</v>
      </c>
      <c r="DR253" s="1">
        <v>0.23898665853658499</v>
      </c>
      <c r="DS253" s="1">
        <v>3.5446620209059199E-2</v>
      </c>
      <c r="DT253" s="1">
        <v>3.8211631712037199E-3</v>
      </c>
      <c r="DU253" s="1">
        <v>1</v>
      </c>
      <c r="DV253" s="1">
        <v>1</v>
      </c>
      <c r="DW253" s="1">
        <v>2</v>
      </c>
      <c r="DX253" s="4">
        <v>44563</v>
      </c>
      <c r="DY253" s="1">
        <v>2.9874000000000001</v>
      </c>
      <c r="DZ253" s="1">
        <v>2.72479</v>
      </c>
      <c r="EA253" s="1">
        <v>7.9009899999999994E-2</v>
      </c>
      <c r="EB253" s="1">
        <v>7.7911300000000003E-2</v>
      </c>
      <c r="EC253" s="1">
        <v>6.4383599999999999E-2</v>
      </c>
      <c r="ED253" s="1">
        <v>6.2340699999999999E-2</v>
      </c>
      <c r="EE253" s="1">
        <v>29441.7</v>
      </c>
      <c r="EF253" s="1">
        <v>29562.799999999999</v>
      </c>
      <c r="EG253" s="1">
        <v>29683.7</v>
      </c>
      <c r="EH253" s="1">
        <v>29631</v>
      </c>
      <c r="EI253" s="1">
        <v>36824.699999999997</v>
      </c>
      <c r="EJ253" s="1">
        <v>36939.9</v>
      </c>
      <c r="EK253" s="1">
        <v>41831.699999999997</v>
      </c>
      <c r="EL253" s="1">
        <v>42207.6</v>
      </c>
      <c r="EM253" s="1">
        <v>2.0075500000000002</v>
      </c>
      <c r="EN253" s="1">
        <v>2.2738299999999998</v>
      </c>
      <c r="EO253" s="1">
        <v>4.3567300000000003E-2</v>
      </c>
      <c r="EP253" s="1">
        <v>0</v>
      </c>
      <c r="EQ253" s="1">
        <v>19.262</v>
      </c>
      <c r="ER253" s="1">
        <v>999.9</v>
      </c>
      <c r="ES253" s="1">
        <v>33.9</v>
      </c>
      <c r="ET253" s="1">
        <v>29.2</v>
      </c>
      <c r="EU253" s="1">
        <v>18.614000000000001</v>
      </c>
      <c r="EV253" s="1">
        <v>62.0625</v>
      </c>
      <c r="EW253" s="1">
        <v>28.385400000000001</v>
      </c>
      <c r="EX253" s="1">
        <v>2</v>
      </c>
      <c r="EY253" s="1">
        <v>-0.39424500000000001</v>
      </c>
      <c r="EZ253" s="1">
        <v>3.5968300000000002</v>
      </c>
      <c r="FA253" s="1">
        <v>20.353400000000001</v>
      </c>
      <c r="FB253" s="1">
        <v>5.2201399999999998</v>
      </c>
      <c r="FC253" s="1">
        <v>12.0099</v>
      </c>
      <c r="FD253" s="1">
        <v>4.9903500000000003</v>
      </c>
      <c r="FE253" s="1">
        <v>3.2890299999999999</v>
      </c>
      <c r="FF253" s="1">
        <v>5175.8</v>
      </c>
      <c r="FG253" s="1">
        <v>9999</v>
      </c>
      <c r="FH253" s="1">
        <v>9999</v>
      </c>
      <c r="FI253" s="1">
        <v>87.3</v>
      </c>
      <c r="FJ253" s="1">
        <v>1.86737</v>
      </c>
      <c r="FK253" s="1">
        <v>1.86643</v>
      </c>
      <c r="FL253" s="1">
        <v>1.8658399999999999</v>
      </c>
      <c r="FM253" s="1">
        <v>1.86578</v>
      </c>
      <c r="FN253" s="1">
        <v>1.8675600000000001</v>
      </c>
      <c r="FO253" s="1">
        <v>1.87012</v>
      </c>
      <c r="FP253" s="1">
        <v>1.8687400000000001</v>
      </c>
      <c r="FQ253" s="1">
        <v>1.87012</v>
      </c>
      <c r="FR253" s="1">
        <v>0</v>
      </c>
      <c r="FS253" s="1">
        <v>0</v>
      </c>
      <c r="FT253" s="1">
        <v>0</v>
      </c>
      <c r="FU253" s="1">
        <v>0</v>
      </c>
      <c r="FV253" s="1">
        <v>0</v>
      </c>
      <c r="FW253" s="1" t="s">
        <v>276</v>
      </c>
      <c r="FX253" s="1" t="s">
        <v>277</v>
      </c>
      <c r="FY253" s="1" t="s">
        <v>277</v>
      </c>
      <c r="FZ253" s="1" t="s">
        <v>277</v>
      </c>
      <c r="GA253" s="1" t="s">
        <v>277</v>
      </c>
      <c r="GB253" s="1">
        <v>0</v>
      </c>
      <c r="GC253" s="1">
        <v>100</v>
      </c>
      <c r="GD253" s="1">
        <v>100</v>
      </c>
      <c r="GE253" s="1">
        <v>-4.3460000000000001</v>
      </c>
      <c r="GF253" s="1">
        <v>-0.1464</v>
      </c>
      <c r="GG253" s="1">
        <v>-1.7115635259145201</v>
      </c>
      <c r="GH253" s="1">
        <v>-6.6878451854120897E-3</v>
      </c>
      <c r="GI253" s="2">
        <v>1.21362754937797E-6</v>
      </c>
      <c r="GJ253" s="2">
        <v>-3.4841582711024898E-10</v>
      </c>
      <c r="GK253" s="1">
        <v>-0.26415922596868802</v>
      </c>
      <c r="GL253" s="1">
        <v>-3.2847856600420498E-3</v>
      </c>
      <c r="GM253" s="1">
        <v>1.0584623776091499E-3</v>
      </c>
      <c r="GN253" s="2">
        <v>-2.1797319391351001E-5</v>
      </c>
      <c r="GO253" s="1">
        <v>3</v>
      </c>
      <c r="GP253" s="1">
        <v>2464</v>
      </c>
      <c r="GQ253" s="1">
        <v>1</v>
      </c>
      <c r="GR253" s="1">
        <v>19</v>
      </c>
      <c r="GS253" s="1">
        <v>86</v>
      </c>
      <c r="GT253" s="1">
        <v>86</v>
      </c>
      <c r="GU253" s="1">
        <v>1.3085899999999999</v>
      </c>
      <c r="GV253" s="1">
        <v>2.1972700000000001</v>
      </c>
      <c r="GW253" s="1">
        <v>1.94702</v>
      </c>
      <c r="GX253" s="1">
        <v>2.78687</v>
      </c>
      <c r="GY253" s="1">
        <v>2.19482</v>
      </c>
      <c r="GZ253" s="1">
        <v>2.3144499999999999</v>
      </c>
      <c r="HA253" s="1">
        <v>35.847700000000003</v>
      </c>
      <c r="HB253" s="1">
        <v>14.9201</v>
      </c>
      <c r="HC253" s="1">
        <v>18</v>
      </c>
      <c r="HD253" s="1">
        <v>475.233</v>
      </c>
      <c r="HE253" s="1">
        <v>677.35799999999995</v>
      </c>
      <c r="HF253" s="1">
        <v>13.8729</v>
      </c>
      <c r="HG253" s="1">
        <v>22.2559</v>
      </c>
      <c r="HH253" s="1">
        <v>30.0001</v>
      </c>
      <c r="HI253" s="1">
        <v>22.255800000000001</v>
      </c>
      <c r="HJ253" s="1">
        <v>22.1967</v>
      </c>
      <c r="HK253" s="1">
        <v>26.200399999999998</v>
      </c>
      <c r="HL253" s="1">
        <v>20.5839</v>
      </c>
      <c r="HM253" s="1">
        <v>24.1067</v>
      </c>
      <c r="HN253" s="1">
        <v>13.8725</v>
      </c>
      <c r="HO253" s="1">
        <v>413.375</v>
      </c>
      <c r="HP253" s="1">
        <v>14.7591</v>
      </c>
      <c r="HQ253" s="1">
        <v>101.53700000000001</v>
      </c>
      <c r="HR253" s="1">
        <v>101.38500000000001</v>
      </c>
    </row>
    <row r="254" spans="1:226" x14ac:dyDescent="0.2">
      <c r="A254" s="1">
        <v>238</v>
      </c>
      <c r="B254" s="1">
        <v>1657124369</v>
      </c>
      <c r="C254" s="1">
        <v>3265.9000000953602</v>
      </c>
      <c r="D254" s="1" t="s">
        <v>515</v>
      </c>
      <c r="E254" s="3">
        <v>0.47186342592592595</v>
      </c>
      <c r="F254" s="1">
        <v>5</v>
      </c>
      <c r="G254" s="1" t="s">
        <v>1132</v>
      </c>
      <c r="H254" s="1" t="s">
        <v>274</v>
      </c>
      <c r="I254" s="1">
        <v>1657124361.15517</v>
      </c>
      <c r="J254" s="1">
        <f t="shared" si="103"/>
        <v>1.3981613676901524E-3</v>
      </c>
      <c r="K254" s="1">
        <f t="shared" si="104"/>
        <v>1.3981613676901523</v>
      </c>
      <c r="L254" s="1">
        <f t="shared" si="105"/>
        <v>11.156826765501673</v>
      </c>
      <c r="M254" s="1">
        <f t="shared" si="106"/>
        <v>418.07724137931001</v>
      </c>
      <c r="N254" s="1">
        <f t="shared" si="107"/>
        <v>193.58827399185122</v>
      </c>
      <c r="O254" s="1">
        <f t="shared" si="108"/>
        <v>14.363232483630908</v>
      </c>
      <c r="P254" s="1">
        <f t="shared" si="109"/>
        <v>31.019134011695733</v>
      </c>
      <c r="Q254" s="1">
        <f t="shared" si="110"/>
        <v>8.3426597367856431E-2</v>
      </c>
      <c r="R254" s="1">
        <f t="shared" si="111"/>
        <v>3.8029503149392245</v>
      </c>
      <c r="S254" s="1">
        <f t="shared" si="112"/>
        <v>8.2423043992694581E-2</v>
      </c>
      <c r="T254" s="1">
        <f t="shared" si="113"/>
        <v>5.1603561845770099E-2</v>
      </c>
      <c r="U254" s="1">
        <f t="shared" si="114"/>
        <v>321.50710437930962</v>
      </c>
      <c r="V254" s="1">
        <f t="shared" si="115"/>
        <v>20.338459298481194</v>
      </c>
      <c r="W254" s="1">
        <f t="shared" si="116"/>
        <v>19.9830137931034</v>
      </c>
      <c r="X254" s="1">
        <f t="shared" si="117"/>
        <v>2.3441458780418323</v>
      </c>
      <c r="Y254" s="1">
        <f t="shared" si="118"/>
        <v>50.136977555052134</v>
      </c>
      <c r="Z254" s="1">
        <f t="shared" si="119"/>
        <v>1.114901396278257</v>
      </c>
      <c r="AA254" s="1">
        <f t="shared" si="120"/>
        <v>2.2237108231226279</v>
      </c>
      <c r="AB254" s="1">
        <f t="shared" si="121"/>
        <v>1.2292444817635753</v>
      </c>
      <c r="AC254" s="1">
        <f t="shared" si="122"/>
        <v>-61.65891631513572</v>
      </c>
      <c r="AD254" s="1">
        <f t="shared" si="123"/>
        <v>-174.03482692538481</v>
      </c>
      <c r="AE254" s="1">
        <f t="shared" si="124"/>
        <v>-9.1593825316724402</v>
      </c>
      <c r="AF254" s="1">
        <f t="shared" si="125"/>
        <v>76.653978607116642</v>
      </c>
      <c r="AG254" s="1">
        <f t="shared" si="126"/>
        <v>8.8003466480450978</v>
      </c>
      <c r="AH254" s="1">
        <f t="shared" si="127"/>
        <v>1.3873760296497248</v>
      </c>
      <c r="AI254" s="1">
        <f t="shared" si="128"/>
        <v>11.156826765501673</v>
      </c>
      <c r="AJ254" s="1">
        <v>426.02276606567898</v>
      </c>
      <c r="AK254" s="1">
        <v>424.273048484848</v>
      </c>
      <c r="AL254" s="1">
        <v>-6.6406356510561204E-2</v>
      </c>
      <c r="AM254" s="1">
        <v>65.671360525044307</v>
      </c>
      <c r="AN254" s="1">
        <f t="shared" si="102"/>
        <v>1.3981613676901523</v>
      </c>
      <c r="AO254" s="1">
        <v>14.783114579890199</v>
      </c>
      <c r="AP254" s="1">
        <v>15.0281393939393</v>
      </c>
      <c r="AQ254" s="2">
        <v>2.0889353305432602E-5</v>
      </c>
      <c r="AR254" s="1">
        <v>78.653154364805104</v>
      </c>
      <c r="AS254" s="1">
        <v>0</v>
      </c>
      <c r="AT254" s="1">
        <v>0</v>
      </c>
      <c r="AU254" s="1">
        <f t="shared" si="129"/>
        <v>1</v>
      </c>
      <c r="AV254" s="1">
        <f t="shared" si="130"/>
        <v>0</v>
      </c>
      <c r="AW254" s="1">
        <f t="shared" si="131"/>
        <v>40224.527077402046</v>
      </c>
      <c r="AX254" s="1">
        <f t="shared" si="132"/>
        <v>1999.9441379310299</v>
      </c>
      <c r="AY254" s="1">
        <f t="shared" si="133"/>
        <v>1681.1530862068926</v>
      </c>
      <c r="AZ254" s="1">
        <f t="shared" si="134"/>
        <v>0.84060002193164696</v>
      </c>
      <c r="BA254" s="1">
        <f t="shared" si="135"/>
        <v>0.16075804232807883</v>
      </c>
      <c r="BB254" s="1">
        <v>0.89</v>
      </c>
      <c r="BC254" s="1">
        <v>0.5</v>
      </c>
      <c r="BD254" s="1" t="s">
        <v>275</v>
      </c>
      <c r="BE254" s="1">
        <v>2</v>
      </c>
      <c r="BF254" s="1" t="b">
        <v>1</v>
      </c>
      <c r="BG254" s="1">
        <v>1657124361.15517</v>
      </c>
      <c r="BH254" s="1">
        <v>418.07724137931001</v>
      </c>
      <c r="BI254" s="1">
        <v>419.74689655172398</v>
      </c>
      <c r="BJ254" s="1">
        <v>15.026689655172399</v>
      </c>
      <c r="BK254" s="1">
        <v>14.783455172413699</v>
      </c>
      <c r="BL254" s="1">
        <v>422.42365517241302</v>
      </c>
      <c r="BM254" s="1">
        <v>15.1731379310344</v>
      </c>
      <c r="BN254" s="1">
        <v>500.01555172413799</v>
      </c>
      <c r="BO254" s="1">
        <v>74.094710344827504</v>
      </c>
      <c r="BP254" s="1">
        <v>0.10003393103448199</v>
      </c>
      <c r="BQ254" s="1">
        <v>19.1341655172413</v>
      </c>
      <c r="BR254" s="1">
        <v>19.9830137931034</v>
      </c>
      <c r="BS254" s="1">
        <v>999.9</v>
      </c>
      <c r="BT254" s="1">
        <v>0</v>
      </c>
      <c r="BU254" s="1">
        <v>0</v>
      </c>
      <c r="BV254" s="1">
        <v>9997.5186206896506</v>
      </c>
      <c r="BW254" s="1">
        <v>0</v>
      </c>
      <c r="BX254" s="1">
        <v>1511.9720689655101</v>
      </c>
      <c r="BY254" s="1">
        <v>-1.6696133586206801</v>
      </c>
      <c r="BZ254" s="1">
        <v>424.45551724137903</v>
      </c>
      <c r="CA254" s="1">
        <v>426.04527586206802</v>
      </c>
      <c r="CB254" s="1">
        <v>0.243220517241379</v>
      </c>
      <c r="CC254" s="1">
        <v>419.74689655172398</v>
      </c>
      <c r="CD254" s="1">
        <v>14.783455172413699</v>
      </c>
      <c r="CE254" s="1">
        <v>1.1133975862068901</v>
      </c>
      <c r="CF254" s="1">
        <v>1.0953765517241301</v>
      </c>
      <c r="CG254" s="1">
        <v>8.4913617241379296</v>
      </c>
      <c r="CH254" s="1">
        <v>8.2508065517241391</v>
      </c>
      <c r="CI254" s="1">
        <v>1999.9441379310299</v>
      </c>
      <c r="CJ254" s="1">
        <v>0.979999758620689</v>
      </c>
      <c r="CK254" s="1">
        <v>2.0000399999999901E-2</v>
      </c>
      <c r="CL254" s="1">
        <v>0</v>
      </c>
      <c r="CM254" s="1">
        <v>2.3391172413793102</v>
      </c>
      <c r="CN254" s="1">
        <v>0</v>
      </c>
      <c r="CO254" s="1">
        <v>3502.1227586206901</v>
      </c>
      <c r="CP254" s="1">
        <v>16748.989655172401</v>
      </c>
      <c r="CQ254" s="1">
        <v>36.7368620689655</v>
      </c>
      <c r="CR254" s="1">
        <v>38.969551724137901</v>
      </c>
      <c r="CS254" s="1">
        <v>37.230379310344802</v>
      </c>
      <c r="CT254" s="1">
        <v>36.883413793103401</v>
      </c>
      <c r="CU254" s="1">
        <v>35.594586206896501</v>
      </c>
      <c r="CV254" s="1">
        <v>1959.9437931034399</v>
      </c>
      <c r="CW254" s="1">
        <v>40.000344827586197</v>
      </c>
      <c r="CX254" s="1">
        <v>0</v>
      </c>
      <c r="CY254" s="1">
        <v>1657124375</v>
      </c>
      <c r="CZ254" s="1">
        <v>0</v>
      </c>
      <c r="DA254" s="1">
        <v>1657119205.5999999</v>
      </c>
      <c r="DB254" s="3">
        <v>0.4120949074074074</v>
      </c>
      <c r="DC254" s="1">
        <v>1657119205.5999999</v>
      </c>
      <c r="DD254" s="1">
        <v>1657119202.0999999</v>
      </c>
      <c r="DE254" s="1">
        <v>2</v>
      </c>
      <c r="DF254" s="1">
        <v>0.621</v>
      </c>
      <c r="DG254" s="1">
        <v>-0.04</v>
      </c>
      <c r="DH254" s="1">
        <v>-4.3570000000000002</v>
      </c>
      <c r="DI254" s="1">
        <v>-0.13400000000000001</v>
      </c>
      <c r="DJ254" s="1">
        <v>420</v>
      </c>
      <c r="DK254" s="1">
        <v>16</v>
      </c>
      <c r="DL254" s="1">
        <v>0.22</v>
      </c>
      <c r="DM254" s="1">
        <v>0.08</v>
      </c>
      <c r="DN254" s="1">
        <v>-1.8102511099999901</v>
      </c>
      <c r="DO254" s="1">
        <v>2.1857011902439001</v>
      </c>
      <c r="DP254" s="1">
        <v>0.40377222995530698</v>
      </c>
      <c r="DQ254" s="1">
        <v>0</v>
      </c>
      <c r="DR254" s="1">
        <v>0.241291225</v>
      </c>
      <c r="DS254" s="1">
        <v>3.8464964352720302E-2</v>
      </c>
      <c r="DT254" s="1">
        <v>3.9159272496274702E-3</v>
      </c>
      <c r="DU254" s="1">
        <v>1</v>
      </c>
      <c r="DV254" s="1">
        <v>1</v>
      </c>
      <c r="DW254" s="1">
        <v>2</v>
      </c>
      <c r="DX254" s="4">
        <v>44563</v>
      </c>
      <c r="DY254" s="1">
        <v>2.98739</v>
      </c>
      <c r="DZ254" s="1">
        <v>2.7246700000000001</v>
      </c>
      <c r="EA254" s="1">
        <v>7.8956200000000004E-2</v>
      </c>
      <c r="EB254" s="1">
        <v>7.7387200000000003E-2</v>
      </c>
      <c r="EC254" s="1">
        <v>6.4386200000000005E-2</v>
      </c>
      <c r="ED254" s="1">
        <v>6.2344799999999999E-2</v>
      </c>
      <c r="EE254" s="1">
        <v>29443.3</v>
      </c>
      <c r="EF254" s="1">
        <v>29579.5</v>
      </c>
      <c r="EG254" s="1">
        <v>29683.599999999999</v>
      </c>
      <c r="EH254" s="1">
        <v>29631</v>
      </c>
      <c r="EI254" s="1">
        <v>36824.6</v>
      </c>
      <c r="EJ254" s="1">
        <v>36939.800000000003</v>
      </c>
      <c r="EK254" s="1">
        <v>41831.800000000003</v>
      </c>
      <c r="EL254" s="1">
        <v>42207.6</v>
      </c>
      <c r="EM254" s="1">
        <v>2.0075500000000002</v>
      </c>
      <c r="EN254" s="1">
        <v>2.2738</v>
      </c>
      <c r="EO254" s="1">
        <v>4.3176100000000002E-2</v>
      </c>
      <c r="EP254" s="1">
        <v>0</v>
      </c>
      <c r="EQ254" s="1">
        <v>19.264500000000002</v>
      </c>
      <c r="ER254" s="1">
        <v>999.9</v>
      </c>
      <c r="ES254" s="1">
        <v>33.9</v>
      </c>
      <c r="ET254" s="1">
        <v>29.2</v>
      </c>
      <c r="EU254" s="1">
        <v>18.613199999999999</v>
      </c>
      <c r="EV254" s="1">
        <v>62.102499999999999</v>
      </c>
      <c r="EW254" s="1">
        <v>28.369399999999999</v>
      </c>
      <c r="EX254" s="1">
        <v>2</v>
      </c>
      <c r="EY254" s="1">
        <v>-0.39418399999999998</v>
      </c>
      <c r="EZ254" s="1">
        <v>3.6389800000000001</v>
      </c>
      <c r="FA254" s="1">
        <v>20.3521</v>
      </c>
      <c r="FB254" s="1">
        <v>5.2180400000000002</v>
      </c>
      <c r="FC254" s="1">
        <v>12.0099</v>
      </c>
      <c r="FD254" s="1">
        <v>4.9908000000000001</v>
      </c>
      <c r="FE254" s="1">
        <v>3.2884799999999998</v>
      </c>
      <c r="FF254" s="1">
        <v>5175.8</v>
      </c>
      <c r="FG254" s="1">
        <v>9999</v>
      </c>
      <c r="FH254" s="1">
        <v>9999</v>
      </c>
      <c r="FI254" s="1">
        <v>87.3</v>
      </c>
      <c r="FJ254" s="1">
        <v>1.86737</v>
      </c>
      <c r="FK254" s="1">
        <v>1.86642</v>
      </c>
      <c r="FL254" s="1">
        <v>1.8658399999999999</v>
      </c>
      <c r="FM254" s="1">
        <v>1.86581</v>
      </c>
      <c r="FN254" s="1">
        <v>1.86757</v>
      </c>
      <c r="FO254" s="1">
        <v>1.87012</v>
      </c>
      <c r="FP254" s="1">
        <v>1.8687400000000001</v>
      </c>
      <c r="FQ254" s="1">
        <v>1.87015</v>
      </c>
      <c r="FR254" s="1">
        <v>0</v>
      </c>
      <c r="FS254" s="1">
        <v>0</v>
      </c>
      <c r="FT254" s="1">
        <v>0</v>
      </c>
      <c r="FU254" s="1">
        <v>0</v>
      </c>
      <c r="FV254" s="1">
        <v>0</v>
      </c>
      <c r="FW254" s="1" t="s">
        <v>276</v>
      </c>
      <c r="FX254" s="1" t="s">
        <v>277</v>
      </c>
      <c r="FY254" s="1" t="s">
        <v>277</v>
      </c>
      <c r="FZ254" s="1" t="s">
        <v>277</v>
      </c>
      <c r="GA254" s="1" t="s">
        <v>277</v>
      </c>
      <c r="GB254" s="1">
        <v>0</v>
      </c>
      <c r="GC254" s="1">
        <v>100</v>
      </c>
      <c r="GD254" s="1">
        <v>100</v>
      </c>
      <c r="GE254" s="1">
        <v>-4.3440000000000003</v>
      </c>
      <c r="GF254" s="1">
        <v>-0.1464</v>
      </c>
      <c r="GG254" s="1">
        <v>-1.7115635259145201</v>
      </c>
      <c r="GH254" s="1">
        <v>-6.6878451854120897E-3</v>
      </c>
      <c r="GI254" s="2">
        <v>1.21362754937797E-6</v>
      </c>
      <c r="GJ254" s="2">
        <v>-3.4841582711024898E-10</v>
      </c>
      <c r="GK254" s="1">
        <v>-0.26415922596868802</v>
      </c>
      <c r="GL254" s="1">
        <v>-3.2847856600420498E-3</v>
      </c>
      <c r="GM254" s="1">
        <v>1.0584623776091499E-3</v>
      </c>
      <c r="GN254" s="2">
        <v>-2.1797319391351001E-5</v>
      </c>
      <c r="GO254" s="1">
        <v>3</v>
      </c>
      <c r="GP254" s="1">
        <v>2464</v>
      </c>
      <c r="GQ254" s="1">
        <v>1</v>
      </c>
      <c r="GR254" s="1">
        <v>19</v>
      </c>
      <c r="GS254" s="1">
        <v>86.1</v>
      </c>
      <c r="GT254" s="1">
        <v>86.1</v>
      </c>
      <c r="GU254" s="1">
        <v>1.2841800000000001</v>
      </c>
      <c r="GV254" s="1">
        <v>2.19116</v>
      </c>
      <c r="GW254" s="1">
        <v>1.94702</v>
      </c>
      <c r="GX254" s="1">
        <v>2.7856399999999999</v>
      </c>
      <c r="GY254" s="1">
        <v>2.19482</v>
      </c>
      <c r="GZ254" s="1">
        <v>2.33887</v>
      </c>
      <c r="HA254" s="1">
        <v>35.871099999999998</v>
      </c>
      <c r="HB254" s="1">
        <v>14.9201</v>
      </c>
      <c r="HC254" s="1">
        <v>18</v>
      </c>
      <c r="HD254" s="1">
        <v>475.24700000000001</v>
      </c>
      <c r="HE254" s="1">
        <v>677.33299999999997</v>
      </c>
      <c r="HF254" s="1">
        <v>13.8825</v>
      </c>
      <c r="HG254" s="1">
        <v>22.2577</v>
      </c>
      <c r="HH254" s="1">
        <v>30.0002</v>
      </c>
      <c r="HI254" s="1">
        <v>22.257400000000001</v>
      </c>
      <c r="HJ254" s="1">
        <v>22.1965</v>
      </c>
      <c r="HK254" s="1">
        <v>25.7088</v>
      </c>
      <c r="HL254" s="1">
        <v>20.5839</v>
      </c>
      <c r="HM254" s="1">
        <v>24.1067</v>
      </c>
      <c r="HN254" s="1">
        <v>13.8864</v>
      </c>
      <c r="HO254" s="1">
        <v>399.90499999999997</v>
      </c>
      <c r="HP254" s="1">
        <v>14.7591</v>
      </c>
      <c r="HQ254" s="1">
        <v>101.53700000000001</v>
      </c>
      <c r="HR254" s="1">
        <v>101.38500000000001</v>
      </c>
    </row>
    <row r="255" spans="1:226" x14ac:dyDescent="0.2">
      <c r="A255" s="1">
        <v>239</v>
      </c>
      <c r="B255" s="1">
        <v>1657124374</v>
      </c>
      <c r="C255" s="1">
        <v>3270.9000000953602</v>
      </c>
      <c r="D255" s="1" t="s">
        <v>516</v>
      </c>
      <c r="E255" s="3">
        <v>0.47192129629629626</v>
      </c>
      <c r="F255" s="1">
        <v>5</v>
      </c>
      <c r="G255" s="1" t="s">
        <v>1133</v>
      </c>
      <c r="H255" s="1" t="s">
        <v>274</v>
      </c>
      <c r="I255" s="1">
        <v>1657124366.2321401</v>
      </c>
      <c r="J255" s="1">
        <f t="shared" si="103"/>
        <v>1.3915980859263964E-3</v>
      </c>
      <c r="K255" s="1">
        <f t="shared" si="104"/>
        <v>1.3915980859263963</v>
      </c>
      <c r="L255" s="1">
        <f t="shared" si="105"/>
        <v>12.127424258448352</v>
      </c>
      <c r="M255" s="1">
        <f t="shared" si="106"/>
        <v>417.38314285714199</v>
      </c>
      <c r="N255" s="1">
        <f t="shared" si="107"/>
        <v>173.11936057510064</v>
      </c>
      <c r="O255" s="1">
        <f t="shared" si="108"/>
        <v>12.844535372334322</v>
      </c>
      <c r="P255" s="1">
        <f t="shared" si="109"/>
        <v>30.967608270011734</v>
      </c>
      <c r="Q255" s="1">
        <f t="shared" si="110"/>
        <v>8.298122785905615E-2</v>
      </c>
      <c r="R255" s="1">
        <f t="shared" si="111"/>
        <v>3.803383089093693</v>
      </c>
      <c r="S255" s="1">
        <f t="shared" si="112"/>
        <v>8.1988403489686057E-2</v>
      </c>
      <c r="T255" s="1">
        <f t="shared" si="113"/>
        <v>5.133096367404328E-2</v>
      </c>
      <c r="U255" s="1">
        <f t="shared" si="114"/>
        <v>321.50964604501991</v>
      </c>
      <c r="V255" s="1">
        <f t="shared" si="115"/>
        <v>20.346737296716348</v>
      </c>
      <c r="W255" s="1">
        <f t="shared" si="116"/>
        <v>19.988564285714201</v>
      </c>
      <c r="X255" s="1">
        <f t="shared" si="117"/>
        <v>2.3449518271087375</v>
      </c>
      <c r="Y255" s="1">
        <f t="shared" si="118"/>
        <v>50.119375813735459</v>
      </c>
      <c r="Z255" s="1">
        <f t="shared" si="119"/>
        <v>1.1150005495685078</v>
      </c>
      <c r="AA255" s="1">
        <f t="shared" si="120"/>
        <v>2.2246896164715135</v>
      </c>
      <c r="AB255" s="1">
        <f t="shared" si="121"/>
        <v>1.2299512775402297</v>
      </c>
      <c r="AC255" s="1">
        <f t="shared" si="122"/>
        <v>-61.369475589354082</v>
      </c>
      <c r="AD255" s="1">
        <f t="shared" si="123"/>
        <v>-173.74521662048633</v>
      </c>
      <c r="AE255" s="1">
        <f t="shared" si="124"/>
        <v>-9.1436910553314821</v>
      </c>
      <c r="AF255" s="1">
        <f t="shared" si="125"/>
        <v>77.25126277984802</v>
      </c>
      <c r="AG255" s="1">
        <f t="shared" si="126"/>
        <v>-3.8782414027750991</v>
      </c>
      <c r="AH255" s="1">
        <f t="shared" si="127"/>
        <v>1.3951035979108344</v>
      </c>
      <c r="AI255" s="1">
        <f t="shared" si="128"/>
        <v>12.127424258448352</v>
      </c>
      <c r="AJ255" s="1">
        <v>418.18031993099402</v>
      </c>
      <c r="AK255" s="1">
        <v>420.13210909090799</v>
      </c>
      <c r="AL255" s="1">
        <v>-1.0345065960590001</v>
      </c>
      <c r="AM255" s="1">
        <v>65.671360525044307</v>
      </c>
      <c r="AN255" s="1">
        <f t="shared" si="102"/>
        <v>1.3915980859263963</v>
      </c>
      <c r="AO255" s="1">
        <v>14.7841575736681</v>
      </c>
      <c r="AP255" s="1">
        <v>15.028152727272699</v>
      </c>
      <c r="AQ255" s="2">
        <v>-2.7847962294297E-6</v>
      </c>
      <c r="AR255" s="1">
        <v>78.653154364805104</v>
      </c>
      <c r="AS255" s="1">
        <v>0</v>
      </c>
      <c r="AT255" s="1">
        <v>0</v>
      </c>
      <c r="AU255" s="1">
        <f t="shared" si="129"/>
        <v>1</v>
      </c>
      <c r="AV255" s="1">
        <f t="shared" si="130"/>
        <v>0</v>
      </c>
      <c r="AW255" s="1">
        <f t="shared" si="131"/>
        <v>40229.318000849715</v>
      </c>
      <c r="AX255" s="1">
        <f t="shared" si="132"/>
        <v>1999.9607142857101</v>
      </c>
      <c r="AY255" s="1">
        <f t="shared" si="133"/>
        <v>1681.1669565000068</v>
      </c>
      <c r="AZ255" s="1">
        <f t="shared" si="134"/>
        <v>0.84059999003552377</v>
      </c>
      <c r="BA255" s="1">
        <f t="shared" si="135"/>
        <v>0.1607579807685611</v>
      </c>
      <c r="BB255" s="1">
        <v>0.89</v>
      </c>
      <c r="BC255" s="1">
        <v>0.5</v>
      </c>
      <c r="BD255" s="1" t="s">
        <v>275</v>
      </c>
      <c r="BE255" s="1">
        <v>2</v>
      </c>
      <c r="BF255" s="1" t="b">
        <v>1</v>
      </c>
      <c r="BG255" s="1">
        <v>1657124366.2321401</v>
      </c>
      <c r="BH255" s="1">
        <v>417.38314285714199</v>
      </c>
      <c r="BI255" s="1">
        <v>416.79646428571402</v>
      </c>
      <c r="BJ255" s="1">
        <v>15.0280392857142</v>
      </c>
      <c r="BK255" s="1">
        <v>14.7834428571428</v>
      </c>
      <c r="BL255" s="1">
        <v>421.72539285714203</v>
      </c>
      <c r="BM255" s="1">
        <v>15.1744821428571</v>
      </c>
      <c r="BN255" s="1">
        <v>500.00024999999999</v>
      </c>
      <c r="BO255" s="1">
        <v>74.094696428571396</v>
      </c>
      <c r="BP255" s="1">
        <v>9.9982489285714196E-2</v>
      </c>
      <c r="BQ255" s="1">
        <v>19.141224999999899</v>
      </c>
      <c r="BR255" s="1">
        <v>19.988564285714201</v>
      </c>
      <c r="BS255" s="1">
        <v>999.9</v>
      </c>
      <c r="BT255" s="1">
        <v>0</v>
      </c>
      <c r="BU255" s="1">
        <v>0</v>
      </c>
      <c r="BV255" s="1">
        <v>9999.0139285714195</v>
      </c>
      <c r="BW255" s="1">
        <v>0</v>
      </c>
      <c r="BX255" s="1">
        <v>1521.9214285714199</v>
      </c>
      <c r="BY255" s="1">
        <v>0.58666045</v>
      </c>
      <c r="BZ255" s="1">
        <v>423.75132142857098</v>
      </c>
      <c r="CA255" s="1">
        <v>423.05060714285702</v>
      </c>
      <c r="CB255" s="1">
        <v>0.244588892857142</v>
      </c>
      <c r="CC255" s="1">
        <v>416.79646428571402</v>
      </c>
      <c r="CD255" s="1">
        <v>14.7834428571428</v>
      </c>
      <c r="CE255" s="1">
        <v>1.11349785714285</v>
      </c>
      <c r="CF255" s="1">
        <v>1.095375</v>
      </c>
      <c r="CG255" s="1">
        <v>8.4926878571428492</v>
      </c>
      <c r="CH255" s="1">
        <v>8.2507900000000003</v>
      </c>
      <c r="CI255" s="1">
        <v>1999.9607142857101</v>
      </c>
      <c r="CJ255" s="1">
        <v>0.98000110714285704</v>
      </c>
      <c r="CK255" s="1">
        <v>1.9999082142857099E-2</v>
      </c>
      <c r="CL255" s="1">
        <v>0</v>
      </c>
      <c r="CM255" s="1">
        <v>2.2765428571428501</v>
      </c>
      <c r="CN255" s="1">
        <v>0</v>
      </c>
      <c r="CO255" s="1">
        <v>3529.0867857142798</v>
      </c>
      <c r="CP255" s="1">
        <v>16749.132142857099</v>
      </c>
      <c r="CQ255" s="1">
        <v>36.843499999999999</v>
      </c>
      <c r="CR255" s="1">
        <v>39.1157857142857</v>
      </c>
      <c r="CS255" s="1">
        <v>37.336785714285703</v>
      </c>
      <c r="CT255" s="1">
        <v>36.9886428571428</v>
      </c>
      <c r="CU255" s="1">
        <v>35.684999999999903</v>
      </c>
      <c r="CV255" s="1">
        <v>1959.9632142857099</v>
      </c>
      <c r="CW255" s="1">
        <v>39.998571428571402</v>
      </c>
      <c r="CX255" s="1">
        <v>0</v>
      </c>
      <c r="CY255" s="1">
        <v>1657124379.8</v>
      </c>
      <c r="CZ255" s="1">
        <v>0</v>
      </c>
      <c r="DA255" s="1">
        <v>1657119205.5999999</v>
      </c>
      <c r="DB255" s="3">
        <v>0.4120949074074074</v>
      </c>
      <c r="DC255" s="1">
        <v>1657119205.5999999</v>
      </c>
      <c r="DD255" s="1">
        <v>1657119202.0999999</v>
      </c>
      <c r="DE255" s="1">
        <v>2</v>
      </c>
      <c r="DF255" s="1">
        <v>0.621</v>
      </c>
      <c r="DG255" s="1">
        <v>-0.04</v>
      </c>
      <c r="DH255" s="1">
        <v>-4.3570000000000002</v>
      </c>
      <c r="DI255" s="1">
        <v>-0.13400000000000001</v>
      </c>
      <c r="DJ255" s="1">
        <v>420</v>
      </c>
      <c r="DK255" s="1">
        <v>16</v>
      </c>
      <c r="DL255" s="1">
        <v>0.22</v>
      </c>
      <c r="DM255" s="1">
        <v>0.08</v>
      </c>
      <c r="DN255" s="1">
        <v>-0.32971268500000001</v>
      </c>
      <c r="DO255" s="1">
        <v>22.344250890056198</v>
      </c>
      <c r="DP255" s="1">
        <v>2.724294647122</v>
      </c>
      <c r="DQ255" s="1">
        <v>0</v>
      </c>
      <c r="DR255" s="1">
        <v>0.24325040000000001</v>
      </c>
      <c r="DS255" s="1">
        <v>1.68538986866794E-2</v>
      </c>
      <c r="DT255" s="1">
        <v>2.4468905042931499E-3</v>
      </c>
      <c r="DU255" s="1">
        <v>1</v>
      </c>
      <c r="DV255" s="1">
        <v>1</v>
      </c>
      <c r="DW255" s="1">
        <v>2</v>
      </c>
      <c r="DX255" s="4">
        <v>44563</v>
      </c>
      <c r="DY255" s="1">
        <v>2.9873699999999999</v>
      </c>
      <c r="DZ255" s="1">
        <v>2.7246600000000001</v>
      </c>
      <c r="EA255" s="1">
        <v>7.8292899999999999E-2</v>
      </c>
      <c r="EB255" s="1">
        <v>7.5727900000000001E-2</v>
      </c>
      <c r="EC255" s="1">
        <v>6.4383800000000005E-2</v>
      </c>
      <c r="ED255" s="1">
        <v>6.2341800000000003E-2</v>
      </c>
      <c r="EE255" s="1">
        <v>29464.3</v>
      </c>
      <c r="EF255" s="1">
        <v>29632.9</v>
      </c>
      <c r="EG255" s="1">
        <v>29683.4</v>
      </c>
      <c r="EH255" s="1">
        <v>29631.1</v>
      </c>
      <c r="EI255" s="1">
        <v>36824.5</v>
      </c>
      <c r="EJ255" s="1">
        <v>36939.9</v>
      </c>
      <c r="EK255" s="1">
        <v>41831.5</v>
      </c>
      <c r="EL255" s="1">
        <v>42207.7</v>
      </c>
      <c r="EM255" s="1">
        <v>2.00732</v>
      </c>
      <c r="EN255" s="1">
        <v>2.27373</v>
      </c>
      <c r="EO255" s="1">
        <v>4.4796599999999999E-2</v>
      </c>
      <c r="EP255" s="1">
        <v>0</v>
      </c>
      <c r="EQ255" s="1">
        <v>19.2683</v>
      </c>
      <c r="ER255" s="1">
        <v>999.9</v>
      </c>
      <c r="ES255" s="1">
        <v>33.9</v>
      </c>
      <c r="ET255" s="1">
        <v>29.2</v>
      </c>
      <c r="EU255" s="1">
        <v>18.6145</v>
      </c>
      <c r="EV255" s="1">
        <v>61.842500000000001</v>
      </c>
      <c r="EW255" s="1">
        <v>28.385400000000001</v>
      </c>
      <c r="EX255" s="1">
        <v>2</v>
      </c>
      <c r="EY255" s="1">
        <v>-0.394177</v>
      </c>
      <c r="EZ255" s="1">
        <v>3.6462699999999999</v>
      </c>
      <c r="FA255" s="1">
        <v>20.351900000000001</v>
      </c>
      <c r="FB255" s="1">
        <v>5.2183400000000004</v>
      </c>
      <c r="FC255" s="1">
        <v>12.0099</v>
      </c>
      <c r="FD255" s="1">
        <v>4.9912000000000001</v>
      </c>
      <c r="FE255" s="1">
        <v>3.2886500000000001</v>
      </c>
      <c r="FF255" s="1">
        <v>5175.8</v>
      </c>
      <c r="FG255" s="1">
        <v>9999</v>
      </c>
      <c r="FH255" s="1">
        <v>9999</v>
      </c>
      <c r="FI255" s="1">
        <v>87.3</v>
      </c>
      <c r="FJ255" s="1">
        <v>1.86737</v>
      </c>
      <c r="FK255" s="1">
        <v>1.86643</v>
      </c>
      <c r="FL255" s="1">
        <v>1.86585</v>
      </c>
      <c r="FM255" s="1">
        <v>1.86581</v>
      </c>
      <c r="FN255" s="1">
        <v>1.8675999999999999</v>
      </c>
      <c r="FO255" s="1">
        <v>1.87012</v>
      </c>
      <c r="FP255" s="1">
        <v>1.8687400000000001</v>
      </c>
      <c r="FQ255" s="1">
        <v>1.87016</v>
      </c>
      <c r="FR255" s="1">
        <v>0</v>
      </c>
      <c r="FS255" s="1">
        <v>0</v>
      </c>
      <c r="FT255" s="1">
        <v>0</v>
      </c>
      <c r="FU255" s="1">
        <v>0</v>
      </c>
      <c r="FV255" s="1">
        <v>0</v>
      </c>
      <c r="FW255" s="1" t="s">
        <v>276</v>
      </c>
      <c r="FX255" s="1" t="s">
        <v>277</v>
      </c>
      <c r="FY255" s="1" t="s">
        <v>277</v>
      </c>
      <c r="FZ255" s="1" t="s">
        <v>277</v>
      </c>
      <c r="GA255" s="1" t="s">
        <v>277</v>
      </c>
      <c r="GB255" s="1">
        <v>0</v>
      </c>
      <c r="GC255" s="1">
        <v>100</v>
      </c>
      <c r="GD255" s="1">
        <v>100</v>
      </c>
      <c r="GE255" s="1">
        <v>-4.3170000000000002</v>
      </c>
      <c r="GF255" s="1">
        <v>-0.14649999999999999</v>
      </c>
      <c r="GG255" s="1">
        <v>-1.7115635259145201</v>
      </c>
      <c r="GH255" s="1">
        <v>-6.6878451854120897E-3</v>
      </c>
      <c r="GI255" s="2">
        <v>1.21362754937797E-6</v>
      </c>
      <c r="GJ255" s="2">
        <v>-3.4841582711024898E-10</v>
      </c>
      <c r="GK255" s="1">
        <v>-0.26415922596868802</v>
      </c>
      <c r="GL255" s="1">
        <v>-3.2847856600420498E-3</v>
      </c>
      <c r="GM255" s="1">
        <v>1.0584623776091499E-3</v>
      </c>
      <c r="GN255" s="2">
        <v>-2.1797319391351001E-5</v>
      </c>
      <c r="GO255" s="1">
        <v>3</v>
      </c>
      <c r="GP255" s="1">
        <v>2464</v>
      </c>
      <c r="GQ255" s="1">
        <v>1</v>
      </c>
      <c r="GR255" s="1">
        <v>19</v>
      </c>
      <c r="GS255" s="1">
        <v>86.1</v>
      </c>
      <c r="GT255" s="1">
        <v>86.2</v>
      </c>
      <c r="GU255" s="1">
        <v>1.25366</v>
      </c>
      <c r="GV255" s="1">
        <v>2.1936</v>
      </c>
      <c r="GW255" s="1">
        <v>1.94702</v>
      </c>
      <c r="GX255" s="1">
        <v>2.78687</v>
      </c>
      <c r="GY255" s="1">
        <v>2.19482</v>
      </c>
      <c r="GZ255" s="1">
        <v>2.32544</v>
      </c>
      <c r="HA255" s="1">
        <v>35.871099999999998</v>
      </c>
      <c r="HB255" s="1">
        <v>14.928800000000001</v>
      </c>
      <c r="HC255" s="1">
        <v>18</v>
      </c>
      <c r="HD255" s="1">
        <v>475.11500000000001</v>
      </c>
      <c r="HE255" s="1">
        <v>677.29399999999998</v>
      </c>
      <c r="HF255" s="1">
        <v>13.892300000000001</v>
      </c>
      <c r="HG255" s="1">
        <v>22.2577</v>
      </c>
      <c r="HH255" s="1">
        <v>30.0002</v>
      </c>
      <c r="HI255" s="1">
        <v>22.2576</v>
      </c>
      <c r="HJ255" s="1">
        <v>22.1982</v>
      </c>
      <c r="HK255" s="1">
        <v>24.976900000000001</v>
      </c>
      <c r="HL255" s="1">
        <v>20.5839</v>
      </c>
      <c r="HM255" s="1">
        <v>24.1067</v>
      </c>
      <c r="HN255" s="1">
        <v>13.8925</v>
      </c>
      <c r="HO255" s="1">
        <v>379.85199999999998</v>
      </c>
      <c r="HP255" s="1">
        <v>14.7591</v>
      </c>
      <c r="HQ255" s="1">
        <v>101.536</v>
      </c>
      <c r="HR255" s="1">
        <v>101.386</v>
      </c>
    </row>
    <row r="256" spans="1:226" x14ac:dyDescent="0.2">
      <c r="A256" s="1">
        <v>240</v>
      </c>
      <c r="B256" s="1">
        <v>1657124379</v>
      </c>
      <c r="C256" s="1">
        <v>3275.9000000953602</v>
      </c>
      <c r="D256" s="1" t="s">
        <v>517</v>
      </c>
      <c r="E256" s="3">
        <v>0.47197916666666667</v>
      </c>
      <c r="F256" s="1">
        <v>5</v>
      </c>
      <c r="G256" s="1" t="s">
        <v>1134</v>
      </c>
      <c r="H256" s="1" t="s">
        <v>274</v>
      </c>
      <c r="I256" s="1">
        <v>1657124371.5</v>
      </c>
      <c r="J256" s="1">
        <f t="shared" si="103"/>
        <v>1.3835249412889278E-3</v>
      </c>
      <c r="K256" s="1">
        <f t="shared" si="104"/>
        <v>1.3835249412889279</v>
      </c>
      <c r="L256" s="1">
        <f t="shared" si="105"/>
        <v>13.855804794904435</v>
      </c>
      <c r="M256" s="1">
        <f t="shared" si="106"/>
        <v>414.17966666666598</v>
      </c>
      <c r="N256" s="1">
        <f t="shared" si="107"/>
        <v>134.86614602825381</v>
      </c>
      <c r="O256" s="1">
        <f t="shared" si="108"/>
        <v>10.006388735498064</v>
      </c>
      <c r="P256" s="1">
        <f t="shared" si="109"/>
        <v>30.730045108113551</v>
      </c>
      <c r="Q256" s="1">
        <f t="shared" si="110"/>
        <v>8.2385913484610176E-2</v>
      </c>
      <c r="R256" s="1">
        <f t="shared" si="111"/>
        <v>3.8031866117932669</v>
      </c>
      <c r="S256" s="1">
        <f t="shared" si="112"/>
        <v>8.1407142703009194E-2</v>
      </c>
      <c r="T256" s="1">
        <f t="shared" si="113"/>
        <v>5.0966433884953644E-2</v>
      </c>
      <c r="U256" s="1">
        <f t="shared" si="114"/>
        <v>321.50760026902225</v>
      </c>
      <c r="V256" s="1">
        <f t="shared" si="115"/>
        <v>20.357054753577533</v>
      </c>
      <c r="W256" s="1">
        <f t="shared" si="116"/>
        <v>19.999370370370301</v>
      </c>
      <c r="X256" s="1">
        <f t="shared" si="117"/>
        <v>2.3465216012821815</v>
      </c>
      <c r="Y256" s="1">
        <f t="shared" si="118"/>
        <v>50.091652664718133</v>
      </c>
      <c r="Z256" s="1">
        <f t="shared" si="119"/>
        <v>1.1149829453666564</v>
      </c>
      <c r="AA256" s="1">
        <f t="shared" si="120"/>
        <v>2.225885723574839</v>
      </c>
      <c r="AB256" s="1">
        <f t="shared" si="121"/>
        <v>1.231538655915525</v>
      </c>
      <c r="AC256" s="1">
        <f t="shared" si="122"/>
        <v>-61.013449910841715</v>
      </c>
      <c r="AD256" s="1">
        <f t="shared" si="123"/>
        <v>-174.18382481102859</v>
      </c>
      <c r="AE256" s="1">
        <f t="shared" si="124"/>
        <v>-9.1681605827503336</v>
      </c>
      <c r="AF256" s="1">
        <f t="shared" si="125"/>
        <v>77.142164964401644</v>
      </c>
      <c r="AG256" s="1">
        <f t="shared" si="126"/>
        <v>-28.790396628366018</v>
      </c>
      <c r="AH256" s="1">
        <f t="shared" si="127"/>
        <v>1.3919116800014919</v>
      </c>
      <c r="AI256" s="1">
        <f t="shared" si="128"/>
        <v>13.855804794904435</v>
      </c>
      <c r="AJ256" s="1">
        <v>404.74109317095298</v>
      </c>
      <c r="AK256" s="1">
        <v>410.56956969696898</v>
      </c>
      <c r="AL256" s="1">
        <v>-2.08057733876212</v>
      </c>
      <c r="AM256" s="1">
        <v>65.671360525044307</v>
      </c>
      <c r="AN256" s="1">
        <f t="shared" si="102"/>
        <v>1.3835249412889279</v>
      </c>
      <c r="AO256" s="1">
        <v>14.7835715316363</v>
      </c>
      <c r="AP256" s="1">
        <v>15.026199393939301</v>
      </c>
      <c r="AQ256" s="2">
        <v>-1.2687260077135499E-5</v>
      </c>
      <c r="AR256" s="1">
        <v>78.653154364805104</v>
      </c>
      <c r="AS256" s="1">
        <v>0</v>
      </c>
      <c r="AT256" s="1">
        <v>0</v>
      </c>
      <c r="AU256" s="1">
        <f t="shared" si="129"/>
        <v>1</v>
      </c>
      <c r="AV256" s="1">
        <f t="shared" si="130"/>
        <v>0</v>
      </c>
      <c r="AW256" s="1">
        <f t="shared" si="131"/>
        <v>40225.51935550756</v>
      </c>
      <c r="AX256" s="1">
        <f t="shared" si="132"/>
        <v>1999.9492592592501</v>
      </c>
      <c r="AY256" s="1">
        <f t="shared" si="133"/>
        <v>1681.1572215556178</v>
      </c>
      <c r="AZ256" s="1">
        <f t="shared" si="134"/>
        <v>0.8405999371095505</v>
      </c>
      <c r="BA256" s="1">
        <f t="shared" si="135"/>
        <v>0.16075787862143245</v>
      </c>
      <c r="BB256" s="1">
        <v>0.89</v>
      </c>
      <c r="BC256" s="1">
        <v>0.5</v>
      </c>
      <c r="BD256" s="1" t="s">
        <v>275</v>
      </c>
      <c r="BE256" s="1">
        <v>2</v>
      </c>
      <c r="BF256" s="1" t="b">
        <v>1</v>
      </c>
      <c r="BG256" s="1">
        <v>1657124371.5</v>
      </c>
      <c r="BH256" s="1">
        <v>414.17966666666598</v>
      </c>
      <c r="BI256" s="1">
        <v>409.15759259259198</v>
      </c>
      <c r="BJ256" s="1">
        <v>15.0277444444444</v>
      </c>
      <c r="BK256" s="1">
        <v>14.7837074074074</v>
      </c>
      <c r="BL256" s="1">
        <v>418.503148148148</v>
      </c>
      <c r="BM256" s="1">
        <v>15.174192592592499</v>
      </c>
      <c r="BN256" s="1">
        <v>499.99992592592503</v>
      </c>
      <c r="BO256" s="1">
        <v>74.094929629629604</v>
      </c>
      <c r="BP256" s="1">
        <v>0.100033525925925</v>
      </c>
      <c r="BQ256" s="1">
        <v>19.149848148148099</v>
      </c>
      <c r="BR256" s="1">
        <v>19.999370370370301</v>
      </c>
      <c r="BS256" s="1">
        <v>999.9</v>
      </c>
      <c r="BT256" s="1">
        <v>0</v>
      </c>
      <c r="BU256" s="1">
        <v>0</v>
      </c>
      <c r="BV256" s="1">
        <v>9998.3044444444404</v>
      </c>
      <c r="BW256" s="1">
        <v>0</v>
      </c>
      <c r="BX256" s="1">
        <v>1613.0140740740701</v>
      </c>
      <c r="BY256" s="1">
        <v>5.0221297259259199</v>
      </c>
      <c r="BZ256" s="1">
        <v>420.49881481481401</v>
      </c>
      <c r="CA256" s="1">
        <v>415.29714814814798</v>
      </c>
      <c r="CB256" s="1">
        <v>0.24403651851851799</v>
      </c>
      <c r="CC256" s="1">
        <v>409.15759259259198</v>
      </c>
      <c r="CD256" s="1">
        <v>14.7837074074074</v>
      </c>
      <c r="CE256" s="1">
        <v>1.11347999999999</v>
      </c>
      <c r="CF256" s="1">
        <v>1.0953974074074</v>
      </c>
      <c r="CG256" s="1">
        <v>8.4924470370370297</v>
      </c>
      <c r="CH256" s="1">
        <v>8.2510951851851804</v>
      </c>
      <c r="CI256" s="1">
        <v>1999.9492592592501</v>
      </c>
      <c r="CJ256" s="1">
        <v>0.98000244444444395</v>
      </c>
      <c r="CK256" s="1">
        <v>1.99977555555555E-2</v>
      </c>
      <c r="CL256" s="1">
        <v>0</v>
      </c>
      <c r="CM256" s="1">
        <v>2.1880703703703701</v>
      </c>
      <c r="CN256" s="1">
        <v>0</v>
      </c>
      <c r="CO256" s="1">
        <v>3546.32296296296</v>
      </c>
      <c r="CP256" s="1">
        <v>16749.0518518518</v>
      </c>
      <c r="CQ256" s="1">
        <v>36.957999999999998</v>
      </c>
      <c r="CR256" s="1">
        <v>39.256666666666597</v>
      </c>
      <c r="CS256" s="1">
        <v>37.446481481481399</v>
      </c>
      <c r="CT256" s="1">
        <v>37.090037037037</v>
      </c>
      <c r="CU256" s="1">
        <v>35.768222222222199</v>
      </c>
      <c r="CV256" s="1">
        <v>1959.9555555555501</v>
      </c>
      <c r="CW256" s="1">
        <v>39.994814814814802</v>
      </c>
      <c r="CX256" s="1">
        <v>0</v>
      </c>
      <c r="CY256" s="1">
        <v>1657124385.2</v>
      </c>
      <c r="CZ256" s="1">
        <v>0</v>
      </c>
      <c r="DA256" s="1">
        <v>1657119205.5999999</v>
      </c>
      <c r="DB256" s="3">
        <v>0.4120949074074074</v>
      </c>
      <c r="DC256" s="1">
        <v>1657119205.5999999</v>
      </c>
      <c r="DD256" s="1">
        <v>1657119202.0999999</v>
      </c>
      <c r="DE256" s="1">
        <v>2</v>
      </c>
      <c r="DF256" s="1">
        <v>0.621</v>
      </c>
      <c r="DG256" s="1">
        <v>-0.04</v>
      </c>
      <c r="DH256" s="1">
        <v>-4.3570000000000002</v>
      </c>
      <c r="DI256" s="1">
        <v>-0.13400000000000001</v>
      </c>
      <c r="DJ256" s="1">
        <v>420</v>
      </c>
      <c r="DK256" s="1">
        <v>16</v>
      </c>
      <c r="DL256" s="1">
        <v>0.22</v>
      </c>
      <c r="DM256" s="1">
        <v>0.08</v>
      </c>
      <c r="DN256" s="1">
        <v>2.9776649414634102</v>
      </c>
      <c r="DO256" s="1">
        <v>50.837696266202002</v>
      </c>
      <c r="DP256" s="1">
        <v>5.2963419265568596</v>
      </c>
      <c r="DQ256" s="1">
        <v>0</v>
      </c>
      <c r="DR256" s="1">
        <v>0.244227146341463</v>
      </c>
      <c r="DS256" s="1">
        <v>-5.4393240418116199E-3</v>
      </c>
      <c r="DT256" s="1">
        <v>1.06030537619088E-3</v>
      </c>
      <c r="DU256" s="1">
        <v>1</v>
      </c>
      <c r="DV256" s="1">
        <v>1</v>
      </c>
      <c r="DW256" s="1">
        <v>2</v>
      </c>
      <c r="DX256" s="4">
        <v>44563</v>
      </c>
      <c r="DY256" s="1">
        <v>2.9875099999999999</v>
      </c>
      <c r="DZ256" s="1">
        <v>2.72478</v>
      </c>
      <c r="EA256" s="1">
        <v>7.6871599999999998E-2</v>
      </c>
      <c r="EB256" s="1">
        <v>7.3609900000000006E-2</v>
      </c>
      <c r="EC256" s="1">
        <v>6.4378400000000002E-2</v>
      </c>
      <c r="ED256" s="1">
        <v>6.2342799999999997E-2</v>
      </c>
      <c r="EE256" s="1">
        <v>29509.9</v>
      </c>
      <c r="EF256" s="1">
        <v>29700.7</v>
      </c>
      <c r="EG256" s="1">
        <v>29683.599999999999</v>
      </c>
      <c r="EH256" s="1">
        <v>29631.1</v>
      </c>
      <c r="EI256" s="1">
        <v>36825.199999999997</v>
      </c>
      <c r="EJ256" s="1">
        <v>36939.800000000003</v>
      </c>
      <c r="EK256" s="1">
        <v>41832.1</v>
      </c>
      <c r="EL256" s="1">
        <v>42207.7</v>
      </c>
      <c r="EM256" s="1">
        <v>2.00752</v>
      </c>
      <c r="EN256" s="1">
        <v>2.2735500000000002</v>
      </c>
      <c r="EO256" s="1">
        <v>4.6044599999999998E-2</v>
      </c>
      <c r="EP256" s="1">
        <v>0</v>
      </c>
      <c r="EQ256" s="1">
        <v>19.273299999999999</v>
      </c>
      <c r="ER256" s="1">
        <v>999.9</v>
      </c>
      <c r="ES256" s="1">
        <v>33.9</v>
      </c>
      <c r="ET256" s="1">
        <v>29.2</v>
      </c>
      <c r="EU256" s="1">
        <v>18.614999999999998</v>
      </c>
      <c r="EV256" s="1">
        <v>62.122500000000002</v>
      </c>
      <c r="EW256" s="1">
        <v>28.4375</v>
      </c>
      <c r="EX256" s="1">
        <v>2</v>
      </c>
      <c r="EY256" s="1">
        <v>-0.39404699999999998</v>
      </c>
      <c r="EZ256" s="1">
        <v>3.8729</v>
      </c>
      <c r="FA256" s="1">
        <v>20.346299999999999</v>
      </c>
      <c r="FB256" s="1">
        <v>5.2183400000000004</v>
      </c>
      <c r="FC256" s="1">
        <v>12.0099</v>
      </c>
      <c r="FD256" s="1">
        <v>4.9908999999999999</v>
      </c>
      <c r="FE256" s="1">
        <v>3.2886500000000001</v>
      </c>
      <c r="FF256" s="1">
        <v>5176</v>
      </c>
      <c r="FG256" s="1">
        <v>9999</v>
      </c>
      <c r="FH256" s="1">
        <v>9999</v>
      </c>
      <c r="FI256" s="1">
        <v>87.3</v>
      </c>
      <c r="FJ256" s="1">
        <v>1.86737</v>
      </c>
      <c r="FK256" s="1">
        <v>1.86643</v>
      </c>
      <c r="FL256" s="1">
        <v>1.8658399999999999</v>
      </c>
      <c r="FM256" s="1">
        <v>1.8658300000000001</v>
      </c>
      <c r="FN256" s="1">
        <v>1.8675600000000001</v>
      </c>
      <c r="FO256" s="1">
        <v>1.87012</v>
      </c>
      <c r="FP256" s="1">
        <v>1.8687400000000001</v>
      </c>
      <c r="FQ256" s="1">
        <v>1.87015</v>
      </c>
      <c r="FR256" s="1">
        <v>0</v>
      </c>
      <c r="FS256" s="1">
        <v>0</v>
      </c>
      <c r="FT256" s="1">
        <v>0</v>
      </c>
      <c r="FU256" s="1">
        <v>0</v>
      </c>
      <c r="FV256" s="1">
        <v>0</v>
      </c>
      <c r="FW256" s="1" t="s">
        <v>276</v>
      </c>
      <c r="FX256" s="1" t="s">
        <v>277</v>
      </c>
      <c r="FY256" s="1" t="s">
        <v>277</v>
      </c>
      <c r="FZ256" s="1" t="s">
        <v>277</v>
      </c>
      <c r="GA256" s="1" t="s">
        <v>277</v>
      </c>
      <c r="GB256" s="1">
        <v>0</v>
      </c>
      <c r="GC256" s="1">
        <v>100</v>
      </c>
      <c r="GD256" s="1">
        <v>100</v>
      </c>
      <c r="GE256" s="1">
        <v>-4.2590000000000003</v>
      </c>
      <c r="GF256" s="1">
        <v>-0.14649999999999999</v>
      </c>
      <c r="GG256" s="1">
        <v>-1.7115635259145201</v>
      </c>
      <c r="GH256" s="1">
        <v>-6.6878451854120897E-3</v>
      </c>
      <c r="GI256" s="2">
        <v>1.21362754937797E-6</v>
      </c>
      <c r="GJ256" s="2">
        <v>-3.4841582711024898E-10</v>
      </c>
      <c r="GK256" s="1">
        <v>-0.26415922596868802</v>
      </c>
      <c r="GL256" s="1">
        <v>-3.2847856600420498E-3</v>
      </c>
      <c r="GM256" s="1">
        <v>1.0584623776091499E-3</v>
      </c>
      <c r="GN256" s="2">
        <v>-2.1797319391351001E-5</v>
      </c>
      <c r="GO256" s="1">
        <v>3</v>
      </c>
      <c r="GP256" s="1">
        <v>2464</v>
      </c>
      <c r="GQ256" s="1">
        <v>1</v>
      </c>
      <c r="GR256" s="1">
        <v>19</v>
      </c>
      <c r="GS256" s="1">
        <v>86.2</v>
      </c>
      <c r="GT256" s="1">
        <v>86.3</v>
      </c>
      <c r="GU256" s="1">
        <v>1.2097199999999999</v>
      </c>
      <c r="GV256" s="1">
        <v>2.1936</v>
      </c>
      <c r="GW256" s="1">
        <v>1.94702</v>
      </c>
      <c r="GX256" s="1">
        <v>2.7856399999999999</v>
      </c>
      <c r="GY256" s="1">
        <v>2.19482</v>
      </c>
      <c r="GZ256" s="1">
        <v>2.31812</v>
      </c>
      <c r="HA256" s="1">
        <v>35.894399999999997</v>
      </c>
      <c r="HB256" s="1">
        <v>14.911300000000001</v>
      </c>
      <c r="HC256" s="1">
        <v>18</v>
      </c>
      <c r="HD256" s="1">
        <v>475.23399999999998</v>
      </c>
      <c r="HE256" s="1">
        <v>677.14599999999996</v>
      </c>
      <c r="HF256" s="1">
        <v>13.896800000000001</v>
      </c>
      <c r="HG256" s="1">
        <v>22.2577</v>
      </c>
      <c r="HH256" s="1">
        <v>30.0001</v>
      </c>
      <c r="HI256" s="1">
        <v>22.2576</v>
      </c>
      <c r="HJ256" s="1">
        <v>22.1982</v>
      </c>
      <c r="HK256" s="1">
        <v>24.222999999999999</v>
      </c>
      <c r="HL256" s="1">
        <v>20.5839</v>
      </c>
      <c r="HM256" s="1">
        <v>24.1067</v>
      </c>
      <c r="HN256" s="1">
        <v>13.729100000000001</v>
      </c>
      <c r="HO256" s="1">
        <v>366.48599999999999</v>
      </c>
      <c r="HP256" s="1">
        <v>14.7591</v>
      </c>
      <c r="HQ256" s="1">
        <v>101.53700000000001</v>
      </c>
      <c r="HR256" s="1">
        <v>101.386</v>
      </c>
    </row>
    <row r="257" spans="1:226" x14ac:dyDescent="0.2">
      <c r="A257" s="1">
        <v>241</v>
      </c>
      <c r="B257" s="1">
        <v>1657124384</v>
      </c>
      <c r="C257" s="1">
        <v>3280.9000000953602</v>
      </c>
      <c r="D257" s="1" t="s">
        <v>518</v>
      </c>
      <c r="E257" s="3">
        <v>0.47203703703703703</v>
      </c>
      <c r="F257" s="1">
        <v>5</v>
      </c>
      <c r="G257" s="1" t="s">
        <v>1135</v>
      </c>
      <c r="H257" s="1" t="s">
        <v>274</v>
      </c>
      <c r="I257" s="1">
        <v>1657124376.2142799</v>
      </c>
      <c r="J257" s="1">
        <f t="shared" si="103"/>
        <v>1.3446167077249902E-3</v>
      </c>
      <c r="K257" s="1">
        <f t="shared" si="104"/>
        <v>1.3446167077249902</v>
      </c>
      <c r="L257" s="1">
        <f t="shared" si="105"/>
        <v>14.025612459704755</v>
      </c>
      <c r="M257" s="1">
        <f t="shared" si="106"/>
        <v>407.52624999999898</v>
      </c>
      <c r="N257" s="1">
        <f t="shared" si="107"/>
        <v>116.81498548267759</v>
      </c>
      <c r="O257" s="1">
        <f t="shared" si="108"/>
        <v>8.6670787459139103</v>
      </c>
      <c r="P257" s="1">
        <f t="shared" si="109"/>
        <v>30.236378365177789</v>
      </c>
      <c r="Q257" s="1">
        <f t="shared" si="110"/>
        <v>7.9923909998164622E-2</v>
      </c>
      <c r="R257" s="1">
        <f t="shared" si="111"/>
        <v>3.8035407515016031</v>
      </c>
      <c r="S257" s="1">
        <f t="shared" si="112"/>
        <v>7.9002495740157511E-2</v>
      </c>
      <c r="T257" s="1">
        <f t="shared" si="113"/>
        <v>4.945846001690675E-2</v>
      </c>
      <c r="U257" s="1">
        <f t="shared" si="114"/>
        <v>321.50856915236994</v>
      </c>
      <c r="V257" s="1">
        <f t="shared" si="115"/>
        <v>20.373621365383865</v>
      </c>
      <c r="W257" s="1">
        <f t="shared" si="116"/>
        <v>20.010939285714201</v>
      </c>
      <c r="X257" s="1">
        <f t="shared" si="117"/>
        <v>2.3482032105761959</v>
      </c>
      <c r="Y257" s="1">
        <f t="shared" si="118"/>
        <v>50.059882255042723</v>
      </c>
      <c r="Z257" s="1">
        <f t="shared" si="119"/>
        <v>1.1148817822295112</v>
      </c>
      <c r="AA257" s="1">
        <f t="shared" si="120"/>
        <v>2.2270962934939882</v>
      </c>
      <c r="AB257" s="1">
        <f t="shared" si="121"/>
        <v>1.2333214283466847</v>
      </c>
      <c r="AC257" s="1">
        <f t="shared" si="122"/>
        <v>-59.297596810672069</v>
      </c>
      <c r="AD257" s="1">
        <f t="shared" si="123"/>
        <v>-174.7835601178559</v>
      </c>
      <c r="AE257" s="1">
        <f t="shared" si="124"/>
        <v>-9.1998282416837451</v>
      </c>
      <c r="AF257" s="1">
        <f t="shared" si="125"/>
        <v>78.227583982158222</v>
      </c>
      <c r="AG257" s="1">
        <f t="shared" si="126"/>
        <v>-56.419999143485612</v>
      </c>
      <c r="AH257" s="1">
        <f t="shared" si="127"/>
        <v>1.3799532743575003</v>
      </c>
      <c r="AI257" s="1">
        <f t="shared" si="128"/>
        <v>14.025612459704755</v>
      </c>
      <c r="AJ257" s="1">
        <v>389.29822426954598</v>
      </c>
      <c r="AK257" s="1">
        <v>397.565466666666</v>
      </c>
      <c r="AL257" s="1">
        <v>-2.6972664041488899</v>
      </c>
      <c r="AM257" s="1">
        <v>65.671360525044307</v>
      </c>
      <c r="AN257" s="1">
        <f t="shared" si="102"/>
        <v>1.3446167077249902</v>
      </c>
      <c r="AO257" s="1">
        <v>14.7845980346787</v>
      </c>
      <c r="AP257" s="1">
        <v>15.020315151515099</v>
      </c>
      <c r="AQ257" s="2">
        <v>7.3444820272937001E-6</v>
      </c>
      <c r="AR257" s="1">
        <v>78.653154364805104</v>
      </c>
      <c r="AS257" s="1">
        <v>0</v>
      </c>
      <c r="AT257" s="1">
        <v>0</v>
      </c>
      <c r="AU257" s="1">
        <f t="shared" si="129"/>
        <v>1</v>
      </c>
      <c r="AV257" s="1">
        <f t="shared" si="130"/>
        <v>0</v>
      </c>
      <c r="AW257" s="1">
        <f t="shared" si="131"/>
        <v>40229.034208318211</v>
      </c>
      <c r="AX257" s="1">
        <f t="shared" si="132"/>
        <v>1999.95642857142</v>
      </c>
      <c r="AY257" s="1">
        <f t="shared" si="133"/>
        <v>1681.1631529286826</v>
      </c>
      <c r="AZ257" s="1">
        <f t="shared" si="134"/>
        <v>0.84059988953336684</v>
      </c>
      <c r="BA257" s="1">
        <f t="shared" si="135"/>
        <v>0.16075778679939806</v>
      </c>
      <c r="BB257" s="1">
        <v>0.89</v>
      </c>
      <c r="BC257" s="1">
        <v>0.5</v>
      </c>
      <c r="BD257" s="1" t="s">
        <v>275</v>
      </c>
      <c r="BE257" s="1">
        <v>2</v>
      </c>
      <c r="BF257" s="1" t="b">
        <v>1</v>
      </c>
      <c r="BG257" s="1">
        <v>1657124376.2142799</v>
      </c>
      <c r="BH257" s="1">
        <v>407.52624999999898</v>
      </c>
      <c r="BI257" s="1">
        <v>397.58335714285698</v>
      </c>
      <c r="BJ257" s="1">
        <v>15.026389285714201</v>
      </c>
      <c r="BK257" s="1">
        <v>14.7844428571428</v>
      </c>
      <c r="BL257" s="1">
        <v>411.81035714285701</v>
      </c>
      <c r="BM257" s="1">
        <v>15.172853571428501</v>
      </c>
      <c r="BN257" s="1">
        <v>499.98821428571398</v>
      </c>
      <c r="BO257" s="1">
        <v>74.094935714285697</v>
      </c>
      <c r="BP257" s="1">
        <v>9.9986367857142794E-2</v>
      </c>
      <c r="BQ257" s="1">
        <v>19.158571428571399</v>
      </c>
      <c r="BR257" s="1">
        <v>20.010939285714201</v>
      </c>
      <c r="BS257" s="1">
        <v>999.9</v>
      </c>
      <c r="BT257" s="1">
        <v>0</v>
      </c>
      <c r="BU257" s="1">
        <v>0</v>
      </c>
      <c r="BV257" s="1">
        <v>9999.5257142857099</v>
      </c>
      <c r="BW257" s="1">
        <v>0</v>
      </c>
      <c r="BX257" s="1">
        <v>1611.1778571428499</v>
      </c>
      <c r="BY257" s="1">
        <v>9.9429227499999993</v>
      </c>
      <c r="BZ257" s="1">
        <v>413.74324999999902</v>
      </c>
      <c r="CA257" s="1">
        <v>403.54960714285698</v>
      </c>
      <c r="CB257" s="1">
        <v>0.24195410714285701</v>
      </c>
      <c r="CC257" s="1">
        <v>397.58335714285698</v>
      </c>
      <c r="CD257" s="1">
        <v>14.7844428571428</v>
      </c>
      <c r="CE257" s="1">
        <v>1.1133807142857099</v>
      </c>
      <c r="CF257" s="1">
        <v>1.09545178571428</v>
      </c>
      <c r="CG257" s="1">
        <v>8.4911232142857092</v>
      </c>
      <c r="CH257" s="1">
        <v>8.2518271428571399</v>
      </c>
      <c r="CI257" s="1">
        <v>1999.95642857142</v>
      </c>
      <c r="CJ257" s="1">
        <v>0.98000357142857097</v>
      </c>
      <c r="CK257" s="1">
        <v>1.9996628571428501E-2</v>
      </c>
      <c r="CL257" s="1">
        <v>0</v>
      </c>
      <c r="CM257" s="1">
        <v>2.2141071428571402</v>
      </c>
      <c r="CN257" s="1">
        <v>0</v>
      </c>
      <c r="CO257" s="1">
        <v>3545.4724999999999</v>
      </c>
      <c r="CP257" s="1">
        <v>16749.117857142799</v>
      </c>
      <c r="CQ257" s="1">
        <v>37.055464285714201</v>
      </c>
      <c r="CR257" s="1">
        <v>39.374714285714198</v>
      </c>
      <c r="CS257" s="1">
        <v>37.544357142857102</v>
      </c>
      <c r="CT257" s="1">
        <v>37.182749999999999</v>
      </c>
      <c r="CU257" s="1">
        <v>35.836750000000002</v>
      </c>
      <c r="CV257" s="1">
        <v>1959.96571428571</v>
      </c>
      <c r="CW257" s="1">
        <v>39.991785714285697</v>
      </c>
      <c r="CX257" s="1">
        <v>0</v>
      </c>
      <c r="CY257" s="1">
        <v>1657124390</v>
      </c>
      <c r="CZ257" s="1">
        <v>0</v>
      </c>
      <c r="DA257" s="1">
        <v>1657119205.5999999</v>
      </c>
      <c r="DB257" s="3">
        <v>0.4120949074074074</v>
      </c>
      <c r="DC257" s="1">
        <v>1657119205.5999999</v>
      </c>
      <c r="DD257" s="1">
        <v>1657119202.0999999</v>
      </c>
      <c r="DE257" s="1">
        <v>2</v>
      </c>
      <c r="DF257" s="1">
        <v>0.621</v>
      </c>
      <c r="DG257" s="1">
        <v>-0.04</v>
      </c>
      <c r="DH257" s="1">
        <v>-4.3570000000000002</v>
      </c>
      <c r="DI257" s="1">
        <v>-0.13400000000000001</v>
      </c>
      <c r="DJ257" s="1">
        <v>420</v>
      </c>
      <c r="DK257" s="1">
        <v>16</v>
      </c>
      <c r="DL257" s="1">
        <v>0.22</v>
      </c>
      <c r="DM257" s="1">
        <v>0.08</v>
      </c>
      <c r="DN257" s="1">
        <v>6.7948088149999899</v>
      </c>
      <c r="DO257" s="1">
        <v>63.355166942589101</v>
      </c>
      <c r="DP257" s="1">
        <v>6.1515957137441797</v>
      </c>
      <c r="DQ257" s="1">
        <v>0</v>
      </c>
      <c r="DR257" s="1">
        <v>0.24315477499999999</v>
      </c>
      <c r="DS257" s="1">
        <v>-2.0199636022514799E-2</v>
      </c>
      <c r="DT257" s="1">
        <v>2.3770986673621601E-3</v>
      </c>
      <c r="DU257" s="1">
        <v>1</v>
      </c>
      <c r="DV257" s="1">
        <v>1</v>
      </c>
      <c r="DW257" s="1">
        <v>2</v>
      </c>
      <c r="DX257" s="4">
        <v>44563</v>
      </c>
      <c r="DY257" s="1">
        <v>2.98733</v>
      </c>
      <c r="DZ257" s="1">
        <v>2.72472</v>
      </c>
      <c r="EA257" s="1">
        <v>7.49615E-2</v>
      </c>
      <c r="EB257" s="1">
        <v>7.1303199999999997E-2</v>
      </c>
      <c r="EC257" s="1">
        <v>6.4355499999999996E-2</v>
      </c>
      <c r="ED257" s="1">
        <v>6.2351799999999999E-2</v>
      </c>
      <c r="EE257" s="1">
        <v>29570.9</v>
      </c>
      <c r="EF257" s="1">
        <v>29774.6</v>
      </c>
      <c r="EG257" s="1">
        <v>29683.5</v>
      </c>
      <c r="EH257" s="1">
        <v>29631</v>
      </c>
      <c r="EI257" s="1">
        <v>36825.599999999999</v>
      </c>
      <c r="EJ257" s="1">
        <v>36939.4</v>
      </c>
      <c r="EK257" s="1">
        <v>41831.599999999999</v>
      </c>
      <c r="EL257" s="1">
        <v>42207.7</v>
      </c>
      <c r="EM257" s="1">
        <v>2.0072999999999999</v>
      </c>
      <c r="EN257" s="1">
        <v>2.27373</v>
      </c>
      <c r="EO257" s="1">
        <v>4.27663E-2</v>
      </c>
      <c r="EP257" s="1">
        <v>0</v>
      </c>
      <c r="EQ257" s="1">
        <v>19.279299999999999</v>
      </c>
      <c r="ER257" s="1">
        <v>999.9</v>
      </c>
      <c r="ES257" s="1">
        <v>33.9</v>
      </c>
      <c r="ET257" s="1">
        <v>29.2</v>
      </c>
      <c r="EU257" s="1">
        <v>18.615300000000001</v>
      </c>
      <c r="EV257" s="1">
        <v>61.922499999999999</v>
      </c>
      <c r="EW257" s="1">
        <v>28.397400000000001</v>
      </c>
      <c r="EX257" s="1">
        <v>2</v>
      </c>
      <c r="EY257" s="1">
        <v>-0.39129799999999998</v>
      </c>
      <c r="EZ257" s="1">
        <v>4.2885400000000002</v>
      </c>
      <c r="FA257" s="1">
        <v>20.336400000000001</v>
      </c>
      <c r="FB257" s="1">
        <v>5.2178899999999997</v>
      </c>
      <c r="FC257" s="1">
        <v>12.0099</v>
      </c>
      <c r="FD257" s="1">
        <v>4.99125</v>
      </c>
      <c r="FE257" s="1">
        <v>3.2886500000000001</v>
      </c>
      <c r="FF257" s="1">
        <v>5176</v>
      </c>
      <c r="FG257" s="1">
        <v>9999</v>
      </c>
      <c r="FH257" s="1">
        <v>9999</v>
      </c>
      <c r="FI257" s="1">
        <v>87.3</v>
      </c>
      <c r="FJ257" s="1">
        <v>1.8673599999999999</v>
      </c>
      <c r="FK257" s="1">
        <v>1.8664099999999999</v>
      </c>
      <c r="FL257" s="1">
        <v>1.8658399999999999</v>
      </c>
      <c r="FM257" s="1">
        <v>1.8658300000000001</v>
      </c>
      <c r="FN257" s="1">
        <v>1.86758</v>
      </c>
      <c r="FO257" s="1">
        <v>1.87012</v>
      </c>
      <c r="FP257" s="1">
        <v>1.8687400000000001</v>
      </c>
      <c r="FQ257" s="1">
        <v>1.87016</v>
      </c>
      <c r="FR257" s="1">
        <v>0</v>
      </c>
      <c r="FS257" s="1">
        <v>0</v>
      </c>
      <c r="FT257" s="1">
        <v>0</v>
      </c>
      <c r="FU257" s="1">
        <v>0</v>
      </c>
      <c r="FV257" s="1">
        <v>0</v>
      </c>
      <c r="FW257" s="1" t="s">
        <v>276</v>
      </c>
      <c r="FX257" s="1" t="s">
        <v>277</v>
      </c>
      <c r="FY257" s="1" t="s">
        <v>277</v>
      </c>
      <c r="FZ257" s="1" t="s">
        <v>277</v>
      </c>
      <c r="GA257" s="1" t="s">
        <v>277</v>
      </c>
      <c r="GB257" s="1">
        <v>0</v>
      </c>
      <c r="GC257" s="1">
        <v>100</v>
      </c>
      <c r="GD257" s="1">
        <v>100</v>
      </c>
      <c r="GE257" s="1">
        <v>-4.181</v>
      </c>
      <c r="GF257" s="1">
        <v>-0.14649999999999999</v>
      </c>
      <c r="GG257" s="1">
        <v>-1.7115635259145201</v>
      </c>
      <c r="GH257" s="1">
        <v>-6.6878451854120897E-3</v>
      </c>
      <c r="GI257" s="2">
        <v>1.21362754937797E-6</v>
      </c>
      <c r="GJ257" s="2">
        <v>-3.4841582711024898E-10</v>
      </c>
      <c r="GK257" s="1">
        <v>-0.26415922596868802</v>
      </c>
      <c r="GL257" s="1">
        <v>-3.2847856600420498E-3</v>
      </c>
      <c r="GM257" s="1">
        <v>1.0584623776091499E-3</v>
      </c>
      <c r="GN257" s="2">
        <v>-2.1797319391351001E-5</v>
      </c>
      <c r="GO257" s="1">
        <v>3</v>
      </c>
      <c r="GP257" s="1">
        <v>2464</v>
      </c>
      <c r="GQ257" s="1">
        <v>1</v>
      </c>
      <c r="GR257" s="1">
        <v>19</v>
      </c>
      <c r="GS257" s="1">
        <v>86.3</v>
      </c>
      <c r="GT257" s="1">
        <v>86.4</v>
      </c>
      <c r="GU257" s="1">
        <v>1.17188</v>
      </c>
      <c r="GV257" s="1">
        <v>2.1984900000000001</v>
      </c>
      <c r="GW257" s="1">
        <v>1.94702</v>
      </c>
      <c r="GX257" s="1">
        <v>2.7856399999999999</v>
      </c>
      <c r="GY257" s="1">
        <v>2.19482</v>
      </c>
      <c r="GZ257" s="1">
        <v>2.32422</v>
      </c>
      <c r="HA257" s="1">
        <v>35.894399999999997</v>
      </c>
      <c r="HB257" s="1">
        <v>14.911300000000001</v>
      </c>
      <c r="HC257" s="1">
        <v>18</v>
      </c>
      <c r="HD257" s="1">
        <v>475.1</v>
      </c>
      <c r="HE257" s="1">
        <v>677.29399999999998</v>
      </c>
      <c r="HF257" s="1">
        <v>13.7744</v>
      </c>
      <c r="HG257" s="1">
        <v>22.257999999999999</v>
      </c>
      <c r="HH257" s="1">
        <v>30.0016</v>
      </c>
      <c r="HI257" s="1">
        <v>22.2576</v>
      </c>
      <c r="HJ257" s="1">
        <v>22.1982</v>
      </c>
      <c r="HK257" s="1">
        <v>23.474799999999998</v>
      </c>
      <c r="HL257" s="1">
        <v>20.5839</v>
      </c>
      <c r="HM257" s="1">
        <v>24.1067</v>
      </c>
      <c r="HN257" s="1">
        <v>13.705</v>
      </c>
      <c r="HO257" s="1">
        <v>346.45100000000002</v>
      </c>
      <c r="HP257" s="1">
        <v>14.7591</v>
      </c>
      <c r="HQ257" s="1">
        <v>101.536</v>
      </c>
      <c r="HR257" s="1">
        <v>101.38500000000001</v>
      </c>
    </row>
    <row r="258" spans="1:226" x14ac:dyDescent="0.2">
      <c r="A258" s="1">
        <v>242</v>
      </c>
      <c r="B258" s="1">
        <v>1657124389</v>
      </c>
      <c r="C258" s="1">
        <v>3285.9000000953602</v>
      </c>
      <c r="D258" s="1" t="s">
        <v>519</v>
      </c>
      <c r="E258" s="3">
        <v>0.47209490740740739</v>
      </c>
      <c r="F258" s="1">
        <v>5</v>
      </c>
      <c r="G258" s="1" t="s">
        <v>1136</v>
      </c>
      <c r="H258" s="1" t="s">
        <v>274</v>
      </c>
      <c r="I258" s="1">
        <v>1657124381.5</v>
      </c>
      <c r="J258" s="1">
        <f t="shared" si="103"/>
        <v>1.2791212688579212E-3</v>
      </c>
      <c r="K258" s="1">
        <f t="shared" si="104"/>
        <v>1.2791212688579212</v>
      </c>
      <c r="L258" s="1">
        <f t="shared" si="105"/>
        <v>13.915496963418176</v>
      </c>
      <c r="M258" s="1">
        <f t="shared" si="106"/>
        <v>396.16288888888801</v>
      </c>
      <c r="N258" s="1">
        <f t="shared" si="107"/>
        <v>93.598029396488869</v>
      </c>
      <c r="O258" s="1">
        <f t="shared" si="108"/>
        <v>6.9444817592584531</v>
      </c>
      <c r="P258" s="1">
        <f t="shared" si="109"/>
        <v>29.39320382408841</v>
      </c>
      <c r="Q258" s="1">
        <f t="shared" si="110"/>
        <v>7.5957458552127904E-2</v>
      </c>
      <c r="R258" s="1">
        <f t="shared" si="111"/>
        <v>3.8038093589372917</v>
      </c>
      <c r="S258" s="1">
        <f t="shared" si="112"/>
        <v>7.5124774694422816E-2</v>
      </c>
      <c r="T258" s="1">
        <f t="shared" si="113"/>
        <v>4.7027036751413384E-2</v>
      </c>
      <c r="U258" s="1">
        <f t="shared" si="114"/>
        <v>321.51116499999949</v>
      </c>
      <c r="V258" s="1">
        <f t="shared" si="115"/>
        <v>20.393448548554765</v>
      </c>
      <c r="W258" s="1">
        <f t="shared" si="116"/>
        <v>20.0119333333333</v>
      </c>
      <c r="X258" s="1">
        <f t="shared" si="117"/>
        <v>2.3483477504449559</v>
      </c>
      <c r="Y258" s="1">
        <f t="shared" si="118"/>
        <v>50.024321221529519</v>
      </c>
      <c r="Z258" s="1">
        <f t="shared" si="119"/>
        <v>1.1145424412042262</v>
      </c>
      <c r="AA258" s="1">
        <f t="shared" si="120"/>
        <v>2.228001128228299</v>
      </c>
      <c r="AB258" s="1">
        <f t="shared" si="121"/>
        <v>1.2338053092407297</v>
      </c>
      <c r="AC258" s="1">
        <f t="shared" si="122"/>
        <v>-56.409247956634324</v>
      </c>
      <c r="AD258" s="1">
        <f t="shared" si="123"/>
        <v>-173.66321179601607</v>
      </c>
      <c r="AE258" s="1">
        <f t="shared" si="124"/>
        <v>-9.1405643476667446</v>
      </c>
      <c r="AF258" s="1">
        <f t="shared" si="125"/>
        <v>82.29814089968238</v>
      </c>
      <c r="AG258" s="1">
        <f t="shared" si="126"/>
        <v>-79.53700567959217</v>
      </c>
      <c r="AH258" s="1">
        <f t="shared" si="127"/>
        <v>1.3452657005741462</v>
      </c>
      <c r="AI258" s="1">
        <f t="shared" si="128"/>
        <v>13.915496963418176</v>
      </c>
      <c r="AJ258" s="1">
        <v>373.40821483487002</v>
      </c>
      <c r="AK258" s="1">
        <v>382.848066666666</v>
      </c>
      <c r="AL258" s="1">
        <v>-2.9852590299375801</v>
      </c>
      <c r="AM258" s="1">
        <v>65.671360525044307</v>
      </c>
      <c r="AN258" s="1">
        <f t="shared" si="102"/>
        <v>1.2791212688579212</v>
      </c>
      <c r="AO258" s="1">
        <v>14.787343988070001</v>
      </c>
      <c r="AP258" s="1">
        <v>15.011836969696899</v>
      </c>
      <c r="AQ258" s="2">
        <v>-4.7590971591758399E-5</v>
      </c>
      <c r="AR258" s="1">
        <v>78.653154364805104</v>
      </c>
      <c r="AS258" s="1">
        <v>0</v>
      </c>
      <c r="AT258" s="1">
        <v>0</v>
      </c>
      <c r="AU258" s="1">
        <f t="shared" si="129"/>
        <v>1</v>
      </c>
      <c r="AV258" s="1">
        <f t="shared" si="130"/>
        <v>0</v>
      </c>
      <c r="AW258" s="1">
        <f t="shared" si="131"/>
        <v>40231.708769926081</v>
      </c>
      <c r="AX258" s="1">
        <f t="shared" si="132"/>
        <v>1999.9733333333299</v>
      </c>
      <c r="AY258" s="1">
        <f t="shared" si="133"/>
        <v>1681.1772999999971</v>
      </c>
      <c r="AZ258" s="1">
        <f t="shared" si="134"/>
        <v>0.84059985799810666</v>
      </c>
      <c r="BA258" s="1">
        <f t="shared" si="135"/>
        <v>0.16075772593634582</v>
      </c>
      <c r="BB258" s="1">
        <v>0.89</v>
      </c>
      <c r="BC258" s="1">
        <v>0.5</v>
      </c>
      <c r="BD258" s="1" t="s">
        <v>275</v>
      </c>
      <c r="BE258" s="1">
        <v>2</v>
      </c>
      <c r="BF258" s="1" t="b">
        <v>1</v>
      </c>
      <c r="BG258" s="1">
        <v>1657124381.5</v>
      </c>
      <c r="BH258" s="1">
        <v>396.16288888888801</v>
      </c>
      <c r="BI258" s="1">
        <v>382.10022222222199</v>
      </c>
      <c r="BJ258" s="1">
        <v>15.0218518518518</v>
      </c>
      <c r="BK258" s="1">
        <v>14.7859925925925</v>
      </c>
      <c r="BL258" s="1">
        <v>400.37992592592599</v>
      </c>
      <c r="BM258" s="1">
        <v>15.1683666666666</v>
      </c>
      <c r="BN258" s="1">
        <v>500.00199999999899</v>
      </c>
      <c r="BO258" s="1">
        <v>74.094722222222202</v>
      </c>
      <c r="BP258" s="1">
        <v>0.10002102222222201</v>
      </c>
      <c r="BQ258" s="1">
        <v>19.1650888888888</v>
      </c>
      <c r="BR258" s="1">
        <v>20.0119333333333</v>
      </c>
      <c r="BS258" s="1">
        <v>999.9</v>
      </c>
      <c r="BT258" s="1">
        <v>0</v>
      </c>
      <c r="BU258" s="1">
        <v>0</v>
      </c>
      <c r="BV258" s="1">
        <v>10000.4814814814</v>
      </c>
      <c r="BW258" s="1">
        <v>0</v>
      </c>
      <c r="BX258" s="1">
        <v>1610.13777777777</v>
      </c>
      <c r="BY258" s="1">
        <v>14.0627629629629</v>
      </c>
      <c r="BZ258" s="1">
        <v>402.20481481481397</v>
      </c>
      <c r="CA258" s="1">
        <v>387.83477777777699</v>
      </c>
      <c r="CB258" s="1">
        <v>0.235853444444444</v>
      </c>
      <c r="CC258" s="1">
        <v>382.10022222222199</v>
      </c>
      <c r="CD258" s="1">
        <v>14.7859925925925</v>
      </c>
      <c r="CE258" s="1">
        <v>1.11304037037037</v>
      </c>
      <c r="CF258" s="1">
        <v>1.0955637037037</v>
      </c>
      <c r="CG258" s="1">
        <v>8.4866155555555505</v>
      </c>
      <c r="CH258" s="1">
        <v>8.2533322222222196</v>
      </c>
      <c r="CI258" s="1">
        <v>1999.9733333333299</v>
      </c>
      <c r="CJ258" s="1">
        <v>0.98000522222222197</v>
      </c>
      <c r="CK258" s="1">
        <v>1.99949777777777E-2</v>
      </c>
      <c r="CL258" s="1">
        <v>0</v>
      </c>
      <c r="CM258" s="1">
        <v>2.3124888888888799</v>
      </c>
      <c r="CN258" s="1">
        <v>0</v>
      </c>
      <c r="CO258" s="1">
        <v>3545.21148148148</v>
      </c>
      <c r="CP258" s="1">
        <v>16749.274074074001</v>
      </c>
      <c r="CQ258" s="1">
        <v>37.157111111111099</v>
      </c>
      <c r="CR258" s="1">
        <v>39.506666666666597</v>
      </c>
      <c r="CS258" s="1">
        <v>37.643296296296199</v>
      </c>
      <c r="CT258" s="1">
        <v>37.282185185185099</v>
      </c>
      <c r="CU258" s="1">
        <v>35.921037037037003</v>
      </c>
      <c r="CV258" s="1">
        <v>1959.9833333333299</v>
      </c>
      <c r="CW258" s="1">
        <v>39.99</v>
      </c>
      <c r="CX258" s="1">
        <v>0</v>
      </c>
      <c r="CY258" s="1">
        <v>1657124394.8</v>
      </c>
      <c r="CZ258" s="1">
        <v>0</v>
      </c>
      <c r="DA258" s="1">
        <v>1657119205.5999999</v>
      </c>
      <c r="DB258" s="3">
        <v>0.4120949074074074</v>
      </c>
      <c r="DC258" s="1">
        <v>1657119205.5999999</v>
      </c>
      <c r="DD258" s="1">
        <v>1657119202.0999999</v>
      </c>
      <c r="DE258" s="1">
        <v>2</v>
      </c>
      <c r="DF258" s="1">
        <v>0.621</v>
      </c>
      <c r="DG258" s="1">
        <v>-0.04</v>
      </c>
      <c r="DH258" s="1">
        <v>-4.3570000000000002</v>
      </c>
      <c r="DI258" s="1">
        <v>-0.13400000000000001</v>
      </c>
      <c r="DJ258" s="1">
        <v>420</v>
      </c>
      <c r="DK258" s="1">
        <v>16</v>
      </c>
      <c r="DL258" s="1">
        <v>0.22</v>
      </c>
      <c r="DM258" s="1">
        <v>0.08</v>
      </c>
      <c r="DN258" s="1">
        <v>11.205578425000001</v>
      </c>
      <c r="DO258" s="1">
        <v>48.907208746716698</v>
      </c>
      <c r="DP258" s="1">
        <v>4.8782221268442401</v>
      </c>
      <c r="DQ258" s="1">
        <v>0</v>
      </c>
      <c r="DR258" s="1">
        <v>0.238750925</v>
      </c>
      <c r="DS258" s="1">
        <v>-6.3074195121951102E-2</v>
      </c>
      <c r="DT258" s="1">
        <v>6.9638883656600202E-3</v>
      </c>
      <c r="DU258" s="1">
        <v>1</v>
      </c>
      <c r="DV258" s="1">
        <v>1</v>
      </c>
      <c r="DW258" s="1">
        <v>2</v>
      </c>
      <c r="DX258" s="4">
        <v>44563</v>
      </c>
      <c r="DY258" s="1">
        <v>2.9874800000000001</v>
      </c>
      <c r="DZ258" s="1">
        <v>2.7249099999999999</v>
      </c>
      <c r="EA258" s="1">
        <v>7.2790300000000002E-2</v>
      </c>
      <c r="EB258" s="1">
        <v>6.8989099999999998E-2</v>
      </c>
      <c r="EC258" s="1">
        <v>6.4328499999999997E-2</v>
      </c>
      <c r="ED258" s="1">
        <v>6.2363500000000002E-2</v>
      </c>
      <c r="EE258" s="1">
        <v>29640.7</v>
      </c>
      <c r="EF258" s="1">
        <v>29848.9</v>
      </c>
      <c r="EG258" s="1">
        <v>29684</v>
      </c>
      <c r="EH258" s="1">
        <v>29631.200000000001</v>
      </c>
      <c r="EI258" s="1">
        <v>36827.5</v>
      </c>
      <c r="EJ258" s="1">
        <v>36939.1</v>
      </c>
      <c r="EK258" s="1">
        <v>41832.5</v>
      </c>
      <c r="EL258" s="1">
        <v>42207.9</v>
      </c>
      <c r="EM258" s="1">
        <v>2.0073799999999999</v>
      </c>
      <c r="EN258" s="1">
        <v>2.2732700000000001</v>
      </c>
      <c r="EO258" s="1">
        <v>4.34183E-2</v>
      </c>
      <c r="EP258" s="1">
        <v>0</v>
      </c>
      <c r="EQ258" s="1">
        <v>19.285900000000002</v>
      </c>
      <c r="ER258" s="1">
        <v>999.9</v>
      </c>
      <c r="ES258" s="1">
        <v>33.9</v>
      </c>
      <c r="ET258" s="1">
        <v>29.2</v>
      </c>
      <c r="EU258" s="1">
        <v>18.614999999999998</v>
      </c>
      <c r="EV258" s="1">
        <v>61.962499999999999</v>
      </c>
      <c r="EW258" s="1">
        <v>28.3734</v>
      </c>
      <c r="EX258" s="1">
        <v>2</v>
      </c>
      <c r="EY258" s="1">
        <v>-0.39173799999999998</v>
      </c>
      <c r="EZ258" s="1">
        <v>4.0983900000000002</v>
      </c>
      <c r="FA258" s="1">
        <v>20.3414</v>
      </c>
      <c r="FB258" s="1">
        <v>5.2178899999999997</v>
      </c>
      <c r="FC258" s="1">
        <v>12.0099</v>
      </c>
      <c r="FD258" s="1">
        <v>4.99125</v>
      </c>
      <c r="FE258" s="1">
        <v>3.2885800000000001</v>
      </c>
      <c r="FF258" s="1">
        <v>5176.3</v>
      </c>
      <c r="FG258" s="1">
        <v>9999</v>
      </c>
      <c r="FH258" s="1">
        <v>9999</v>
      </c>
      <c r="FI258" s="1">
        <v>87.3</v>
      </c>
      <c r="FJ258" s="1">
        <v>1.86737</v>
      </c>
      <c r="FK258" s="1">
        <v>1.86642</v>
      </c>
      <c r="FL258" s="1">
        <v>1.8658399999999999</v>
      </c>
      <c r="FM258" s="1">
        <v>1.8658399999999999</v>
      </c>
      <c r="FN258" s="1">
        <v>1.8675999999999999</v>
      </c>
      <c r="FO258" s="1">
        <v>1.87012</v>
      </c>
      <c r="FP258" s="1">
        <v>1.8687400000000001</v>
      </c>
      <c r="FQ258" s="1">
        <v>1.8701399999999999</v>
      </c>
      <c r="FR258" s="1">
        <v>0</v>
      </c>
      <c r="FS258" s="1">
        <v>0</v>
      </c>
      <c r="FT258" s="1">
        <v>0</v>
      </c>
      <c r="FU258" s="1">
        <v>0</v>
      </c>
      <c r="FV258" s="1">
        <v>0</v>
      </c>
      <c r="FW258" s="1" t="s">
        <v>276</v>
      </c>
      <c r="FX258" s="1" t="s">
        <v>277</v>
      </c>
      <c r="FY258" s="1" t="s">
        <v>277</v>
      </c>
      <c r="FZ258" s="1" t="s">
        <v>277</v>
      </c>
      <c r="GA258" s="1" t="s">
        <v>277</v>
      </c>
      <c r="GB258" s="1">
        <v>0</v>
      </c>
      <c r="GC258" s="1">
        <v>100</v>
      </c>
      <c r="GD258" s="1">
        <v>100</v>
      </c>
      <c r="GE258" s="1">
        <v>-4.0949999999999998</v>
      </c>
      <c r="GF258" s="1">
        <v>-0.1467</v>
      </c>
      <c r="GG258" s="1">
        <v>-1.7115635259145201</v>
      </c>
      <c r="GH258" s="1">
        <v>-6.6878451854120897E-3</v>
      </c>
      <c r="GI258" s="2">
        <v>1.21362754937797E-6</v>
      </c>
      <c r="GJ258" s="2">
        <v>-3.4841582711024898E-10</v>
      </c>
      <c r="GK258" s="1">
        <v>-0.26415922596868802</v>
      </c>
      <c r="GL258" s="1">
        <v>-3.2847856600420498E-3</v>
      </c>
      <c r="GM258" s="1">
        <v>1.0584623776091499E-3</v>
      </c>
      <c r="GN258" s="2">
        <v>-2.1797319391351001E-5</v>
      </c>
      <c r="GO258" s="1">
        <v>3</v>
      </c>
      <c r="GP258" s="1">
        <v>2464</v>
      </c>
      <c r="GQ258" s="1">
        <v>1</v>
      </c>
      <c r="GR258" s="1">
        <v>19</v>
      </c>
      <c r="GS258" s="1">
        <v>86.4</v>
      </c>
      <c r="GT258" s="1">
        <v>86.4</v>
      </c>
      <c r="GU258" s="1">
        <v>1.1340300000000001</v>
      </c>
      <c r="GV258" s="1">
        <v>2.2009300000000001</v>
      </c>
      <c r="GW258" s="1">
        <v>1.94702</v>
      </c>
      <c r="GX258" s="1">
        <v>2.7856399999999999</v>
      </c>
      <c r="GY258" s="1">
        <v>2.19482</v>
      </c>
      <c r="GZ258" s="1">
        <v>2.33765</v>
      </c>
      <c r="HA258" s="1">
        <v>35.9178</v>
      </c>
      <c r="HB258" s="1">
        <v>14.9201</v>
      </c>
      <c r="HC258" s="1">
        <v>18</v>
      </c>
      <c r="HD258" s="1">
        <v>475.14499999999998</v>
      </c>
      <c r="HE258" s="1">
        <v>676.91499999999996</v>
      </c>
      <c r="HF258" s="1">
        <v>13.6991</v>
      </c>
      <c r="HG258" s="1">
        <v>22.259599999999999</v>
      </c>
      <c r="HH258" s="1">
        <v>30.000299999999999</v>
      </c>
      <c r="HI258" s="1">
        <v>22.2576</v>
      </c>
      <c r="HJ258" s="1">
        <v>22.1982</v>
      </c>
      <c r="HK258" s="1">
        <v>22.630700000000001</v>
      </c>
      <c r="HL258" s="1">
        <v>20.5839</v>
      </c>
      <c r="HM258" s="1">
        <v>24.1067</v>
      </c>
      <c r="HN258" s="1">
        <v>13.719099999999999</v>
      </c>
      <c r="HO258" s="1">
        <v>333.07400000000001</v>
      </c>
      <c r="HP258" s="1">
        <v>14.7592</v>
      </c>
      <c r="HQ258" s="1">
        <v>101.538</v>
      </c>
      <c r="HR258" s="1">
        <v>101.386</v>
      </c>
    </row>
    <row r="259" spans="1:226" x14ac:dyDescent="0.2">
      <c r="A259" s="1">
        <v>243</v>
      </c>
      <c r="B259" s="1">
        <v>1657124394</v>
      </c>
      <c r="C259" s="1">
        <v>3290.9000000953602</v>
      </c>
      <c r="D259" s="1" t="s">
        <v>520</v>
      </c>
      <c r="E259" s="3">
        <v>0.47215277777777781</v>
      </c>
      <c r="F259" s="1">
        <v>5</v>
      </c>
      <c r="G259" s="1" t="s">
        <v>1137</v>
      </c>
      <c r="H259" s="1" t="s">
        <v>274</v>
      </c>
      <c r="I259" s="1">
        <v>1657124386.2142799</v>
      </c>
      <c r="J259" s="1">
        <f t="shared" si="103"/>
        <v>1.2506349282243538E-3</v>
      </c>
      <c r="K259" s="1">
        <f t="shared" si="104"/>
        <v>1.2506349282243538</v>
      </c>
      <c r="L259" s="1">
        <f t="shared" si="105"/>
        <v>12.797403582795209</v>
      </c>
      <c r="M259" s="1">
        <f t="shared" si="106"/>
        <v>383.454892857142</v>
      </c>
      <c r="N259" s="1">
        <f t="shared" si="107"/>
        <v>98.718653863733735</v>
      </c>
      <c r="O259" s="1">
        <f t="shared" si="108"/>
        <v>7.3243574730261276</v>
      </c>
      <c r="P259" s="1">
        <f t="shared" si="109"/>
        <v>28.45015202439285</v>
      </c>
      <c r="Q259" s="1">
        <f t="shared" si="110"/>
        <v>7.4289012356275289E-2</v>
      </c>
      <c r="R259" s="1">
        <f t="shared" si="111"/>
        <v>3.8049250341577747</v>
      </c>
      <c r="S259" s="1">
        <f t="shared" si="112"/>
        <v>7.3492531388635596E-2</v>
      </c>
      <c r="T259" s="1">
        <f t="shared" si="113"/>
        <v>4.6003681050924915E-2</v>
      </c>
      <c r="U259" s="1">
        <f t="shared" si="114"/>
        <v>321.50928609204976</v>
      </c>
      <c r="V259" s="1">
        <f t="shared" si="115"/>
        <v>20.401622677982452</v>
      </c>
      <c r="W259" s="1">
        <f t="shared" si="116"/>
        <v>20.004650000000002</v>
      </c>
      <c r="X259" s="1">
        <f t="shared" si="117"/>
        <v>2.3472888952878437</v>
      </c>
      <c r="Y259" s="1">
        <f t="shared" si="118"/>
        <v>49.998924995199665</v>
      </c>
      <c r="Z259" s="1">
        <f t="shared" si="119"/>
        <v>1.114164603454523</v>
      </c>
      <c r="AA259" s="1">
        <f t="shared" si="120"/>
        <v>2.2283771172310054</v>
      </c>
      <c r="AB259" s="1">
        <f t="shared" si="121"/>
        <v>1.2331242918333207</v>
      </c>
      <c r="AC259" s="1">
        <f t="shared" si="122"/>
        <v>-55.153000334693999</v>
      </c>
      <c r="AD259" s="1">
        <f t="shared" si="123"/>
        <v>-171.66470907892449</v>
      </c>
      <c r="AE259" s="1">
        <f t="shared" si="124"/>
        <v>-9.032513767770828</v>
      </c>
      <c r="AF259" s="1">
        <f t="shared" si="125"/>
        <v>85.659062910660452</v>
      </c>
      <c r="AG259" s="1">
        <f t="shared" si="126"/>
        <v>-90.221564589674941</v>
      </c>
      <c r="AH259" s="1">
        <f t="shared" si="127"/>
        <v>1.302389249994454</v>
      </c>
      <c r="AI259" s="1">
        <f t="shared" si="128"/>
        <v>12.797403582795209</v>
      </c>
      <c r="AJ259" s="1">
        <v>357.59937570963098</v>
      </c>
      <c r="AK259" s="1">
        <v>367.572315151515</v>
      </c>
      <c r="AL259" s="1">
        <v>-3.06803027838974</v>
      </c>
      <c r="AM259" s="1">
        <v>65.671360525044307</v>
      </c>
      <c r="AN259" s="1">
        <f t="shared" si="102"/>
        <v>1.2506349282243538</v>
      </c>
      <c r="AO259" s="1">
        <v>14.791716120811101</v>
      </c>
      <c r="AP259" s="1">
        <v>15.010944848484799</v>
      </c>
      <c r="AQ259" s="2">
        <v>7.9511107625924901E-6</v>
      </c>
      <c r="AR259" s="1">
        <v>78.653154364805104</v>
      </c>
      <c r="AS259" s="1">
        <v>0</v>
      </c>
      <c r="AT259" s="1">
        <v>0</v>
      </c>
      <c r="AU259" s="1">
        <f t="shared" si="129"/>
        <v>1</v>
      </c>
      <c r="AV259" s="1">
        <f t="shared" si="130"/>
        <v>0</v>
      </c>
      <c r="AW259" s="1">
        <f t="shared" si="131"/>
        <v>40246.181253131304</v>
      </c>
      <c r="AX259" s="1">
        <f t="shared" si="132"/>
        <v>1999.9614285714199</v>
      </c>
      <c r="AY259" s="1">
        <f t="shared" si="133"/>
        <v>1681.1673109285164</v>
      </c>
      <c r="AZ259" s="1">
        <f t="shared" si="134"/>
        <v>0.84059986703312606</v>
      </c>
      <c r="BA259" s="1">
        <f t="shared" si="135"/>
        <v>0.1607577433739335</v>
      </c>
      <c r="BB259" s="1">
        <v>0.89</v>
      </c>
      <c r="BC259" s="1">
        <v>0.5</v>
      </c>
      <c r="BD259" s="1" t="s">
        <v>275</v>
      </c>
      <c r="BE259" s="1">
        <v>2</v>
      </c>
      <c r="BF259" s="1" t="b">
        <v>1</v>
      </c>
      <c r="BG259" s="1">
        <v>1657124386.2142799</v>
      </c>
      <c r="BH259" s="1">
        <v>383.454892857142</v>
      </c>
      <c r="BI259" s="1">
        <v>367.48467857142799</v>
      </c>
      <c r="BJ259" s="1">
        <v>15.0168571428571</v>
      </c>
      <c r="BK259" s="1">
        <v>14.7885178571428</v>
      </c>
      <c r="BL259" s="1">
        <v>387.59642857142802</v>
      </c>
      <c r="BM259" s="1">
        <v>15.163442857142799</v>
      </c>
      <c r="BN259" s="1">
        <v>500.01032142857099</v>
      </c>
      <c r="BO259" s="1">
        <v>74.094257142857103</v>
      </c>
      <c r="BP259" s="1">
        <v>0.10000287142857101</v>
      </c>
      <c r="BQ259" s="1">
        <v>19.1677964285714</v>
      </c>
      <c r="BR259" s="1">
        <v>20.004650000000002</v>
      </c>
      <c r="BS259" s="1">
        <v>999.9</v>
      </c>
      <c r="BT259" s="1">
        <v>0</v>
      </c>
      <c r="BU259" s="1">
        <v>0</v>
      </c>
      <c r="BV259" s="1">
        <v>10004.3946428571</v>
      </c>
      <c r="BW259" s="1">
        <v>0</v>
      </c>
      <c r="BX259" s="1">
        <v>1611.16392857142</v>
      </c>
      <c r="BY259" s="1">
        <v>15.970203571428501</v>
      </c>
      <c r="BZ259" s="1">
        <v>389.30099999999999</v>
      </c>
      <c r="CA259" s="1">
        <v>373.000857142857</v>
      </c>
      <c r="CB259" s="1">
        <v>0.228330928571428</v>
      </c>
      <c r="CC259" s="1">
        <v>367.48467857142799</v>
      </c>
      <c r="CD259" s="1">
        <v>14.7885178571428</v>
      </c>
      <c r="CE259" s="1">
        <v>1.11266357142857</v>
      </c>
      <c r="CF259" s="1">
        <v>1.09574464285714</v>
      </c>
      <c r="CG259" s="1">
        <v>8.4816228571428507</v>
      </c>
      <c r="CH259" s="1">
        <v>8.2557632142857091</v>
      </c>
      <c r="CI259" s="1">
        <v>1999.9614285714199</v>
      </c>
      <c r="CJ259" s="1">
        <v>0.980004571428571</v>
      </c>
      <c r="CK259" s="1">
        <v>1.9995582142857099E-2</v>
      </c>
      <c r="CL259" s="1">
        <v>0</v>
      </c>
      <c r="CM259" s="1">
        <v>2.3397964285714199</v>
      </c>
      <c r="CN259" s="1">
        <v>0</v>
      </c>
      <c r="CO259" s="1">
        <v>3545.7385714285701</v>
      </c>
      <c r="CP259" s="1">
        <v>16749.171428571401</v>
      </c>
      <c r="CQ259" s="1">
        <v>37.249821428571401</v>
      </c>
      <c r="CR259" s="1">
        <v>39.6202857142857</v>
      </c>
      <c r="CS259" s="1">
        <v>37.736357142857102</v>
      </c>
      <c r="CT259" s="1">
        <v>37.379321428571401</v>
      </c>
      <c r="CU259" s="1">
        <v>35.999749999999999</v>
      </c>
      <c r="CV259" s="1">
        <v>1959.9707142857101</v>
      </c>
      <c r="CW259" s="1">
        <v>39.9903571428571</v>
      </c>
      <c r="CX259" s="1">
        <v>0</v>
      </c>
      <c r="CY259" s="1">
        <v>1657124400.2</v>
      </c>
      <c r="CZ259" s="1">
        <v>0</v>
      </c>
      <c r="DA259" s="1">
        <v>1657119205.5999999</v>
      </c>
      <c r="DB259" s="3">
        <v>0.4120949074074074</v>
      </c>
      <c r="DC259" s="1">
        <v>1657119205.5999999</v>
      </c>
      <c r="DD259" s="1">
        <v>1657119202.0999999</v>
      </c>
      <c r="DE259" s="1">
        <v>2</v>
      </c>
      <c r="DF259" s="1">
        <v>0.621</v>
      </c>
      <c r="DG259" s="1">
        <v>-0.04</v>
      </c>
      <c r="DH259" s="1">
        <v>-4.3570000000000002</v>
      </c>
      <c r="DI259" s="1">
        <v>-0.13400000000000001</v>
      </c>
      <c r="DJ259" s="1">
        <v>420</v>
      </c>
      <c r="DK259" s="1">
        <v>16</v>
      </c>
      <c r="DL259" s="1">
        <v>0.22</v>
      </c>
      <c r="DM259" s="1">
        <v>0.08</v>
      </c>
      <c r="DN259" s="1">
        <v>14.463376749999901</v>
      </c>
      <c r="DO259" s="1">
        <v>26.667674634146302</v>
      </c>
      <c r="DP259" s="1">
        <v>2.73853075809309</v>
      </c>
      <c r="DQ259" s="1">
        <v>0</v>
      </c>
      <c r="DR259" s="1">
        <v>0.23252962499999999</v>
      </c>
      <c r="DS259" s="1">
        <v>-0.101583455909944</v>
      </c>
      <c r="DT259" s="1">
        <v>1.0072860834161E-2</v>
      </c>
      <c r="DU259" s="1">
        <v>0</v>
      </c>
      <c r="DV259" s="1">
        <v>0</v>
      </c>
      <c r="DW259" s="1">
        <v>2</v>
      </c>
      <c r="DX259" s="1" t="s">
        <v>292</v>
      </c>
      <c r="DY259" s="1">
        <v>2.9873500000000002</v>
      </c>
      <c r="DZ259" s="1">
        <v>2.72478</v>
      </c>
      <c r="EA259" s="1">
        <v>7.0505799999999993E-2</v>
      </c>
      <c r="EB259" s="1">
        <v>6.6546999999999995E-2</v>
      </c>
      <c r="EC259" s="1">
        <v>6.4328700000000003E-2</v>
      </c>
      <c r="ED259" s="1">
        <v>6.2348399999999998E-2</v>
      </c>
      <c r="EE259" s="1">
        <v>29713.7</v>
      </c>
      <c r="EF259" s="1">
        <v>29927.4</v>
      </c>
      <c r="EG259" s="1">
        <v>29684</v>
      </c>
      <c r="EH259" s="1">
        <v>29631.3</v>
      </c>
      <c r="EI259" s="1">
        <v>36827.5</v>
      </c>
      <c r="EJ259" s="1">
        <v>36940</v>
      </c>
      <c r="EK259" s="1">
        <v>41832.5</v>
      </c>
      <c r="EL259" s="1">
        <v>42208.3</v>
      </c>
      <c r="EM259" s="1">
        <v>2.0072999999999999</v>
      </c>
      <c r="EN259" s="1">
        <v>2.2733500000000002</v>
      </c>
      <c r="EO259" s="1">
        <v>4.2822199999999998E-2</v>
      </c>
      <c r="EP259" s="1">
        <v>0</v>
      </c>
      <c r="EQ259" s="1">
        <v>19.290800000000001</v>
      </c>
      <c r="ER259" s="1">
        <v>999.9</v>
      </c>
      <c r="ES259" s="1">
        <v>33.9</v>
      </c>
      <c r="ET259" s="1">
        <v>29.3</v>
      </c>
      <c r="EU259" s="1">
        <v>18.722999999999999</v>
      </c>
      <c r="EV259" s="1">
        <v>61.852499999999999</v>
      </c>
      <c r="EW259" s="1">
        <v>28.4255</v>
      </c>
      <c r="EX259" s="1">
        <v>2</v>
      </c>
      <c r="EY259" s="1">
        <v>-0.39261200000000002</v>
      </c>
      <c r="EZ259" s="1">
        <v>3.8994800000000001</v>
      </c>
      <c r="FA259" s="1">
        <v>20.346299999999999</v>
      </c>
      <c r="FB259" s="1">
        <v>5.2172900000000002</v>
      </c>
      <c r="FC259" s="1">
        <v>12.0099</v>
      </c>
      <c r="FD259" s="1">
        <v>4.9910500000000004</v>
      </c>
      <c r="FE259" s="1">
        <v>3.2885</v>
      </c>
      <c r="FF259" s="1">
        <v>5176.3</v>
      </c>
      <c r="FG259" s="1">
        <v>9999</v>
      </c>
      <c r="FH259" s="1">
        <v>9999</v>
      </c>
      <c r="FI259" s="1">
        <v>87.3</v>
      </c>
      <c r="FJ259" s="1">
        <v>1.86737</v>
      </c>
      <c r="FK259" s="1">
        <v>1.8664499999999999</v>
      </c>
      <c r="FL259" s="1">
        <v>1.86585</v>
      </c>
      <c r="FM259" s="1">
        <v>1.8658300000000001</v>
      </c>
      <c r="FN259" s="1">
        <v>1.8675900000000001</v>
      </c>
      <c r="FO259" s="1">
        <v>1.87012</v>
      </c>
      <c r="FP259" s="1">
        <v>1.8687400000000001</v>
      </c>
      <c r="FQ259" s="1">
        <v>1.87012</v>
      </c>
      <c r="FR259" s="1">
        <v>0</v>
      </c>
      <c r="FS259" s="1">
        <v>0</v>
      </c>
      <c r="FT259" s="1">
        <v>0</v>
      </c>
      <c r="FU259" s="1">
        <v>0</v>
      </c>
      <c r="FV259" s="1">
        <v>0</v>
      </c>
      <c r="FW259" s="1" t="s">
        <v>276</v>
      </c>
      <c r="FX259" s="1" t="s">
        <v>277</v>
      </c>
      <c r="FY259" s="1" t="s">
        <v>277</v>
      </c>
      <c r="FZ259" s="1" t="s">
        <v>277</v>
      </c>
      <c r="GA259" s="1" t="s">
        <v>277</v>
      </c>
      <c r="GB259" s="1">
        <v>0</v>
      </c>
      <c r="GC259" s="1">
        <v>100</v>
      </c>
      <c r="GD259" s="1">
        <v>100</v>
      </c>
      <c r="GE259" s="1">
        <v>-4.0049999999999999</v>
      </c>
      <c r="GF259" s="1">
        <v>-0.14660000000000001</v>
      </c>
      <c r="GG259" s="1">
        <v>-1.7115635259145201</v>
      </c>
      <c r="GH259" s="1">
        <v>-6.6878451854120897E-3</v>
      </c>
      <c r="GI259" s="2">
        <v>1.21362754937797E-6</v>
      </c>
      <c r="GJ259" s="2">
        <v>-3.4841582711024898E-10</v>
      </c>
      <c r="GK259" s="1">
        <v>-0.26415922596868802</v>
      </c>
      <c r="GL259" s="1">
        <v>-3.2847856600420498E-3</v>
      </c>
      <c r="GM259" s="1">
        <v>1.0584623776091499E-3</v>
      </c>
      <c r="GN259" s="2">
        <v>-2.1797319391351001E-5</v>
      </c>
      <c r="GO259" s="1">
        <v>3</v>
      </c>
      <c r="GP259" s="1">
        <v>2464</v>
      </c>
      <c r="GQ259" s="1">
        <v>1</v>
      </c>
      <c r="GR259" s="1">
        <v>19</v>
      </c>
      <c r="GS259" s="1">
        <v>86.5</v>
      </c>
      <c r="GT259" s="1">
        <v>86.5</v>
      </c>
      <c r="GU259" s="1">
        <v>1.09009</v>
      </c>
      <c r="GV259" s="1">
        <v>2.1997100000000001</v>
      </c>
      <c r="GW259" s="1">
        <v>1.94702</v>
      </c>
      <c r="GX259" s="1">
        <v>2.7856399999999999</v>
      </c>
      <c r="GY259" s="1">
        <v>2.19482</v>
      </c>
      <c r="GZ259" s="1">
        <v>2.3095699999999999</v>
      </c>
      <c r="HA259" s="1">
        <v>35.941200000000002</v>
      </c>
      <c r="HB259" s="1">
        <v>14.9201</v>
      </c>
      <c r="HC259" s="1">
        <v>18</v>
      </c>
      <c r="HD259" s="1">
        <v>475.11700000000002</v>
      </c>
      <c r="HE259" s="1">
        <v>676.97799999999995</v>
      </c>
      <c r="HF259" s="1">
        <v>13.692</v>
      </c>
      <c r="HG259" s="1">
        <v>22.259599999999999</v>
      </c>
      <c r="HH259" s="1">
        <v>29.999600000000001</v>
      </c>
      <c r="HI259" s="1">
        <v>22.259499999999999</v>
      </c>
      <c r="HJ259" s="1">
        <v>22.1982</v>
      </c>
      <c r="HK259" s="1">
        <v>21.830500000000001</v>
      </c>
      <c r="HL259" s="1">
        <v>20.5839</v>
      </c>
      <c r="HM259" s="1">
        <v>23.7302</v>
      </c>
      <c r="HN259" s="1">
        <v>13.72</v>
      </c>
      <c r="HO259" s="1">
        <v>313.029</v>
      </c>
      <c r="HP259" s="1">
        <v>14.7591</v>
      </c>
      <c r="HQ259" s="1">
        <v>101.538</v>
      </c>
      <c r="HR259" s="1">
        <v>101.387</v>
      </c>
    </row>
    <row r="260" spans="1:226" x14ac:dyDescent="0.2">
      <c r="A260" s="1">
        <v>244</v>
      </c>
      <c r="B260" s="1">
        <v>1657124399</v>
      </c>
      <c r="C260" s="1">
        <v>3295.9000000953602</v>
      </c>
      <c r="D260" s="1" t="s">
        <v>521</v>
      </c>
      <c r="E260" s="3">
        <v>0.47221064814814812</v>
      </c>
      <c r="F260" s="1">
        <v>5</v>
      </c>
      <c r="G260" s="1" t="s">
        <v>1138</v>
      </c>
      <c r="H260" s="1" t="s">
        <v>274</v>
      </c>
      <c r="I260" s="1">
        <v>1657124391.5</v>
      </c>
      <c r="J260" s="1">
        <f t="shared" si="103"/>
        <v>1.3169908701866316E-3</v>
      </c>
      <c r="K260" s="1">
        <f t="shared" si="104"/>
        <v>1.3169908701866315</v>
      </c>
      <c r="L260" s="1">
        <f t="shared" si="105"/>
        <v>13.532237258063816</v>
      </c>
      <c r="M260" s="1">
        <f t="shared" si="106"/>
        <v>367.92840740740701</v>
      </c>
      <c r="N260" s="1">
        <f t="shared" si="107"/>
        <v>82.488249355821267</v>
      </c>
      <c r="O260" s="1">
        <f t="shared" si="108"/>
        <v>6.1201207117864405</v>
      </c>
      <c r="P260" s="1">
        <f t="shared" si="109"/>
        <v>27.298024678829751</v>
      </c>
      <c r="Q260" s="1">
        <f t="shared" si="110"/>
        <v>7.8273544569083225E-2</v>
      </c>
      <c r="R260" s="1">
        <f t="shared" si="111"/>
        <v>3.8062709139089423</v>
      </c>
      <c r="S260" s="1">
        <f t="shared" si="112"/>
        <v>7.7390189725111733E-2</v>
      </c>
      <c r="T260" s="1">
        <f t="shared" si="113"/>
        <v>4.8447403703907703E-2</v>
      </c>
      <c r="U260" s="1">
        <f t="shared" si="114"/>
        <v>321.50952020663533</v>
      </c>
      <c r="V260" s="1">
        <f t="shared" si="115"/>
        <v>20.386373926842978</v>
      </c>
      <c r="W260" s="1">
        <f t="shared" si="116"/>
        <v>20.002403703703699</v>
      </c>
      <c r="X260" s="1">
        <f t="shared" si="117"/>
        <v>2.3469624118700332</v>
      </c>
      <c r="Y260" s="1">
        <f t="shared" si="118"/>
        <v>49.987121373811398</v>
      </c>
      <c r="Z260" s="1">
        <f t="shared" si="119"/>
        <v>1.1138123494285135</v>
      </c>
      <c r="AA260" s="1">
        <f t="shared" si="120"/>
        <v>2.2281986215994576</v>
      </c>
      <c r="AB260" s="1">
        <f t="shared" si="121"/>
        <v>1.2331500624415197</v>
      </c>
      <c r="AC260" s="1">
        <f t="shared" si="122"/>
        <v>-58.079297375230453</v>
      </c>
      <c r="AD260" s="1">
        <f t="shared" si="123"/>
        <v>-171.52823400392055</v>
      </c>
      <c r="AE260" s="1">
        <f t="shared" si="124"/>
        <v>-9.021978126087328</v>
      </c>
      <c r="AF260" s="1">
        <f t="shared" si="125"/>
        <v>82.880010701396998</v>
      </c>
      <c r="AG260" s="1">
        <f t="shared" si="126"/>
        <v>-96.665618575614147</v>
      </c>
      <c r="AH260" s="1">
        <f t="shared" si="127"/>
        <v>1.2978467490071128</v>
      </c>
      <c r="AI260" s="1">
        <f t="shared" si="128"/>
        <v>13.532237258063816</v>
      </c>
      <c r="AJ260" s="1">
        <v>341.27053139445098</v>
      </c>
      <c r="AK260" s="1">
        <v>351.65214545454501</v>
      </c>
      <c r="AL260" s="1">
        <v>-3.2031999990308599</v>
      </c>
      <c r="AM260" s="1">
        <v>65.671360525044307</v>
      </c>
      <c r="AN260" s="1">
        <f t="shared" si="102"/>
        <v>1.3169908701866315</v>
      </c>
      <c r="AO260" s="1">
        <v>14.7805934374062</v>
      </c>
      <c r="AP260" s="1">
        <v>15.0114024242424</v>
      </c>
      <c r="AQ260" s="2">
        <v>1.9983246213675301E-5</v>
      </c>
      <c r="AR260" s="1">
        <v>78.653154364805104</v>
      </c>
      <c r="AS260" s="1">
        <v>0</v>
      </c>
      <c r="AT260" s="1">
        <v>0</v>
      </c>
      <c r="AU260" s="1">
        <f t="shared" si="129"/>
        <v>1</v>
      </c>
      <c r="AV260" s="1">
        <f t="shared" si="130"/>
        <v>0</v>
      </c>
      <c r="AW260" s="1">
        <f t="shared" si="131"/>
        <v>40264.269900319647</v>
      </c>
      <c r="AX260" s="1">
        <f t="shared" si="132"/>
        <v>1999.96074074074</v>
      </c>
      <c r="AY260" s="1">
        <f t="shared" si="133"/>
        <v>1681.1669113333166</v>
      </c>
      <c r="AZ260" s="1">
        <f t="shared" si="134"/>
        <v>0.84059995633246809</v>
      </c>
      <c r="BA260" s="1">
        <f t="shared" si="135"/>
        <v>0.16075791572166337</v>
      </c>
      <c r="BB260" s="1">
        <v>0.89</v>
      </c>
      <c r="BC260" s="1">
        <v>0.5</v>
      </c>
      <c r="BD260" s="1" t="s">
        <v>275</v>
      </c>
      <c r="BE260" s="1">
        <v>2</v>
      </c>
      <c r="BF260" s="1" t="b">
        <v>1</v>
      </c>
      <c r="BG260" s="1">
        <v>1657124391.5</v>
      </c>
      <c r="BH260" s="1">
        <v>367.92840740740701</v>
      </c>
      <c r="BI260" s="1">
        <v>350.80696296296298</v>
      </c>
      <c r="BJ260" s="1">
        <v>15.0121925925925</v>
      </c>
      <c r="BK260" s="1">
        <v>14.7846444444444</v>
      </c>
      <c r="BL260" s="1">
        <v>371.97762962962901</v>
      </c>
      <c r="BM260" s="1">
        <v>15.1588592592592</v>
      </c>
      <c r="BN260" s="1">
        <v>500.00111111111102</v>
      </c>
      <c r="BO260" s="1">
        <v>74.093859259259204</v>
      </c>
      <c r="BP260" s="1">
        <v>9.9989677777777702E-2</v>
      </c>
      <c r="BQ260" s="1">
        <v>19.166511111111099</v>
      </c>
      <c r="BR260" s="1">
        <v>20.002403703703699</v>
      </c>
      <c r="BS260" s="1">
        <v>999.9</v>
      </c>
      <c r="BT260" s="1">
        <v>0</v>
      </c>
      <c r="BU260" s="1">
        <v>0</v>
      </c>
      <c r="BV260" s="1">
        <v>10009.0937037037</v>
      </c>
      <c r="BW260" s="1">
        <v>0</v>
      </c>
      <c r="BX260" s="1">
        <v>1612.60222222222</v>
      </c>
      <c r="BY260" s="1">
        <v>17.121429629629599</v>
      </c>
      <c r="BZ260" s="1">
        <v>373.53603703703698</v>
      </c>
      <c r="CA260" s="1">
        <v>356.07151851851802</v>
      </c>
      <c r="CB260" s="1">
        <v>0.22753985185185099</v>
      </c>
      <c r="CC260" s="1">
        <v>350.80696296296298</v>
      </c>
      <c r="CD260" s="1">
        <v>14.7846444444444</v>
      </c>
      <c r="CE260" s="1">
        <v>1.1123114814814801</v>
      </c>
      <c r="CF260" s="1">
        <v>1.0954522222222201</v>
      </c>
      <c r="CG260" s="1">
        <v>8.4769637037036993</v>
      </c>
      <c r="CH260" s="1">
        <v>8.2518270370370299</v>
      </c>
      <c r="CI260" s="1">
        <v>1999.96074074074</v>
      </c>
      <c r="CJ260" s="1">
        <v>0.98000111111111099</v>
      </c>
      <c r="CK260" s="1">
        <v>1.99988925925925E-2</v>
      </c>
      <c r="CL260" s="1">
        <v>0</v>
      </c>
      <c r="CM260" s="1">
        <v>2.2815148148148099</v>
      </c>
      <c r="CN260" s="1">
        <v>0</v>
      </c>
      <c r="CO260" s="1">
        <v>3546.38518518518</v>
      </c>
      <c r="CP260" s="1">
        <v>16749.144444444399</v>
      </c>
      <c r="CQ260" s="1">
        <v>37.353962962962903</v>
      </c>
      <c r="CR260" s="1">
        <v>39.7451851851851</v>
      </c>
      <c r="CS260" s="1">
        <v>37.830740740740701</v>
      </c>
      <c r="CT260" s="1">
        <v>37.483629629629597</v>
      </c>
      <c r="CU260" s="1">
        <v>36.083111111111101</v>
      </c>
      <c r="CV260" s="1">
        <v>1959.9640740740699</v>
      </c>
      <c r="CW260" s="1">
        <v>39.996296296296201</v>
      </c>
      <c r="CX260" s="1">
        <v>0</v>
      </c>
      <c r="CY260" s="1">
        <v>1657124405</v>
      </c>
      <c r="CZ260" s="1">
        <v>0</v>
      </c>
      <c r="DA260" s="1">
        <v>1657119205.5999999</v>
      </c>
      <c r="DB260" s="3">
        <v>0.4120949074074074</v>
      </c>
      <c r="DC260" s="1">
        <v>1657119205.5999999</v>
      </c>
      <c r="DD260" s="1">
        <v>1657119202.0999999</v>
      </c>
      <c r="DE260" s="1">
        <v>2</v>
      </c>
      <c r="DF260" s="1">
        <v>0.621</v>
      </c>
      <c r="DG260" s="1">
        <v>-0.04</v>
      </c>
      <c r="DH260" s="1">
        <v>-4.3570000000000002</v>
      </c>
      <c r="DI260" s="1">
        <v>-0.13400000000000001</v>
      </c>
      <c r="DJ260" s="1">
        <v>420</v>
      </c>
      <c r="DK260" s="1">
        <v>16</v>
      </c>
      <c r="DL260" s="1">
        <v>0.22</v>
      </c>
      <c r="DM260" s="1">
        <v>0.08</v>
      </c>
      <c r="DN260" s="1">
        <v>16.325312499999999</v>
      </c>
      <c r="DO260" s="1">
        <v>13.524327579737299</v>
      </c>
      <c r="DP260" s="1">
        <v>1.3696480274485601</v>
      </c>
      <c r="DQ260" s="1">
        <v>0</v>
      </c>
      <c r="DR260" s="1">
        <v>0.23029255000000001</v>
      </c>
      <c r="DS260" s="1">
        <v>-2.7708225140713201E-2</v>
      </c>
      <c r="DT260" s="1">
        <v>8.9997921585723197E-3</v>
      </c>
      <c r="DU260" s="1">
        <v>1</v>
      </c>
      <c r="DV260" s="1">
        <v>1</v>
      </c>
      <c r="DW260" s="1">
        <v>2</v>
      </c>
      <c r="DX260" s="4">
        <v>44563</v>
      </c>
      <c r="DY260" s="1">
        <v>2.9873799999999999</v>
      </c>
      <c r="DZ260" s="1">
        <v>2.72472</v>
      </c>
      <c r="EA260" s="1">
        <v>6.8081199999999994E-2</v>
      </c>
      <c r="EB260" s="1">
        <v>6.4004599999999995E-2</v>
      </c>
      <c r="EC260" s="1">
        <v>6.43286E-2</v>
      </c>
      <c r="ED260" s="1">
        <v>6.2294000000000002E-2</v>
      </c>
      <c r="EE260" s="1">
        <v>29791.200000000001</v>
      </c>
      <c r="EF260" s="1">
        <v>30009.3</v>
      </c>
      <c r="EG260" s="1">
        <v>29684</v>
      </c>
      <c r="EH260" s="1">
        <v>29631.8</v>
      </c>
      <c r="EI260" s="1">
        <v>36827.4</v>
      </c>
      <c r="EJ260" s="1">
        <v>36942.699999999997</v>
      </c>
      <c r="EK260" s="1">
        <v>41832.5</v>
      </c>
      <c r="EL260" s="1">
        <v>42208.9</v>
      </c>
      <c r="EM260" s="1">
        <v>2.00712</v>
      </c>
      <c r="EN260" s="1">
        <v>2.27332</v>
      </c>
      <c r="EO260" s="1">
        <v>4.4312299999999999E-2</v>
      </c>
      <c r="EP260" s="1">
        <v>0</v>
      </c>
      <c r="EQ260" s="1">
        <v>19.295300000000001</v>
      </c>
      <c r="ER260" s="1">
        <v>999.9</v>
      </c>
      <c r="ES260" s="1">
        <v>33.799999999999997</v>
      </c>
      <c r="ET260" s="1">
        <v>29.3</v>
      </c>
      <c r="EU260" s="1">
        <v>18.668500000000002</v>
      </c>
      <c r="EV260" s="1">
        <v>62.072499999999998</v>
      </c>
      <c r="EW260" s="1">
        <v>28.429500000000001</v>
      </c>
      <c r="EX260" s="1">
        <v>2</v>
      </c>
      <c r="EY260" s="1">
        <v>-0.39329799999999998</v>
      </c>
      <c r="EZ260" s="1">
        <v>3.8481800000000002</v>
      </c>
      <c r="FA260" s="1">
        <v>20.3476</v>
      </c>
      <c r="FB260" s="1">
        <v>5.2180400000000002</v>
      </c>
      <c r="FC260" s="1">
        <v>12.0099</v>
      </c>
      <c r="FD260" s="1">
        <v>4.9908000000000001</v>
      </c>
      <c r="FE260" s="1">
        <v>3.2884799999999998</v>
      </c>
      <c r="FF260" s="1">
        <v>5176.6000000000004</v>
      </c>
      <c r="FG260" s="1">
        <v>9999</v>
      </c>
      <c r="FH260" s="1">
        <v>9999</v>
      </c>
      <c r="FI260" s="1">
        <v>87.3</v>
      </c>
      <c r="FJ260" s="1">
        <v>1.86737</v>
      </c>
      <c r="FK260" s="1">
        <v>1.86643</v>
      </c>
      <c r="FL260" s="1">
        <v>1.8658600000000001</v>
      </c>
      <c r="FM260" s="1">
        <v>1.86582</v>
      </c>
      <c r="FN260" s="1">
        <v>1.8675600000000001</v>
      </c>
      <c r="FO260" s="1">
        <v>1.87012</v>
      </c>
      <c r="FP260" s="1">
        <v>1.8687400000000001</v>
      </c>
      <c r="FQ260" s="1">
        <v>1.8701300000000001</v>
      </c>
      <c r="FR260" s="1">
        <v>0</v>
      </c>
      <c r="FS260" s="1">
        <v>0</v>
      </c>
      <c r="FT260" s="1">
        <v>0</v>
      </c>
      <c r="FU260" s="1">
        <v>0</v>
      </c>
      <c r="FV260" s="1">
        <v>0</v>
      </c>
      <c r="FW260" s="1" t="s">
        <v>276</v>
      </c>
      <c r="FX260" s="1" t="s">
        <v>277</v>
      </c>
      <c r="FY260" s="1" t="s">
        <v>277</v>
      </c>
      <c r="FZ260" s="1" t="s">
        <v>277</v>
      </c>
      <c r="GA260" s="1" t="s">
        <v>277</v>
      </c>
      <c r="GB260" s="1">
        <v>0</v>
      </c>
      <c r="GC260" s="1">
        <v>100</v>
      </c>
      <c r="GD260" s="1">
        <v>100</v>
      </c>
      <c r="GE260" s="1">
        <v>-3.911</v>
      </c>
      <c r="GF260" s="1">
        <v>-0.1467</v>
      </c>
      <c r="GG260" s="1">
        <v>-1.7115635259145201</v>
      </c>
      <c r="GH260" s="1">
        <v>-6.6878451854120897E-3</v>
      </c>
      <c r="GI260" s="2">
        <v>1.21362754937797E-6</v>
      </c>
      <c r="GJ260" s="2">
        <v>-3.4841582711024898E-10</v>
      </c>
      <c r="GK260" s="1">
        <v>-0.26415922596868802</v>
      </c>
      <c r="GL260" s="1">
        <v>-3.2847856600420498E-3</v>
      </c>
      <c r="GM260" s="1">
        <v>1.0584623776091499E-3</v>
      </c>
      <c r="GN260" s="2">
        <v>-2.1797319391351001E-5</v>
      </c>
      <c r="GO260" s="1">
        <v>3</v>
      </c>
      <c r="GP260" s="1">
        <v>2464</v>
      </c>
      <c r="GQ260" s="1">
        <v>1</v>
      </c>
      <c r="GR260" s="1">
        <v>19</v>
      </c>
      <c r="GS260" s="1">
        <v>86.6</v>
      </c>
      <c r="GT260" s="1">
        <v>86.6</v>
      </c>
      <c r="GU260" s="1">
        <v>1.0461400000000001</v>
      </c>
      <c r="GV260" s="1">
        <v>2.20703</v>
      </c>
      <c r="GW260" s="1">
        <v>1.94702</v>
      </c>
      <c r="GX260" s="1">
        <v>2.7856399999999999</v>
      </c>
      <c r="GY260" s="1">
        <v>2.19482</v>
      </c>
      <c r="GZ260" s="1">
        <v>2.3327599999999999</v>
      </c>
      <c r="HA260" s="1">
        <v>35.941200000000002</v>
      </c>
      <c r="HB260" s="1">
        <v>14.9201</v>
      </c>
      <c r="HC260" s="1">
        <v>18</v>
      </c>
      <c r="HD260" s="1">
        <v>475.01299999999998</v>
      </c>
      <c r="HE260" s="1">
        <v>676.95699999999999</v>
      </c>
      <c r="HF260" s="1">
        <v>13.702</v>
      </c>
      <c r="HG260" s="1">
        <v>22.259599999999999</v>
      </c>
      <c r="HH260" s="1">
        <v>29.999600000000001</v>
      </c>
      <c r="HI260" s="1">
        <v>22.259499999999999</v>
      </c>
      <c r="HJ260" s="1">
        <v>22.1982</v>
      </c>
      <c r="HK260" s="1">
        <v>20.938199999999998</v>
      </c>
      <c r="HL260" s="1">
        <v>20.5839</v>
      </c>
      <c r="HM260" s="1">
        <v>23.7302</v>
      </c>
      <c r="HN260" s="1">
        <v>13.709300000000001</v>
      </c>
      <c r="HO260" s="1">
        <v>299.61599999999999</v>
      </c>
      <c r="HP260" s="1">
        <v>14.7592</v>
      </c>
      <c r="HQ260" s="1">
        <v>101.538</v>
      </c>
      <c r="HR260" s="1">
        <v>101.38800000000001</v>
      </c>
    </row>
    <row r="261" spans="1:226" x14ac:dyDescent="0.2">
      <c r="A261" s="1">
        <v>245</v>
      </c>
      <c r="B261" s="1">
        <v>1657124404</v>
      </c>
      <c r="C261" s="1">
        <v>3300.9000000953602</v>
      </c>
      <c r="D261" s="1" t="s">
        <v>522</v>
      </c>
      <c r="E261" s="3">
        <v>0.47226851851851853</v>
      </c>
      <c r="F261" s="1">
        <v>5</v>
      </c>
      <c r="G261" s="1" t="s">
        <v>1139</v>
      </c>
      <c r="H261" s="1" t="s">
        <v>274</v>
      </c>
      <c r="I261" s="1">
        <v>1657124396.2142799</v>
      </c>
      <c r="J261" s="1">
        <f t="shared" si="103"/>
        <v>1.3534727528071082E-3</v>
      </c>
      <c r="K261" s="1">
        <f t="shared" si="104"/>
        <v>1.3534727528071082</v>
      </c>
      <c r="L261" s="1">
        <f t="shared" si="105"/>
        <v>12.052863838873895</v>
      </c>
      <c r="M261" s="1">
        <f t="shared" si="106"/>
        <v>353.42549999999898</v>
      </c>
      <c r="N261" s="1">
        <f t="shared" si="107"/>
        <v>104.82205005895364</v>
      </c>
      <c r="O261" s="1">
        <f t="shared" si="108"/>
        <v>7.7771283642226763</v>
      </c>
      <c r="P261" s="1">
        <f t="shared" si="109"/>
        <v>26.22192066596385</v>
      </c>
      <c r="Q261" s="1">
        <f t="shared" si="110"/>
        <v>8.0366153186208836E-2</v>
      </c>
      <c r="R261" s="1">
        <f t="shared" si="111"/>
        <v>3.8058281427585894</v>
      </c>
      <c r="S261" s="1">
        <f t="shared" si="112"/>
        <v>7.9435130792271533E-2</v>
      </c>
      <c r="T261" s="1">
        <f t="shared" si="113"/>
        <v>4.972970660032431E-2</v>
      </c>
      <c r="U261" s="1">
        <f t="shared" si="114"/>
        <v>321.50782316360693</v>
      </c>
      <c r="V261" s="1">
        <f t="shared" si="115"/>
        <v>20.377646916346173</v>
      </c>
      <c r="W261" s="1">
        <f t="shared" si="116"/>
        <v>20.0116535714285</v>
      </c>
      <c r="X261" s="1">
        <f t="shared" si="117"/>
        <v>2.3483070707714795</v>
      </c>
      <c r="Y261" s="1">
        <f t="shared" si="118"/>
        <v>49.98359432132856</v>
      </c>
      <c r="Z261" s="1">
        <f t="shared" si="119"/>
        <v>1.1136363123398936</v>
      </c>
      <c r="AA261" s="1">
        <f t="shared" si="120"/>
        <v>2.2280036629232414</v>
      </c>
      <c r="AB261" s="1">
        <f t="shared" si="121"/>
        <v>1.2346707584315859</v>
      </c>
      <c r="AC261" s="1">
        <f t="shared" si="122"/>
        <v>-59.688148398793473</v>
      </c>
      <c r="AD261" s="1">
        <f t="shared" si="123"/>
        <v>-173.694232688939</v>
      </c>
      <c r="AE261" s="1">
        <f t="shared" si="124"/>
        <v>-9.1373353974373419</v>
      </c>
      <c r="AF261" s="1">
        <f t="shared" si="125"/>
        <v>78.988106678437077</v>
      </c>
      <c r="AG261" s="1">
        <f t="shared" si="126"/>
        <v>-100.18385234435455</v>
      </c>
      <c r="AH261" s="1">
        <f t="shared" si="127"/>
        <v>1.3204726651191894</v>
      </c>
      <c r="AI261" s="1">
        <f t="shared" si="128"/>
        <v>12.052863838873895</v>
      </c>
      <c r="AJ261" s="1">
        <v>324.62908633356301</v>
      </c>
      <c r="AK261" s="1">
        <v>335.474169696969</v>
      </c>
      <c r="AL261" s="1">
        <v>-3.2521595403386598</v>
      </c>
      <c r="AM261" s="1">
        <v>65.671360525044307</v>
      </c>
      <c r="AN261" s="1">
        <f t="shared" si="102"/>
        <v>1.3534727528071082</v>
      </c>
      <c r="AO261" s="1">
        <v>14.768136065467001</v>
      </c>
      <c r="AP261" s="1">
        <v>15.0055921212121</v>
      </c>
      <c r="AQ261" s="2">
        <v>-3.1543556539125799E-5</v>
      </c>
      <c r="AR261" s="1">
        <v>78.653154364805104</v>
      </c>
      <c r="AS261" s="1">
        <v>0</v>
      </c>
      <c r="AT261" s="1">
        <v>0</v>
      </c>
      <c r="AU261" s="1">
        <f t="shared" si="129"/>
        <v>1</v>
      </c>
      <c r="AV261" s="1">
        <f t="shared" si="130"/>
        <v>0</v>
      </c>
      <c r="AW261" s="1">
        <f t="shared" si="131"/>
        <v>40258.563072508543</v>
      </c>
      <c r="AX261" s="1">
        <f t="shared" si="132"/>
        <v>1999.9478571428499</v>
      </c>
      <c r="AY261" s="1">
        <f t="shared" si="133"/>
        <v>1681.1562752142986</v>
      </c>
      <c r="AZ261" s="1">
        <f t="shared" si="134"/>
        <v>0.84060005325139786</v>
      </c>
      <c r="BA261" s="1">
        <f t="shared" si="135"/>
        <v>0.16075810277519784</v>
      </c>
      <c r="BB261" s="1">
        <v>0.89</v>
      </c>
      <c r="BC261" s="1">
        <v>0.5</v>
      </c>
      <c r="BD261" s="1" t="s">
        <v>275</v>
      </c>
      <c r="BE261" s="1">
        <v>2</v>
      </c>
      <c r="BF261" s="1" t="b">
        <v>1</v>
      </c>
      <c r="BG261" s="1">
        <v>1657124396.2142799</v>
      </c>
      <c r="BH261" s="1">
        <v>353.42549999999898</v>
      </c>
      <c r="BI261" s="1">
        <v>335.67571428571398</v>
      </c>
      <c r="BJ261" s="1">
        <v>15.009864285714199</v>
      </c>
      <c r="BK261" s="1">
        <v>14.7783464285714</v>
      </c>
      <c r="BL261" s="1">
        <v>357.38792857142801</v>
      </c>
      <c r="BM261" s="1">
        <v>15.1565607142857</v>
      </c>
      <c r="BN261" s="1">
        <v>499.99632142857098</v>
      </c>
      <c r="BO261" s="1">
        <v>74.093642857142797</v>
      </c>
      <c r="BP261" s="1">
        <v>9.9986821428571404E-2</v>
      </c>
      <c r="BQ261" s="1">
        <v>19.165107142857099</v>
      </c>
      <c r="BR261" s="1">
        <v>20.0116535714285</v>
      </c>
      <c r="BS261" s="1">
        <v>999.9</v>
      </c>
      <c r="BT261" s="1">
        <v>0</v>
      </c>
      <c r="BU261" s="1">
        <v>0</v>
      </c>
      <c r="BV261" s="1">
        <v>10007.594642857101</v>
      </c>
      <c r="BW261" s="1">
        <v>0</v>
      </c>
      <c r="BX261" s="1">
        <v>1613.33892857142</v>
      </c>
      <c r="BY261" s="1">
        <v>17.749728571428498</v>
      </c>
      <c r="BZ261" s="1">
        <v>358.81121428571402</v>
      </c>
      <c r="CA261" s="1">
        <v>340.71099999999899</v>
      </c>
      <c r="CB261" s="1">
        <v>0.23150785714285699</v>
      </c>
      <c r="CC261" s="1">
        <v>335.67571428571398</v>
      </c>
      <c r="CD261" s="1">
        <v>14.7783464285714</v>
      </c>
      <c r="CE261" s="1">
        <v>1.11213571428571</v>
      </c>
      <c r="CF261" s="1">
        <v>1.0949828571428499</v>
      </c>
      <c r="CG261" s="1">
        <v>8.4746342857142807</v>
      </c>
      <c r="CH261" s="1">
        <v>8.2455125000000002</v>
      </c>
      <c r="CI261" s="1">
        <v>1999.9478571428499</v>
      </c>
      <c r="CJ261" s="1">
        <v>0.97999714285714301</v>
      </c>
      <c r="CK261" s="1">
        <v>2.00026749999999E-2</v>
      </c>
      <c r="CL261" s="1">
        <v>0</v>
      </c>
      <c r="CM261" s="1">
        <v>2.2760607142857099</v>
      </c>
      <c r="CN261" s="1">
        <v>0</v>
      </c>
      <c r="CO261" s="1">
        <v>3546.6128571428499</v>
      </c>
      <c r="CP261" s="1">
        <v>16749.0035714285</v>
      </c>
      <c r="CQ261" s="1">
        <v>37.450607142857102</v>
      </c>
      <c r="CR261" s="1">
        <v>39.847999999999999</v>
      </c>
      <c r="CS261" s="1">
        <v>37.914928571428497</v>
      </c>
      <c r="CT261" s="1">
        <v>37.571178571428497</v>
      </c>
      <c r="CU261" s="1">
        <v>36.158214285714202</v>
      </c>
      <c r="CV261" s="1">
        <v>1959.9449999999999</v>
      </c>
      <c r="CW261" s="1">
        <v>40.002499999999998</v>
      </c>
      <c r="CX261" s="1">
        <v>0</v>
      </c>
      <c r="CY261" s="1">
        <v>1657124409.8</v>
      </c>
      <c r="CZ261" s="1">
        <v>0</v>
      </c>
      <c r="DA261" s="1">
        <v>1657119205.5999999</v>
      </c>
      <c r="DB261" s="3">
        <v>0.4120949074074074</v>
      </c>
      <c r="DC261" s="1">
        <v>1657119205.5999999</v>
      </c>
      <c r="DD261" s="1">
        <v>1657119202.0999999</v>
      </c>
      <c r="DE261" s="1">
        <v>2</v>
      </c>
      <c r="DF261" s="1">
        <v>0.621</v>
      </c>
      <c r="DG261" s="1">
        <v>-0.04</v>
      </c>
      <c r="DH261" s="1">
        <v>-4.3570000000000002</v>
      </c>
      <c r="DI261" s="1">
        <v>-0.13400000000000001</v>
      </c>
      <c r="DJ261" s="1">
        <v>420</v>
      </c>
      <c r="DK261" s="1">
        <v>16</v>
      </c>
      <c r="DL261" s="1">
        <v>0.22</v>
      </c>
      <c r="DM261" s="1">
        <v>0.08</v>
      </c>
      <c r="DN261" s="1">
        <v>17.361192682926799</v>
      </c>
      <c r="DO261" s="1">
        <v>8.31160139372823</v>
      </c>
      <c r="DP261" s="1">
        <v>0.82461448594738196</v>
      </c>
      <c r="DQ261" s="1">
        <v>0</v>
      </c>
      <c r="DR261" s="1">
        <v>0.230388243902439</v>
      </c>
      <c r="DS261" s="1">
        <v>5.7857184668989203E-2</v>
      </c>
      <c r="DT261" s="1">
        <v>8.8454588232702806E-3</v>
      </c>
      <c r="DU261" s="1">
        <v>1</v>
      </c>
      <c r="DV261" s="1">
        <v>1</v>
      </c>
      <c r="DW261" s="1">
        <v>2</v>
      </c>
      <c r="DX261" s="4">
        <v>44563</v>
      </c>
      <c r="DY261" s="1">
        <v>2.9874900000000002</v>
      </c>
      <c r="DZ261" s="1">
        <v>2.7248299999999999</v>
      </c>
      <c r="EA261" s="1">
        <v>6.5567E-2</v>
      </c>
      <c r="EB261" s="1">
        <v>6.1386299999999998E-2</v>
      </c>
      <c r="EC261" s="1">
        <v>6.4311199999999999E-2</v>
      </c>
      <c r="ED261" s="1">
        <v>6.2295900000000001E-2</v>
      </c>
      <c r="EE261" s="1">
        <v>29871.8</v>
      </c>
      <c r="EF261" s="1">
        <v>30093.8</v>
      </c>
      <c r="EG261" s="1">
        <v>29684.3</v>
      </c>
      <c r="EH261" s="1">
        <v>29632.3</v>
      </c>
      <c r="EI261" s="1">
        <v>36828.300000000003</v>
      </c>
      <c r="EJ261" s="1">
        <v>36943.4</v>
      </c>
      <c r="EK261" s="1">
        <v>41832.800000000003</v>
      </c>
      <c r="EL261" s="1">
        <v>42209.9</v>
      </c>
      <c r="EM261" s="1">
        <v>2.0072800000000002</v>
      </c>
      <c r="EN261" s="1">
        <v>2.2728799999999998</v>
      </c>
      <c r="EO261" s="1">
        <v>4.3094199999999999E-2</v>
      </c>
      <c r="EP261" s="1">
        <v>0</v>
      </c>
      <c r="EQ261" s="1">
        <v>19.298500000000001</v>
      </c>
      <c r="ER261" s="1">
        <v>999.9</v>
      </c>
      <c r="ES261" s="1">
        <v>33.799999999999997</v>
      </c>
      <c r="ET261" s="1">
        <v>29.3</v>
      </c>
      <c r="EU261" s="1">
        <v>18.665900000000001</v>
      </c>
      <c r="EV261" s="1">
        <v>62.112499999999997</v>
      </c>
      <c r="EW261" s="1">
        <v>28.3413</v>
      </c>
      <c r="EX261" s="1">
        <v>2</v>
      </c>
      <c r="EY261" s="1">
        <v>-0.39330799999999999</v>
      </c>
      <c r="EZ261" s="1">
        <v>3.8774199999999999</v>
      </c>
      <c r="FA261" s="1">
        <v>20.347000000000001</v>
      </c>
      <c r="FB261" s="1">
        <v>5.21774</v>
      </c>
      <c r="FC261" s="1">
        <v>12.0099</v>
      </c>
      <c r="FD261" s="1">
        <v>4.9909999999999997</v>
      </c>
      <c r="FE261" s="1">
        <v>3.2884199999999999</v>
      </c>
      <c r="FF261" s="1">
        <v>5176.6000000000004</v>
      </c>
      <c r="FG261" s="1">
        <v>9999</v>
      </c>
      <c r="FH261" s="1">
        <v>9999</v>
      </c>
      <c r="FI261" s="1">
        <v>87.3</v>
      </c>
      <c r="FJ261" s="1">
        <v>1.86737</v>
      </c>
      <c r="FK261" s="1">
        <v>1.86642</v>
      </c>
      <c r="FL261" s="1">
        <v>1.86585</v>
      </c>
      <c r="FM261" s="1">
        <v>1.86582</v>
      </c>
      <c r="FN261" s="1">
        <v>1.8675600000000001</v>
      </c>
      <c r="FO261" s="1">
        <v>1.87012</v>
      </c>
      <c r="FP261" s="1">
        <v>1.8687400000000001</v>
      </c>
      <c r="FQ261" s="1">
        <v>1.8701300000000001</v>
      </c>
      <c r="FR261" s="1">
        <v>0</v>
      </c>
      <c r="FS261" s="1">
        <v>0</v>
      </c>
      <c r="FT261" s="1">
        <v>0</v>
      </c>
      <c r="FU261" s="1">
        <v>0</v>
      </c>
      <c r="FV261" s="1">
        <v>0</v>
      </c>
      <c r="FW261" s="1" t="s">
        <v>276</v>
      </c>
      <c r="FX261" s="1" t="s">
        <v>277</v>
      </c>
      <c r="FY261" s="1" t="s">
        <v>277</v>
      </c>
      <c r="FZ261" s="1" t="s">
        <v>277</v>
      </c>
      <c r="GA261" s="1" t="s">
        <v>277</v>
      </c>
      <c r="GB261" s="1">
        <v>0</v>
      </c>
      <c r="GC261" s="1">
        <v>100</v>
      </c>
      <c r="GD261" s="1">
        <v>100</v>
      </c>
      <c r="GE261" s="1">
        <v>-3.8149999999999999</v>
      </c>
      <c r="GF261" s="1">
        <v>-0.1467</v>
      </c>
      <c r="GG261" s="1">
        <v>-1.7115635259145201</v>
      </c>
      <c r="GH261" s="1">
        <v>-6.6878451854120897E-3</v>
      </c>
      <c r="GI261" s="2">
        <v>1.21362754937797E-6</v>
      </c>
      <c r="GJ261" s="2">
        <v>-3.4841582711024898E-10</v>
      </c>
      <c r="GK261" s="1">
        <v>-0.26415922596868802</v>
      </c>
      <c r="GL261" s="1">
        <v>-3.2847856600420498E-3</v>
      </c>
      <c r="GM261" s="1">
        <v>1.0584623776091499E-3</v>
      </c>
      <c r="GN261" s="2">
        <v>-2.1797319391351001E-5</v>
      </c>
      <c r="GO261" s="1">
        <v>3</v>
      </c>
      <c r="GP261" s="1">
        <v>2464</v>
      </c>
      <c r="GQ261" s="1">
        <v>1</v>
      </c>
      <c r="GR261" s="1">
        <v>19</v>
      </c>
      <c r="GS261" s="1">
        <v>86.6</v>
      </c>
      <c r="GT261" s="1">
        <v>86.7</v>
      </c>
      <c r="GU261" s="1">
        <v>1.00464</v>
      </c>
      <c r="GV261" s="1">
        <v>2.2021500000000001</v>
      </c>
      <c r="GW261" s="1">
        <v>1.94702</v>
      </c>
      <c r="GX261" s="1">
        <v>2.78687</v>
      </c>
      <c r="GY261" s="1">
        <v>2.19482</v>
      </c>
      <c r="GZ261" s="1">
        <v>2.3168899999999999</v>
      </c>
      <c r="HA261" s="1">
        <v>35.964500000000001</v>
      </c>
      <c r="HB261" s="1">
        <v>14.911300000000001</v>
      </c>
      <c r="HC261" s="1">
        <v>18</v>
      </c>
      <c r="HD261" s="1">
        <v>475.10199999999998</v>
      </c>
      <c r="HE261" s="1">
        <v>676.57799999999997</v>
      </c>
      <c r="HF261" s="1">
        <v>13.7027</v>
      </c>
      <c r="HG261" s="1">
        <v>22.2607</v>
      </c>
      <c r="HH261" s="1">
        <v>29.9999</v>
      </c>
      <c r="HI261" s="1">
        <v>22.259499999999999</v>
      </c>
      <c r="HJ261" s="1">
        <v>22.1982</v>
      </c>
      <c r="HK261" s="1">
        <v>20.109200000000001</v>
      </c>
      <c r="HL261" s="1">
        <v>20.5839</v>
      </c>
      <c r="HM261" s="1">
        <v>23.7302</v>
      </c>
      <c r="HN261" s="1">
        <v>13.6831</v>
      </c>
      <c r="HO261" s="1">
        <v>279.57299999999998</v>
      </c>
      <c r="HP261" s="1">
        <v>14.7621</v>
      </c>
      <c r="HQ261" s="1">
        <v>101.539</v>
      </c>
      <c r="HR261" s="1">
        <v>101.39</v>
      </c>
    </row>
    <row r="262" spans="1:226" x14ac:dyDescent="0.2">
      <c r="A262" s="1">
        <v>246</v>
      </c>
      <c r="B262" s="1">
        <v>1657124409</v>
      </c>
      <c r="C262" s="1">
        <v>3305.9000000953602</v>
      </c>
      <c r="D262" s="1" t="s">
        <v>523</v>
      </c>
      <c r="E262" s="3">
        <v>0.47232638888888889</v>
      </c>
      <c r="F262" s="1">
        <v>5</v>
      </c>
      <c r="G262" s="1" t="s">
        <v>1140</v>
      </c>
      <c r="H262" s="1" t="s">
        <v>274</v>
      </c>
      <c r="I262" s="1">
        <v>1657124401.5</v>
      </c>
      <c r="J262" s="1">
        <f t="shared" si="103"/>
        <v>1.3244885559959775E-3</v>
      </c>
      <c r="K262" s="1">
        <f t="shared" si="104"/>
        <v>1.3244885559959776</v>
      </c>
      <c r="L262" s="1">
        <f t="shared" si="105"/>
        <v>11.952707886584493</v>
      </c>
      <c r="M262" s="1">
        <f t="shared" si="106"/>
        <v>336.74292592592599</v>
      </c>
      <c r="N262" s="1">
        <f t="shared" si="107"/>
        <v>85.248106590648277</v>
      </c>
      <c r="O262" s="1">
        <f t="shared" si="108"/>
        <v>6.3248691140165425</v>
      </c>
      <c r="P262" s="1">
        <f t="shared" si="109"/>
        <v>24.984190461610734</v>
      </c>
      <c r="Q262" s="1">
        <f t="shared" si="110"/>
        <v>7.8584906746126892E-2</v>
      </c>
      <c r="R262" s="1">
        <f t="shared" si="111"/>
        <v>3.8031066696966045</v>
      </c>
      <c r="S262" s="1">
        <f t="shared" si="112"/>
        <v>7.7693821567008936E-2</v>
      </c>
      <c r="T262" s="1">
        <f t="shared" si="113"/>
        <v>4.8637856897274165E-2</v>
      </c>
      <c r="U262" s="1">
        <f t="shared" si="114"/>
        <v>321.51068411111049</v>
      </c>
      <c r="V262" s="1">
        <f t="shared" si="115"/>
        <v>20.384789793662073</v>
      </c>
      <c r="W262" s="1">
        <f t="shared" si="116"/>
        <v>20.0146962962963</v>
      </c>
      <c r="X262" s="1">
        <f t="shared" si="117"/>
        <v>2.3487495410650507</v>
      </c>
      <c r="Y262" s="1">
        <f t="shared" si="118"/>
        <v>49.973640516812885</v>
      </c>
      <c r="Z262" s="1">
        <f t="shared" si="119"/>
        <v>1.1134410316201631</v>
      </c>
      <c r="AA262" s="1">
        <f t="shared" si="120"/>
        <v>2.228056671687872</v>
      </c>
      <c r="AB262" s="1">
        <f t="shared" si="121"/>
        <v>1.2353085094448877</v>
      </c>
      <c r="AC262" s="1">
        <f t="shared" si="122"/>
        <v>-58.409945319422611</v>
      </c>
      <c r="AD262" s="1">
        <f t="shared" si="123"/>
        <v>-174.1156160543845</v>
      </c>
      <c r="AE262" s="1">
        <f t="shared" si="124"/>
        <v>-9.1662181432111751</v>
      </c>
      <c r="AF262" s="1">
        <f t="shared" si="125"/>
        <v>79.818904594092231</v>
      </c>
      <c r="AG262" s="1">
        <f t="shared" si="126"/>
        <v>-103.30216027553747</v>
      </c>
      <c r="AH262" s="1">
        <f t="shared" si="127"/>
        <v>1.3527907133898629</v>
      </c>
      <c r="AI262" s="1">
        <f t="shared" si="128"/>
        <v>11.952707886584493</v>
      </c>
      <c r="AJ262" s="1">
        <v>307.910735081562</v>
      </c>
      <c r="AK262" s="1">
        <v>318.97081212121202</v>
      </c>
      <c r="AL262" s="1">
        <v>-3.30128244286947</v>
      </c>
      <c r="AM262" s="1">
        <v>65.671360525044307</v>
      </c>
      <c r="AN262" s="1">
        <f t="shared" si="102"/>
        <v>1.3244885559959776</v>
      </c>
      <c r="AO262" s="1">
        <v>14.7685299132718</v>
      </c>
      <c r="AP262" s="1">
        <v>15.000806060605999</v>
      </c>
      <c r="AQ262" s="2">
        <v>-1.00183706768223E-5</v>
      </c>
      <c r="AR262" s="1">
        <v>78.653154364805104</v>
      </c>
      <c r="AS262" s="1">
        <v>0</v>
      </c>
      <c r="AT262" s="1">
        <v>0</v>
      </c>
      <c r="AU262" s="1">
        <f t="shared" si="129"/>
        <v>1</v>
      </c>
      <c r="AV262" s="1">
        <f t="shared" si="130"/>
        <v>0</v>
      </c>
      <c r="AW262" s="1">
        <f t="shared" si="131"/>
        <v>40222.273273567203</v>
      </c>
      <c r="AX262" s="1">
        <f t="shared" si="132"/>
        <v>1999.96333333333</v>
      </c>
      <c r="AY262" s="1">
        <f t="shared" si="133"/>
        <v>1681.169477777775</v>
      </c>
      <c r="AZ262" s="1">
        <f t="shared" si="134"/>
        <v>0.84060014989163689</v>
      </c>
      <c r="BA262" s="1">
        <f t="shared" si="135"/>
        <v>0.1607582892908592</v>
      </c>
      <c r="BB262" s="1">
        <v>0.89</v>
      </c>
      <c r="BC262" s="1">
        <v>0.5</v>
      </c>
      <c r="BD262" s="1" t="s">
        <v>275</v>
      </c>
      <c r="BE262" s="1">
        <v>2</v>
      </c>
      <c r="BF262" s="1" t="b">
        <v>1</v>
      </c>
      <c r="BG262" s="1">
        <v>1657124401.5</v>
      </c>
      <c r="BH262" s="1">
        <v>336.74292592592599</v>
      </c>
      <c r="BI262" s="1">
        <v>318.43577777777699</v>
      </c>
      <c r="BJ262" s="1">
        <v>15.0072259259259</v>
      </c>
      <c r="BK262" s="1">
        <v>14.770037037037</v>
      </c>
      <c r="BL262" s="1">
        <v>340.60514814814798</v>
      </c>
      <c r="BM262" s="1">
        <v>15.1539555555555</v>
      </c>
      <c r="BN262" s="1">
        <v>499.987703703703</v>
      </c>
      <c r="BO262" s="1">
        <v>74.093659259259198</v>
      </c>
      <c r="BP262" s="1">
        <v>0.100001655555555</v>
      </c>
      <c r="BQ262" s="1">
        <v>19.165488888888799</v>
      </c>
      <c r="BR262" s="1">
        <v>20.0146962962963</v>
      </c>
      <c r="BS262" s="1">
        <v>999.9</v>
      </c>
      <c r="BT262" s="1">
        <v>0</v>
      </c>
      <c r="BU262" s="1">
        <v>0</v>
      </c>
      <c r="BV262" s="1">
        <v>9998.2000000000007</v>
      </c>
      <c r="BW262" s="1">
        <v>0</v>
      </c>
      <c r="BX262" s="1">
        <v>1488.5492962962901</v>
      </c>
      <c r="BY262" s="1">
        <v>18.307096296296201</v>
      </c>
      <c r="BZ262" s="1">
        <v>341.87348148148101</v>
      </c>
      <c r="CA262" s="1">
        <v>323.20966666666601</v>
      </c>
      <c r="CB262" s="1">
        <v>0.23718529629629601</v>
      </c>
      <c r="CC262" s="1">
        <v>318.43577777777699</v>
      </c>
      <c r="CD262" s="1">
        <v>14.770037037037</v>
      </c>
      <c r="CE262" s="1">
        <v>1.1119403703703701</v>
      </c>
      <c r="CF262" s="1">
        <v>1.09436592592592</v>
      </c>
      <c r="CG262" s="1">
        <v>8.4720403703703706</v>
      </c>
      <c r="CH262" s="1">
        <v>8.2372274074073992</v>
      </c>
      <c r="CI262" s="1">
        <v>1999.96333333333</v>
      </c>
      <c r="CJ262" s="1">
        <v>0.97999451851851804</v>
      </c>
      <c r="CK262" s="1">
        <v>2.00051333333333E-2</v>
      </c>
      <c r="CL262" s="1">
        <v>0</v>
      </c>
      <c r="CM262" s="1">
        <v>2.2165333333333299</v>
      </c>
      <c r="CN262" s="1">
        <v>0</v>
      </c>
      <c r="CO262" s="1">
        <v>3465.2470370370302</v>
      </c>
      <c r="CP262" s="1">
        <v>16749.114814814799</v>
      </c>
      <c r="CQ262" s="1">
        <v>37.550629629629597</v>
      </c>
      <c r="CR262" s="1">
        <v>39.9626666666666</v>
      </c>
      <c r="CS262" s="1">
        <v>38.009037037036997</v>
      </c>
      <c r="CT262" s="1">
        <v>37.666444444444402</v>
      </c>
      <c r="CU262" s="1">
        <v>36.2451111111111</v>
      </c>
      <c r="CV262" s="1">
        <v>1959.9540740740699</v>
      </c>
      <c r="CW262" s="1">
        <v>40.009259259259203</v>
      </c>
      <c r="CX262" s="1">
        <v>0</v>
      </c>
      <c r="CY262" s="1">
        <v>1657124415.2</v>
      </c>
      <c r="CZ262" s="1">
        <v>0</v>
      </c>
      <c r="DA262" s="1">
        <v>1657119205.5999999</v>
      </c>
      <c r="DB262" s="3">
        <v>0.4120949074074074</v>
      </c>
      <c r="DC262" s="1">
        <v>1657119205.5999999</v>
      </c>
      <c r="DD262" s="1">
        <v>1657119202.0999999</v>
      </c>
      <c r="DE262" s="1">
        <v>2</v>
      </c>
      <c r="DF262" s="1">
        <v>0.621</v>
      </c>
      <c r="DG262" s="1">
        <v>-0.04</v>
      </c>
      <c r="DH262" s="1">
        <v>-4.3570000000000002</v>
      </c>
      <c r="DI262" s="1">
        <v>-0.13400000000000001</v>
      </c>
      <c r="DJ262" s="1">
        <v>420</v>
      </c>
      <c r="DK262" s="1">
        <v>16</v>
      </c>
      <c r="DL262" s="1">
        <v>0.22</v>
      </c>
      <c r="DM262" s="1">
        <v>0.08</v>
      </c>
      <c r="DN262" s="1">
        <v>17.850456097560901</v>
      </c>
      <c r="DO262" s="1">
        <v>6.91008292682932</v>
      </c>
      <c r="DP262" s="1">
        <v>0.69208619266141602</v>
      </c>
      <c r="DQ262" s="1">
        <v>0</v>
      </c>
      <c r="DR262" s="1">
        <v>0.231676902439024</v>
      </c>
      <c r="DS262" s="1">
        <v>6.5762090592334593E-2</v>
      </c>
      <c r="DT262" s="1">
        <v>8.8966896798064396E-3</v>
      </c>
      <c r="DU262" s="1">
        <v>1</v>
      </c>
      <c r="DV262" s="1">
        <v>1</v>
      </c>
      <c r="DW262" s="1">
        <v>2</v>
      </c>
      <c r="DX262" s="4">
        <v>44563</v>
      </c>
      <c r="DY262" s="1">
        <v>2.9871500000000002</v>
      </c>
      <c r="DZ262" s="1">
        <v>2.7243499999999998</v>
      </c>
      <c r="EA262" s="1">
        <v>6.2955300000000006E-2</v>
      </c>
      <c r="EB262" s="1">
        <v>5.87115E-2</v>
      </c>
      <c r="EC262" s="1">
        <v>6.4297699999999999E-2</v>
      </c>
      <c r="ED262" s="1">
        <v>6.2291600000000003E-2</v>
      </c>
      <c r="EE262" s="1">
        <v>29955.8</v>
      </c>
      <c r="EF262" s="1">
        <v>30179.1</v>
      </c>
      <c r="EG262" s="1">
        <v>29684.799999999999</v>
      </c>
      <c r="EH262" s="1">
        <v>29631.9</v>
      </c>
      <c r="EI262" s="1">
        <v>36829.4</v>
      </c>
      <c r="EJ262" s="1">
        <v>36943.1</v>
      </c>
      <c r="EK262" s="1">
        <v>41833.5</v>
      </c>
      <c r="EL262" s="1">
        <v>42209.4</v>
      </c>
      <c r="EM262" s="1">
        <v>2.00685</v>
      </c>
      <c r="EN262" s="1">
        <v>2.2731300000000001</v>
      </c>
      <c r="EO262" s="1">
        <v>4.2878100000000002E-2</v>
      </c>
      <c r="EP262" s="1">
        <v>0</v>
      </c>
      <c r="EQ262" s="1">
        <v>19.302800000000001</v>
      </c>
      <c r="ER262" s="1">
        <v>999.9</v>
      </c>
      <c r="ES262" s="1">
        <v>33.799999999999997</v>
      </c>
      <c r="ET262" s="1">
        <v>29.3</v>
      </c>
      <c r="EU262" s="1">
        <v>18.666599999999999</v>
      </c>
      <c r="EV262" s="1">
        <v>62.152500000000003</v>
      </c>
      <c r="EW262" s="1">
        <v>28.525600000000001</v>
      </c>
      <c r="EX262" s="1">
        <v>2</v>
      </c>
      <c r="EY262" s="1">
        <v>-0.393237</v>
      </c>
      <c r="EZ262" s="1">
        <v>3.9369399999999999</v>
      </c>
      <c r="FA262" s="1">
        <v>20.345300000000002</v>
      </c>
      <c r="FB262" s="1">
        <v>5.2189399999999999</v>
      </c>
      <c r="FC262" s="1">
        <v>12.0099</v>
      </c>
      <c r="FD262" s="1">
        <v>4.9907000000000004</v>
      </c>
      <c r="FE262" s="1">
        <v>3.2886500000000001</v>
      </c>
      <c r="FF262" s="1">
        <v>5176.8999999999996</v>
      </c>
      <c r="FG262" s="1">
        <v>9999</v>
      </c>
      <c r="FH262" s="1">
        <v>9999</v>
      </c>
      <c r="FI262" s="1">
        <v>87.3</v>
      </c>
      <c r="FJ262" s="1">
        <v>1.86737</v>
      </c>
      <c r="FK262" s="1">
        <v>1.86642</v>
      </c>
      <c r="FL262" s="1">
        <v>1.8658399999999999</v>
      </c>
      <c r="FM262" s="1">
        <v>1.8658399999999999</v>
      </c>
      <c r="FN262" s="1">
        <v>1.86758</v>
      </c>
      <c r="FO262" s="1">
        <v>1.87012</v>
      </c>
      <c r="FP262" s="1">
        <v>1.8687400000000001</v>
      </c>
      <c r="FQ262" s="1">
        <v>1.87015</v>
      </c>
      <c r="FR262" s="1">
        <v>0</v>
      </c>
      <c r="FS262" s="1">
        <v>0</v>
      </c>
      <c r="FT262" s="1">
        <v>0</v>
      </c>
      <c r="FU262" s="1">
        <v>0</v>
      </c>
      <c r="FV262" s="1">
        <v>0</v>
      </c>
      <c r="FW262" s="1" t="s">
        <v>276</v>
      </c>
      <c r="FX262" s="1" t="s">
        <v>277</v>
      </c>
      <c r="FY262" s="1" t="s">
        <v>277</v>
      </c>
      <c r="FZ262" s="1" t="s">
        <v>277</v>
      </c>
      <c r="GA262" s="1" t="s">
        <v>277</v>
      </c>
      <c r="GB262" s="1">
        <v>0</v>
      </c>
      <c r="GC262" s="1">
        <v>100</v>
      </c>
      <c r="GD262" s="1">
        <v>100</v>
      </c>
      <c r="GE262" s="1">
        <v>-3.7170000000000001</v>
      </c>
      <c r="GF262" s="1">
        <v>-0.14680000000000001</v>
      </c>
      <c r="GG262" s="1">
        <v>-1.7115635259145201</v>
      </c>
      <c r="GH262" s="1">
        <v>-6.6878451854120897E-3</v>
      </c>
      <c r="GI262" s="2">
        <v>1.21362754937797E-6</v>
      </c>
      <c r="GJ262" s="2">
        <v>-3.4841582711024898E-10</v>
      </c>
      <c r="GK262" s="1">
        <v>-0.26415922596868802</v>
      </c>
      <c r="GL262" s="1">
        <v>-3.2847856600420498E-3</v>
      </c>
      <c r="GM262" s="1">
        <v>1.0584623776091499E-3</v>
      </c>
      <c r="GN262" s="2">
        <v>-2.1797319391351001E-5</v>
      </c>
      <c r="GO262" s="1">
        <v>3</v>
      </c>
      <c r="GP262" s="1">
        <v>2464</v>
      </c>
      <c r="GQ262" s="1">
        <v>1</v>
      </c>
      <c r="GR262" s="1">
        <v>19</v>
      </c>
      <c r="GS262" s="1">
        <v>86.7</v>
      </c>
      <c r="GT262" s="1">
        <v>86.8</v>
      </c>
      <c r="GU262" s="1">
        <v>0.95825199999999999</v>
      </c>
      <c r="GV262" s="1">
        <v>2.21313</v>
      </c>
      <c r="GW262" s="1">
        <v>1.94702</v>
      </c>
      <c r="GX262" s="1">
        <v>2.7856399999999999</v>
      </c>
      <c r="GY262" s="1">
        <v>2.19482</v>
      </c>
      <c r="GZ262" s="1">
        <v>2.3168899999999999</v>
      </c>
      <c r="HA262" s="1">
        <v>35.964500000000001</v>
      </c>
      <c r="HB262" s="1">
        <v>14.911300000000001</v>
      </c>
      <c r="HC262" s="1">
        <v>18</v>
      </c>
      <c r="HD262" s="1">
        <v>474.85</v>
      </c>
      <c r="HE262" s="1">
        <v>676.78899999999999</v>
      </c>
      <c r="HF262" s="1">
        <v>13.6858</v>
      </c>
      <c r="HG262" s="1">
        <v>22.261399999999998</v>
      </c>
      <c r="HH262" s="1">
        <v>30</v>
      </c>
      <c r="HI262" s="1">
        <v>22.259499999999999</v>
      </c>
      <c r="HJ262" s="1">
        <v>22.1982</v>
      </c>
      <c r="HK262" s="1">
        <v>19.193300000000001</v>
      </c>
      <c r="HL262" s="1">
        <v>20.5839</v>
      </c>
      <c r="HM262" s="1">
        <v>23.7302</v>
      </c>
      <c r="HN262" s="1">
        <v>13.676600000000001</v>
      </c>
      <c r="HO262" s="1">
        <v>266.14100000000002</v>
      </c>
      <c r="HP262" s="1">
        <v>14.766</v>
      </c>
      <c r="HQ262" s="1">
        <v>101.541</v>
      </c>
      <c r="HR262" s="1">
        <v>101.389</v>
      </c>
    </row>
    <row r="263" spans="1:226" x14ac:dyDescent="0.2">
      <c r="A263" s="1">
        <v>247</v>
      </c>
      <c r="B263" s="1">
        <v>1657124414</v>
      </c>
      <c r="C263" s="1">
        <v>3310.9000000953602</v>
      </c>
      <c r="D263" s="1" t="s">
        <v>524</v>
      </c>
      <c r="E263" s="3">
        <v>0.47238425925925925</v>
      </c>
      <c r="F263" s="1">
        <v>5</v>
      </c>
      <c r="G263" s="1" t="s">
        <v>1141</v>
      </c>
      <c r="H263" s="1" t="s">
        <v>274</v>
      </c>
      <c r="I263" s="1">
        <v>1657124406.2142799</v>
      </c>
      <c r="J263" s="1">
        <f t="shared" si="103"/>
        <v>1.3164418819050887E-3</v>
      </c>
      <c r="K263" s="1">
        <f t="shared" si="104"/>
        <v>1.3164418819050887</v>
      </c>
      <c r="L263" s="1">
        <f t="shared" si="105"/>
        <v>11.685881579997144</v>
      </c>
      <c r="M263" s="1">
        <f t="shared" si="106"/>
        <v>321.57521428571403</v>
      </c>
      <c r="N263" s="1">
        <f t="shared" si="107"/>
        <v>74.42376791370728</v>
      </c>
      <c r="O263" s="1">
        <f t="shared" si="108"/>
        <v>5.5218025923238701</v>
      </c>
      <c r="P263" s="1">
        <f t="shared" si="109"/>
        <v>23.858975454304002</v>
      </c>
      <c r="Q263" s="1">
        <f t="shared" si="110"/>
        <v>7.8094089181609622E-2</v>
      </c>
      <c r="R263" s="1">
        <f t="shared" si="111"/>
        <v>3.8022358104805027</v>
      </c>
      <c r="S263" s="1">
        <f t="shared" si="112"/>
        <v>7.7213833792131925E-2</v>
      </c>
      <c r="T263" s="1">
        <f t="shared" si="113"/>
        <v>4.8336906694428333E-2</v>
      </c>
      <c r="U263" s="1">
        <f t="shared" si="114"/>
        <v>321.51227952671127</v>
      </c>
      <c r="V263" s="1">
        <f t="shared" si="115"/>
        <v>20.388756555773284</v>
      </c>
      <c r="W263" s="1">
        <f t="shared" si="116"/>
        <v>20.013814285714201</v>
      </c>
      <c r="X263" s="1">
        <f t="shared" si="117"/>
        <v>2.3486212723671014</v>
      </c>
      <c r="Y263" s="1">
        <f t="shared" si="118"/>
        <v>49.955306249595964</v>
      </c>
      <c r="Z263" s="1">
        <f t="shared" si="119"/>
        <v>1.1131747736938395</v>
      </c>
      <c r="AA263" s="1">
        <f t="shared" si="120"/>
        <v>2.2283414060800455</v>
      </c>
      <c r="AB263" s="1">
        <f t="shared" si="121"/>
        <v>1.2354464986732618</v>
      </c>
      <c r="AC263" s="1">
        <f t="shared" si="122"/>
        <v>-58.055086992014409</v>
      </c>
      <c r="AD263" s="1">
        <f t="shared" si="123"/>
        <v>-173.47464310205211</v>
      </c>
      <c r="AE263" s="1">
        <f t="shared" si="124"/>
        <v>-9.1346207572178084</v>
      </c>
      <c r="AF263" s="1">
        <f t="shared" si="125"/>
        <v>80.847928675426914</v>
      </c>
      <c r="AG263" s="1">
        <f t="shared" si="126"/>
        <v>-105.12085575732378</v>
      </c>
      <c r="AH263" s="1">
        <f t="shared" si="127"/>
        <v>1.346086083714773</v>
      </c>
      <c r="AI263" s="1">
        <f t="shared" si="128"/>
        <v>11.685881579997144</v>
      </c>
      <c r="AJ263" s="1">
        <v>291.23398311960398</v>
      </c>
      <c r="AK263" s="1">
        <v>302.41984242424201</v>
      </c>
      <c r="AL263" s="1">
        <v>-3.32069974475105</v>
      </c>
      <c r="AM263" s="1">
        <v>65.671360525044307</v>
      </c>
      <c r="AN263" s="1">
        <f t="shared" si="102"/>
        <v>1.3164418819050887</v>
      </c>
      <c r="AO263" s="1">
        <v>14.7667008381974</v>
      </c>
      <c r="AP263" s="1">
        <v>14.9974799999999</v>
      </c>
      <c r="AQ263" s="2">
        <v>7.3867577265848097E-6</v>
      </c>
      <c r="AR263" s="1">
        <v>78.653154364805104</v>
      </c>
      <c r="AS263" s="1">
        <v>0</v>
      </c>
      <c r="AT263" s="1">
        <v>0</v>
      </c>
      <c r="AU263" s="1">
        <f t="shared" si="129"/>
        <v>1</v>
      </c>
      <c r="AV263" s="1">
        <f t="shared" si="130"/>
        <v>0</v>
      </c>
      <c r="AW263" s="1">
        <f t="shared" si="131"/>
        <v>40210.403866866836</v>
      </c>
      <c r="AX263" s="1">
        <f t="shared" si="132"/>
        <v>1999.97357142857</v>
      </c>
      <c r="AY263" s="1">
        <f t="shared" si="133"/>
        <v>1681.1780577858594</v>
      </c>
      <c r="AZ263" s="1">
        <f t="shared" si="134"/>
        <v>0.84060013682330981</v>
      </c>
      <c r="BA263" s="1">
        <f t="shared" si="135"/>
        <v>0.16075826406898808</v>
      </c>
      <c r="BB263" s="1">
        <v>0.89</v>
      </c>
      <c r="BC263" s="1">
        <v>0.5</v>
      </c>
      <c r="BD263" s="1" t="s">
        <v>275</v>
      </c>
      <c r="BE263" s="1">
        <v>2</v>
      </c>
      <c r="BF263" s="1" t="b">
        <v>1</v>
      </c>
      <c r="BG263" s="1">
        <v>1657124406.2142799</v>
      </c>
      <c r="BH263" s="1">
        <v>321.57521428571403</v>
      </c>
      <c r="BI263" s="1">
        <v>302.94057142857099</v>
      </c>
      <c r="BJ263" s="1">
        <v>15.003553571428499</v>
      </c>
      <c r="BK263" s="1">
        <v>14.7675428571428</v>
      </c>
      <c r="BL263" s="1">
        <v>325.34596428571399</v>
      </c>
      <c r="BM263" s="1">
        <v>15.150332142857099</v>
      </c>
      <c r="BN263" s="1">
        <v>499.99514285714201</v>
      </c>
      <c r="BO263" s="1">
        <v>74.094071428571397</v>
      </c>
      <c r="BP263" s="1">
        <v>0.100003221428571</v>
      </c>
      <c r="BQ263" s="1">
        <v>19.167539285714199</v>
      </c>
      <c r="BR263" s="1">
        <v>20.013814285714201</v>
      </c>
      <c r="BS263" s="1">
        <v>999.9</v>
      </c>
      <c r="BT263" s="1">
        <v>0</v>
      </c>
      <c r="BU263" s="1">
        <v>0</v>
      </c>
      <c r="BV263" s="1">
        <v>9995.13928571428</v>
      </c>
      <c r="BW263" s="1">
        <v>0</v>
      </c>
      <c r="BX263" s="1">
        <v>1329.41921428571</v>
      </c>
      <c r="BY263" s="1">
        <v>18.634653571428501</v>
      </c>
      <c r="BZ263" s="1">
        <v>326.4735</v>
      </c>
      <c r="CA263" s="1">
        <v>307.48135714285701</v>
      </c>
      <c r="CB263" s="1">
        <v>0.23600507142857099</v>
      </c>
      <c r="CC263" s="1">
        <v>302.94057142857099</v>
      </c>
      <c r="CD263" s="1">
        <v>14.7675428571428</v>
      </c>
      <c r="CE263" s="1">
        <v>1.111675</v>
      </c>
      <c r="CF263" s="1">
        <v>1.0941874999999901</v>
      </c>
      <c r="CG263" s="1">
        <v>8.46851357142857</v>
      </c>
      <c r="CH263" s="1">
        <v>8.2348264285714201</v>
      </c>
      <c r="CI263" s="1">
        <v>1999.97357142857</v>
      </c>
      <c r="CJ263" s="1">
        <v>0.97999528571428496</v>
      </c>
      <c r="CK263" s="1">
        <v>2.0004314285714201E-2</v>
      </c>
      <c r="CL263" s="1">
        <v>0</v>
      </c>
      <c r="CM263" s="1">
        <v>2.2190142857142798</v>
      </c>
      <c r="CN263" s="1">
        <v>0</v>
      </c>
      <c r="CO263" s="1">
        <v>3468.46571428571</v>
      </c>
      <c r="CP263" s="1">
        <v>16749.2071428571</v>
      </c>
      <c r="CQ263" s="1">
        <v>37.633678571428497</v>
      </c>
      <c r="CR263" s="1">
        <v>40.051035714285703</v>
      </c>
      <c r="CS263" s="1">
        <v>38.093499999999999</v>
      </c>
      <c r="CT263" s="1">
        <v>37.736392857142803</v>
      </c>
      <c r="CU263" s="1">
        <v>36.318964285714202</v>
      </c>
      <c r="CV263" s="1">
        <v>1959.96392857142</v>
      </c>
      <c r="CW263" s="1">
        <v>40.0085714285714</v>
      </c>
      <c r="CX263" s="1">
        <v>0</v>
      </c>
      <c r="CY263" s="1">
        <v>1657124420</v>
      </c>
      <c r="CZ263" s="1">
        <v>0</v>
      </c>
      <c r="DA263" s="1">
        <v>1657119205.5999999</v>
      </c>
      <c r="DB263" s="3">
        <v>0.4120949074074074</v>
      </c>
      <c r="DC263" s="1">
        <v>1657119205.5999999</v>
      </c>
      <c r="DD263" s="1">
        <v>1657119202.0999999</v>
      </c>
      <c r="DE263" s="1">
        <v>2</v>
      </c>
      <c r="DF263" s="1">
        <v>0.621</v>
      </c>
      <c r="DG263" s="1">
        <v>-0.04</v>
      </c>
      <c r="DH263" s="1">
        <v>-4.3570000000000002</v>
      </c>
      <c r="DI263" s="1">
        <v>-0.13400000000000001</v>
      </c>
      <c r="DJ263" s="1">
        <v>420</v>
      </c>
      <c r="DK263" s="1">
        <v>16</v>
      </c>
      <c r="DL263" s="1">
        <v>0.22</v>
      </c>
      <c r="DM263" s="1">
        <v>0.08</v>
      </c>
      <c r="DN263" s="1">
        <v>18.410475609755999</v>
      </c>
      <c r="DO263" s="1">
        <v>4.2784411149825701</v>
      </c>
      <c r="DP263" s="1">
        <v>0.43561588012246699</v>
      </c>
      <c r="DQ263" s="1">
        <v>0</v>
      </c>
      <c r="DR263" s="1">
        <v>0.23575424390243899</v>
      </c>
      <c r="DS263" s="1">
        <v>-6.1736027874569298E-3</v>
      </c>
      <c r="DT263" s="1">
        <v>4.5211529221416101E-3</v>
      </c>
      <c r="DU263" s="1">
        <v>1</v>
      </c>
      <c r="DV263" s="1">
        <v>1</v>
      </c>
      <c r="DW263" s="1">
        <v>2</v>
      </c>
      <c r="DX263" s="4">
        <v>44563</v>
      </c>
      <c r="DY263" s="1">
        <v>2.98732</v>
      </c>
      <c r="DZ263" s="1">
        <v>2.72478</v>
      </c>
      <c r="EA263" s="1">
        <v>6.02766E-2</v>
      </c>
      <c r="EB263" s="1">
        <v>5.59582E-2</v>
      </c>
      <c r="EC263" s="1">
        <v>6.4285800000000004E-2</v>
      </c>
      <c r="ED263" s="1">
        <v>6.2285E-2</v>
      </c>
      <c r="EE263" s="1">
        <v>30042.1</v>
      </c>
      <c r="EF263" s="1">
        <v>30267.5</v>
      </c>
      <c r="EG263" s="1">
        <v>29685.5</v>
      </c>
      <c r="EH263" s="1">
        <v>29632</v>
      </c>
      <c r="EI263" s="1">
        <v>36830.9</v>
      </c>
      <c r="EJ263" s="1">
        <v>36943.1</v>
      </c>
      <c r="EK263" s="1">
        <v>41834.699999999997</v>
      </c>
      <c r="EL263" s="1">
        <v>42209.2</v>
      </c>
      <c r="EM263" s="1">
        <v>2.0074200000000002</v>
      </c>
      <c r="EN263" s="1">
        <v>2.2727499999999998</v>
      </c>
      <c r="EO263" s="1">
        <v>4.2863199999999997E-2</v>
      </c>
      <c r="EP263" s="1">
        <v>0</v>
      </c>
      <c r="EQ263" s="1">
        <v>19.305499999999999</v>
      </c>
      <c r="ER263" s="1">
        <v>999.9</v>
      </c>
      <c r="ES263" s="1">
        <v>33.799999999999997</v>
      </c>
      <c r="ET263" s="1">
        <v>29.3</v>
      </c>
      <c r="EU263" s="1">
        <v>18.666399999999999</v>
      </c>
      <c r="EV263" s="1">
        <v>62.192500000000003</v>
      </c>
      <c r="EW263" s="1">
        <v>28.4575</v>
      </c>
      <c r="EX263" s="1">
        <v>2</v>
      </c>
      <c r="EY263" s="1">
        <v>-0.39321400000000001</v>
      </c>
      <c r="EZ263" s="1">
        <v>3.9192</v>
      </c>
      <c r="FA263" s="1">
        <v>20.346</v>
      </c>
      <c r="FB263" s="1">
        <v>5.2195400000000003</v>
      </c>
      <c r="FC263" s="1">
        <v>12.0099</v>
      </c>
      <c r="FD263" s="1">
        <v>4.9911000000000003</v>
      </c>
      <c r="FE263" s="1">
        <v>3.2885800000000001</v>
      </c>
      <c r="FF263" s="1">
        <v>5176.8999999999996</v>
      </c>
      <c r="FG263" s="1">
        <v>9999</v>
      </c>
      <c r="FH263" s="1">
        <v>9999</v>
      </c>
      <c r="FI263" s="1">
        <v>87.3</v>
      </c>
      <c r="FJ263" s="1">
        <v>1.86737</v>
      </c>
      <c r="FK263" s="1">
        <v>1.8664400000000001</v>
      </c>
      <c r="FL263" s="1">
        <v>1.86585</v>
      </c>
      <c r="FM263" s="1">
        <v>1.86582</v>
      </c>
      <c r="FN263" s="1">
        <v>1.86758</v>
      </c>
      <c r="FO263" s="1">
        <v>1.87012</v>
      </c>
      <c r="FP263" s="1">
        <v>1.8687400000000001</v>
      </c>
      <c r="FQ263" s="1">
        <v>1.8701700000000001</v>
      </c>
      <c r="FR263" s="1">
        <v>0</v>
      </c>
      <c r="FS263" s="1">
        <v>0</v>
      </c>
      <c r="FT263" s="1">
        <v>0</v>
      </c>
      <c r="FU263" s="1">
        <v>0</v>
      </c>
      <c r="FV263" s="1">
        <v>0</v>
      </c>
      <c r="FW263" s="1" t="s">
        <v>276</v>
      </c>
      <c r="FX263" s="1" t="s">
        <v>277</v>
      </c>
      <c r="FY263" s="1" t="s">
        <v>277</v>
      </c>
      <c r="FZ263" s="1" t="s">
        <v>277</v>
      </c>
      <c r="GA263" s="1" t="s">
        <v>277</v>
      </c>
      <c r="GB263" s="1">
        <v>0</v>
      </c>
      <c r="GC263" s="1">
        <v>100</v>
      </c>
      <c r="GD263" s="1">
        <v>100</v>
      </c>
      <c r="GE263" s="1">
        <v>-3.617</v>
      </c>
      <c r="GF263" s="1">
        <v>-0.1469</v>
      </c>
      <c r="GG263" s="1">
        <v>-1.7115635259145201</v>
      </c>
      <c r="GH263" s="1">
        <v>-6.6878451854120897E-3</v>
      </c>
      <c r="GI263" s="2">
        <v>1.21362754937797E-6</v>
      </c>
      <c r="GJ263" s="2">
        <v>-3.4841582711024898E-10</v>
      </c>
      <c r="GK263" s="1">
        <v>-0.26415922596868802</v>
      </c>
      <c r="GL263" s="1">
        <v>-3.2847856600420498E-3</v>
      </c>
      <c r="GM263" s="1">
        <v>1.0584623776091499E-3</v>
      </c>
      <c r="GN263" s="2">
        <v>-2.1797319391351001E-5</v>
      </c>
      <c r="GO263" s="1">
        <v>3</v>
      </c>
      <c r="GP263" s="1">
        <v>2464</v>
      </c>
      <c r="GQ263" s="1">
        <v>1</v>
      </c>
      <c r="GR263" s="1">
        <v>19</v>
      </c>
      <c r="GS263" s="1">
        <v>86.8</v>
      </c>
      <c r="GT263" s="1">
        <v>86.9</v>
      </c>
      <c r="GU263" s="1">
        <v>0.91552699999999998</v>
      </c>
      <c r="GV263" s="1">
        <v>2.2155800000000001</v>
      </c>
      <c r="GW263" s="1">
        <v>1.94702</v>
      </c>
      <c r="GX263" s="1">
        <v>2.7856399999999999</v>
      </c>
      <c r="GY263" s="1">
        <v>2.19482</v>
      </c>
      <c r="GZ263" s="1">
        <v>2.3144499999999999</v>
      </c>
      <c r="HA263" s="1">
        <v>35.964500000000001</v>
      </c>
      <c r="HB263" s="1">
        <v>14.911300000000001</v>
      </c>
      <c r="HC263" s="1">
        <v>18</v>
      </c>
      <c r="HD263" s="1">
        <v>475.19099999999997</v>
      </c>
      <c r="HE263" s="1">
        <v>676.47299999999996</v>
      </c>
      <c r="HF263" s="1">
        <v>13.6737</v>
      </c>
      <c r="HG263" s="1">
        <v>22.261399999999998</v>
      </c>
      <c r="HH263" s="1">
        <v>30</v>
      </c>
      <c r="HI263" s="1">
        <v>22.259499999999999</v>
      </c>
      <c r="HJ263" s="1">
        <v>22.1982</v>
      </c>
      <c r="HK263" s="1">
        <v>18.343399999999999</v>
      </c>
      <c r="HL263" s="1">
        <v>20.5839</v>
      </c>
      <c r="HM263" s="1">
        <v>23.7302</v>
      </c>
      <c r="HN263" s="1">
        <v>13.6668</v>
      </c>
      <c r="HO263" s="1">
        <v>246.00200000000001</v>
      </c>
      <c r="HP263" s="1">
        <v>14.7803</v>
      </c>
      <c r="HQ263" s="1">
        <v>101.544</v>
      </c>
      <c r="HR263" s="1">
        <v>101.389</v>
      </c>
    </row>
    <row r="264" spans="1:226" x14ac:dyDescent="0.2">
      <c r="A264" s="1">
        <v>248</v>
      </c>
      <c r="B264" s="1">
        <v>1657124419</v>
      </c>
      <c r="C264" s="1">
        <v>3315.9000000953602</v>
      </c>
      <c r="D264" s="1" t="s">
        <v>525</v>
      </c>
      <c r="E264" s="3">
        <v>0.47244212962962967</v>
      </c>
      <c r="F264" s="1">
        <v>5</v>
      </c>
      <c r="G264" s="1" t="s">
        <v>1142</v>
      </c>
      <c r="H264" s="1" t="s">
        <v>274</v>
      </c>
      <c r="I264" s="1">
        <v>1657124411.5</v>
      </c>
      <c r="J264" s="1">
        <f t="shared" si="103"/>
        <v>1.32250982025077E-3</v>
      </c>
      <c r="K264" s="1">
        <f t="shared" si="104"/>
        <v>1.3225098202507699</v>
      </c>
      <c r="L264" s="1">
        <f t="shared" si="105"/>
        <v>11.058078843462003</v>
      </c>
      <c r="M264" s="1">
        <f t="shared" si="106"/>
        <v>304.396444444444</v>
      </c>
      <c r="N264" s="1">
        <f t="shared" si="107"/>
        <v>71.745895560535857</v>
      </c>
      <c r="O264" s="1">
        <f t="shared" si="108"/>
        <v>5.3231291856887761</v>
      </c>
      <c r="P264" s="1">
        <f t="shared" si="109"/>
        <v>22.584450089900169</v>
      </c>
      <c r="Q264" s="1">
        <f t="shared" si="110"/>
        <v>7.8522932591625197E-2</v>
      </c>
      <c r="R264" s="1">
        <f t="shared" si="111"/>
        <v>3.803725093832778</v>
      </c>
      <c r="S264" s="1">
        <f t="shared" si="112"/>
        <v>7.763338662482229E-2</v>
      </c>
      <c r="T264" s="1">
        <f t="shared" si="113"/>
        <v>4.8599949009096928E-2</v>
      </c>
      <c r="U264" s="1">
        <f t="shared" si="114"/>
        <v>321.51291595353717</v>
      </c>
      <c r="V264" s="1">
        <f t="shared" si="115"/>
        <v>20.39069774964176</v>
      </c>
      <c r="W264" s="1">
        <f t="shared" si="116"/>
        <v>20.004992592592501</v>
      </c>
      <c r="X264" s="1">
        <f t="shared" si="117"/>
        <v>2.3473386922166473</v>
      </c>
      <c r="Y264" s="1">
        <f t="shared" si="118"/>
        <v>49.931197296740173</v>
      </c>
      <c r="Z264" s="1">
        <f t="shared" si="119"/>
        <v>1.1128896135672688</v>
      </c>
      <c r="AA264" s="1">
        <f t="shared" si="120"/>
        <v>2.2288462400638753</v>
      </c>
      <c r="AB264" s="1">
        <f t="shared" si="121"/>
        <v>1.2344490786493785</v>
      </c>
      <c r="AC264" s="1">
        <f t="shared" si="122"/>
        <v>-58.322683073058954</v>
      </c>
      <c r="AD264" s="1">
        <f t="shared" si="123"/>
        <v>-170.98818457474198</v>
      </c>
      <c r="AE264" s="1">
        <f t="shared" si="124"/>
        <v>-8.999926676467835</v>
      </c>
      <c r="AF264" s="1">
        <f t="shared" si="125"/>
        <v>83.20212162926839</v>
      </c>
      <c r="AG264" s="1">
        <f t="shared" si="126"/>
        <v>-106.46176382771655</v>
      </c>
      <c r="AH264" s="1">
        <f t="shared" si="127"/>
        <v>1.3306927652606211</v>
      </c>
      <c r="AI264" s="1">
        <f t="shared" si="128"/>
        <v>11.058078843462003</v>
      </c>
      <c r="AJ264" s="1">
        <v>274.435513814486</v>
      </c>
      <c r="AK264" s="1">
        <v>285.78829090908999</v>
      </c>
      <c r="AL264" s="1">
        <v>-3.3341114499570899</v>
      </c>
      <c r="AM264" s="1">
        <v>65.671360525044307</v>
      </c>
      <c r="AN264" s="1">
        <f t="shared" si="102"/>
        <v>1.3225098202507699</v>
      </c>
      <c r="AO264" s="1">
        <v>14.765346631324199</v>
      </c>
      <c r="AP264" s="1">
        <v>14.997217575757499</v>
      </c>
      <c r="AQ264" s="2">
        <v>1.2567691170088899E-6</v>
      </c>
      <c r="AR264" s="1">
        <v>78.653154364805104</v>
      </c>
      <c r="AS264" s="1">
        <v>0</v>
      </c>
      <c r="AT264" s="1">
        <v>0</v>
      </c>
      <c r="AU264" s="1">
        <f t="shared" si="129"/>
        <v>1</v>
      </c>
      <c r="AV264" s="1">
        <f t="shared" si="130"/>
        <v>0</v>
      </c>
      <c r="AW264" s="1">
        <f t="shared" si="131"/>
        <v>40229.737968489906</v>
      </c>
      <c r="AX264" s="1">
        <f t="shared" si="132"/>
        <v>1999.9785185185101</v>
      </c>
      <c r="AY264" s="1">
        <f t="shared" si="133"/>
        <v>1681.1821340000993</v>
      </c>
      <c r="AZ264" s="1">
        <f t="shared" si="134"/>
        <v>0.8406000956677474</v>
      </c>
      <c r="BA264" s="1">
        <f t="shared" si="135"/>
        <v>0.16075818463875241</v>
      </c>
      <c r="BB264" s="1">
        <v>0.89</v>
      </c>
      <c r="BC264" s="1">
        <v>0.5</v>
      </c>
      <c r="BD264" s="1" t="s">
        <v>275</v>
      </c>
      <c r="BE264" s="1">
        <v>2</v>
      </c>
      <c r="BF264" s="1" t="b">
        <v>1</v>
      </c>
      <c r="BG264" s="1">
        <v>1657124411.5</v>
      </c>
      <c r="BH264" s="1">
        <v>304.396444444444</v>
      </c>
      <c r="BI264" s="1">
        <v>285.518296296296</v>
      </c>
      <c r="BJ264" s="1">
        <v>14.999685185185101</v>
      </c>
      <c r="BK264" s="1">
        <v>14.766374074073999</v>
      </c>
      <c r="BL264" s="1">
        <v>308.06303703703702</v>
      </c>
      <c r="BM264" s="1">
        <v>15.146511111111099</v>
      </c>
      <c r="BN264" s="1">
        <v>499.99855555555501</v>
      </c>
      <c r="BO264" s="1">
        <v>74.094233333333307</v>
      </c>
      <c r="BP264" s="1">
        <v>9.9964733333333305E-2</v>
      </c>
      <c r="BQ264" s="1">
        <v>19.171174074073999</v>
      </c>
      <c r="BR264" s="1">
        <v>20.004992592592501</v>
      </c>
      <c r="BS264" s="1">
        <v>999.9</v>
      </c>
      <c r="BT264" s="1">
        <v>0</v>
      </c>
      <c r="BU264" s="1">
        <v>0</v>
      </c>
      <c r="BV264" s="1">
        <v>10000.256666666601</v>
      </c>
      <c r="BW264" s="1">
        <v>0</v>
      </c>
      <c r="BX264" s="1">
        <v>1317.99696296296</v>
      </c>
      <c r="BY264" s="1">
        <v>18.8781259259259</v>
      </c>
      <c r="BZ264" s="1">
        <v>309.031851851851</v>
      </c>
      <c r="CA264" s="1">
        <v>289.797629629629</v>
      </c>
      <c r="CB264" s="1">
        <v>0.233312962962962</v>
      </c>
      <c r="CC264" s="1">
        <v>285.518296296296</v>
      </c>
      <c r="CD264" s="1">
        <v>14.766374074073999</v>
      </c>
      <c r="CE264" s="1">
        <v>1.11139037037037</v>
      </c>
      <c r="CF264" s="1">
        <v>1.0941018518518499</v>
      </c>
      <c r="CG264" s="1">
        <v>8.4647351851851802</v>
      </c>
      <c r="CH264" s="1">
        <v>8.23367962962962</v>
      </c>
      <c r="CI264" s="1">
        <v>1999.9785185185101</v>
      </c>
      <c r="CJ264" s="1">
        <v>0.979996444444444</v>
      </c>
      <c r="CK264" s="1">
        <v>2.0003155555555499E-2</v>
      </c>
      <c r="CL264" s="1">
        <v>0</v>
      </c>
      <c r="CM264" s="1">
        <v>2.1705000000000001</v>
      </c>
      <c r="CN264" s="1">
        <v>0</v>
      </c>
      <c r="CO264" s="1">
        <v>3465.6614814814802</v>
      </c>
      <c r="CP264" s="1">
        <v>16749.266666666601</v>
      </c>
      <c r="CQ264" s="1">
        <v>37.733555555555498</v>
      </c>
      <c r="CR264" s="1">
        <v>40.157185185185099</v>
      </c>
      <c r="CS264" s="1">
        <v>38.191814814814798</v>
      </c>
      <c r="CT264" s="1">
        <v>37.830777777777698</v>
      </c>
      <c r="CU264" s="1">
        <v>36.400222222222197</v>
      </c>
      <c r="CV264" s="1">
        <v>1959.9714814814799</v>
      </c>
      <c r="CW264" s="1">
        <v>40.005925925925901</v>
      </c>
      <c r="CX264" s="1">
        <v>0</v>
      </c>
      <c r="CY264" s="1">
        <v>1657124424.8</v>
      </c>
      <c r="CZ264" s="1">
        <v>0</v>
      </c>
      <c r="DA264" s="1">
        <v>1657119205.5999999</v>
      </c>
      <c r="DB264" s="3">
        <v>0.4120949074074074</v>
      </c>
      <c r="DC264" s="1">
        <v>1657119205.5999999</v>
      </c>
      <c r="DD264" s="1">
        <v>1657119202.0999999</v>
      </c>
      <c r="DE264" s="1">
        <v>2</v>
      </c>
      <c r="DF264" s="1">
        <v>0.621</v>
      </c>
      <c r="DG264" s="1">
        <v>-0.04</v>
      </c>
      <c r="DH264" s="1">
        <v>-4.3570000000000002</v>
      </c>
      <c r="DI264" s="1">
        <v>-0.13400000000000001</v>
      </c>
      <c r="DJ264" s="1">
        <v>420</v>
      </c>
      <c r="DK264" s="1">
        <v>16</v>
      </c>
      <c r="DL264" s="1">
        <v>0.22</v>
      </c>
      <c r="DM264" s="1">
        <v>0.08</v>
      </c>
      <c r="DN264" s="1">
        <v>18.6732512195121</v>
      </c>
      <c r="DO264" s="1">
        <v>3.0832808362369502</v>
      </c>
      <c r="DP264" s="1">
        <v>0.31340946420714599</v>
      </c>
      <c r="DQ264" s="1">
        <v>0</v>
      </c>
      <c r="DR264" s="1">
        <v>0.23551173170731701</v>
      </c>
      <c r="DS264" s="1">
        <v>-3.4382090592334803E-2</v>
      </c>
      <c r="DT264" s="1">
        <v>3.5978597975937E-3</v>
      </c>
      <c r="DU264" s="1">
        <v>1</v>
      </c>
      <c r="DV264" s="1">
        <v>1</v>
      </c>
      <c r="DW264" s="1">
        <v>2</v>
      </c>
      <c r="DX264" s="4">
        <v>44563</v>
      </c>
      <c r="DY264" s="1">
        <v>2.9874299999999998</v>
      </c>
      <c r="DZ264" s="1">
        <v>2.7249500000000002</v>
      </c>
      <c r="EA264" s="1">
        <v>5.7524400000000003E-2</v>
      </c>
      <c r="EB264" s="1">
        <v>5.31446E-2</v>
      </c>
      <c r="EC264" s="1">
        <v>6.4283199999999999E-2</v>
      </c>
      <c r="ED264" s="1">
        <v>6.2281999999999997E-2</v>
      </c>
      <c r="EE264" s="1">
        <v>30129.8</v>
      </c>
      <c r="EF264" s="1">
        <v>30357.599999999999</v>
      </c>
      <c r="EG264" s="1">
        <v>29685.200000000001</v>
      </c>
      <c r="EH264" s="1">
        <v>29631.9</v>
      </c>
      <c r="EI264" s="1">
        <v>36830.5</v>
      </c>
      <c r="EJ264" s="1">
        <v>36943.300000000003</v>
      </c>
      <c r="EK264" s="1">
        <v>41834.199999999997</v>
      </c>
      <c r="EL264" s="1">
        <v>42209.4</v>
      </c>
      <c r="EM264" s="1">
        <v>2.0070999999999999</v>
      </c>
      <c r="EN264" s="1">
        <v>2.2727499999999998</v>
      </c>
      <c r="EO264" s="1">
        <v>4.1630100000000003E-2</v>
      </c>
      <c r="EP264" s="1">
        <v>0</v>
      </c>
      <c r="EQ264" s="1">
        <v>19.307600000000001</v>
      </c>
      <c r="ER264" s="1">
        <v>999.9</v>
      </c>
      <c r="ES264" s="1">
        <v>33.799999999999997</v>
      </c>
      <c r="ET264" s="1">
        <v>29.3</v>
      </c>
      <c r="EU264" s="1">
        <v>18.668500000000002</v>
      </c>
      <c r="EV264" s="1">
        <v>62.052500000000002</v>
      </c>
      <c r="EW264" s="1">
        <v>28.429500000000001</v>
      </c>
      <c r="EX264" s="1">
        <v>2</v>
      </c>
      <c r="EY264" s="1">
        <v>-0.39358500000000002</v>
      </c>
      <c r="EZ264" s="1">
        <v>3.9070399999999998</v>
      </c>
      <c r="FA264" s="1">
        <v>20.346</v>
      </c>
      <c r="FB264" s="1">
        <v>5.2190899999999996</v>
      </c>
      <c r="FC264" s="1">
        <v>12.0099</v>
      </c>
      <c r="FD264" s="1">
        <v>4.9909999999999997</v>
      </c>
      <c r="FE264" s="1">
        <v>3.2884500000000001</v>
      </c>
      <c r="FF264" s="1">
        <v>5177.1000000000004</v>
      </c>
      <c r="FG264" s="1">
        <v>9999</v>
      </c>
      <c r="FH264" s="1">
        <v>9999</v>
      </c>
      <c r="FI264" s="1">
        <v>87.3</v>
      </c>
      <c r="FJ264" s="1">
        <v>1.86737</v>
      </c>
      <c r="FK264" s="1">
        <v>1.8664400000000001</v>
      </c>
      <c r="FL264" s="1">
        <v>1.8658699999999999</v>
      </c>
      <c r="FM264" s="1">
        <v>1.86582</v>
      </c>
      <c r="FN264" s="1">
        <v>1.86758</v>
      </c>
      <c r="FO264" s="1">
        <v>1.87012</v>
      </c>
      <c r="FP264" s="1">
        <v>1.8687400000000001</v>
      </c>
      <c r="FQ264" s="1">
        <v>1.87015</v>
      </c>
      <c r="FR264" s="1">
        <v>0</v>
      </c>
      <c r="FS264" s="1">
        <v>0</v>
      </c>
      <c r="FT264" s="1">
        <v>0</v>
      </c>
      <c r="FU264" s="1">
        <v>0</v>
      </c>
      <c r="FV264" s="1">
        <v>0</v>
      </c>
      <c r="FW264" s="1" t="s">
        <v>276</v>
      </c>
      <c r="FX264" s="1" t="s">
        <v>277</v>
      </c>
      <c r="FY264" s="1" t="s">
        <v>277</v>
      </c>
      <c r="FZ264" s="1" t="s">
        <v>277</v>
      </c>
      <c r="GA264" s="1" t="s">
        <v>277</v>
      </c>
      <c r="GB264" s="1">
        <v>0</v>
      </c>
      <c r="GC264" s="1">
        <v>100</v>
      </c>
      <c r="GD264" s="1">
        <v>100</v>
      </c>
      <c r="GE264" s="1">
        <v>-3.5179999999999998</v>
      </c>
      <c r="GF264" s="1">
        <v>-0.14680000000000001</v>
      </c>
      <c r="GG264" s="1">
        <v>-1.7115635259145201</v>
      </c>
      <c r="GH264" s="1">
        <v>-6.6878451854120897E-3</v>
      </c>
      <c r="GI264" s="2">
        <v>1.21362754937797E-6</v>
      </c>
      <c r="GJ264" s="2">
        <v>-3.4841582711024898E-10</v>
      </c>
      <c r="GK264" s="1">
        <v>-0.26415922596868802</v>
      </c>
      <c r="GL264" s="1">
        <v>-3.2847856600420498E-3</v>
      </c>
      <c r="GM264" s="1">
        <v>1.0584623776091499E-3</v>
      </c>
      <c r="GN264" s="2">
        <v>-2.1797319391351001E-5</v>
      </c>
      <c r="GO264" s="1">
        <v>3</v>
      </c>
      <c r="GP264" s="1">
        <v>2464</v>
      </c>
      <c r="GQ264" s="1">
        <v>1</v>
      </c>
      <c r="GR264" s="1">
        <v>19</v>
      </c>
      <c r="GS264" s="1">
        <v>86.9</v>
      </c>
      <c r="GT264" s="1">
        <v>86.9</v>
      </c>
      <c r="GU264" s="1">
        <v>0.872803</v>
      </c>
      <c r="GV264" s="1">
        <v>2.2192400000000001</v>
      </c>
      <c r="GW264" s="1">
        <v>1.94702</v>
      </c>
      <c r="GX264" s="1">
        <v>2.78687</v>
      </c>
      <c r="GY264" s="1">
        <v>2.19482</v>
      </c>
      <c r="GZ264" s="1">
        <v>2.2949199999999998</v>
      </c>
      <c r="HA264" s="1">
        <v>35.987900000000003</v>
      </c>
      <c r="HB264" s="1">
        <v>14.9026</v>
      </c>
      <c r="HC264" s="1">
        <v>18</v>
      </c>
      <c r="HD264" s="1">
        <v>474.99799999999999</v>
      </c>
      <c r="HE264" s="1">
        <v>676.47199999999998</v>
      </c>
      <c r="HF264" s="1">
        <v>13.6633</v>
      </c>
      <c r="HG264" s="1">
        <v>22.261399999999998</v>
      </c>
      <c r="HH264" s="1">
        <v>30.0001</v>
      </c>
      <c r="HI264" s="1">
        <v>22.259499999999999</v>
      </c>
      <c r="HJ264" s="1">
        <v>22.1981</v>
      </c>
      <c r="HK264" s="1">
        <v>17.405200000000001</v>
      </c>
      <c r="HL264" s="1">
        <v>20.5839</v>
      </c>
      <c r="HM264" s="1">
        <v>23.7302</v>
      </c>
      <c r="HN264" s="1">
        <v>13.663500000000001</v>
      </c>
      <c r="HO264" s="1">
        <v>232.554</v>
      </c>
      <c r="HP264" s="1">
        <v>14.7798</v>
      </c>
      <c r="HQ264" s="1">
        <v>101.542</v>
      </c>
      <c r="HR264" s="1">
        <v>101.389</v>
      </c>
    </row>
    <row r="265" spans="1:226" x14ac:dyDescent="0.2">
      <c r="A265" s="1">
        <v>249</v>
      </c>
      <c r="B265" s="1">
        <v>1657124424</v>
      </c>
      <c r="C265" s="1">
        <v>3320.9000000953602</v>
      </c>
      <c r="D265" s="1" t="s">
        <v>526</v>
      </c>
      <c r="E265" s="3">
        <v>0.47249999999999998</v>
      </c>
      <c r="F265" s="1">
        <v>5</v>
      </c>
      <c r="G265" s="1" t="s">
        <v>1143</v>
      </c>
      <c r="H265" s="1" t="s">
        <v>274</v>
      </c>
      <c r="I265" s="1">
        <v>1657124416.2142799</v>
      </c>
      <c r="J265" s="1">
        <f t="shared" si="103"/>
        <v>1.321747244693136E-3</v>
      </c>
      <c r="K265" s="1">
        <f t="shared" si="104"/>
        <v>1.321747244693136</v>
      </c>
      <c r="L265" s="1">
        <f t="shared" si="105"/>
        <v>11.253646573456344</v>
      </c>
      <c r="M265" s="1">
        <f t="shared" si="106"/>
        <v>288.98578571428499</v>
      </c>
      <c r="N265" s="1">
        <f t="shared" si="107"/>
        <v>52.554047689091298</v>
      </c>
      <c r="O265" s="1">
        <f t="shared" si="108"/>
        <v>3.8992087715802728</v>
      </c>
      <c r="P265" s="1">
        <f t="shared" si="109"/>
        <v>21.441087034539713</v>
      </c>
      <c r="Q265" s="1">
        <f t="shared" si="110"/>
        <v>7.844551073417308E-2</v>
      </c>
      <c r="R265" s="1">
        <f t="shared" si="111"/>
        <v>3.804079611388238</v>
      </c>
      <c r="S265" s="1">
        <f t="shared" si="112"/>
        <v>7.7557789078686726E-2</v>
      </c>
      <c r="T265" s="1">
        <f t="shared" si="113"/>
        <v>4.8552539249658855E-2</v>
      </c>
      <c r="U265" s="1">
        <f t="shared" si="114"/>
        <v>321.50989666939876</v>
      </c>
      <c r="V265" s="1">
        <f t="shared" si="115"/>
        <v>20.391471330704945</v>
      </c>
      <c r="W265" s="1">
        <f t="shared" si="116"/>
        <v>20.007149999999999</v>
      </c>
      <c r="X265" s="1">
        <f t="shared" si="117"/>
        <v>2.3476522995515028</v>
      </c>
      <c r="Y265" s="1">
        <f t="shared" si="118"/>
        <v>49.920949840267362</v>
      </c>
      <c r="Z265" s="1">
        <f t="shared" si="119"/>
        <v>1.1127125422001809</v>
      </c>
      <c r="AA265" s="1">
        <f t="shared" si="120"/>
        <v>2.2289490599849162</v>
      </c>
      <c r="AB265" s="1">
        <f t="shared" si="121"/>
        <v>1.2349397573513219</v>
      </c>
      <c r="AC265" s="1">
        <f t="shared" si="122"/>
        <v>-58.289053490967298</v>
      </c>
      <c r="AD265" s="1">
        <f t="shared" si="123"/>
        <v>-171.29476749924154</v>
      </c>
      <c r="AE265" s="1">
        <f t="shared" si="124"/>
        <v>-9.0153573448922959</v>
      </c>
      <c r="AF265" s="1">
        <f t="shared" si="125"/>
        <v>82.910718334297599</v>
      </c>
      <c r="AG265" s="1">
        <f t="shared" si="126"/>
        <v>-107.24289742169981</v>
      </c>
      <c r="AH265" s="1">
        <f t="shared" si="127"/>
        <v>1.3258272838133531</v>
      </c>
      <c r="AI265" s="1">
        <f t="shared" si="128"/>
        <v>11.253646573456344</v>
      </c>
      <c r="AJ265" s="1">
        <v>257.70113358191298</v>
      </c>
      <c r="AK265" s="1">
        <v>269.08430303030298</v>
      </c>
      <c r="AL265" s="1">
        <v>-3.3505933827161898</v>
      </c>
      <c r="AM265" s="1">
        <v>65.671360525044307</v>
      </c>
      <c r="AN265" s="1">
        <f t="shared" si="102"/>
        <v>1.321747244693136</v>
      </c>
      <c r="AO265" s="1">
        <v>14.7641378342531</v>
      </c>
      <c r="AP265" s="1">
        <v>14.9959339393939</v>
      </c>
      <c r="AQ265" s="2">
        <v>-1.20019161891537E-5</v>
      </c>
      <c r="AR265" s="1">
        <v>78.653154364805104</v>
      </c>
      <c r="AS265" s="1">
        <v>0</v>
      </c>
      <c r="AT265" s="1">
        <v>0</v>
      </c>
      <c r="AU265" s="1">
        <f t="shared" si="129"/>
        <v>1</v>
      </c>
      <c r="AV265" s="1">
        <f t="shared" si="130"/>
        <v>0</v>
      </c>
      <c r="AW265" s="1">
        <f t="shared" si="131"/>
        <v>40234.357173604425</v>
      </c>
      <c r="AX265" s="1">
        <f t="shared" si="132"/>
        <v>1999.9607142857101</v>
      </c>
      <c r="AY265" s="1">
        <f t="shared" si="133"/>
        <v>1681.1670863571983</v>
      </c>
      <c r="AZ265" s="1">
        <f t="shared" si="134"/>
        <v>0.84060005496539492</v>
      </c>
      <c r="BA265" s="1">
        <f t="shared" si="135"/>
        <v>0.16075810608321206</v>
      </c>
      <c r="BB265" s="1">
        <v>0.89</v>
      </c>
      <c r="BC265" s="1">
        <v>0.5</v>
      </c>
      <c r="BD265" s="1" t="s">
        <v>275</v>
      </c>
      <c r="BE265" s="1">
        <v>2</v>
      </c>
      <c r="BF265" s="1" t="b">
        <v>1</v>
      </c>
      <c r="BG265" s="1">
        <v>1657124416.2142799</v>
      </c>
      <c r="BH265" s="1">
        <v>288.98578571428499</v>
      </c>
      <c r="BI265" s="1">
        <v>269.96510714285699</v>
      </c>
      <c r="BJ265" s="1">
        <v>14.997285714285701</v>
      </c>
      <c r="BK265" s="1">
        <v>14.764832142857101</v>
      </c>
      <c r="BL265" s="1">
        <v>292.55864285714199</v>
      </c>
      <c r="BM265" s="1">
        <v>15.1441499999999</v>
      </c>
      <c r="BN265" s="1">
        <v>500.00939285714202</v>
      </c>
      <c r="BO265" s="1">
        <v>74.094260714285696</v>
      </c>
      <c r="BP265" s="1">
        <v>0.10000106071428499</v>
      </c>
      <c r="BQ265" s="1">
        <v>19.171914285714202</v>
      </c>
      <c r="BR265" s="1">
        <v>20.007149999999999</v>
      </c>
      <c r="BS265" s="1">
        <v>999.9</v>
      </c>
      <c r="BT265" s="1">
        <v>0</v>
      </c>
      <c r="BU265" s="1">
        <v>0</v>
      </c>
      <c r="BV265" s="1">
        <v>10001.476428571401</v>
      </c>
      <c r="BW265" s="1">
        <v>0</v>
      </c>
      <c r="BX265" s="1">
        <v>1340.7784999999899</v>
      </c>
      <c r="BY265" s="1">
        <v>19.020728571428499</v>
      </c>
      <c r="BZ265" s="1">
        <v>293.38585714285699</v>
      </c>
      <c r="CA265" s="1">
        <v>274.01085714285699</v>
      </c>
      <c r="CB265" s="1">
        <v>0.232463</v>
      </c>
      <c r="CC265" s="1">
        <v>269.96510714285699</v>
      </c>
      <c r="CD265" s="1">
        <v>14.764832142857101</v>
      </c>
      <c r="CE265" s="1">
        <v>1.11121357142857</v>
      </c>
      <c r="CF265" s="1">
        <v>1.09398821428571</v>
      </c>
      <c r="CG265" s="1">
        <v>8.4623882142857099</v>
      </c>
      <c r="CH265" s="1">
        <v>8.2321471428571407</v>
      </c>
      <c r="CI265" s="1">
        <v>1999.9607142857101</v>
      </c>
      <c r="CJ265" s="1">
        <v>0.97999753571428505</v>
      </c>
      <c r="CK265" s="1">
        <v>2.0002064285714199E-2</v>
      </c>
      <c r="CL265" s="1">
        <v>0</v>
      </c>
      <c r="CM265" s="1">
        <v>2.1996607142857099</v>
      </c>
      <c r="CN265" s="1">
        <v>0</v>
      </c>
      <c r="CO265" s="1">
        <v>3506.07321428571</v>
      </c>
      <c r="CP265" s="1">
        <v>16749.124999999902</v>
      </c>
      <c r="CQ265" s="1">
        <v>37.823357142857098</v>
      </c>
      <c r="CR265" s="1">
        <v>40.240892857142804</v>
      </c>
      <c r="CS265" s="1">
        <v>38.276499999999899</v>
      </c>
      <c r="CT265" s="1">
        <v>37.919321428571401</v>
      </c>
      <c r="CU265" s="1">
        <v>36.472928571428497</v>
      </c>
      <c r="CV265" s="1">
        <v>1959.9567857142799</v>
      </c>
      <c r="CW265" s="1">
        <v>40.002857142857103</v>
      </c>
      <c r="CX265" s="1">
        <v>0</v>
      </c>
      <c r="CY265" s="1">
        <v>1657124430.2</v>
      </c>
      <c r="CZ265" s="1">
        <v>0</v>
      </c>
      <c r="DA265" s="1">
        <v>1657119205.5999999</v>
      </c>
      <c r="DB265" s="3">
        <v>0.4120949074074074</v>
      </c>
      <c r="DC265" s="1">
        <v>1657119205.5999999</v>
      </c>
      <c r="DD265" s="1">
        <v>1657119202.0999999</v>
      </c>
      <c r="DE265" s="1">
        <v>2</v>
      </c>
      <c r="DF265" s="1">
        <v>0.621</v>
      </c>
      <c r="DG265" s="1">
        <v>-0.04</v>
      </c>
      <c r="DH265" s="1">
        <v>-4.3570000000000002</v>
      </c>
      <c r="DI265" s="1">
        <v>-0.13400000000000001</v>
      </c>
      <c r="DJ265" s="1">
        <v>420</v>
      </c>
      <c r="DK265" s="1">
        <v>16</v>
      </c>
      <c r="DL265" s="1">
        <v>0.22</v>
      </c>
      <c r="DM265" s="1">
        <v>0.08</v>
      </c>
      <c r="DN265" s="1">
        <v>18.928170731707301</v>
      </c>
      <c r="DO265" s="1">
        <v>1.8939240418118199</v>
      </c>
      <c r="DP265" s="1">
        <v>0.189736807753629</v>
      </c>
      <c r="DQ265" s="1">
        <v>0</v>
      </c>
      <c r="DR265" s="1">
        <v>0.233129780487804</v>
      </c>
      <c r="DS265" s="1">
        <v>-1.27826968641113E-2</v>
      </c>
      <c r="DT265" s="1">
        <v>1.67444785966635E-3</v>
      </c>
      <c r="DU265" s="1">
        <v>1</v>
      </c>
      <c r="DV265" s="1">
        <v>1</v>
      </c>
      <c r="DW265" s="1">
        <v>2</v>
      </c>
      <c r="DX265" s="4">
        <v>44563</v>
      </c>
      <c r="DY265" s="1">
        <v>2.98746</v>
      </c>
      <c r="DZ265" s="1">
        <v>2.72464</v>
      </c>
      <c r="EA265" s="1">
        <v>5.4695300000000002E-2</v>
      </c>
      <c r="EB265" s="1">
        <v>5.0258299999999999E-2</v>
      </c>
      <c r="EC265" s="1">
        <v>6.4281699999999997E-2</v>
      </c>
      <c r="ED265" s="1">
        <v>6.2272399999999999E-2</v>
      </c>
      <c r="EE265" s="1">
        <v>30220</v>
      </c>
      <c r="EF265" s="1">
        <v>30450.1</v>
      </c>
      <c r="EG265" s="1">
        <v>29685</v>
      </c>
      <c r="EH265" s="1">
        <v>29631.9</v>
      </c>
      <c r="EI265" s="1">
        <v>36830.300000000003</v>
      </c>
      <c r="EJ265" s="1">
        <v>36943.599999999999</v>
      </c>
      <c r="EK265" s="1">
        <v>41834</v>
      </c>
      <c r="EL265" s="1">
        <v>42209.3</v>
      </c>
      <c r="EM265" s="1">
        <v>2.0072000000000001</v>
      </c>
      <c r="EN265" s="1">
        <v>2.2725300000000002</v>
      </c>
      <c r="EO265" s="1">
        <v>4.1998899999999999E-2</v>
      </c>
      <c r="EP265" s="1">
        <v>0</v>
      </c>
      <c r="EQ265" s="1">
        <v>19.3093</v>
      </c>
      <c r="ER265" s="1">
        <v>999.9</v>
      </c>
      <c r="ES265" s="1">
        <v>33.700000000000003</v>
      </c>
      <c r="ET265" s="1">
        <v>29.3</v>
      </c>
      <c r="EU265" s="1">
        <v>18.612300000000001</v>
      </c>
      <c r="EV265" s="1">
        <v>61.972499999999997</v>
      </c>
      <c r="EW265" s="1">
        <v>28.3413</v>
      </c>
      <c r="EX265" s="1">
        <v>2</v>
      </c>
      <c r="EY265" s="1">
        <v>-0.39348300000000003</v>
      </c>
      <c r="EZ265" s="1">
        <v>3.8923299999999998</v>
      </c>
      <c r="FA265" s="1">
        <v>20.3462</v>
      </c>
      <c r="FB265" s="1">
        <v>5.2201399999999998</v>
      </c>
      <c r="FC265" s="1">
        <v>12.0099</v>
      </c>
      <c r="FD265" s="1">
        <v>4.9912999999999998</v>
      </c>
      <c r="FE265" s="1">
        <v>3.2886500000000001</v>
      </c>
      <c r="FF265" s="1">
        <v>5177.1000000000004</v>
      </c>
      <c r="FG265" s="1">
        <v>9999</v>
      </c>
      <c r="FH265" s="1">
        <v>9999</v>
      </c>
      <c r="FI265" s="1">
        <v>87.3</v>
      </c>
      <c r="FJ265" s="1">
        <v>1.86737</v>
      </c>
      <c r="FK265" s="1">
        <v>1.86643</v>
      </c>
      <c r="FL265" s="1">
        <v>1.8658699999999999</v>
      </c>
      <c r="FM265" s="1">
        <v>1.86582</v>
      </c>
      <c r="FN265" s="1">
        <v>1.86755</v>
      </c>
      <c r="FO265" s="1">
        <v>1.87012</v>
      </c>
      <c r="FP265" s="1">
        <v>1.8687400000000001</v>
      </c>
      <c r="FQ265" s="1">
        <v>1.8701300000000001</v>
      </c>
      <c r="FR265" s="1">
        <v>0</v>
      </c>
      <c r="FS265" s="1">
        <v>0</v>
      </c>
      <c r="FT265" s="1">
        <v>0</v>
      </c>
      <c r="FU265" s="1">
        <v>0</v>
      </c>
      <c r="FV265" s="1">
        <v>0</v>
      </c>
      <c r="FW265" s="1" t="s">
        <v>276</v>
      </c>
      <c r="FX265" s="1" t="s">
        <v>277</v>
      </c>
      <c r="FY265" s="1" t="s">
        <v>277</v>
      </c>
      <c r="FZ265" s="1" t="s">
        <v>277</v>
      </c>
      <c r="GA265" s="1" t="s">
        <v>277</v>
      </c>
      <c r="GB265" s="1">
        <v>0</v>
      </c>
      <c r="GC265" s="1">
        <v>100</v>
      </c>
      <c r="GD265" s="1">
        <v>100</v>
      </c>
      <c r="GE265" s="1">
        <v>-3.4159999999999999</v>
      </c>
      <c r="GF265" s="1">
        <v>-0.1469</v>
      </c>
      <c r="GG265" s="1">
        <v>-1.7115635259145201</v>
      </c>
      <c r="GH265" s="1">
        <v>-6.6878451854120897E-3</v>
      </c>
      <c r="GI265" s="2">
        <v>1.21362754937797E-6</v>
      </c>
      <c r="GJ265" s="2">
        <v>-3.4841582711024898E-10</v>
      </c>
      <c r="GK265" s="1">
        <v>-0.26415922596868802</v>
      </c>
      <c r="GL265" s="1">
        <v>-3.2847856600420498E-3</v>
      </c>
      <c r="GM265" s="1">
        <v>1.0584623776091499E-3</v>
      </c>
      <c r="GN265" s="2">
        <v>-2.1797319391351001E-5</v>
      </c>
      <c r="GO265" s="1">
        <v>3</v>
      </c>
      <c r="GP265" s="1">
        <v>2464</v>
      </c>
      <c r="GQ265" s="1">
        <v>1</v>
      </c>
      <c r="GR265" s="1">
        <v>19</v>
      </c>
      <c r="GS265" s="1">
        <v>87</v>
      </c>
      <c r="GT265" s="1">
        <v>87</v>
      </c>
      <c r="GU265" s="1">
        <v>0.82519500000000001</v>
      </c>
      <c r="GV265" s="1">
        <v>2.2204600000000001</v>
      </c>
      <c r="GW265" s="1">
        <v>1.94702</v>
      </c>
      <c r="GX265" s="1">
        <v>2.78687</v>
      </c>
      <c r="GY265" s="1">
        <v>2.19482</v>
      </c>
      <c r="GZ265" s="1">
        <v>2.2924799999999999</v>
      </c>
      <c r="HA265" s="1">
        <v>35.987900000000003</v>
      </c>
      <c r="HB265" s="1">
        <v>14.9026</v>
      </c>
      <c r="HC265" s="1">
        <v>18</v>
      </c>
      <c r="HD265" s="1">
        <v>475.05799999999999</v>
      </c>
      <c r="HE265" s="1">
        <v>676.25900000000001</v>
      </c>
      <c r="HF265" s="1">
        <v>13.658899999999999</v>
      </c>
      <c r="HG265" s="1">
        <v>22.261399999999998</v>
      </c>
      <c r="HH265" s="1">
        <v>29.9999</v>
      </c>
      <c r="HI265" s="1">
        <v>22.259499999999999</v>
      </c>
      <c r="HJ265" s="1">
        <v>22.196400000000001</v>
      </c>
      <c r="HK265" s="1">
        <v>16.532800000000002</v>
      </c>
      <c r="HL265" s="1">
        <v>20.5839</v>
      </c>
      <c r="HM265" s="1">
        <v>23.7302</v>
      </c>
      <c r="HN265" s="1">
        <v>13.6553</v>
      </c>
      <c r="HO265" s="1">
        <v>212.441</v>
      </c>
      <c r="HP265" s="1">
        <v>14.7843</v>
      </c>
      <c r="HQ265" s="1">
        <v>101.542</v>
      </c>
      <c r="HR265" s="1">
        <v>101.389</v>
      </c>
    </row>
    <row r="266" spans="1:226" x14ac:dyDescent="0.2">
      <c r="A266" s="1">
        <v>250</v>
      </c>
      <c r="B266" s="1">
        <v>1657124429</v>
      </c>
      <c r="C266" s="1">
        <v>3325.9000000953602</v>
      </c>
      <c r="D266" s="1" t="s">
        <v>527</v>
      </c>
      <c r="E266" s="3">
        <v>0.47255787037037034</v>
      </c>
      <c r="F266" s="1">
        <v>5</v>
      </c>
      <c r="G266" s="1" t="s">
        <v>1144</v>
      </c>
      <c r="H266" s="1" t="s">
        <v>274</v>
      </c>
      <c r="I266" s="1">
        <v>1657124421.5</v>
      </c>
      <c r="J266" s="1">
        <f t="shared" si="103"/>
        <v>1.3234895680512774E-3</v>
      </c>
      <c r="K266" s="1">
        <f t="shared" si="104"/>
        <v>1.3234895680512775</v>
      </c>
      <c r="L266" s="1">
        <f t="shared" si="105"/>
        <v>9.683923580005418</v>
      </c>
      <c r="M266" s="1">
        <f t="shared" si="106"/>
        <v>271.63614814814798</v>
      </c>
      <c r="N266" s="1">
        <f t="shared" si="107"/>
        <v>67.907454771556914</v>
      </c>
      <c r="O266" s="1">
        <f t="shared" si="108"/>
        <v>5.038297001630502</v>
      </c>
      <c r="P266" s="1">
        <f t="shared" si="109"/>
        <v>20.153657582267464</v>
      </c>
      <c r="Q266" s="1">
        <f t="shared" si="110"/>
        <v>7.8582234060628101E-2</v>
      </c>
      <c r="R266" s="1">
        <f t="shared" si="111"/>
        <v>3.8039553080500341</v>
      </c>
      <c r="S266" s="1">
        <f t="shared" si="112"/>
        <v>7.7691405472970501E-2</v>
      </c>
      <c r="T266" s="1">
        <f t="shared" si="113"/>
        <v>4.8636324240644888E-2</v>
      </c>
      <c r="U266" s="1">
        <f t="shared" si="114"/>
        <v>321.50800377777784</v>
      </c>
      <c r="V266" s="1">
        <f t="shared" si="115"/>
        <v>20.392040683598001</v>
      </c>
      <c r="W266" s="1">
        <f t="shared" si="116"/>
        <v>20.002574074074001</v>
      </c>
      <c r="X266" s="1">
        <f t="shared" si="117"/>
        <v>2.3469871726142992</v>
      </c>
      <c r="Y266" s="1">
        <f t="shared" si="118"/>
        <v>49.910905109374845</v>
      </c>
      <c r="Z266" s="1">
        <f t="shared" si="119"/>
        <v>1.1125508293208044</v>
      </c>
      <c r="AA266" s="1">
        <f t="shared" si="120"/>
        <v>2.2290736400847844</v>
      </c>
      <c r="AB266" s="1">
        <f t="shared" si="121"/>
        <v>1.2344363432934948</v>
      </c>
      <c r="AC266" s="1">
        <f t="shared" si="122"/>
        <v>-58.365889951061334</v>
      </c>
      <c r="AD266" s="1">
        <f t="shared" si="123"/>
        <v>-170.16682473083716</v>
      </c>
      <c r="AE266" s="1">
        <f t="shared" si="124"/>
        <v>-8.9561164613860775</v>
      </c>
      <c r="AF266" s="1">
        <f t="shared" si="125"/>
        <v>84.019172634493259</v>
      </c>
      <c r="AG266" s="1">
        <f t="shared" si="126"/>
        <v>-107.92067706687658</v>
      </c>
      <c r="AH266" s="1">
        <f t="shared" si="127"/>
        <v>1.3282996830435136</v>
      </c>
      <c r="AI266" s="1">
        <f t="shared" si="128"/>
        <v>9.683923580005418</v>
      </c>
      <c r="AJ266" s="1">
        <v>240.88498414526001</v>
      </c>
      <c r="AK266" s="1">
        <v>252.427472727272</v>
      </c>
      <c r="AL266" s="1">
        <v>-3.3195801531882099</v>
      </c>
      <c r="AM266" s="1">
        <v>65.671360525044307</v>
      </c>
      <c r="AN266" s="1">
        <f t="shared" si="102"/>
        <v>1.3234895680512775</v>
      </c>
      <c r="AO266" s="1">
        <v>14.760279869079699</v>
      </c>
      <c r="AP266" s="1">
        <v>14.992319999999999</v>
      </c>
      <c r="AQ266" s="2">
        <v>1.2712125446898399E-6</v>
      </c>
      <c r="AR266" s="1">
        <v>78.653154364805104</v>
      </c>
      <c r="AS266" s="1">
        <v>0</v>
      </c>
      <c r="AT266" s="1">
        <v>0</v>
      </c>
      <c r="AU266" s="1">
        <f t="shared" si="129"/>
        <v>1</v>
      </c>
      <c r="AV266" s="1">
        <f t="shared" si="130"/>
        <v>0</v>
      </c>
      <c r="AW266" s="1">
        <f t="shared" si="131"/>
        <v>40232.563376788705</v>
      </c>
      <c r="AX266" s="1">
        <f t="shared" si="132"/>
        <v>1999.94962962963</v>
      </c>
      <c r="AY266" s="1">
        <f t="shared" si="133"/>
        <v>1681.1577111111114</v>
      </c>
      <c r="AZ266" s="1">
        <f t="shared" si="134"/>
        <v>0.84060002622288266</v>
      </c>
      <c r="BA266" s="1">
        <f t="shared" si="135"/>
        <v>0.16075805061016352</v>
      </c>
      <c r="BB266" s="1">
        <v>0.89</v>
      </c>
      <c r="BC266" s="1">
        <v>0.5</v>
      </c>
      <c r="BD266" s="1" t="s">
        <v>275</v>
      </c>
      <c r="BE266" s="1">
        <v>2</v>
      </c>
      <c r="BF266" s="1" t="b">
        <v>1</v>
      </c>
      <c r="BG266" s="1">
        <v>1657124421.5</v>
      </c>
      <c r="BH266" s="1">
        <v>271.63614814814798</v>
      </c>
      <c r="BI266" s="1">
        <v>252.49074074073999</v>
      </c>
      <c r="BJ266" s="1">
        <v>14.995244444444401</v>
      </c>
      <c r="BK266" s="1">
        <v>14.7623555555555</v>
      </c>
      <c r="BL266" s="1">
        <v>275.10274074073999</v>
      </c>
      <c r="BM266" s="1">
        <v>15.142129629629601</v>
      </c>
      <c r="BN266" s="1">
        <v>500.00648148148099</v>
      </c>
      <c r="BO266" s="1">
        <v>74.093577777777696</v>
      </c>
      <c r="BP266" s="1">
        <v>9.9999622222222195E-2</v>
      </c>
      <c r="BQ266" s="1">
        <v>19.172811111111098</v>
      </c>
      <c r="BR266" s="1">
        <v>20.002574074074001</v>
      </c>
      <c r="BS266" s="1">
        <v>999.9</v>
      </c>
      <c r="BT266" s="1">
        <v>0</v>
      </c>
      <c r="BU266" s="1">
        <v>0</v>
      </c>
      <c r="BV266" s="1">
        <v>10001.139629629601</v>
      </c>
      <c r="BW266" s="1">
        <v>0</v>
      </c>
      <c r="BX266" s="1">
        <v>1507.51259259259</v>
      </c>
      <c r="BY266" s="1">
        <v>19.145396296296202</v>
      </c>
      <c r="BZ266" s="1">
        <v>275.771444444444</v>
      </c>
      <c r="CA266" s="1">
        <v>256.273962962962</v>
      </c>
      <c r="CB266" s="1">
        <v>0.23288988888888801</v>
      </c>
      <c r="CC266" s="1">
        <v>252.49074074073999</v>
      </c>
      <c r="CD266" s="1">
        <v>14.7623555555555</v>
      </c>
      <c r="CE266" s="1">
        <v>1.11105074074074</v>
      </c>
      <c r="CF266" s="1">
        <v>1.0937951851851799</v>
      </c>
      <c r="CG266" s="1">
        <v>8.4602355555555508</v>
      </c>
      <c r="CH266" s="1">
        <v>8.2295411111111108</v>
      </c>
      <c r="CI266" s="1">
        <v>1999.94962962963</v>
      </c>
      <c r="CJ266" s="1">
        <v>0.97999866666666602</v>
      </c>
      <c r="CK266" s="1">
        <v>2.00009333333333E-2</v>
      </c>
      <c r="CL266" s="1">
        <v>0</v>
      </c>
      <c r="CM266" s="1">
        <v>2.2137037037037</v>
      </c>
      <c r="CN266" s="1">
        <v>0</v>
      </c>
      <c r="CO266" s="1">
        <v>3492.0996296296298</v>
      </c>
      <c r="CP266" s="1">
        <v>16749.0481481481</v>
      </c>
      <c r="CQ266" s="1">
        <v>37.927962962962901</v>
      </c>
      <c r="CR266" s="1">
        <v>40.340037037037</v>
      </c>
      <c r="CS266" s="1">
        <v>38.3701111111111</v>
      </c>
      <c r="CT266" s="1">
        <v>38.020555555555497</v>
      </c>
      <c r="CU266" s="1">
        <v>36.5598888888888</v>
      </c>
      <c r="CV266" s="1">
        <v>1959.94888888888</v>
      </c>
      <c r="CW266" s="1">
        <v>40.000740740740703</v>
      </c>
      <c r="CX266" s="1">
        <v>0</v>
      </c>
      <c r="CY266" s="1">
        <v>1657124435</v>
      </c>
      <c r="CZ266" s="1">
        <v>0</v>
      </c>
      <c r="DA266" s="1">
        <v>1657119205.5999999</v>
      </c>
      <c r="DB266" s="3">
        <v>0.4120949074074074</v>
      </c>
      <c r="DC266" s="1">
        <v>1657119205.5999999</v>
      </c>
      <c r="DD266" s="1">
        <v>1657119202.0999999</v>
      </c>
      <c r="DE266" s="1">
        <v>2</v>
      </c>
      <c r="DF266" s="1">
        <v>0.621</v>
      </c>
      <c r="DG266" s="1">
        <v>-0.04</v>
      </c>
      <c r="DH266" s="1">
        <v>-4.3570000000000002</v>
      </c>
      <c r="DI266" s="1">
        <v>-0.13400000000000001</v>
      </c>
      <c r="DJ266" s="1">
        <v>420</v>
      </c>
      <c r="DK266" s="1">
        <v>16</v>
      </c>
      <c r="DL266" s="1">
        <v>0.22</v>
      </c>
      <c r="DM266" s="1">
        <v>0.08</v>
      </c>
      <c r="DN266" s="1">
        <v>19.037004878048698</v>
      </c>
      <c r="DO266" s="1">
        <v>1.50479790940763</v>
      </c>
      <c r="DP266" s="1">
        <v>0.15357274108862201</v>
      </c>
      <c r="DQ266" s="1">
        <v>0</v>
      </c>
      <c r="DR266" s="1">
        <v>0.23299214634146301</v>
      </c>
      <c r="DS266" s="1">
        <v>3.3831637630661001E-3</v>
      </c>
      <c r="DT266" s="1">
        <v>1.4714540272104701E-3</v>
      </c>
      <c r="DU266" s="1">
        <v>1</v>
      </c>
      <c r="DV266" s="1">
        <v>1</v>
      </c>
      <c r="DW266" s="1">
        <v>2</v>
      </c>
      <c r="DX266" s="4">
        <v>44563</v>
      </c>
      <c r="DY266" s="1">
        <v>2.9874399999999999</v>
      </c>
      <c r="DZ266" s="1">
        <v>2.7247499999999998</v>
      </c>
      <c r="EA266" s="1">
        <v>5.1813900000000003E-2</v>
      </c>
      <c r="EB266" s="1">
        <v>4.7307799999999997E-2</v>
      </c>
      <c r="EC266" s="1">
        <v>6.42707E-2</v>
      </c>
      <c r="ED266" s="1">
        <v>6.2259700000000001E-2</v>
      </c>
      <c r="EE266" s="1">
        <v>30311</v>
      </c>
      <c r="EF266" s="1">
        <v>30544.799999999999</v>
      </c>
      <c r="EG266" s="1">
        <v>29683.8</v>
      </c>
      <c r="EH266" s="1">
        <v>29632</v>
      </c>
      <c r="EI266" s="1">
        <v>36829.1</v>
      </c>
      <c r="EJ266" s="1">
        <v>36944.199999999997</v>
      </c>
      <c r="EK266" s="1">
        <v>41832.199999999997</v>
      </c>
      <c r="EL266" s="1">
        <v>42209.4</v>
      </c>
      <c r="EM266" s="1">
        <v>2.0074999999999998</v>
      </c>
      <c r="EN266" s="1">
        <v>2.2724000000000002</v>
      </c>
      <c r="EO266" s="1">
        <v>4.14811E-2</v>
      </c>
      <c r="EP266" s="1">
        <v>0</v>
      </c>
      <c r="EQ266" s="1">
        <v>19.311</v>
      </c>
      <c r="ER266" s="1">
        <v>999.9</v>
      </c>
      <c r="ES266" s="1">
        <v>33.700000000000003</v>
      </c>
      <c r="ET266" s="1">
        <v>29.3</v>
      </c>
      <c r="EU266" s="1">
        <v>18.613499999999998</v>
      </c>
      <c r="EV266" s="1">
        <v>62.072499999999998</v>
      </c>
      <c r="EW266" s="1">
        <v>28.433499999999999</v>
      </c>
      <c r="EX266" s="1">
        <v>2</v>
      </c>
      <c r="EY266" s="1">
        <v>-0.39361299999999999</v>
      </c>
      <c r="EZ266" s="1">
        <v>3.8611</v>
      </c>
      <c r="FA266" s="1">
        <v>20.347000000000001</v>
      </c>
      <c r="FB266" s="1">
        <v>5.2198399999999996</v>
      </c>
      <c r="FC266" s="1">
        <v>12.0099</v>
      </c>
      <c r="FD266" s="1">
        <v>4.9911000000000003</v>
      </c>
      <c r="FE266" s="1">
        <v>3.2886299999999999</v>
      </c>
      <c r="FF266" s="1">
        <v>5177.3999999999996</v>
      </c>
      <c r="FG266" s="1">
        <v>9999</v>
      </c>
      <c r="FH266" s="1">
        <v>9999</v>
      </c>
      <c r="FI266" s="1">
        <v>87.3</v>
      </c>
      <c r="FJ266" s="1">
        <v>1.86737</v>
      </c>
      <c r="FK266" s="1">
        <v>1.86642</v>
      </c>
      <c r="FL266" s="1">
        <v>1.8658399999999999</v>
      </c>
      <c r="FM266" s="1">
        <v>1.86582</v>
      </c>
      <c r="FN266" s="1">
        <v>1.8675999999999999</v>
      </c>
      <c r="FO266" s="1">
        <v>1.8701300000000001</v>
      </c>
      <c r="FP266" s="1">
        <v>1.8687400000000001</v>
      </c>
      <c r="FQ266" s="1">
        <v>1.8701399999999999</v>
      </c>
      <c r="FR266" s="1">
        <v>0</v>
      </c>
      <c r="FS266" s="1">
        <v>0</v>
      </c>
      <c r="FT266" s="1">
        <v>0</v>
      </c>
      <c r="FU266" s="1">
        <v>0</v>
      </c>
      <c r="FV266" s="1">
        <v>0</v>
      </c>
      <c r="FW266" s="1" t="s">
        <v>276</v>
      </c>
      <c r="FX266" s="1" t="s">
        <v>277</v>
      </c>
      <c r="FY266" s="1" t="s">
        <v>277</v>
      </c>
      <c r="FZ266" s="1" t="s">
        <v>277</v>
      </c>
      <c r="GA266" s="1" t="s">
        <v>277</v>
      </c>
      <c r="GB266" s="1">
        <v>0</v>
      </c>
      <c r="GC266" s="1">
        <v>100</v>
      </c>
      <c r="GD266" s="1">
        <v>100</v>
      </c>
      <c r="GE266" s="1">
        <v>-3.3149999999999999</v>
      </c>
      <c r="GF266" s="1">
        <v>-0.1469</v>
      </c>
      <c r="GG266" s="1">
        <v>-1.7115635259145201</v>
      </c>
      <c r="GH266" s="1">
        <v>-6.6878451854120897E-3</v>
      </c>
      <c r="GI266" s="2">
        <v>1.21362754937797E-6</v>
      </c>
      <c r="GJ266" s="2">
        <v>-3.4841582711024898E-10</v>
      </c>
      <c r="GK266" s="1">
        <v>-0.26415922596868802</v>
      </c>
      <c r="GL266" s="1">
        <v>-3.2847856600420498E-3</v>
      </c>
      <c r="GM266" s="1">
        <v>1.0584623776091499E-3</v>
      </c>
      <c r="GN266" s="2">
        <v>-2.1797319391351001E-5</v>
      </c>
      <c r="GO266" s="1">
        <v>3</v>
      </c>
      <c r="GP266" s="1">
        <v>2464</v>
      </c>
      <c r="GQ266" s="1">
        <v>1</v>
      </c>
      <c r="GR266" s="1">
        <v>19</v>
      </c>
      <c r="GS266" s="1">
        <v>87.1</v>
      </c>
      <c r="GT266" s="1">
        <v>87.1</v>
      </c>
      <c r="GU266" s="1">
        <v>0.77758799999999995</v>
      </c>
      <c r="GV266" s="1">
        <v>2.2204600000000001</v>
      </c>
      <c r="GW266" s="1">
        <v>1.94702</v>
      </c>
      <c r="GX266" s="1">
        <v>2.7856399999999999</v>
      </c>
      <c r="GY266" s="1">
        <v>2.19482</v>
      </c>
      <c r="GZ266" s="1">
        <v>2.3046899999999999</v>
      </c>
      <c r="HA266" s="1">
        <v>36.011299999999999</v>
      </c>
      <c r="HB266" s="1">
        <v>14.9026</v>
      </c>
      <c r="HC266" s="1">
        <v>18</v>
      </c>
      <c r="HD266" s="1">
        <v>475.23599999999999</v>
      </c>
      <c r="HE266" s="1">
        <v>676.154</v>
      </c>
      <c r="HF266" s="1">
        <v>13.6525</v>
      </c>
      <c r="HG266" s="1">
        <v>22.261399999999998</v>
      </c>
      <c r="HH266" s="1">
        <v>30.0001</v>
      </c>
      <c r="HI266" s="1">
        <v>22.259499999999999</v>
      </c>
      <c r="HJ266" s="1">
        <v>22.196400000000001</v>
      </c>
      <c r="HK266" s="1">
        <v>15.5771</v>
      </c>
      <c r="HL266" s="1">
        <v>20.5839</v>
      </c>
      <c r="HM266" s="1">
        <v>23.7302</v>
      </c>
      <c r="HN266" s="1">
        <v>13.6816</v>
      </c>
      <c r="HO266" s="1">
        <v>199.07300000000001</v>
      </c>
      <c r="HP266" s="1">
        <v>14.792199999999999</v>
      </c>
      <c r="HQ266" s="1">
        <v>101.538</v>
      </c>
      <c r="HR266" s="1">
        <v>101.389</v>
      </c>
    </row>
    <row r="267" spans="1:226" x14ac:dyDescent="0.2">
      <c r="A267" s="1">
        <v>251</v>
      </c>
      <c r="B267" s="1">
        <v>1657124434</v>
      </c>
      <c r="C267" s="1">
        <v>3330.9000000953602</v>
      </c>
      <c r="D267" s="1" t="s">
        <v>528</v>
      </c>
      <c r="E267" s="3">
        <v>0.47261574074074075</v>
      </c>
      <c r="F267" s="1">
        <v>5</v>
      </c>
      <c r="G267" s="1" t="s">
        <v>1145</v>
      </c>
      <c r="H267" s="1" t="s">
        <v>274</v>
      </c>
      <c r="I267" s="1">
        <v>1657124426.2142799</v>
      </c>
      <c r="J267" s="1">
        <f t="shared" si="103"/>
        <v>1.3268965908974611E-3</v>
      </c>
      <c r="K267" s="1">
        <f t="shared" si="104"/>
        <v>1.326896590897461</v>
      </c>
      <c r="L267" s="1">
        <f t="shared" si="105"/>
        <v>9.6736974912175278</v>
      </c>
      <c r="M267" s="1">
        <f t="shared" si="106"/>
        <v>256.14410714285702</v>
      </c>
      <c r="N267" s="1">
        <f t="shared" si="107"/>
        <v>53.538568789327918</v>
      </c>
      <c r="O267" s="1">
        <f t="shared" si="108"/>
        <v>3.9721897078644899</v>
      </c>
      <c r="P267" s="1">
        <f t="shared" si="109"/>
        <v>19.004112532903743</v>
      </c>
      <c r="Q267" s="1">
        <f t="shared" si="110"/>
        <v>7.8785250705711407E-2</v>
      </c>
      <c r="R267" s="1">
        <f t="shared" si="111"/>
        <v>3.8022782188302018</v>
      </c>
      <c r="S267" s="1">
        <f t="shared" si="112"/>
        <v>7.7889451462667278E-2</v>
      </c>
      <c r="T267" s="1">
        <f t="shared" si="113"/>
        <v>4.8760542357220597E-2</v>
      </c>
      <c r="U267" s="1">
        <f t="shared" si="114"/>
        <v>321.50804067857138</v>
      </c>
      <c r="V267" s="1">
        <f t="shared" si="115"/>
        <v>20.391091178022457</v>
      </c>
      <c r="W267" s="1">
        <f t="shared" si="116"/>
        <v>20.0017214285714</v>
      </c>
      <c r="X267" s="1">
        <f t="shared" si="117"/>
        <v>2.3468632558416038</v>
      </c>
      <c r="Y267" s="1">
        <f t="shared" si="118"/>
        <v>49.906634900122704</v>
      </c>
      <c r="Z267" s="1">
        <f t="shared" si="119"/>
        <v>1.1124026302823624</v>
      </c>
      <c r="AA267" s="1">
        <f t="shared" si="120"/>
        <v>2.228967415872849</v>
      </c>
      <c r="AB267" s="1">
        <f t="shared" si="121"/>
        <v>1.2344606255592414</v>
      </c>
      <c r="AC267" s="1">
        <f t="shared" si="122"/>
        <v>-58.516139658578034</v>
      </c>
      <c r="AD267" s="1">
        <f t="shared" si="123"/>
        <v>-170.07377012928325</v>
      </c>
      <c r="AE267" s="1">
        <f t="shared" si="124"/>
        <v>-8.9550927704172931</v>
      </c>
      <c r="AF267" s="1">
        <f t="shared" si="125"/>
        <v>83.963038120292794</v>
      </c>
      <c r="AG267" s="1">
        <f t="shared" si="126"/>
        <v>-108.3264686240892</v>
      </c>
      <c r="AH267" s="1">
        <f t="shared" si="127"/>
        <v>1.3345103809298366</v>
      </c>
      <c r="AI267" s="1">
        <f t="shared" si="128"/>
        <v>9.6736974912175278</v>
      </c>
      <c r="AJ267" s="1">
        <v>224.16627933701099</v>
      </c>
      <c r="AK267" s="1">
        <v>235.75230909090899</v>
      </c>
      <c r="AL267" s="1">
        <v>-3.3300478371678999</v>
      </c>
      <c r="AM267" s="1">
        <v>65.671360525044307</v>
      </c>
      <c r="AN267" s="1">
        <f t="shared" si="102"/>
        <v>1.326896590897461</v>
      </c>
      <c r="AO267" s="1">
        <v>14.7568825927004</v>
      </c>
      <c r="AP267" s="1">
        <v>14.9895975757575</v>
      </c>
      <c r="AQ267" s="2">
        <v>-1.54298503839173E-5</v>
      </c>
      <c r="AR267" s="1">
        <v>78.653154364805104</v>
      </c>
      <c r="AS267" s="1">
        <v>0</v>
      </c>
      <c r="AT267" s="1">
        <v>0</v>
      </c>
      <c r="AU267" s="1">
        <f t="shared" si="129"/>
        <v>1</v>
      </c>
      <c r="AV267" s="1">
        <f t="shared" si="130"/>
        <v>0</v>
      </c>
      <c r="AW267" s="1">
        <f t="shared" si="131"/>
        <v>40210.325121580456</v>
      </c>
      <c r="AX267" s="1">
        <f t="shared" si="132"/>
        <v>1999.95</v>
      </c>
      <c r="AY267" s="1">
        <f t="shared" si="133"/>
        <v>1681.1580107142856</v>
      </c>
      <c r="AZ267" s="1">
        <f t="shared" si="134"/>
        <v>0.84060002035765169</v>
      </c>
      <c r="BA267" s="1">
        <f t="shared" si="135"/>
        <v>0.16075803929026794</v>
      </c>
      <c r="BB267" s="1">
        <v>0.89</v>
      </c>
      <c r="BC267" s="1">
        <v>0.5</v>
      </c>
      <c r="BD267" s="1" t="s">
        <v>275</v>
      </c>
      <c r="BE267" s="1">
        <v>2</v>
      </c>
      <c r="BF267" s="1" t="b">
        <v>1</v>
      </c>
      <c r="BG267" s="1">
        <v>1657124426.2142799</v>
      </c>
      <c r="BH267" s="1">
        <v>256.14410714285702</v>
      </c>
      <c r="BI267" s="1">
        <v>236.92335714285699</v>
      </c>
      <c r="BJ267" s="1">
        <v>14.9933535714285</v>
      </c>
      <c r="BK267" s="1">
        <v>14.759378571428501</v>
      </c>
      <c r="BL267" s="1">
        <v>259.51539285714199</v>
      </c>
      <c r="BM267" s="1">
        <v>15.140267857142801</v>
      </c>
      <c r="BN267" s="1">
        <v>500.01342857142799</v>
      </c>
      <c r="BO267" s="1">
        <v>74.093024999999997</v>
      </c>
      <c r="BP267" s="1">
        <v>0.100024939285714</v>
      </c>
      <c r="BQ267" s="1">
        <v>19.172046428571399</v>
      </c>
      <c r="BR267" s="1">
        <v>20.0017214285714</v>
      </c>
      <c r="BS267" s="1">
        <v>999.9</v>
      </c>
      <c r="BT267" s="1">
        <v>0</v>
      </c>
      <c r="BU267" s="1">
        <v>0</v>
      </c>
      <c r="BV267" s="1">
        <v>9995.4267857142804</v>
      </c>
      <c r="BW267" s="1">
        <v>0</v>
      </c>
      <c r="BX267" s="1">
        <v>1507.3617857142799</v>
      </c>
      <c r="BY267" s="1">
        <v>19.220753571428499</v>
      </c>
      <c r="BZ267" s="1">
        <v>260.04307142857101</v>
      </c>
      <c r="CA267" s="1">
        <v>240.47267857142799</v>
      </c>
      <c r="CB267" s="1">
        <v>0.23397564285714201</v>
      </c>
      <c r="CC267" s="1">
        <v>236.92335714285699</v>
      </c>
      <c r="CD267" s="1">
        <v>14.759378571428501</v>
      </c>
      <c r="CE267" s="1">
        <v>1.11090321428571</v>
      </c>
      <c r="CF267" s="1">
        <v>1.09356785714285</v>
      </c>
      <c r="CG267" s="1">
        <v>8.4582700000000006</v>
      </c>
      <c r="CH267" s="1">
        <v>8.2264671428571408</v>
      </c>
      <c r="CI267" s="1">
        <v>1999.95</v>
      </c>
      <c r="CJ267" s="1">
        <v>0.979999678571428</v>
      </c>
      <c r="CK267" s="1">
        <v>1.9999921428571401E-2</v>
      </c>
      <c r="CL267" s="1">
        <v>0</v>
      </c>
      <c r="CM267" s="1">
        <v>2.17065357142857</v>
      </c>
      <c r="CN267" s="1">
        <v>0</v>
      </c>
      <c r="CO267" s="1">
        <v>3483.05785714285</v>
      </c>
      <c r="CP267" s="1">
        <v>16749.05</v>
      </c>
      <c r="CQ267" s="1">
        <v>38.015428571428501</v>
      </c>
      <c r="CR267" s="1">
        <v>40.419392857142803</v>
      </c>
      <c r="CS267" s="1">
        <v>38.4483928571428</v>
      </c>
      <c r="CT267" s="1">
        <v>38.109107142857098</v>
      </c>
      <c r="CU267" s="1">
        <v>36.633607142857102</v>
      </c>
      <c r="CV267" s="1">
        <v>1959.9496428571399</v>
      </c>
      <c r="CW267" s="1">
        <v>40.000357142857098</v>
      </c>
      <c r="CX267" s="1">
        <v>0</v>
      </c>
      <c r="CY267" s="1">
        <v>1657124440.4000001</v>
      </c>
      <c r="CZ267" s="1">
        <v>0</v>
      </c>
      <c r="DA267" s="1">
        <v>1657119205.5999999</v>
      </c>
      <c r="DB267" s="3">
        <v>0.4120949074074074</v>
      </c>
      <c r="DC267" s="1">
        <v>1657119205.5999999</v>
      </c>
      <c r="DD267" s="1">
        <v>1657119202.0999999</v>
      </c>
      <c r="DE267" s="1">
        <v>2</v>
      </c>
      <c r="DF267" s="1">
        <v>0.621</v>
      </c>
      <c r="DG267" s="1">
        <v>-0.04</v>
      </c>
      <c r="DH267" s="1">
        <v>-4.3570000000000002</v>
      </c>
      <c r="DI267" s="1">
        <v>-0.13400000000000001</v>
      </c>
      <c r="DJ267" s="1">
        <v>420</v>
      </c>
      <c r="DK267" s="1">
        <v>16</v>
      </c>
      <c r="DL267" s="1">
        <v>0.22</v>
      </c>
      <c r="DM267" s="1">
        <v>0.08</v>
      </c>
      <c r="DN267" s="1">
        <v>19.170037499999999</v>
      </c>
      <c r="DO267" s="1">
        <v>1.0176168855534999</v>
      </c>
      <c r="DP267" s="1">
        <v>9.9403122907431696E-2</v>
      </c>
      <c r="DQ267" s="1">
        <v>0</v>
      </c>
      <c r="DR267" s="1">
        <v>0.23327837499999901</v>
      </c>
      <c r="DS267" s="1">
        <v>1.5343440900562401E-2</v>
      </c>
      <c r="DT267" s="1">
        <v>1.7092946891554401E-3</v>
      </c>
      <c r="DU267" s="1">
        <v>1</v>
      </c>
      <c r="DV267" s="1">
        <v>1</v>
      </c>
      <c r="DW267" s="1">
        <v>2</v>
      </c>
      <c r="DX267" s="4">
        <v>44563</v>
      </c>
      <c r="DY267" s="1">
        <v>2.9872800000000002</v>
      </c>
      <c r="DZ267" s="1">
        <v>2.7246800000000002</v>
      </c>
      <c r="EA267" s="1">
        <v>4.88612E-2</v>
      </c>
      <c r="EB267" s="1">
        <v>4.4292699999999997E-2</v>
      </c>
      <c r="EC267" s="1">
        <v>6.4262200000000005E-2</v>
      </c>
      <c r="ED267" s="1">
        <v>6.2247299999999998E-2</v>
      </c>
      <c r="EE267" s="1">
        <v>30405.3</v>
      </c>
      <c r="EF267" s="1">
        <v>30641.7</v>
      </c>
      <c r="EG267" s="1">
        <v>29683.8</v>
      </c>
      <c r="EH267" s="1">
        <v>29632.2</v>
      </c>
      <c r="EI267" s="1">
        <v>36829.5</v>
      </c>
      <c r="EJ267" s="1">
        <v>36944.699999999997</v>
      </c>
      <c r="EK267" s="1">
        <v>41832.300000000003</v>
      </c>
      <c r="EL267" s="1">
        <v>42209.5</v>
      </c>
      <c r="EM267" s="1">
        <v>2.0074000000000001</v>
      </c>
      <c r="EN267" s="1">
        <v>2.2724299999999999</v>
      </c>
      <c r="EO267" s="1">
        <v>4.15593E-2</v>
      </c>
      <c r="EP267" s="1">
        <v>0</v>
      </c>
      <c r="EQ267" s="1">
        <v>19.311699999999998</v>
      </c>
      <c r="ER267" s="1">
        <v>999.9</v>
      </c>
      <c r="ES267" s="1">
        <v>33.700000000000003</v>
      </c>
      <c r="ET267" s="1">
        <v>29.3</v>
      </c>
      <c r="EU267" s="1">
        <v>18.613199999999999</v>
      </c>
      <c r="EV267" s="1">
        <v>62.142499999999998</v>
      </c>
      <c r="EW267" s="1">
        <v>28.365400000000001</v>
      </c>
      <c r="EX267" s="1">
        <v>2</v>
      </c>
      <c r="EY267" s="1">
        <v>-0.39391799999999999</v>
      </c>
      <c r="EZ267" s="1">
        <v>3.7707899999999999</v>
      </c>
      <c r="FA267" s="1">
        <v>20.349299999999999</v>
      </c>
      <c r="FB267" s="1">
        <v>5.2192400000000001</v>
      </c>
      <c r="FC267" s="1">
        <v>12.0099</v>
      </c>
      <c r="FD267" s="1">
        <v>4.9907000000000004</v>
      </c>
      <c r="FE267" s="1">
        <v>3.2885</v>
      </c>
      <c r="FF267" s="1">
        <v>5177.3999999999996</v>
      </c>
      <c r="FG267" s="1">
        <v>9999</v>
      </c>
      <c r="FH267" s="1">
        <v>9999</v>
      </c>
      <c r="FI267" s="1">
        <v>87.3</v>
      </c>
      <c r="FJ267" s="1">
        <v>1.8673599999999999</v>
      </c>
      <c r="FK267" s="1">
        <v>1.86643</v>
      </c>
      <c r="FL267" s="1">
        <v>1.8658399999999999</v>
      </c>
      <c r="FM267" s="1">
        <v>1.8658300000000001</v>
      </c>
      <c r="FN267" s="1">
        <v>1.8675999999999999</v>
      </c>
      <c r="FO267" s="1">
        <v>1.87012</v>
      </c>
      <c r="FP267" s="1">
        <v>1.8687400000000001</v>
      </c>
      <c r="FQ267" s="1">
        <v>1.87015</v>
      </c>
      <c r="FR267" s="1">
        <v>0</v>
      </c>
      <c r="FS267" s="1">
        <v>0</v>
      </c>
      <c r="FT267" s="1">
        <v>0</v>
      </c>
      <c r="FU267" s="1">
        <v>0</v>
      </c>
      <c r="FV267" s="1">
        <v>0</v>
      </c>
      <c r="FW267" s="1" t="s">
        <v>276</v>
      </c>
      <c r="FX267" s="1" t="s">
        <v>277</v>
      </c>
      <c r="FY267" s="1" t="s">
        <v>277</v>
      </c>
      <c r="FZ267" s="1" t="s">
        <v>277</v>
      </c>
      <c r="GA267" s="1" t="s">
        <v>277</v>
      </c>
      <c r="GB267" s="1">
        <v>0</v>
      </c>
      <c r="GC267" s="1">
        <v>100</v>
      </c>
      <c r="GD267" s="1">
        <v>100</v>
      </c>
      <c r="GE267" s="1">
        <v>-3.2130000000000001</v>
      </c>
      <c r="GF267" s="1">
        <v>-0.14699999999999999</v>
      </c>
      <c r="GG267" s="1">
        <v>-1.7115635259145201</v>
      </c>
      <c r="GH267" s="1">
        <v>-6.6878451854120897E-3</v>
      </c>
      <c r="GI267" s="2">
        <v>1.21362754937797E-6</v>
      </c>
      <c r="GJ267" s="2">
        <v>-3.4841582711024898E-10</v>
      </c>
      <c r="GK267" s="1">
        <v>-0.26415922596868802</v>
      </c>
      <c r="GL267" s="1">
        <v>-3.2847856600420498E-3</v>
      </c>
      <c r="GM267" s="1">
        <v>1.0584623776091499E-3</v>
      </c>
      <c r="GN267" s="2">
        <v>-2.1797319391351001E-5</v>
      </c>
      <c r="GO267" s="1">
        <v>3</v>
      </c>
      <c r="GP267" s="1">
        <v>2464</v>
      </c>
      <c r="GQ267" s="1">
        <v>1</v>
      </c>
      <c r="GR267" s="1">
        <v>19</v>
      </c>
      <c r="GS267" s="1">
        <v>87.1</v>
      </c>
      <c r="GT267" s="1">
        <v>87.2</v>
      </c>
      <c r="GU267" s="1">
        <v>0.73242200000000002</v>
      </c>
      <c r="GV267" s="1">
        <v>2.2229000000000001</v>
      </c>
      <c r="GW267" s="1">
        <v>1.94702</v>
      </c>
      <c r="GX267" s="1">
        <v>2.78687</v>
      </c>
      <c r="GY267" s="1">
        <v>2.19482</v>
      </c>
      <c r="GZ267" s="1">
        <v>2.3571800000000001</v>
      </c>
      <c r="HA267" s="1">
        <v>36.011299999999999</v>
      </c>
      <c r="HB267" s="1">
        <v>14.911300000000001</v>
      </c>
      <c r="HC267" s="1">
        <v>18</v>
      </c>
      <c r="HD267" s="1">
        <v>475.17599999999999</v>
      </c>
      <c r="HE267" s="1">
        <v>676.17499999999995</v>
      </c>
      <c r="HF267" s="1">
        <v>13.670500000000001</v>
      </c>
      <c r="HG267" s="1">
        <v>22.261399999999998</v>
      </c>
      <c r="HH267" s="1">
        <v>29.9999</v>
      </c>
      <c r="HI267" s="1">
        <v>22.259499999999999</v>
      </c>
      <c r="HJ267" s="1">
        <v>22.196400000000001</v>
      </c>
      <c r="HK267" s="1">
        <v>14.686500000000001</v>
      </c>
      <c r="HL267" s="1">
        <v>20.5839</v>
      </c>
      <c r="HM267" s="1">
        <v>23.7302</v>
      </c>
      <c r="HN267" s="1">
        <v>13.683</v>
      </c>
      <c r="HO267" s="1">
        <v>179.03800000000001</v>
      </c>
      <c r="HP267" s="1">
        <v>14.7935</v>
      </c>
      <c r="HQ267" s="1">
        <v>101.538</v>
      </c>
      <c r="HR267" s="1">
        <v>101.39</v>
      </c>
    </row>
    <row r="268" spans="1:226" x14ac:dyDescent="0.2">
      <c r="A268" s="1">
        <v>252</v>
      </c>
      <c r="B268" s="1">
        <v>1657124438.5</v>
      </c>
      <c r="C268" s="1">
        <v>3335.4000000953602</v>
      </c>
      <c r="D268" s="1" t="s">
        <v>529</v>
      </c>
      <c r="E268" s="3">
        <v>0.47266203703703707</v>
      </c>
      <c r="F268" s="1">
        <v>5</v>
      </c>
      <c r="G268" s="1" t="s">
        <v>1146</v>
      </c>
      <c r="H268" s="1" t="s">
        <v>274</v>
      </c>
      <c r="I268" s="1">
        <v>1657124430.6607101</v>
      </c>
      <c r="J268" s="1">
        <f t="shared" si="103"/>
        <v>1.3377612227006741E-3</v>
      </c>
      <c r="K268" s="1">
        <f t="shared" si="104"/>
        <v>1.3377612227006741</v>
      </c>
      <c r="L268" s="1">
        <f t="shared" si="105"/>
        <v>8.9534907358090337</v>
      </c>
      <c r="M268" s="1">
        <f t="shared" si="106"/>
        <v>241.53832142857101</v>
      </c>
      <c r="N268" s="1">
        <f t="shared" si="107"/>
        <v>55.274474694106424</v>
      </c>
      <c r="O268" s="1">
        <f t="shared" si="108"/>
        <v>4.1009573352735593</v>
      </c>
      <c r="P268" s="1">
        <f t="shared" si="109"/>
        <v>17.920357569997424</v>
      </c>
      <c r="Q268" s="1">
        <f t="shared" si="110"/>
        <v>7.939592073975589E-2</v>
      </c>
      <c r="R268" s="1">
        <f t="shared" si="111"/>
        <v>3.8018733722753315</v>
      </c>
      <c r="S268" s="1">
        <f t="shared" si="112"/>
        <v>7.8486171680034758E-2</v>
      </c>
      <c r="T268" s="1">
        <f t="shared" si="113"/>
        <v>4.913472593199035E-2</v>
      </c>
      <c r="U268" s="1">
        <f t="shared" si="114"/>
        <v>321.50945139852752</v>
      </c>
      <c r="V268" s="1">
        <f t="shared" si="115"/>
        <v>20.391027235623611</v>
      </c>
      <c r="W268" s="1">
        <f t="shared" si="116"/>
        <v>20.005110714285699</v>
      </c>
      <c r="X268" s="1">
        <f t="shared" si="117"/>
        <v>2.3473558617970656</v>
      </c>
      <c r="Y268" s="1">
        <f t="shared" si="118"/>
        <v>49.893941913879914</v>
      </c>
      <c r="Z268" s="1">
        <f t="shared" si="119"/>
        <v>1.1122603110372418</v>
      </c>
      <c r="AA268" s="1">
        <f t="shared" si="120"/>
        <v>2.2292492201900447</v>
      </c>
      <c r="AB268" s="1">
        <f t="shared" si="121"/>
        <v>1.2350955507598238</v>
      </c>
      <c r="AC268" s="1">
        <f t="shared" si="122"/>
        <v>-58.995269921099727</v>
      </c>
      <c r="AD268" s="1">
        <f t="shared" si="123"/>
        <v>-170.33456254714903</v>
      </c>
      <c r="AE268" s="1">
        <f t="shared" si="124"/>
        <v>-8.9700288354074971</v>
      </c>
      <c r="AF268" s="1">
        <f t="shared" si="125"/>
        <v>83.20959009487126</v>
      </c>
      <c r="AG268" s="1">
        <f t="shared" si="126"/>
        <v>-108.77426822964333</v>
      </c>
      <c r="AH268" s="1">
        <f t="shared" si="127"/>
        <v>1.3416313677903455</v>
      </c>
      <c r="AI268" s="1">
        <f t="shared" si="128"/>
        <v>8.9534907358090337</v>
      </c>
      <c r="AJ268" s="1">
        <v>209.07126896243599</v>
      </c>
      <c r="AK268" s="1">
        <v>220.781751515151</v>
      </c>
      <c r="AL268" s="1">
        <v>-3.3286173028508101</v>
      </c>
      <c r="AM268" s="1">
        <v>65.671360525044307</v>
      </c>
      <c r="AN268" s="1">
        <f t="shared" si="102"/>
        <v>1.3377612227006741</v>
      </c>
      <c r="AO268" s="1">
        <v>14.753411141925801</v>
      </c>
      <c r="AP268" s="1">
        <v>14.9879357575757</v>
      </c>
      <c r="AQ268" s="2">
        <v>5.4752062566230897E-6</v>
      </c>
      <c r="AR268" s="1">
        <v>78.653154364805104</v>
      </c>
      <c r="AS268" s="1">
        <v>0</v>
      </c>
      <c r="AT268" s="1">
        <v>0</v>
      </c>
      <c r="AU268" s="1">
        <f t="shared" si="129"/>
        <v>1</v>
      </c>
      <c r="AV268" s="1">
        <f t="shared" si="130"/>
        <v>0</v>
      </c>
      <c r="AW268" s="1">
        <f t="shared" si="131"/>
        <v>40204.645724755093</v>
      </c>
      <c r="AX268" s="1">
        <f t="shared" si="132"/>
        <v>1999.95999999999</v>
      </c>
      <c r="AY268" s="1">
        <f t="shared" si="133"/>
        <v>1681.1663147142551</v>
      </c>
      <c r="AZ268" s="1">
        <f t="shared" si="134"/>
        <v>0.84059996935651893</v>
      </c>
      <c r="BA268" s="1">
        <f t="shared" si="135"/>
        <v>0.16075794085808173</v>
      </c>
      <c r="BB268" s="1">
        <v>0.89</v>
      </c>
      <c r="BC268" s="1">
        <v>0.5</v>
      </c>
      <c r="BD268" s="1" t="s">
        <v>275</v>
      </c>
      <c r="BE268" s="1">
        <v>2</v>
      </c>
      <c r="BF268" s="1" t="b">
        <v>1</v>
      </c>
      <c r="BG268" s="1">
        <v>1657124430.6607101</v>
      </c>
      <c r="BH268" s="1">
        <v>241.53832142857101</v>
      </c>
      <c r="BI268" s="1">
        <v>222.23432142857101</v>
      </c>
      <c r="BJ268" s="1">
        <v>14.991524999999999</v>
      </c>
      <c r="BK268" s="1">
        <v>14.7562964285714</v>
      </c>
      <c r="BL268" s="1">
        <v>244.819285714285</v>
      </c>
      <c r="BM268" s="1">
        <v>15.1384714285714</v>
      </c>
      <c r="BN268" s="1">
        <v>500.00357142857098</v>
      </c>
      <c r="BO268" s="1">
        <v>74.092599999999905</v>
      </c>
      <c r="BP268" s="1">
        <v>0.100006225</v>
      </c>
      <c r="BQ268" s="1">
        <v>19.174074999999899</v>
      </c>
      <c r="BR268" s="1">
        <v>20.005110714285699</v>
      </c>
      <c r="BS268" s="1">
        <v>999.9</v>
      </c>
      <c r="BT268" s="1">
        <v>0</v>
      </c>
      <c r="BU268" s="1">
        <v>0</v>
      </c>
      <c r="BV268" s="1">
        <v>9994.0871428571409</v>
      </c>
      <c r="BW268" s="1">
        <v>0</v>
      </c>
      <c r="BX268" s="1">
        <v>1546.18214285714</v>
      </c>
      <c r="BY268" s="1">
        <v>19.303996428571399</v>
      </c>
      <c r="BZ268" s="1">
        <v>245.21449999999999</v>
      </c>
      <c r="CA268" s="1">
        <v>225.56285714285701</v>
      </c>
      <c r="CB268" s="1">
        <v>0.23522578571428501</v>
      </c>
      <c r="CC268" s="1">
        <v>222.23432142857101</v>
      </c>
      <c r="CD268" s="1">
        <v>14.7562964285714</v>
      </c>
      <c r="CE268" s="1">
        <v>1.1107610714285701</v>
      </c>
      <c r="CF268" s="1">
        <v>1.09333321428571</v>
      </c>
      <c r="CG268" s="1">
        <v>8.4563867857142796</v>
      </c>
      <c r="CH268" s="1">
        <v>8.2233114285714297</v>
      </c>
      <c r="CI268" s="1">
        <v>1999.95999999999</v>
      </c>
      <c r="CJ268" s="1">
        <v>0.98000085714285701</v>
      </c>
      <c r="CK268" s="1">
        <v>1.9998742857142801E-2</v>
      </c>
      <c r="CL268" s="1">
        <v>0</v>
      </c>
      <c r="CM268" s="1">
        <v>2.13786785714285</v>
      </c>
      <c r="CN268" s="1">
        <v>0</v>
      </c>
      <c r="CO268" s="1">
        <v>3511.37964285714</v>
      </c>
      <c r="CP268" s="1">
        <v>16749.135714285701</v>
      </c>
      <c r="CQ268" s="1">
        <v>38.093571428571401</v>
      </c>
      <c r="CR268" s="1">
        <v>40.497571428571398</v>
      </c>
      <c r="CS268" s="1">
        <v>38.526571428571401</v>
      </c>
      <c r="CT268" s="1">
        <v>38.178321428571401</v>
      </c>
      <c r="CU268" s="1">
        <v>36.707249999999902</v>
      </c>
      <c r="CV268" s="1">
        <v>1959.96214285714</v>
      </c>
      <c r="CW268" s="1">
        <v>39.997142857142798</v>
      </c>
      <c r="CX268" s="1">
        <v>0</v>
      </c>
      <c r="CY268" s="1">
        <v>1657124444.5999999</v>
      </c>
      <c r="CZ268" s="1">
        <v>0</v>
      </c>
      <c r="DA268" s="1">
        <v>1657119205.5999999</v>
      </c>
      <c r="DB268" s="3">
        <v>0.4120949074074074</v>
      </c>
      <c r="DC268" s="1">
        <v>1657119205.5999999</v>
      </c>
      <c r="DD268" s="1">
        <v>1657119202.0999999</v>
      </c>
      <c r="DE268" s="1">
        <v>2</v>
      </c>
      <c r="DF268" s="1">
        <v>0.621</v>
      </c>
      <c r="DG268" s="1">
        <v>-0.04</v>
      </c>
      <c r="DH268" s="1">
        <v>-4.3570000000000002</v>
      </c>
      <c r="DI268" s="1">
        <v>-0.13400000000000001</v>
      </c>
      <c r="DJ268" s="1">
        <v>420</v>
      </c>
      <c r="DK268" s="1">
        <v>16</v>
      </c>
      <c r="DL268" s="1">
        <v>0.22</v>
      </c>
      <c r="DM268" s="1">
        <v>0.08</v>
      </c>
      <c r="DN268" s="1">
        <v>19.2624225</v>
      </c>
      <c r="DO268" s="1">
        <v>1.1077317073170301</v>
      </c>
      <c r="DP268" s="1">
        <v>0.10794432937282999</v>
      </c>
      <c r="DQ268" s="1">
        <v>0</v>
      </c>
      <c r="DR268" s="1">
        <v>0.23446777499999999</v>
      </c>
      <c r="DS268" s="1">
        <v>1.48525440900558E-2</v>
      </c>
      <c r="DT268" s="1">
        <v>1.6614804465821999E-3</v>
      </c>
      <c r="DU268" s="1">
        <v>1</v>
      </c>
      <c r="DV268" s="1">
        <v>1</v>
      </c>
      <c r="DW268" s="1">
        <v>2</v>
      </c>
      <c r="DX268" s="4">
        <v>44563</v>
      </c>
      <c r="DY268" s="1">
        <v>2.9873699999999999</v>
      </c>
      <c r="DZ268" s="1">
        <v>2.7247300000000001</v>
      </c>
      <c r="EA268" s="1">
        <v>4.6147300000000002E-2</v>
      </c>
      <c r="EB268" s="1">
        <v>4.1515999999999997E-2</v>
      </c>
      <c r="EC268" s="1">
        <v>6.4254900000000004E-2</v>
      </c>
      <c r="ED268" s="1">
        <v>6.2242199999999998E-2</v>
      </c>
      <c r="EE268" s="1">
        <v>30492.3</v>
      </c>
      <c r="EF268" s="1">
        <v>30731</v>
      </c>
      <c r="EG268" s="1">
        <v>29684</v>
      </c>
      <c r="EH268" s="1">
        <v>29632.400000000001</v>
      </c>
      <c r="EI268" s="1">
        <v>36829.800000000003</v>
      </c>
      <c r="EJ268" s="1">
        <v>36945.4</v>
      </c>
      <c r="EK268" s="1">
        <v>41832.300000000003</v>
      </c>
      <c r="EL268" s="1">
        <v>42210.1</v>
      </c>
      <c r="EM268" s="1">
        <v>2.0070999999999999</v>
      </c>
      <c r="EN268" s="1">
        <v>2.2722000000000002</v>
      </c>
      <c r="EO268" s="1">
        <v>4.3846700000000002E-2</v>
      </c>
      <c r="EP268" s="1">
        <v>0</v>
      </c>
      <c r="EQ268" s="1">
        <v>19.311699999999998</v>
      </c>
      <c r="ER268" s="1">
        <v>999.9</v>
      </c>
      <c r="ES268" s="1">
        <v>33.700000000000003</v>
      </c>
      <c r="ET268" s="1">
        <v>29.3</v>
      </c>
      <c r="EU268" s="1">
        <v>18.611999999999998</v>
      </c>
      <c r="EV268" s="1">
        <v>62.1325</v>
      </c>
      <c r="EW268" s="1">
        <v>28.369399999999999</v>
      </c>
      <c r="EX268" s="1">
        <v>2</v>
      </c>
      <c r="EY268" s="1">
        <v>-0.39399400000000001</v>
      </c>
      <c r="EZ268" s="1">
        <v>3.7889400000000002</v>
      </c>
      <c r="FA268" s="1">
        <v>20.348600000000001</v>
      </c>
      <c r="FB268" s="1">
        <v>5.2193899999999998</v>
      </c>
      <c r="FC268" s="1">
        <v>12.0099</v>
      </c>
      <c r="FD268" s="1">
        <v>4.9909999999999997</v>
      </c>
      <c r="FE268" s="1">
        <v>3.2885</v>
      </c>
      <c r="FF268" s="1">
        <v>5177.7</v>
      </c>
      <c r="FG268" s="1">
        <v>9999</v>
      </c>
      <c r="FH268" s="1">
        <v>9999</v>
      </c>
      <c r="FI268" s="1">
        <v>87.3</v>
      </c>
      <c r="FJ268" s="1">
        <v>1.86737</v>
      </c>
      <c r="FK268" s="1">
        <v>1.86642</v>
      </c>
      <c r="FL268" s="1">
        <v>1.8658399999999999</v>
      </c>
      <c r="FM268" s="1">
        <v>1.86582</v>
      </c>
      <c r="FN268" s="1">
        <v>1.86758</v>
      </c>
      <c r="FO268" s="1">
        <v>1.87012</v>
      </c>
      <c r="FP268" s="1">
        <v>1.8687400000000001</v>
      </c>
      <c r="FQ268" s="1">
        <v>1.87015</v>
      </c>
      <c r="FR268" s="1">
        <v>0</v>
      </c>
      <c r="FS268" s="1">
        <v>0</v>
      </c>
      <c r="FT268" s="1">
        <v>0</v>
      </c>
      <c r="FU268" s="1">
        <v>0</v>
      </c>
      <c r="FV268" s="1">
        <v>0</v>
      </c>
      <c r="FW268" s="1" t="s">
        <v>276</v>
      </c>
      <c r="FX268" s="1" t="s">
        <v>277</v>
      </c>
      <c r="FY268" s="1" t="s">
        <v>277</v>
      </c>
      <c r="FZ268" s="1" t="s">
        <v>277</v>
      </c>
      <c r="GA268" s="1" t="s">
        <v>277</v>
      </c>
      <c r="GB268" s="1">
        <v>0</v>
      </c>
      <c r="GC268" s="1">
        <v>100</v>
      </c>
      <c r="GD268" s="1">
        <v>100</v>
      </c>
      <c r="GE268" s="1">
        <v>-3.1219999999999999</v>
      </c>
      <c r="GF268" s="1">
        <v>-0.14699999999999999</v>
      </c>
      <c r="GG268" s="1">
        <v>-1.7115635259145201</v>
      </c>
      <c r="GH268" s="1">
        <v>-6.6878451854120897E-3</v>
      </c>
      <c r="GI268" s="2">
        <v>1.21362754937797E-6</v>
      </c>
      <c r="GJ268" s="2">
        <v>-3.4841582711024898E-10</v>
      </c>
      <c r="GK268" s="1">
        <v>-0.26415922596868802</v>
      </c>
      <c r="GL268" s="1">
        <v>-3.2847856600420498E-3</v>
      </c>
      <c r="GM268" s="1">
        <v>1.0584623776091499E-3</v>
      </c>
      <c r="GN268" s="2">
        <v>-2.1797319391351001E-5</v>
      </c>
      <c r="GO268" s="1">
        <v>3</v>
      </c>
      <c r="GP268" s="1">
        <v>2464</v>
      </c>
      <c r="GQ268" s="1">
        <v>1</v>
      </c>
      <c r="GR268" s="1">
        <v>19</v>
      </c>
      <c r="GS268" s="1">
        <v>87.2</v>
      </c>
      <c r="GT268" s="1">
        <v>87.3</v>
      </c>
      <c r="GU268" s="1">
        <v>0.695801</v>
      </c>
      <c r="GV268" s="1">
        <v>2.2204600000000001</v>
      </c>
      <c r="GW268" s="1">
        <v>1.94702</v>
      </c>
      <c r="GX268" s="1">
        <v>2.7856399999999999</v>
      </c>
      <c r="GY268" s="1">
        <v>2.19482</v>
      </c>
      <c r="GZ268" s="1">
        <v>2.3290999999999999</v>
      </c>
      <c r="HA268" s="1">
        <v>36.011299999999999</v>
      </c>
      <c r="HB268" s="1">
        <v>14.911300000000001</v>
      </c>
      <c r="HC268" s="1">
        <v>18</v>
      </c>
      <c r="HD268" s="1">
        <v>474.99900000000002</v>
      </c>
      <c r="HE268" s="1">
        <v>675.98599999999999</v>
      </c>
      <c r="HF268" s="1">
        <v>13.6806</v>
      </c>
      <c r="HG268" s="1">
        <v>22.261399999999998</v>
      </c>
      <c r="HH268" s="1">
        <v>29.9998</v>
      </c>
      <c r="HI268" s="1">
        <v>22.259499999999999</v>
      </c>
      <c r="HJ268" s="1">
        <v>22.196400000000001</v>
      </c>
      <c r="HK268" s="1">
        <v>13.798999999999999</v>
      </c>
      <c r="HL268" s="1">
        <v>20.5839</v>
      </c>
      <c r="HM268" s="1">
        <v>23.7302</v>
      </c>
      <c r="HN268" s="1">
        <v>13.6808</v>
      </c>
      <c r="HO268" s="1">
        <v>165.679</v>
      </c>
      <c r="HP268" s="1">
        <v>14.8056</v>
      </c>
      <c r="HQ268" s="1">
        <v>101.538</v>
      </c>
      <c r="HR268" s="1">
        <v>101.39100000000001</v>
      </c>
    </row>
    <row r="269" spans="1:226" x14ac:dyDescent="0.2">
      <c r="A269" s="1">
        <v>253</v>
      </c>
      <c r="B269" s="1">
        <v>1657124443.5</v>
      </c>
      <c r="C269" s="1">
        <v>3340.4000000953602</v>
      </c>
      <c r="D269" s="1" t="s">
        <v>530</v>
      </c>
      <c r="E269" s="3">
        <v>0.47271990740740738</v>
      </c>
      <c r="F269" s="1">
        <v>5</v>
      </c>
      <c r="G269" s="1" t="s">
        <v>1147</v>
      </c>
      <c r="H269" s="1" t="s">
        <v>274</v>
      </c>
      <c r="I269" s="1">
        <v>1657124435.96296</v>
      </c>
      <c r="J269" s="1">
        <f t="shared" si="103"/>
        <v>1.3264082550599862E-3</v>
      </c>
      <c r="K269" s="1">
        <f t="shared" si="104"/>
        <v>1.3264082550599863</v>
      </c>
      <c r="L269" s="1">
        <f t="shared" si="105"/>
        <v>8.716241194305546</v>
      </c>
      <c r="M269" s="1">
        <f t="shared" si="106"/>
        <v>224.14537037036999</v>
      </c>
      <c r="N269" s="1">
        <f t="shared" si="107"/>
        <v>41.416144459579577</v>
      </c>
      <c r="O269" s="1">
        <f t="shared" si="108"/>
        <v>3.0727596119013043</v>
      </c>
      <c r="P269" s="1">
        <f t="shared" si="109"/>
        <v>16.629863794803939</v>
      </c>
      <c r="Q269" s="1">
        <f t="shared" si="110"/>
        <v>7.8627926519249575E-2</v>
      </c>
      <c r="R269" s="1">
        <f t="shared" si="111"/>
        <v>3.802523394713583</v>
      </c>
      <c r="S269" s="1">
        <f t="shared" si="112"/>
        <v>7.7735736272919326E-2</v>
      </c>
      <c r="T269" s="1">
        <f t="shared" si="113"/>
        <v>4.8664151247459431E-2</v>
      </c>
      <c r="U269" s="1">
        <f t="shared" si="114"/>
        <v>321.51124585767053</v>
      </c>
      <c r="V269" s="1">
        <f t="shared" si="115"/>
        <v>20.394767654404554</v>
      </c>
      <c r="W269" s="1">
        <f t="shared" si="116"/>
        <v>20.012544444444401</v>
      </c>
      <c r="X269" s="1">
        <f t="shared" si="117"/>
        <v>2.3484366131558732</v>
      </c>
      <c r="Y269" s="1">
        <f t="shared" si="118"/>
        <v>49.877834644997954</v>
      </c>
      <c r="Z269" s="1">
        <f t="shared" si="119"/>
        <v>1.1120128192456937</v>
      </c>
      <c r="AA269" s="1">
        <f t="shared" si="120"/>
        <v>2.2294729255196586</v>
      </c>
      <c r="AB269" s="1">
        <f t="shared" si="121"/>
        <v>1.2364237939101794</v>
      </c>
      <c r="AC269" s="1">
        <f t="shared" si="122"/>
        <v>-58.494604048145391</v>
      </c>
      <c r="AD269" s="1">
        <f t="shared" si="123"/>
        <v>-171.55752164826896</v>
      </c>
      <c r="AE269" s="1">
        <f t="shared" si="124"/>
        <v>-9.0333060544983468</v>
      </c>
      <c r="AF269" s="1">
        <f t="shared" si="125"/>
        <v>82.425814106757855</v>
      </c>
      <c r="AG269" s="1">
        <f t="shared" si="126"/>
        <v>-109.26736846782983</v>
      </c>
      <c r="AH269" s="1">
        <f t="shared" si="127"/>
        <v>1.3403344230701488</v>
      </c>
      <c r="AI269" s="1">
        <f t="shared" si="128"/>
        <v>8.716241194305546</v>
      </c>
      <c r="AJ269" s="1">
        <v>192.36324202876901</v>
      </c>
      <c r="AK269" s="1">
        <v>204.121278787878</v>
      </c>
      <c r="AL269" s="1">
        <v>-3.3298437661711802</v>
      </c>
      <c r="AM269" s="1">
        <v>65.671360525044307</v>
      </c>
      <c r="AN269" s="1">
        <f t="shared" si="102"/>
        <v>1.3264082550599863</v>
      </c>
      <c r="AO269" s="1">
        <v>14.751297080913799</v>
      </c>
      <c r="AP269" s="1">
        <v>14.9839599999999</v>
      </c>
      <c r="AQ269" s="2">
        <v>-2.1597881893121599E-5</v>
      </c>
      <c r="AR269" s="1">
        <v>78.653154364805104</v>
      </c>
      <c r="AS269" s="1">
        <v>0</v>
      </c>
      <c r="AT269" s="1">
        <v>0</v>
      </c>
      <c r="AU269" s="1">
        <f t="shared" si="129"/>
        <v>1</v>
      </c>
      <c r="AV269" s="1">
        <f t="shared" si="130"/>
        <v>0</v>
      </c>
      <c r="AW269" s="1">
        <f t="shared" si="131"/>
        <v>40213.073109049328</v>
      </c>
      <c r="AX269" s="1">
        <f t="shared" si="132"/>
        <v>1999.9722222222199</v>
      </c>
      <c r="AY269" s="1">
        <f t="shared" si="133"/>
        <v>1681.1765004443871</v>
      </c>
      <c r="AZ269" s="1">
        <f t="shared" si="134"/>
        <v>0.8405999252211559</v>
      </c>
      <c r="BA269" s="1">
        <f t="shared" si="135"/>
        <v>0.16075785567683096</v>
      </c>
      <c r="BB269" s="1">
        <v>0.89</v>
      </c>
      <c r="BC269" s="1">
        <v>0.5</v>
      </c>
      <c r="BD269" s="1" t="s">
        <v>275</v>
      </c>
      <c r="BE269" s="1">
        <v>2</v>
      </c>
      <c r="BF269" s="1" t="b">
        <v>1</v>
      </c>
      <c r="BG269" s="1">
        <v>1657124435.96296</v>
      </c>
      <c r="BH269" s="1">
        <v>224.14537037036999</v>
      </c>
      <c r="BI269" s="1">
        <v>204.74955555555499</v>
      </c>
      <c r="BJ269" s="1">
        <v>14.9882481481481</v>
      </c>
      <c r="BK269" s="1">
        <v>14.753248148148099</v>
      </c>
      <c r="BL269" s="1">
        <v>227.31833333333299</v>
      </c>
      <c r="BM269" s="1">
        <v>15.1352407407407</v>
      </c>
      <c r="BN269" s="1">
        <v>500.00774074074002</v>
      </c>
      <c r="BO269" s="1">
        <v>74.092307407407404</v>
      </c>
      <c r="BP269" s="1">
        <v>0.100007014814814</v>
      </c>
      <c r="BQ269" s="1">
        <v>19.175685185185099</v>
      </c>
      <c r="BR269" s="1">
        <v>20.012544444444401</v>
      </c>
      <c r="BS269" s="1">
        <v>999.9</v>
      </c>
      <c r="BT269" s="1">
        <v>0</v>
      </c>
      <c r="BU269" s="1">
        <v>0</v>
      </c>
      <c r="BV269" s="1">
        <v>9996.3696296296293</v>
      </c>
      <c r="BW269" s="1">
        <v>0</v>
      </c>
      <c r="BX269" s="1">
        <v>1598.5214814814799</v>
      </c>
      <c r="BY269" s="1">
        <v>19.395825925925902</v>
      </c>
      <c r="BZ269" s="1">
        <v>227.55611111111099</v>
      </c>
      <c r="CA269" s="1">
        <v>207.815592592592</v>
      </c>
      <c r="CB269" s="1">
        <v>0.23500259259259201</v>
      </c>
      <c r="CC269" s="1">
        <v>204.74955555555499</v>
      </c>
      <c r="CD269" s="1">
        <v>14.753248148148099</v>
      </c>
      <c r="CE269" s="1">
        <v>1.11051407407407</v>
      </c>
      <c r="CF269" s="1">
        <v>1.09310222222222</v>
      </c>
      <c r="CG269" s="1">
        <v>8.4531048148148091</v>
      </c>
      <c r="CH269" s="1">
        <v>8.2202077777777696</v>
      </c>
      <c r="CI269" s="1">
        <v>1999.9722222222199</v>
      </c>
      <c r="CJ269" s="1">
        <v>0.98000199999999904</v>
      </c>
      <c r="CK269" s="1">
        <v>1.99975999999999E-2</v>
      </c>
      <c r="CL269" s="1">
        <v>0</v>
      </c>
      <c r="CM269" s="1">
        <v>2.1520925925925898</v>
      </c>
      <c r="CN269" s="1">
        <v>0</v>
      </c>
      <c r="CO269" s="1">
        <v>3512.4259259259202</v>
      </c>
      <c r="CP269" s="1">
        <v>16749.229629629601</v>
      </c>
      <c r="CQ269" s="1">
        <v>38.191888888888798</v>
      </c>
      <c r="CR269" s="1">
        <v>40.585444444444398</v>
      </c>
      <c r="CS269" s="1">
        <v>38.6178888888888</v>
      </c>
      <c r="CT269" s="1">
        <v>38.265962962962902</v>
      </c>
      <c r="CU269" s="1">
        <v>36.791370370370302</v>
      </c>
      <c r="CV269" s="1">
        <v>1959.97703703703</v>
      </c>
      <c r="CW269" s="1">
        <v>39.994444444444397</v>
      </c>
      <c r="CX269" s="1">
        <v>0</v>
      </c>
      <c r="CY269" s="1">
        <v>1657124449.4000001</v>
      </c>
      <c r="CZ269" s="1">
        <v>0</v>
      </c>
      <c r="DA269" s="1">
        <v>1657119205.5999999</v>
      </c>
      <c r="DB269" s="3">
        <v>0.4120949074074074</v>
      </c>
      <c r="DC269" s="1">
        <v>1657119205.5999999</v>
      </c>
      <c r="DD269" s="1">
        <v>1657119202.0999999</v>
      </c>
      <c r="DE269" s="1">
        <v>2</v>
      </c>
      <c r="DF269" s="1">
        <v>0.621</v>
      </c>
      <c r="DG269" s="1">
        <v>-0.04</v>
      </c>
      <c r="DH269" s="1">
        <v>-4.3570000000000002</v>
      </c>
      <c r="DI269" s="1">
        <v>-0.13400000000000001</v>
      </c>
      <c r="DJ269" s="1">
        <v>420</v>
      </c>
      <c r="DK269" s="1">
        <v>16</v>
      </c>
      <c r="DL269" s="1">
        <v>0.22</v>
      </c>
      <c r="DM269" s="1">
        <v>0.08</v>
      </c>
      <c r="DN269" s="1">
        <v>19.331420000000001</v>
      </c>
      <c r="DO269" s="1">
        <v>1.0843699812382701</v>
      </c>
      <c r="DP269" s="1">
        <v>0.105828987522323</v>
      </c>
      <c r="DQ269" s="1">
        <v>0</v>
      </c>
      <c r="DR269" s="1">
        <v>0.23501602499999999</v>
      </c>
      <c r="DS269" s="1">
        <v>2.4410769230761402E-3</v>
      </c>
      <c r="DT269" s="1">
        <v>1.0174124652150599E-3</v>
      </c>
      <c r="DU269" s="1">
        <v>1</v>
      </c>
      <c r="DV269" s="1">
        <v>1</v>
      </c>
      <c r="DW269" s="1">
        <v>2</v>
      </c>
      <c r="DX269" s="4">
        <v>44563</v>
      </c>
      <c r="DY269" s="1">
        <v>2.9874100000000001</v>
      </c>
      <c r="DZ269" s="1">
        <v>2.72472</v>
      </c>
      <c r="EA269" s="1">
        <v>4.3059E-2</v>
      </c>
      <c r="EB269" s="1">
        <v>3.8365700000000003E-2</v>
      </c>
      <c r="EC269" s="1">
        <v>6.4243700000000001E-2</v>
      </c>
      <c r="ED269" s="1">
        <v>6.2236800000000002E-2</v>
      </c>
      <c r="EE269" s="1">
        <v>30591.4</v>
      </c>
      <c r="EF269" s="1">
        <v>30832.2</v>
      </c>
      <c r="EG269" s="1">
        <v>29684.400000000001</v>
      </c>
      <c r="EH269" s="1">
        <v>29632.7</v>
      </c>
      <c r="EI269" s="1">
        <v>36830.6</v>
      </c>
      <c r="EJ269" s="1">
        <v>36945.699999999997</v>
      </c>
      <c r="EK269" s="1">
        <v>41832.800000000003</v>
      </c>
      <c r="EL269" s="1">
        <v>42210.3</v>
      </c>
      <c r="EM269" s="1">
        <v>2.0074000000000001</v>
      </c>
      <c r="EN269" s="1">
        <v>2.2720199999999999</v>
      </c>
      <c r="EO269" s="1">
        <v>4.1611500000000003E-2</v>
      </c>
      <c r="EP269" s="1">
        <v>0</v>
      </c>
      <c r="EQ269" s="1">
        <v>19.311699999999998</v>
      </c>
      <c r="ER269" s="1">
        <v>999.9</v>
      </c>
      <c r="ES269" s="1">
        <v>33.6</v>
      </c>
      <c r="ET269" s="1">
        <v>29.4</v>
      </c>
      <c r="EU269" s="1">
        <v>18.664300000000001</v>
      </c>
      <c r="EV269" s="1">
        <v>61.962499999999999</v>
      </c>
      <c r="EW269" s="1">
        <v>28.389399999999998</v>
      </c>
      <c r="EX269" s="1">
        <v>2</v>
      </c>
      <c r="EY269" s="1">
        <v>-0.39444400000000002</v>
      </c>
      <c r="EZ269" s="1">
        <v>3.8218999999999999</v>
      </c>
      <c r="FA269" s="1">
        <v>20.3477</v>
      </c>
      <c r="FB269" s="1">
        <v>5.2193899999999998</v>
      </c>
      <c r="FC269" s="1">
        <v>12.0099</v>
      </c>
      <c r="FD269" s="1">
        <v>4.9906499999999996</v>
      </c>
      <c r="FE269" s="1">
        <v>3.2885</v>
      </c>
      <c r="FF269" s="1">
        <v>5177.7</v>
      </c>
      <c r="FG269" s="1">
        <v>9999</v>
      </c>
      <c r="FH269" s="1">
        <v>9999</v>
      </c>
      <c r="FI269" s="1">
        <v>87.3</v>
      </c>
      <c r="FJ269" s="1">
        <v>1.86737</v>
      </c>
      <c r="FK269" s="1">
        <v>1.86639</v>
      </c>
      <c r="FL269" s="1">
        <v>1.8658600000000001</v>
      </c>
      <c r="FM269" s="1">
        <v>1.8657999999999999</v>
      </c>
      <c r="FN269" s="1">
        <v>1.86755</v>
      </c>
      <c r="FO269" s="1">
        <v>1.87012</v>
      </c>
      <c r="FP269" s="1">
        <v>1.8687400000000001</v>
      </c>
      <c r="FQ269" s="1">
        <v>1.87015</v>
      </c>
      <c r="FR269" s="1">
        <v>0</v>
      </c>
      <c r="FS269" s="1">
        <v>0</v>
      </c>
      <c r="FT269" s="1">
        <v>0</v>
      </c>
      <c r="FU269" s="1">
        <v>0</v>
      </c>
      <c r="FV269" s="1">
        <v>0</v>
      </c>
      <c r="FW269" s="1" t="s">
        <v>276</v>
      </c>
      <c r="FX269" s="1" t="s">
        <v>277</v>
      </c>
      <c r="FY269" s="1" t="s">
        <v>277</v>
      </c>
      <c r="FZ269" s="1" t="s">
        <v>277</v>
      </c>
      <c r="GA269" s="1" t="s">
        <v>277</v>
      </c>
      <c r="GB269" s="1">
        <v>0</v>
      </c>
      <c r="GC269" s="1">
        <v>100</v>
      </c>
      <c r="GD269" s="1">
        <v>100</v>
      </c>
      <c r="GE269" s="1">
        <v>-3.0190000000000001</v>
      </c>
      <c r="GF269" s="1">
        <v>-0.14699999999999999</v>
      </c>
      <c r="GG269" s="1">
        <v>-1.7115635259145201</v>
      </c>
      <c r="GH269" s="1">
        <v>-6.6878451854120897E-3</v>
      </c>
      <c r="GI269" s="2">
        <v>1.21362754937797E-6</v>
      </c>
      <c r="GJ269" s="2">
        <v>-3.4841582711024898E-10</v>
      </c>
      <c r="GK269" s="1">
        <v>-0.26415922596868802</v>
      </c>
      <c r="GL269" s="1">
        <v>-3.2847856600420498E-3</v>
      </c>
      <c r="GM269" s="1">
        <v>1.0584623776091499E-3</v>
      </c>
      <c r="GN269" s="2">
        <v>-2.1797319391351001E-5</v>
      </c>
      <c r="GO269" s="1">
        <v>3</v>
      </c>
      <c r="GP269" s="1">
        <v>2464</v>
      </c>
      <c r="GQ269" s="1">
        <v>1</v>
      </c>
      <c r="GR269" s="1">
        <v>19</v>
      </c>
      <c r="GS269" s="1">
        <v>87.3</v>
      </c>
      <c r="GT269" s="1">
        <v>87.4</v>
      </c>
      <c r="GU269" s="1">
        <v>0.64331099999999997</v>
      </c>
      <c r="GV269" s="1">
        <v>2.2241200000000001</v>
      </c>
      <c r="GW269" s="1">
        <v>1.94702</v>
      </c>
      <c r="GX269" s="1">
        <v>2.7856399999999999</v>
      </c>
      <c r="GY269" s="1">
        <v>2.19482</v>
      </c>
      <c r="GZ269" s="1">
        <v>2.3278799999999999</v>
      </c>
      <c r="HA269" s="1">
        <v>36.011299999999999</v>
      </c>
      <c r="HB269" s="1">
        <v>14.911300000000001</v>
      </c>
      <c r="HC269" s="1">
        <v>18</v>
      </c>
      <c r="HD269" s="1">
        <v>475.17599999999999</v>
      </c>
      <c r="HE269" s="1">
        <v>675.83900000000006</v>
      </c>
      <c r="HF269" s="1">
        <v>13.682</v>
      </c>
      <c r="HG269" s="1">
        <v>22.261399999999998</v>
      </c>
      <c r="HH269" s="1">
        <v>29.9999</v>
      </c>
      <c r="HI269" s="1">
        <v>22.259499999999999</v>
      </c>
      <c r="HJ269" s="1">
        <v>22.196400000000001</v>
      </c>
      <c r="HK269" s="1">
        <v>12.8805</v>
      </c>
      <c r="HL269" s="1">
        <v>20.5839</v>
      </c>
      <c r="HM269" s="1">
        <v>23.7302</v>
      </c>
      <c r="HN269" s="1">
        <v>13.657999999999999</v>
      </c>
      <c r="HO269" s="1">
        <v>152.322</v>
      </c>
      <c r="HP269" s="1">
        <v>14.814399999999999</v>
      </c>
      <c r="HQ269" s="1">
        <v>101.539</v>
      </c>
      <c r="HR269" s="1">
        <v>101.39100000000001</v>
      </c>
    </row>
    <row r="270" spans="1:226" x14ac:dyDescent="0.2">
      <c r="A270" s="1">
        <v>254</v>
      </c>
      <c r="B270" s="1">
        <v>1657124448.5</v>
      </c>
      <c r="C270" s="1">
        <v>3345.4000000953602</v>
      </c>
      <c r="D270" s="1" t="s">
        <v>531</v>
      </c>
      <c r="E270" s="3">
        <v>0.4727777777777778</v>
      </c>
      <c r="F270" s="1">
        <v>5</v>
      </c>
      <c r="G270" s="1" t="s">
        <v>1148</v>
      </c>
      <c r="H270" s="1" t="s">
        <v>274</v>
      </c>
      <c r="I270" s="1">
        <v>1657124440.9814799</v>
      </c>
      <c r="J270" s="1">
        <f t="shared" si="103"/>
        <v>1.3310378019161264E-3</v>
      </c>
      <c r="K270" s="1">
        <f t="shared" si="104"/>
        <v>1.3310378019161264</v>
      </c>
      <c r="L270" s="1">
        <f t="shared" si="105"/>
        <v>8.0847160823499991</v>
      </c>
      <c r="M270" s="1">
        <f t="shared" si="106"/>
        <v>207.69266666666601</v>
      </c>
      <c r="N270" s="1">
        <f t="shared" si="107"/>
        <v>38.613896469687781</v>
      </c>
      <c r="O270" s="1">
        <f t="shared" si="108"/>
        <v>2.864846516904993</v>
      </c>
      <c r="P270" s="1">
        <f t="shared" si="109"/>
        <v>15.409157507681041</v>
      </c>
      <c r="Q270" s="1">
        <f t="shared" si="110"/>
        <v>7.8826215094992699E-2</v>
      </c>
      <c r="R270" s="1">
        <f t="shared" si="111"/>
        <v>3.8032407536603712</v>
      </c>
      <c r="S270" s="1">
        <f t="shared" si="112"/>
        <v>7.7929713948261037E-2</v>
      </c>
      <c r="T270" s="1">
        <f t="shared" si="113"/>
        <v>4.8785768585479589E-2</v>
      </c>
      <c r="U270" s="1">
        <f t="shared" si="114"/>
        <v>321.51544852426065</v>
      </c>
      <c r="V270" s="1">
        <f t="shared" si="115"/>
        <v>20.394847678621478</v>
      </c>
      <c r="W270" s="1">
        <f t="shared" si="116"/>
        <v>20.019877777777701</v>
      </c>
      <c r="X270" s="1">
        <f t="shared" si="117"/>
        <v>2.3495031955322196</v>
      </c>
      <c r="Y270" s="1">
        <f t="shared" si="118"/>
        <v>49.867331442733871</v>
      </c>
      <c r="Z270" s="1">
        <f t="shared" si="119"/>
        <v>1.1118635936350065</v>
      </c>
      <c r="AA270" s="1">
        <f t="shared" si="120"/>
        <v>2.2296432583560981</v>
      </c>
      <c r="AB270" s="1">
        <f t="shared" si="121"/>
        <v>1.2376396018972131</v>
      </c>
      <c r="AC270" s="1">
        <f t="shared" si="122"/>
        <v>-58.698767064501169</v>
      </c>
      <c r="AD270" s="1">
        <f t="shared" si="123"/>
        <v>-172.84215129886084</v>
      </c>
      <c r="AE270" s="1">
        <f t="shared" si="124"/>
        <v>-9.0996307619834962</v>
      </c>
      <c r="AF270" s="1">
        <f t="shared" si="125"/>
        <v>80.874899398915119</v>
      </c>
      <c r="AG270" s="1">
        <f t="shared" si="126"/>
        <v>-109.71660080778545</v>
      </c>
      <c r="AH270" s="1">
        <f t="shared" si="127"/>
        <v>1.3409946355337601</v>
      </c>
      <c r="AI270" s="1">
        <f t="shared" si="128"/>
        <v>8.0847160823499991</v>
      </c>
      <c r="AJ270" s="1">
        <v>175.67238575913899</v>
      </c>
      <c r="AK270" s="1">
        <v>187.51220606060599</v>
      </c>
      <c r="AL270" s="1">
        <v>-3.32167379173482</v>
      </c>
      <c r="AM270" s="1">
        <v>65.671360525044307</v>
      </c>
      <c r="AN270" s="1">
        <f t="shared" si="102"/>
        <v>1.3310378019161264</v>
      </c>
      <c r="AO270" s="1">
        <v>14.7504379421582</v>
      </c>
      <c r="AP270" s="1">
        <v>14.983715151515099</v>
      </c>
      <c r="AQ270" s="2">
        <v>2.1586653615074499E-5</v>
      </c>
      <c r="AR270" s="1">
        <v>78.653154364805104</v>
      </c>
      <c r="AS270" s="1">
        <v>0</v>
      </c>
      <c r="AT270" s="1">
        <v>0</v>
      </c>
      <c r="AU270" s="1">
        <f t="shared" si="129"/>
        <v>1</v>
      </c>
      <c r="AV270" s="1">
        <f t="shared" si="130"/>
        <v>0</v>
      </c>
      <c r="AW270" s="1">
        <f t="shared" si="131"/>
        <v>40222.452213140496</v>
      </c>
      <c r="AX270" s="1">
        <f t="shared" si="132"/>
        <v>1999.9996296296199</v>
      </c>
      <c r="AY270" s="1">
        <f t="shared" si="133"/>
        <v>1681.1994337776753</v>
      </c>
      <c r="AZ270" s="1">
        <f t="shared" si="134"/>
        <v>0.84059987255548474</v>
      </c>
      <c r="BA270" s="1">
        <f t="shared" si="135"/>
        <v>0.16075775403208556</v>
      </c>
      <c r="BB270" s="1">
        <v>0.89</v>
      </c>
      <c r="BC270" s="1">
        <v>0.5</v>
      </c>
      <c r="BD270" s="1" t="s">
        <v>275</v>
      </c>
      <c r="BE270" s="1">
        <v>2</v>
      </c>
      <c r="BF270" s="1" t="b">
        <v>1</v>
      </c>
      <c r="BG270" s="1">
        <v>1657124440.9814799</v>
      </c>
      <c r="BH270" s="1">
        <v>207.69266666666601</v>
      </c>
      <c r="BI270" s="1">
        <v>188.21218518518501</v>
      </c>
      <c r="BJ270" s="1">
        <v>14.986277777777699</v>
      </c>
      <c r="BK270" s="1">
        <v>14.7511518518518</v>
      </c>
      <c r="BL270" s="1">
        <v>210.762925925925</v>
      </c>
      <c r="BM270" s="1">
        <v>15.1332962962962</v>
      </c>
      <c r="BN270" s="1">
        <v>499.98711111111101</v>
      </c>
      <c r="BO270" s="1">
        <v>74.092125925925899</v>
      </c>
      <c r="BP270" s="1">
        <v>9.9985692592592504E-2</v>
      </c>
      <c r="BQ270" s="1">
        <v>19.176911111111099</v>
      </c>
      <c r="BR270" s="1">
        <v>20.019877777777701</v>
      </c>
      <c r="BS270" s="1">
        <v>999.9</v>
      </c>
      <c r="BT270" s="1">
        <v>0</v>
      </c>
      <c r="BU270" s="1">
        <v>0</v>
      </c>
      <c r="BV270" s="1">
        <v>9998.8696296296293</v>
      </c>
      <c r="BW270" s="1">
        <v>0</v>
      </c>
      <c r="BX270" s="1">
        <v>1599.12851851851</v>
      </c>
      <c r="BY270" s="1">
        <v>19.4805259259259</v>
      </c>
      <c r="BZ270" s="1">
        <v>210.85270370370301</v>
      </c>
      <c r="CA270" s="1">
        <v>191.03011111111101</v>
      </c>
      <c r="CB270" s="1">
        <v>0.23512562962962899</v>
      </c>
      <c r="CC270" s="1">
        <v>188.21218518518501</v>
      </c>
      <c r="CD270" s="1">
        <v>14.7511518518518</v>
      </c>
      <c r="CE270" s="1">
        <v>1.1103651851851799</v>
      </c>
      <c r="CF270" s="1">
        <v>1.0929440740740699</v>
      </c>
      <c r="CG270" s="1">
        <v>8.4511251851851803</v>
      </c>
      <c r="CH270" s="1">
        <v>8.2180774074073994</v>
      </c>
      <c r="CI270" s="1">
        <v>1999.9996296296199</v>
      </c>
      <c r="CJ270" s="1">
        <v>0.98000355555555496</v>
      </c>
      <c r="CK270" s="1">
        <v>1.9996044444444399E-2</v>
      </c>
      <c r="CL270" s="1">
        <v>0</v>
      </c>
      <c r="CM270" s="1">
        <v>2.1961629629629602</v>
      </c>
      <c r="CN270" s="1">
        <v>0</v>
      </c>
      <c r="CO270" s="1">
        <v>3509.46148148148</v>
      </c>
      <c r="CP270" s="1">
        <v>16749.477777777702</v>
      </c>
      <c r="CQ270" s="1">
        <v>38.279888888888799</v>
      </c>
      <c r="CR270" s="1">
        <v>40.666444444444402</v>
      </c>
      <c r="CS270" s="1">
        <v>38.701222222222199</v>
      </c>
      <c r="CT270" s="1">
        <v>38.344629629629601</v>
      </c>
      <c r="CU270" s="1">
        <v>36.870037037037001</v>
      </c>
      <c r="CV270" s="1">
        <v>1960.0074074074</v>
      </c>
      <c r="CW270" s="1">
        <v>39.991481481481401</v>
      </c>
      <c r="CX270" s="1">
        <v>0</v>
      </c>
      <c r="CY270" s="1">
        <v>1657124454.2</v>
      </c>
      <c r="CZ270" s="1">
        <v>0</v>
      </c>
      <c r="DA270" s="1">
        <v>1657119205.5999999</v>
      </c>
      <c r="DB270" s="3">
        <v>0.4120949074074074</v>
      </c>
      <c r="DC270" s="1">
        <v>1657119205.5999999</v>
      </c>
      <c r="DD270" s="1">
        <v>1657119202.0999999</v>
      </c>
      <c r="DE270" s="1">
        <v>2</v>
      </c>
      <c r="DF270" s="1">
        <v>0.621</v>
      </c>
      <c r="DG270" s="1">
        <v>-0.04</v>
      </c>
      <c r="DH270" s="1">
        <v>-4.3570000000000002</v>
      </c>
      <c r="DI270" s="1">
        <v>-0.13400000000000001</v>
      </c>
      <c r="DJ270" s="1">
        <v>420</v>
      </c>
      <c r="DK270" s="1">
        <v>16</v>
      </c>
      <c r="DL270" s="1">
        <v>0.22</v>
      </c>
      <c r="DM270" s="1">
        <v>0.08</v>
      </c>
      <c r="DN270" s="1">
        <v>19.418975609756</v>
      </c>
      <c r="DO270" s="1">
        <v>0.96501533101050097</v>
      </c>
      <c r="DP270" s="1">
        <v>9.7012193803559701E-2</v>
      </c>
      <c r="DQ270" s="1">
        <v>0</v>
      </c>
      <c r="DR270" s="1">
        <v>0.235054121951219</v>
      </c>
      <c r="DS270" s="1">
        <v>-1.7336027874567199E-3</v>
      </c>
      <c r="DT270" s="1">
        <v>1.0427641314834199E-3</v>
      </c>
      <c r="DU270" s="1">
        <v>1</v>
      </c>
      <c r="DV270" s="1">
        <v>1</v>
      </c>
      <c r="DW270" s="1">
        <v>2</v>
      </c>
      <c r="DX270" s="4">
        <v>44563</v>
      </c>
      <c r="DY270" s="1">
        <v>2.9874800000000001</v>
      </c>
      <c r="DZ270" s="1">
        <v>2.7247499999999998</v>
      </c>
      <c r="EA270" s="1">
        <v>3.99049E-2</v>
      </c>
      <c r="EB270" s="1">
        <v>3.5139999999999998E-2</v>
      </c>
      <c r="EC270" s="1">
        <v>6.4241099999999995E-2</v>
      </c>
      <c r="ED270" s="1">
        <v>6.2230399999999998E-2</v>
      </c>
      <c r="EE270" s="1">
        <v>30691.9</v>
      </c>
      <c r="EF270" s="1">
        <v>30935.7</v>
      </c>
      <c r="EG270" s="1">
        <v>29684.1</v>
      </c>
      <c r="EH270" s="1">
        <v>29632.7</v>
      </c>
      <c r="EI270" s="1">
        <v>36830.5</v>
      </c>
      <c r="EJ270" s="1">
        <v>36945.800000000003</v>
      </c>
      <c r="EK270" s="1">
        <v>41832.6</v>
      </c>
      <c r="EL270" s="1">
        <v>42210.1</v>
      </c>
      <c r="EM270" s="1">
        <v>2.0074000000000001</v>
      </c>
      <c r="EN270" s="1">
        <v>2.2720500000000001</v>
      </c>
      <c r="EO270" s="1">
        <v>4.3511399999999999E-2</v>
      </c>
      <c r="EP270" s="1">
        <v>0</v>
      </c>
      <c r="EQ270" s="1">
        <v>19.310099999999998</v>
      </c>
      <c r="ER270" s="1">
        <v>999.9</v>
      </c>
      <c r="ES270" s="1">
        <v>33.6</v>
      </c>
      <c r="ET270" s="1">
        <v>29.4</v>
      </c>
      <c r="EU270" s="1">
        <v>18.6633</v>
      </c>
      <c r="EV270" s="1">
        <v>61.942500000000003</v>
      </c>
      <c r="EW270" s="1">
        <v>28.409500000000001</v>
      </c>
      <c r="EX270" s="1">
        <v>2</v>
      </c>
      <c r="EY270" s="1">
        <v>-0.39373200000000003</v>
      </c>
      <c r="EZ270" s="1">
        <v>3.8910499999999999</v>
      </c>
      <c r="FA270" s="1">
        <v>20.3462</v>
      </c>
      <c r="FB270" s="1">
        <v>5.2193899999999998</v>
      </c>
      <c r="FC270" s="1">
        <v>12.0099</v>
      </c>
      <c r="FD270" s="1">
        <v>4.9907000000000004</v>
      </c>
      <c r="FE270" s="1">
        <v>3.2884799999999998</v>
      </c>
      <c r="FF270" s="1">
        <v>5177.8999999999996</v>
      </c>
      <c r="FG270" s="1">
        <v>9999</v>
      </c>
      <c r="FH270" s="1">
        <v>9999</v>
      </c>
      <c r="FI270" s="1">
        <v>87.3</v>
      </c>
      <c r="FJ270" s="1">
        <v>1.8673599999999999</v>
      </c>
      <c r="FK270" s="1">
        <v>1.8664400000000001</v>
      </c>
      <c r="FL270" s="1">
        <v>1.8658600000000001</v>
      </c>
      <c r="FM270" s="1">
        <v>1.8657900000000001</v>
      </c>
      <c r="FN270" s="1">
        <v>1.86761</v>
      </c>
      <c r="FO270" s="1">
        <v>1.87012</v>
      </c>
      <c r="FP270" s="1">
        <v>1.8687400000000001</v>
      </c>
      <c r="FQ270" s="1">
        <v>1.8701700000000001</v>
      </c>
      <c r="FR270" s="1">
        <v>0</v>
      </c>
      <c r="FS270" s="1">
        <v>0</v>
      </c>
      <c r="FT270" s="1">
        <v>0</v>
      </c>
      <c r="FU270" s="1">
        <v>0</v>
      </c>
      <c r="FV270" s="1">
        <v>0</v>
      </c>
      <c r="FW270" s="1" t="s">
        <v>276</v>
      </c>
      <c r="FX270" s="1" t="s">
        <v>277</v>
      </c>
      <c r="FY270" s="1" t="s">
        <v>277</v>
      </c>
      <c r="FZ270" s="1" t="s">
        <v>277</v>
      </c>
      <c r="GA270" s="1" t="s">
        <v>277</v>
      </c>
      <c r="GB270" s="1">
        <v>0</v>
      </c>
      <c r="GC270" s="1">
        <v>100</v>
      </c>
      <c r="GD270" s="1">
        <v>100</v>
      </c>
      <c r="GE270" s="1">
        <v>-2.9159999999999999</v>
      </c>
      <c r="GF270" s="1">
        <v>-0.14699999999999999</v>
      </c>
      <c r="GG270" s="1">
        <v>-1.7115635259145201</v>
      </c>
      <c r="GH270" s="1">
        <v>-6.6878451854120897E-3</v>
      </c>
      <c r="GI270" s="2">
        <v>1.21362754937797E-6</v>
      </c>
      <c r="GJ270" s="2">
        <v>-3.4841582711024898E-10</v>
      </c>
      <c r="GK270" s="1">
        <v>-0.26415922596868802</v>
      </c>
      <c r="GL270" s="1">
        <v>-3.2847856600420498E-3</v>
      </c>
      <c r="GM270" s="1">
        <v>1.0584623776091499E-3</v>
      </c>
      <c r="GN270" s="2">
        <v>-2.1797319391351001E-5</v>
      </c>
      <c r="GO270" s="1">
        <v>3</v>
      </c>
      <c r="GP270" s="1">
        <v>2464</v>
      </c>
      <c r="GQ270" s="1">
        <v>1</v>
      </c>
      <c r="GR270" s="1">
        <v>19</v>
      </c>
      <c r="GS270" s="1">
        <v>87.4</v>
      </c>
      <c r="GT270" s="1">
        <v>87.4</v>
      </c>
      <c r="GU270" s="1">
        <v>0.59448199999999995</v>
      </c>
      <c r="GV270" s="1">
        <v>2.2277800000000001</v>
      </c>
      <c r="GW270" s="1">
        <v>1.94702</v>
      </c>
      <c r="GX270" s="1">
        <v>2.7856399999999999</v>
      </c>
      <c r="GY270" s="1">
        <v>2.19482</v>
      </c>
      <c r="GZ270" s="1">
        <v>2.34375</v>
      </c>
      <c r="HA270" s="1">
        <v>36.034700000000001</v>
      </c>
      <c r="HB270" s="1">
        <v>14.911300000000001</v>
      </c>
      <c r="HC270" s="1">
        <v>18</v>
      </c>
      <c r="HD270" s="1">
        <v>475.17700000000002</v>
      </c>
      <c r="HE270" s="1">
        <v>675.86</v>
      </c>
      <c r="HF270" s="1">
        <v>13.664899999999999</v>
      </c>
      <c r="HG270" s="1">
        <v>22.261399999999998</v>
      </c>
      <c r="HH270" s="1">
        <v>30.000299999999999</v>
      </c>
      <c r="HI270" s="1">
        <v>22.259499999999999</v>
      </c>
      <c r="HJ270" s="1">
        <v>22.196400000000001</v>
      </c>
      <c r="HK270" s="1">
        <v>11.9008</v>
      </c>
      <c r="HL270" s="1">
        <v>20.313099999999999</v>
      </c>
      <c r="HM270" s="1">
        <v>23.7302</v>
      </c>
      <c r="HN270" s="1">
        <v>13.639900000000001</v>
      </c>
      <c r="HO270" s="1">
        <v>132.28700000000001</v>
      </c>
      <c r="HP270" s="1">
        <v>14.8269</v>
      </c>
      <c r="HQ270" s="1">
        <v>101.539</v>
      </c>
      <c r="HR270" s="1">
        <v>101.39100000000001</v>
      </c>
    </row>
    <row r="271" spans="1:226" x14ac:dyDescent="0.2">
      <c r="A271" s="1">
        <v>255</v>
      </c>
      <c r="B271" s="1">
        <v>1657124453.5</v>
      </c>
      <c r="C271" s="1">
        <v>3350.4000000953602</v>
      </c>
      <c r="D271" s="1" t="s">
        <v>532</v>
      </c>
      <c r="E271" s="3">
        <v>0.47283564814814816</v>
      </c>
      <c r="F271" s="1">
        <v>5</v>
      </c>
      <c r="G271" s="1" t="s">
        <v>1149</v>
      </c>
      <c r="H271" s="1" t="s">
        <v>274</v>
      </c>
      <c r="I271" s="1">
        <v>1657124446</v>
      </c>
      <c r="J271" s="1">
        <f t="shared" si="103"/>
        <v>1.3317288782605961E-3</v>
      </c>
      <c r="K271" s="1">
        <f t="shared" si="104"/>
        <v>1.331728878260596</v>
      </c>
      <c r="L271" s="1">
        <f t="shared" si="105"/>
        <v>7.9609876449993431</v>
      </c>
      <c r="M271" s="1">
        <f t="shared" si="106"/>
        <v>191.242111111111</v>
      </c>
      <c r="N271" s="1">
        <f t="shared" si="107"/>
        <v>25.205154646849746</v>
      </c>
      <c r="O271" s="1">
        <f t="shared" si="108"/>
        <v>1.8700211541313008</v>
      </c>
      <c r="P271" s="1">
        <f t="shared" si="109"/>
        <v>14.188637139871867</v>
      </c>
      <c r="Q271" s="1">
        <f t="shared" si="110"/>
        <v>7.8873822014326592E-2</v>
      </c>
      <c r="R271" s="1">
        <f t="shared" si="111"/>
        <v>3.8045517562164002</v>
      </c>
      <c r="S271" s="1">
        <f t="shared" si="112"/>
        <v>7.7976549810213722E-2</v>
      </c>
      <c r="T271" s="1">
        <f t="shared" si="113"/>
        <v>4.8815109327537839E-2</v>
      </c>
      <c r="U271" s="1">
        <f t="shared" si="114"/>
        <v>321.51548533333334</v>
      </c>
      <c r="V271" s="1">
        <f t="shared" si="115"/>
        <v>20.394026567045351</v>
      </c>
      <c r="W271" s="1">
        <f t="shared" si="116"/>
        <v>20.0178703703703</v>
      </c>
      <c r="X271" s="1">
        <f t="shared" si="117"/>
        <v>2.3492111898903048</v>
      </c>
      <c r="Y271" s="1">
        <f t="shared" si="118"/>
        <v>49.859537288281381</v>
      </c>
      <c r="Z271" s="1">
        <f t="shared" si="119"/>
        <v>1.1116703113999935</v>
      </c>
      <c r="AA271" s="1">
        <f t="shared" si="120"/>
        <v>2.2296041476928674</v>
      </c>
      <c r="AB271" s="1">
        <f t="shared" si="121"/>
        <v>1.2375408784903112</v>
      </c>
      <c r="AC271" s="1">
        <f t="shared" si="122"/>
        <v>-58.72924353129229</v>
      </c>
      <c r="AD271" s="1">
        <f t="shared" si="123"/>
        <v>-172.54772476312684</v>
      </c>
      <c r="AE271" s="1">
        <f t="shared" si="124"/>
        <v>-9.0808931571816807</v>
      </c>
      <c r="AF271" s="1">
        <f t="shared" si="125"/>
        <v>81.157623881732547</v>
      </c>
      <c r="AG271" s="1">
        <f t="shared" si="126"/>
        <v>-110.15534570416578</v>
      </c>
      <c r="AH271" s="1">
        <f t="shared" si="127"/>
        <v>1.3170825233218666</v>
      </c>
      <c r="AI271" s="1">
        <f t="shared" si="128"/>
        <v>7.9609876449993431</v>
      </c>
      <c r="AJ271" s="1">
        <v>158.92160021634899</v>
      </c>
      <c r="AK271" s="1">
        <v>170.845781818181</v>
      </c>
      <c r="AL271" s="1">
        <v>-3.33721424936095</v>
      </c>
      <c r="AM271" s="1">
        <v>65.671360525044307</v>
      </c>
      <c r="AN271" s="1">
        <f t="shared" si="102"/>
        <v>1.331728878260596</v>
      </c>
      <c r="AO271" s="1">
        <v>14.7479001207723</v>
      </c>
      <c r="AP271" s="1">
        <v>14.981456363636299</v>
      </c>
      <c r="AQ271" s="2">
        <v>-1.21102752476109E-5</v>
      </c>
      <c r="AR271" s="1">
        <v>78.653154364805104</v>
      </c>
      <c r="AS271" s="1">
        <v>0</v>
      </c>
      <c r="AT271" s="1">
        <v>0</v>
      </c>
      <c r="AU271" s="1">
        <f t="shared" si="129"/>
        <v>1</v>
      </c>
      <c r="AV271" s="1">
        <f t="shared" si="130"/>
        <v>0</v>
      </c>
      <c r="AW271" s="1">
        <f t="shared" si="131"/>
        <v>40239.945569693249</v>
      </c>
      <c r="AX271" s="1">
        <f t="shared" si="132"/>
        <v>2000</v>
      </c>
      <c r="AY271" s="1">
        <f t="shared" si="133"/>
        <v>1681.1997333333334</v>
      </c>
      <c r="AZ271" s="1">
        <f t="shared" si="134"/>
        <v>0.84059986666666664</v>
      </c>
      <c r="BA271" s="1">
        <f t="shared" si="135"/>
        <v>0.16075774266666668</v>
      </c>
      <c r="BB271" s="1">
        <v>0.89</v>
      </c>
      <c r="BC271" s="1">
        <v>0.5</v>
      </c>
      <c r="BD271" s="1" t="s">
        <v>275</v>
      </c>
      <c r="BE271" s="1">
        <v>2</v>
      </c>
      <c r="BF271" s="1" t="b">
        <v>1</v>
      </c>
      <c r="BG271" s="1">
        <v>1657124446</v>
      </c>
      <c r="BH271" s="1">
        <v>191.242111111111</v>
      </c>
      <c r="BI271" s="1">
        <v>171.67914814814799</v>
      </c>
      <c r="BJ271" s="1">
        <v>14.983692592592501</v>
      </c>
      <c r="BK271" s="1">
        <v>14.752762962962899</v>
      </c>
      <c r="BL271" s="1">
        <v>194.20914814814799</v>
      </c>
      <c r="BM271" s="1">
        <v>15.130737037036999</v>
      </c>
      <c r="BN271" s="1">
        <v>499.99625925925898</v>
      </c>
      <c r="BO271" s="1">
        <v>74.092062962962899</v>
      </c>
      <c r="BP271" s="1">
        <v>9.9949755555555506E-2</v>
      </c>
      <c r="BQ271" s="1">
        <v>19.176629629629598</v>
      </c>
      <c r="BR271" s="1">
        <v>20.0178703703703</v>
      </c>
      <c r="BS271" s="1">
        <v>999.9</v>
      </c>
      <c r="BT271" s="1">
        <v>0</v>
      </c>
      <c r="BU271" s="1">
        <v>0</v>
      </c>
      <c r="BV271" s="1">
        <v>10003.4025925925</v>
      </c>
      <c r="BW271" s="1">
        <v>0</v>
      </c>
      <c r="BX271" s="1">
        <v>1553.54851851851</v>
      </c>
      <c r="BY271" s="1">
        <v>19.563025925925899</v>
      </c>
      <c r="BZ271" s="1">
        <v>194.15137037036999</v>
      </c>
      <c r="CA271" s="1">
        <v>174.24977777777701</v>
      </c>
      <c r="CB271" s="1">
        <v>0.230919481481481</v>
      </c>
      <c r="CC271" s="1">
        <v>171.67914814814799</v>
      </c>
      <c r="CD271" s="1">
        <v>14.752762962962899</v>
      </c>
      <c r="CE271" s="1">
        <v>1.1101722222222199</v>
      </c>
      <c r="CF271" s="1">
        <v>1.0930633333333299</v>
      </c>
      <c r="CG271" s="1">
        <v>8.4485588888888792</v>
      </c>
      <c r="CH271" s="1">
        <v>8.2196725925925893</v>
      </c>
      <c r="CI271" s="1">
        <v>2000</v>
      </c>
      <c r="CJ271" s="1">
        <v>0.98000466666666597</v>
      </c>
      <c r="CK271" s="1">
        <v>1.9994933333333301E-2</v>
      </c>
      <c r="CL271" s="1">
        <v>0</v>
      </c>
      <c r="CM271" s="1">
        <v>2.19679259259259</v>
      </c>
      <c r="CN271" s="1">
        <v>0</v>
      </c>
      <c r="CO271" s="1">
        <v>3474.2251851851802</v>
      </c>
      <c r="CP271" s="1">
        <v>16749.5</v>
      </c>
      <c r="CQ271" s="1">
        <v>38.3701111111111</v>
      </c>
      <c r="CR271" s="1">
        <v>40.749777777777702</v>
      </c>
      <c r="CS271" s="1">
        <v>38.779888888888799</v>
      </c>
      <c r="CT271" s="1">
        <v>38.432555555555503</v>
      </c>
      <c r="CU271" s="1">
        <v>36.939592592592497</v>
      </c>
      <c r="CV271" s="1">
        <v>1960.0088888888799</v>
      </c>
      <c r="CW271" s="1">
        <v>39.991111111111103</v>
      </c>
      <c r="CX271" s="1">
        <v>0</v>
      </c>
      <c r="CY271" s="1">
        <v>1657124459.5999999</v>
      </c>
      <c r="CZ271" s="1">
        <v>0</v>
      </c>
      <c r="DA271" s="1">
        <v>1657119205.5999999</v>
      </c>
      <c r="DB271" s="3">
        <v>0.4120949074074074</v>
      </c>
      <c r="DC271" s="1">
        <v>1657119205.5999999</v>
      </c>
      <c r="DD271" s="1">
        <v>1657119202.0999999</v>
      </c>
      <c r="DE271" s="1">
        <v>2</v>
      </c>
      <c r="DF271" s="1">
        <v>0.621</v>
      </c>
      <c r="DG271" s="1">
        <v>-0.04</v>
      </c>
      <c r="DH271" s="1">
        <v>-4.3570000000000002</v>
      </c>
      <c r="DI271" s="1">
        <v>-0.13400000000000001</v>
      </c>
      <c r="DJ271" s="1">
        <v>420</v>
      </c>
      <c r="DK271" s="1">
        <v>16</v>
      </c>
      <c r="DL271" s="1">
        <v>0.22</v>
      </c>
      <c r="DM271" s="1">
        <v>0.08</v>
      </c>
      <c r="DN271" s="1">
        <v>19.522655</v>
      </c>
      <c r="DO271" s="1">
        <v>0.97884202626635297</v>
      </c>
      <c r="DP271" s="1">
        <v>9.6192465791245796E-2</v>
      </c>
      <c r="DQ271" s="1">
        <v>0</v>
      </c>
      <c r="DR271" s="1">
        <v>0.23253635</v>
      </c>
      <c r="DS271" s="1">
        <v>-4.3998619136960897E-2</v>
      </c>
      <c r="DT271" s="1">
        <v>6.6338528267892698E-3</v>
      </c>
      <c r="DU271" s="1">
        <v>1</v>
      </c>
      <c r="DV271" s="1">
        <v>1</v>
      </c>
      <c r="DW271" s="1">
        <v>2</v>
      </c>
      <c r="DX271" s="4">
        <v>44563</v>
      </c>
      <c r="DY271" s="1">
        <v>2.98726</v>
      </c>
      <c r="DZ271" s="1">
        <v>2.72479</v>
      </c>
      <c r="EA271" s="1">
        <v>3.6665499999999997E-2</v>
      </c>
      <c r="EB271" s="1">
        <v>3.1835000000000002E-2</v>
      </c>
      <c r="EC271" s="1">
        <v>6.4235899999999999E-2</v>
      </c>
      <c r="ED271" s="1">
        <v>6.2324400000000002E-2</v>
      </c>
      <c r="EE271" s="1">
        <v>30795.7</v>
      </c>
      <c r="EF271" s="1">
        <v>31042</v>
      </c>
      <c r="EG271" s="1">
        <v>29684.2</v>
      </c>
      <c r="EH271" s="1">
        <v>29632.9</v>
      </c>
      <c r="EI271" s="1">
        <v>36830.9</v>
      </c>
      <c r="EJ271" s="1">
        <v>36942.199999999997</v>
      </c>
      <c r="EK271" s="1">
        <v>41832.9</v>
      </c>
      <c r="EL271" s="1">
        <v>42210.5</v>
      </c>
      <c r="EM271" s="1">
        <v>2.0071699999999999</v>
      </c>
      <c r="EN271" s="1">
        <v>2.2719</v>
      </c>
      <c r="EO271" s="1">
        <v>4.1276199999999999E-2</v>
      </c>
      <c r="EP271" s="1">
        <v>0</v>
      </c>
      <c r="EQ271" s="1">
        <v>19.308399999999999</v>
      </c>
      <c r="ER271" s="1">
        <v>999.9</v>
      </c>
      <c r="ES271" s="1">
        <v>33.6</v>
      </c>
      <c r="ET271" s="1">
        <v>29.4</v>
      </c>
      <c r="EU271" s="1">
        <v>18.664100000000001</v>
      </c>
      <c r="EV271" s="1">
        <v>62.072499999999998</v>
      </c>
      <c r="EW271" s="1">
        <v>28.421500000000002</v>
      </c>
      <c r="EX271" s="1">
        <v>2</v>
      </c>
      <c r="EY271" s="1">
        <v>-0.39374500000000001</v>
      </c>
      <c r="EZ271" s="1">
        <v>3.92333</v>
      </c>
      <c r="FA271" s="1">
        <v>20.345500000000001</v>
      </c>
      <c r="FB271" s="1">
        <v>5.2195400000000003</v>
      </c>
      <c r="FC271" s="1">
        <v>12.0099</v>
      </c>
      <c r="FD271" s="1">
        <v>4.9904500000000001</v>
      </c>
      <c r="FE271" s="1">
        <v>3.2884500000000001</v>
      </c>
      <c r="FF271" s="1">
        <v>5177.8999999999996</v>
      </c>
      <c r="FG271" s="1">
        <v>9999</v>
      </c>
      <c r="FH271" s="1">
        <v>9999</v>
      </c>
      <c r="FI271" s="1">
        <v>87.3</v>
      </c>
      <c r="FJ271" s="1">
        <v>1.86737</v>
      </c>
      <c r="FK271" s="1">
        <v>1.86642</v>
      </c>
      <c r="FL271" s="1">
        <v>1.8658399999999999</v>
      </c>
      <c r="FM271" s="1">
        <v>1.86578</v>
      </c>
      <c r="FN271" s="1">
        <v>1.8675999999999999</v>
      </c>
      <c r="FO271" s="1">
        <v>1.87012</v>
      </c>
      <c r="FP271" s="1">
        <v>1.8687400000000001</v>
      </c>
      <c r="FQ271" s="1">
        <v>1.8701300000000001</v>
      </c>
      <c r="FR271" s="1">
        <v>0</v>
      </c>
      <c r="FS271" s="1">
        <v>0</v>
      </c>
      <c r="FT271" s="1">
        <v>0</v>
      </c>
      <c r="FU271" s="1">
        <v>0</v>
      </c>
      <c r="FV271" s="1">
        <v>0</v>
      </c>
      <c r="FW271" s="1" t="s">
        <v>276</v>
      </c>
      <c r="FX271" s="1" t="s">
        <v>277</v>
      </c>
      <c r="FY271" s="1" t="s">
        <v>277</v>
      </c>
      <c r="FZ271" s="1" t="s">
        <v>277</v>
      </c>
      <c r="GA271" s="1" t="s">
        <v>277</v>
      </c>
      <c r="GB271" s="1">
        <v>0</v>
      </c>
      <c r="GC271" s="1">
        <v>100</v>
      </c>
      <c r="GD271" s="1">
        <v>100</v>
      </c>
      <c r="GE271" s="1">
        <v>-2.8109999999999999</v>
      </c>
      <c r="GF271" s="1">
        <v>-0.14710000000000001</v>
      </c>
      <c r="GG271" s="1">
        <v>-1.7115635259145201</v>
      </c>
      <c r="GH271" s="1">
        <v>-6.6878451854120897E-3</v>
      </c>
      <c r="GI271" s="2">
        <v>1.21362754937797E-6</v>
      </c>
      <c r="GJ271" s="2">
        <v>-3.4841582711024898E-10</v>
      </c>
      <c r="GK271" s="1">
        <v>-0.26415922596868802</v>
      </c>
      <c r="GL271" s="1">
        <v>-3.2847856600420498E-3</v>
      </c>
      <c r="GM271" s="1">
        <v>1.0584623776091499E-3</v>
      </c>
      <c r="GN271" s="2">
        <v>-2.1797319391351001E-5</v>
      </c>
      <c r="GO271" s="1">
        <v>3</v>
      </c>
      <c r="GP271" s="1">
        <v>2464</v>
      </c>
      <c r="GQ271" s="1">
        <v>1</v>
      </c>
      <c r="GR271" s="1">
        <v>19</v>
      </c>
      <c r="GS271" s="1">
        <v>87.5</v>
      </c>
      <c r="GT271" s="1">
        <v>87.5</v>
      </c>
      <c r="GU271" s="1">
        <v>0.55175799999999997</v>
      </c>
      <c r="GV271" s="1">
        <v>2.2351100000000002</v>
      </c>
      <c r="GW271" s="1">
        <v>1.94702</v>
      </c>
      <c r="GX271" s="1">
        <v>2.78687</v>
      </c>
      <c r="GY271" s="1">
        <v>2.19482</v>
      </c>
      <c r="GZ271" s="1">
        <v>2.3339799999999999</v>
      </c>
      <c r="HA271" s="1">
        <v>36.034700000000001</v>
      </c>
      <c r="HB271" s="1">
        <v>14.911300000000001</v>
      </c>
      <c r="HC271" s="1">
        <v>18</v>
      </c>
      <c r="HD271" s="1">
        <v>475.04300000000001</v>
      </c>
      <c r="HE271" s="1">
        <v>675.73299999999995</v>
      </c>
      <c r="HF271" s="1">
        <v>13.644299999999999</v>
      </c>
      <c r="HG271" s="1">
        <v>22.260999999999999</v>
      </c>
      <c r="HH271" s="1">
        <v>30.0001</v>
      </c>
      <c r="HI271" s="1">
        <v>22.259499999999999</v>
      </c>
      <c r="HJ271" s="1">
        <v>22.196400000000001</v>
      </c>
      <c r="HK271" s="1">
        <v>10.9655</v>
      </c>
      <c r="HL271" s="1">
        <v>20.313099999999999</v>
      </c>
      <c r="HM271" s="1">
        <v>23.7302</v>
      </c>
      <c r="HN271" s="1">
        <v>13.6257</v>
      </c>
      <c r="HO271" s="1">
        <v>118.931</v>
      </c>
      <c r="HP271" s="1">
        <v>14.8339</v>
      </c>
      <c r="HQ271" s="1">
        <v>101.539</v>
      </c>
      <c r="HR271" s="1">
        <v>101.392</v>
      </c>
    </row>
    <row r="272" spans="1:226" x14ac:dyDescent="0.2">
      <c r="A272" s="1">
        <v>256</v>
      </c>
      <c r="B272" s="1">
        <v>1657124458.5</v>
      </c>
      <c r="C272" s="1">
        <v>3355.4000000953602</v>
      </c>
      <c r="D272" s="1" t="s">
        <v>533</v>
      </c>
      <c r="E272" s="3">
        <v>0.47289351851851852</v>
      </c>
      <c r="F272" s="1">
        <v>5</v>
      </c>
      <c r="G272" s="1" t="s">
        <v>1150</v>
      </c>
      <c r="H272" s="1" t="s">
        <v>274</v>
      </c>
      <c r="I272" s="1">
        <v>1657124450.7142799</v>
      </c>
      <c r="J272" s="1">
        <f t="shared" si="103"/>
        <v>1.1816863045703238E-3</v>
      </c>
      <c r="K272" s="1">
        <f t="shared" si="104"/>
        <v>1.1816863045703239</v>
      </c>
      <c r="L272" s="1">
        <f t="shared" si="105"/>
        <v>7.1347148502513686</v>
      </c>
      <c r="M272" s="1">
        <f t="shared" si="106"/>
        <v>175.78217857142801</v>
      </c>
      <c r="N272" s="1">
        <f t="shared" si="107"/>
        <v>8.6297918505539091</v>
      </c>
      <c r="O272" s="1">
        <f t="shared" si="108"/>
        <v>0.64025984255011115</v>
      </c>
      <c r="P272" s="1">
        <f t="shared" si="109"/>
        <v>13.041597285806395</v>
      </c>
      <c r="Q272" s="1">
        <f t="shared" si="110"/>
        <v>6.9943236536184797E-2</v>
      </c>
      <c r="R272" s="1">
        <f t="shared" si="111"/>
        <v>3.8039514811251678</v>
      </c>
      <c r="S272" s="1">
        <f t="shared" si="112"/>
        <v>6.9236558566773687E-2</v>
      </c>
      <c r="T272" s="1">
        <f t="shared" si="113"/>
        <v>4.3335746155217875E-2</v>
      </c>
      <c r="U272" s="1">
        <f t="shared" si="114"/>
        <v>321.51235798497436</v>
      </c>
      <c r="V272" s="1">
        <f t="shared" si="115"/>
        <v>20.425412198084718</v>
      </c>
      <c r="W272" s="1">
        <f t="shared" si="116"/>
        <v>20.012364285714199</v>
      </c>
      <c r="X272" s="1">
        <f t="shared" si="117"/>
        <v>2.3484104156607919</v>
      </c>
      <c r="Y272" s="1">
        <f t="shared" si="118"/>
        <v>49.858159449165626</v>
      </c>
      <c r="Z272" s="1">
        <f t="shared" si="119"/>
        <v>1.1116783619635144</v>
      </c>
      <c r="AA272" s="1">
        <f t="shared" si="120"/>
        <v>2.229681910133404</v>
      </c>
      <c r="AB272" s="1">
        <f t="shared" si="121"/>
        <v>1.2367320536972775</v>
      </c>
      <c r="AC272" s="1">
        <f t="shared" si="122"/>
        <v>-52.112366031551275</v>
      </c>
      <c r="AD272" s="1">
        <f t="shared" si="123"/>
        <v>-171.27654668974449</v>
      </c>
      <c r="AE272" s="1">
        <f t="shared" si="124"/>
        <v>-9.015186776450328</v>
      </c>
      <c r="AF272" s="1">
        <f t="shared" si="125"/>
        <v>89.108258487228255</v>
      </c>
      <c r="AG272" s="1">
        <f t="shared" si="126"/>
        <v>-110.68641436925967</v>
      </c>
      <c r="AH272" s="1">
        <f t="shared" si="127"/>
        <v>1.2559188016451772</v>
      </c>
      <c r="AI272" s="1">
        <f t="shared" si="128"/>
        <v>7.1347148502513686</v>
      </c>
      <c r="AJ272" s="1">
        <v>142.12966681383901</v>
      </c>
      <c r="AK272" s="1">
        <v>154.17942424242401</v>
      </c>
      <c r="AL272" s="1">
        <v>-3.3312913485746498</v>
      </c>
      <c r="AM272" s="1">
        <v>65.671360525044307</v>
      </c>
      <c r="AN272" s="1">
        <f t="shared" ref="AN272:AN335" si="136">(AP272 - AO272 + BO272*1000/(8.314*(BQ272+273.15)) * AR272/BN272 * AQ272) * BN272/(100*BB272) * 1000/(1000 - AP272)</f>
        <v>1.1816863045703239</v>
      </c>
      <c r="AO272" s="1">
        <v>14.7834655300697</v>
      </c>
      <c r="AP272" s="1">
        <v>14.9905648484848</v>
      </c>
      <c r="AQ272" s="2">
        <v>1.8937948383664598E-5</v>
      </c>
      <c r="AR272" s="1">
        <v>78.653154364805104</v>
      </c>
      <c r="AS272" s="1">
        <v>0</v>
      </c>
      <c r="AT272" s="1">
        <v>0</v>
      </c>
      <c r="AU272" s="1">
        <f t="shared" si="129"/>
        <v>1</v>
      </c>
      <c r="AV272" s="1">
        <f t="shared" si="130"/>
        <v>0</v>
      </c>
      <c r="AW272" s="1">
        <f t="shared" si="131"/>
        <v>40231.871176272165</v>
      </c>
      <c r="AX272" s="1">
        <f t="shared" si="132"/>
        <v>1999.97821428571</v>
      </c>
      <c r="AY272" s="1">
        <f t="shared" si="133"/>
        <v>1681.1816144999834</v>
      </c>
      <c r="AZ272" s="1">
        <f t="shared" si="134"/>
        <v>0.84059996378531332</v>
      </c>
      <c r="BA272" s="1">
        <f t="shared" si="135"/>
        <v>0.16075793010565476</v>
      </c>
      <c r="BB272" s="1">
        <v>0.89</v>
      </c>
      <c r="BC272" s="1">
        <v>0.5</v>
      </c>
      <c r="BD272" s="1" t="s">
        <v>275</v>
      </c>
      <c r="BE272" s="1">
        <v>2</v>
      </c>
      <c r="BF272" s="1" t="b">
        <v>1</v>
      </c>
      <c r="BG272" s="1">
        <v>1657124450.7142799</v>
      </c>
      <c r="BH272" s="1">
        <v>175.78217857142801</v>
      </c>
      <c r="BI272" s="1">
        <v>156.11899999999901</v>
      </c>
      <c r="BJ272" s="1">
        <v>14.9838428571428</v>
      </c>
      <c r="BK272" s="1">
        <v>14.7636357142857</v>
      </c>
      <c r="BL272" s="1">
        <v>178.65164285714201</v>
      </c>
      <c r="BM272" s="1">
        <v>15.1308857142857</v>
      </c>
      <c r="BN272" s="1">
        <v>499.992535714285</v>
      </c>
      <c r="BO272" s="1">
        <v>74.091849999999994</v>
      </c>
      <c r="BP272" s="1">
        <v>9.9955971428571405E-2</v>
      </c>
      <c r="BQ272" s="1">
        <v>19.177189285714199</v>
      </c>
      <c r="BR272" s="1">
        <v>20.012364285714199</v>
      </c>
      <c r="BS272" s="1">
        <v>999.9</v>
      </c>
      <c r="BT272" s="1">
        <v>0</v>
      </c>
      <c r="BU272" s="1">
        <v>0</v>
      </c>
      <c r="BV272" s="1">
        <v>10001.3596428571</v>
      </c>
      <c r="BW272" s="1">
        <v>0</v>
      </c>
      <c r="BX272" s="1">
        <v>1515.41392857142</v>
      </c>
      <c r="BY272" s="1">
        <v>19.663264285714199</v>
      </c>
      <c r="BZ272" s="1">
        <v>178.456285714285</v>
      </c>
      <c r="CA272" s="1">
        <v>158.458249999999</v>
      </c>
      <c r="CB272" s="1">
        <v>0.220197892857142</v>
      </c>
      <c r="CC272" s="1">
        <v>156.11899999999901</v>
      </c>
      <c r="CD272" s="1">
        <v>14.7636357142857</v>
      </c>
      <c r="CE272" s="1">
        <v>1.11018107142857</v>
      </c>
      <c r="CF272" s="1">
        <v>1.0938664285714199</v>
      </c>
      <c r="CG272" s="1">
        <v>8.4486682142857106</v>
      </c>
      <c r="CH272" s="1">
        <v>8.2304735714285702</v>
      </c>
      <c r="CI272" s="1">
        <v>1999.97821428571</v>
      </c>
      <c r="CJ272" s="1">
        <v>0.98000192857142798</v>
      </c>
      <c r="CK272" s="1">
        <v>1.9997750000000002E-2</v>
      </c>
      <c r="CL272" s="1">
        <v>0</v>
      </c>
      <c r="CM272" s="1">
        <v>2.1725142857142798</v>
      </c>
      <c r="CN272" s="1">
        <v>0</v>
      </c>
      <c r="CO272" s="1">
        <v>3492.0646428571399</v>
      </c>
      <c r="CP272" s="1">
        <v>16749.307142857098</v>
      </c>
      <c r="CQ272" s="1">
        <v>38.4483928571428</v>
      </c>
      <c r="CR272" s="1">
        <v>40.823464285714202</v>
      </c>
      <c r="CS272" s="1">
        <v>38.856892857142803</v>
      </c>
      <c r="CT272" s="1">
        <v>38.510857142857098</v>
      </c>
      <c r="CU272" s="1">
        <v>37.013142857142803</v>
      </c>
      <c r="CV272" s="1">
        <v>1959.9807142857101</v>
      </c>
      <c r="CW272" s="1">
        <v>39.997142857142798</v>
      </c>
      <c r="CX272" s="1">
        <v>0</v>
      </c>
      <c r="CY272" s="1">
        <v>1657124464.4000001</v>
      </c>
      <c r="CZ272" s="1">
        <v>0</v>
      </c>
      <c r="DA272" s="1">
        <v>1657119205.5999999</v>
      </c>
      <c r="DB272" s="3">
        <v>0.4120949074074074</v>
      </c>
      <c r="DC272" s="1">
        <v>1657119205.5999999</v>
      </c>
      <c r="DD272" s="1">
        <v>1657119202.0999999</v>
      </c>
      <c r="DE272" s="1">
        <v>2</v>
      </c>
      <c r="DF272" s="1">
        <v>0.621</v>
      </c>
      <c r="DG272" s="1">
        <v>-0.04</v>
      </c>
      <c r="DH272" s="1">
        <v>-4.3570000000000002</v>
      </c>
      <c r="DI272" s="1">
        <v>-0.13400000000000001</v>
      </c>
      <c r="DJ272" s="1">
        <v>420</v>
      </c>
      <c r="DK272" s="1">
        <v>16</v>
      </c>
      <c r="DL272" s="1">
        <v>0.22</v>
      </c>
      <c r="DM272" s="1">
        <v>0.08</v>
      </c>
      <c r="DN272" s="1">
        <v>19.6155875</v>
      </c>
      <c r="DO272" s="1">
        <v>1.2509932457786099</v>
      </c>
      <c r="DP272" s="1">
        <v>0.123171519003988</v>
      </c>
      <c r="DQ272" s="1">
        <v>0</v>
      </c>
      <c r="DR272" s="1">
        <v>0.22364619999999999</v>
      </c>
      <c r="DS272" s="1">
        <v>-0.12995223264540301</v>
      </c>
      <c r="DT272" s="1">
        <v>1.47289508285553E-2</v>
      </c>
      <c r="DU272" s="1">
        <v>0</v>
      </c>
      <c r="DV272" s="1">
        <v>0</v>
      </c>
      <c r="DW272" s="1">
        <v>2</v>
      </c>
      <c r="DX272" s="1" t="s">
        <v>292</v>
      </c>
      <c r="DY272" s="1">
        <v>2.9873599999999998</v>
      </c>
      <c r="DZ272" s="1">
        <v>2.7246700000000001</v>
      </c>
      <c r="EA272" s="1">
        <v>3.3351899999999997E-2</v>
      </c>
      <c r="EB272" s="1">
        <v>2.84354E-2</v>
      </c>
      <c r="EC272" s="1">
        <v>6.4267099999999994E-2</v>
      </c>
      <c r="ED272" s="1">
        <v>6.2345999999999999E-2</v>
      </c>
      <c r="EE272" s="1">
        <v>30902.3</v>
      </c>
      <c r="EF272" s="1">
        <v>31150.799999999999</v>
      </c>
      <c r="EG272" s="1">
        <v>29684.799999999999</v>
      </c>
      <c r="EH272" s="1">
        <v>29632.7</v>
      </c>
      <c r="EI272" s="1">
        <v>36830.1</v>
      </c>
      <c r="EJ272" s="1">
        <v>36941</v>
      </c>
      <c r="EK272" s="1">
        <v>41833.5</v>
      </c>
      <c r="EL272" s="1">
        <v>42210.1</v>
      </c>
      <c r="EM272" s="1">
        <v>2.0071500000000002</v>
      </c>
      <c r="EN272" s="1">
        <v>2.2719</v>
      </c>
      <c r="EO272" s="1">
        <v>4.3027099999999999E-2</v>
      </c>
      <c r="EP272" s="1">
        <v>0</v>
      </c>
      <c r="EQ272" s="1">
        <v>19.306799999999999</v>
      </c>
      <c r="ER272" s="1">
        <v>999.9</v>
      </c>
      <c r="ES272" s="1">
        <v>33.6</v>
      </c>
      <c r="ET272" s="1">
        <v>29.4</v>
      </c>
      <c r="EU272" s="1">
        <v>18.665500000000002</v>
      </c>
      <c r="EV272" s="1">
        <v>61.962499999999999</v>
      </c>
      <c r="EW272" s="1">
        <v>28.4696</v>
      </c>
      <c r="EX272" s="1">
        <v>2</v>
      </c>
      <c r="EY272" s="1">
        <v>-0.39379599999999998</v>
      </c>
      <c r="EZ272" s="1">
        <v>3.9166300000000001</v>
      </c>
      <c r="FA272" s="1">
        <v>20.345700000000001</v>
      </c>
      <c r="FB272" s="1">
        <v>5.2195400000000003</v>
      </c>
      <c r="FC272" s="1">
        <v>12.0099</v>
      </c>
      <c r="FD272" s="1">
        <v>4.9904000000000002</v>
      </c>
      <c r="FE272" s="1">
        <v>3.2884799999999998</v>
      </c>
      <c r="FF272" s="1">
        <v>5178.2</v>
      </c>
      <c r="FG272" s="1">
        <v>9999</v>
      </c>
      <c r="FH272" s="1">
        <v>9999</v>
      </c>
      <c r="FI272" s="1">
        <v>87.3</v>
      </c>
      <c r="FJ272" s="1">
        <v>1.86737</v>
      </c>
      <c r="FK272" s="1">
        <v>1.8664099999999999</v>
      </c>
      <c r="FL272" s="1">
        <v>1.8658399999999999</v>
      </c>
      <c r="FM272" s="1">
        <v>1.8657900000000001</v>
      </c>
      <c r="FN272" s="1">
        <v>1.8675600000000001</v>
      </c>
      <c r="FO272" s="1">
        <v>1.87012</v>
      </c>
      <c r="FP272" s="1">
        <v>1.8687400000000001</v>
      </c>
      <c r="FQ272" s="1">
        <v>1.8701399999999999</v>
      </c>
      <c r="FR272" s="1">
        <v>0</v>
      </c>
      <c r="FS272" s="1">
        <v>0</v>
      </c>
      <c r="FT272" s="1">
        <v>0</v>
      </c>
      <c r="FU272" s="1">
        <v>0</v>
      </c>
      <c r="FV272" s="1">
        <v>0</v>
      </c>
      <c r="FW272" s="1" t="s">
        <v>276</v>
      </c>
      <c r="FX272" s="1" t="s">
        <v>277</v>
      </c>
      <c r="FY272" s="1" t="s">
        <v>277</v>
      </c>
      <c r="FZ272" s="1" t="s">
        <v>277</v>
      </c>
      <c r="GA272" s="1" t="s">
        <v>277</v>
      </c>
      <c r="GB272" s="1">
        <v>0</v>
      </c>
      <c r="GC272" s="1">
        <v>100</v>
      </c>
      <c r="GD272" s="1">
        <v>100</v>
      </c>
      <c r="GE272" s="1">
        <v>-2.7069999999999999</v>
      </c>
      <c r="GF272" s="1">
        <v>-0.1469</v>
      </c>
      <c r="GG272" s="1">
        <v>-1.7115635259145201</v>
      </c>
      <c r="GH272" s="1">
        <v>-6.6878451854120897E-3</v>
      </c>
      <c r="GI272" s="2">
        <v>1.21362754937797E-6</v>
      </c>
      <c r="GJ272" s="2">
        <v>-3.4841582711024898E-10</v>
      </c>
      <c r="GK272" s="1">
        <v>-0.26415922596868802</v>
      </c>
      <c r="GL272" s="1">
        <v>-3.2847856600420498E-3</v>
      </c>
      <c r="GM272" s="1">
        <v>1.0584623776091499E-3</v>
      </c>
      <c r="GN272" s="2">
        <v>-2.1797319391351001E-5</v>
      </c>
      <c r="GO272" s="1">
        <v>3</v>
      </c>
      <c r="GP272" s="1">
        <v>2464</v>
      </c>
      <c r="GQ272" s="1">
        <v>1</v>
      </c>
      <c r="GR272" s="1">
        <v>19</v>
      </c>
      <c r="GS272" s="1">
        <v>87.5</v>
      </c>
      <c r="GT272" s="1">
        <v>87.6</v>
      </c>
      <c r="GU272" s="1">
        <v>0.49926799999999999</v>
      </c>
      <c r="GV272" s="1">
        <v>2.2412100000000001</v>
      </c>
      <c r="GW272" s="1">
        <v>1.94702</v>
      </c>
      <c r="GX272" s="1">
        <v>2.7856399999999999</v>
      </c>
      <c r="GY272" s="1">
        <v>2.19482</v>
      </c>
      <c r="GZ272" s="1">
        <v>2.32056</v>
      </c>
      <c r="HA272" s="1">
        <v>36.034700000000001</v>
      </c>
      <c r="HB272" s="1">
        <v>14.911300000000001</v>
      </c>
      <c r="HC272" s="1">
        <v>18</v>
      </c>
      <c r="HD272" s="1">
        <v>475.02800000000002</v>
      </c>
      <c r="HE272" s="1">
        <v>675.72900000000004</v>
      </c>
      <c r="HF272" s="1">
        <v>13.625400000000001</v>
      </c>
      <c r="HG272" s="1">
        <v>22.26</v>
      </c>
      <c r="HH272" s="1">
        <v>30.0002</v>
      </c>
      <c r="HI272" s="1">
        <v>22.259499999999999</v>
      </c>
      <c r="HJ272" s="1">
        <v>22.196000000000002</v>
      </c>
      <c r="HK272" s="1">
        <v>9.9765300000000003</v>
      </c>
      <c r="HL272" s="1">
        <v>20.313099999999999</v>
      </c>
      <c r="HM272" s="1">
        <v>23.7302</v>
      </c>
      <c r="HN272" s="1">
        <v>13.621600000000001</v>
      </c>
      <c r="HO272" s="1">
        <v>98.895899999999997</v>
      </c>
      <c r="HP272" s="1">
        <v>14.8315</v>
      </c>
      <c r="HQ272" s="1">
        <v>101.541</v>
      </c>
      <c r="HR272" s="1">
        <v>101.39100000000001</v>
      </c>
    </row>
    <row r="273" spans="1:226" x14ac:dyDescent="0.2">
      <c r="A273" s="1">
        <v>257</v>
      </c>
      <c r="B273" s="1">
        <v>1657124463.5</v>
      </c>
      <c r="C273" s="1">
        <v>3360.4000000953602</v>
      </c>
      <c r="D273" s="1" t="s">
        <v>534</v>
      </c>
      <c r="E273" s="3">
        <v>0.47295138888888894</v>
      </c>
      <c r="F273" s="1">
        <v>5</v>
      </c>
      <c r="G273" s="1" t="s">
        <v>1151</v>
      </c>
      <c r="H273" s="1" t="s">
        <v>274</v>
      </c>
      <c r="I273" s="1">
        <v>1657124456</v>
      </c>
      <c r="J273" s="1">
        <f t="shared" ref="J273:J336" si="137">(K273)/1000</f>
        <v>1.2211823115619266E-3</v>
      </c>
      <c r="K273" s="1">
        <f t="shared" ref="K273:K336" si="138">IF(BF273, AN273, AH273)</f>
        <v>1.2211823115619265</v>
      </c>
      <c r="L273" s="1">
        <f t="shared" ref="L273:L336" si="139">IF(BF273, AI273, AG273)</f>
        <v>6.597081882424253</v>
      </c>
      <c r="M273" s="1">
        <f t="shared" ref="M273:M336" si="140">BH273 - IF(AU273&gt;1, L273*BB273*100/(AW273*BV273), 0)</f>
        <v>158.43437037037</v>
      </c>
      <c r="N273" s="1">
        <f t="shared" ref="N273:N336" si="141">((T273-J273/2)*M273-L273)/(T273+J273/2)</f>
        <v>8.8177240570126507</v>
      </c>
      <c r="O273" s="1">
        <f t="shared" ref="O273:O336" si="142">N273*(BO273+BP273)/1000</f>
        <v>0.65420128256781807</v>
      </c>
      <c r="P273" s="1">
        <f t="shared" ref="P273:P336" si="143">(BH273 - IF(AU273&gt;1, L273*BB273*100/(AW273*BV273), 0))*(BO273+BP273)/1000</f>
        <v>11.754503501012888</v>
      </c>
      <c r="Q273" s="1">
        <f t="shared" ref="Q273:Q336" si="144">2/((1/S273-1/R273)+SIGN(S273)*SQRT((1/S273-1/R273)*(1/S273-1/R273) + 4*BC273/((BC273+1)*(BC273+1))*(2*1/S273*1/R273-1/R273*1/R273)))</f>
        <v>7.2288590306033906E-2</v>
      </c>
      <c r="R273" s="1">
        <f t="shared" ref="R273:R336" si="145">IF(LEFT(BD273,1)&lt;&gt;"0",IF(LEFT(BD273,1)="1",3,BE273),$D$5+$E$5*(BV273*BO273/($K$5*1000))+$F$5*(BV273*BO273/($K$5*1000))*MAX(MIN(BB273,$J$5),$I$5)*MAX(MIN(BB273,$J$5),$I$5)+$G$5*MAX(MIN(BB273,$J$5),$I$5)*(BV273*BO273/($K$5*1000))+$H$5*(BV273*BO273/($K$5*1000))*(BV273*BO273/($K$5*1000)))</f>
        <v>3.8030586534174526</v>
      </c>
      <c r="S273" s="1">
        <f t="shared" ref="S273:S336" si="146">J273*(1000-(1000*0.61365*EXP(17.502*W273/(240.97+W273))/(BO273+BP273)+BJ273)/2)/(1000*0.61365*EXP(17.502*W273/(240.97+W273))/(BO273+BP273)-BJ273)</f>
        <v>7.1533825387039965E-2</v>
      </c>
      <c r="T273" s="1">
        <f t="shared" ref="T273:T336" si="147">1/((BC273+1)/(Q273/1.6)+1/(R273/1.37)) + BC273/((BC273+1)/(Q273/1.6) + BC273/(R273/1.37))</f>
        <v>4.477579665859259E-2</v>
      </c>
      <c r="U273" s="1">
        <f t="shared" ref="U273:U336" si="148">(AX273*BA273)</f>
        <v>321.50914298449686</v>
      </c>
      <c r="V273" s="1">
        <f t="shared" ref="V273:V336" si="149">(BQ273+(U273+2*0.95*0.0000000567*(((BQ273+$B$7)+273)^4-(BQ273+273)^4)-44100*J273)/(1.84*29.3*R273+8*0.95*0.0000000567*(BQ273+273)^3))</f>
        <v>20.419957367973687</v>
      </c>
      <c r="W273" s="1">
        <f t="shared" ref="W273:W336" si="150">($C$7*BR273+$D$7*BS273+$E$7*V273)</f>
        <v>20.016196296296201</v>
      </c>
      <c r="X273" s="1">
        <f t="shared" ref="X273:X336" si="151">0.61365*EXP(17.502*W273/(240.97+W273))</f>
        <v>2.3489676965883337</v>
      </c>
      <c r="Y273" s="1">
        <f t="shared" ref="Y273:Y336" si="152">(Z273/AA273*100)</f>
        <v>49.863221190314647</v>
      </c>
      <c r="Z273" s="1">
        <f t="shared" ref="Z273:Z336" si="153">BJ273*(BO273+BP273)/1000</f>
        <v>1.1119544090082538</v>
      </c>
      <c r="AA273" s="1">
        <f t="shared" ref="AA273:AA336" si="154">0.61365*EXP(17.502*BQ273/(240.97+BQ273))</f>
        <v>2.2300091780356901</v>
      </c>
      <c r="AB273" s="1">
        <f t="shared" ref="AB273:AB336" si="155">(X273-BJ273*(BO273+BP273)/1000)</f>
        <v>1.2370132875800799</v>
      </c>
      <c r="AC273" s="1">
        <f t="shared" ref="AC273:AC336" si="156">(-J273*44100)</f>
        <v>-53.854139939880959</v>
      </c>
      <c r="AD273" s="1">
        <f t="shared" ref="AD273:AD336" si="157">2*29.3*R273*0.92*(BQ273-W273)</f>
        <v>-171.53914594074013</v>
      </c>
      <c r="AE273" s="1">
        <f t="shared" ref="AE273:AE336" si="158">2*0.95*0.0000000567*(((BQ273+$B$7)+273)^4-(W273+273)^4)</f>
        <v>-9.0314149839466182</v>
      </c>
      <c r="AF273" s="1">
        <f t="shared" ref="AF273:AF336" si="159">U273+AE273+AC273+AD273</f>
        <v>87.084442119929179</v>
      </c>
      <c r="AG273" s="1">
        <f t="shared" ref="AG273:AG336" si="160">BN273*AU273*(BI273-BH273*(1000-AU273*BK273)/(1000-AU273*BJ273))/(100*BB273)</f>
        <v>-111.41804417625023</v>
      </c>
      <c r="AH273" s="1">
        <f t="shared" ref="AH273:AH336" si="161">1000*BN273*AU273*(BJ273-BK273)/(100*BB273*(1000-AU273*BJ273))</f>
        <v>1.2045416101786341</v>
      </c>
      <c r="AI273" s="1">
        <f t="shared" ref="AI273:AI336" si="162">(AJ273 - AK273 - BO273*1000/(8.314*(BQ273+273.15)) * AM273/BN273 * AL273) * BN273/(100*BB273) * (1000 - BK273)/1000</f>
        <v>6.597081882424253</v>
      </c>
      <c r="AJ273" s="1">
        <v>125.317975473915</v>
      </c>
      <c r="AK273" s="1">
        <v>137.49471515151501</v>
      </c>
      <c r="AL273" s="1">
        <v>-3.3388646308775498</v>
      </c>
      <c r="AM273" s="1">
        <v>65.671360525044307</v>
      </c>
      <c r="AN273" s="1">
        <f t="shared" si="136"/>
        <v>1.2211823115619265</v>
      </c>
      <c r="AO273" s="1">
        <v>14.7861647927198</v>
      </c>
      <c r="AP273" s="1">
        <v>15.000189696969599</v>
      </c>
      <c r="AQ273" s="2">
        <v>1.72185125553465E-5</v>
      </c>
      <c r="AR273" s="1">
        <v>78.653154364805104</v>
      </c>
      <c r="AS273" s="1">
        <v>0</v>
      </c>
      <c r="AT273" s="1">
        <v>0</v>
      </c>
      <c r="AU273" s="1">
        <f t="shared" ref="AU273:AU336" si="163">IF(AS273*$H$13&gt;=AW273,1,(AW273/(AW273-AS273*$H$13)))</f>
        <v>1</v>
      </c>
      <c r="AV273" s="1">
        <f t="shared" ref="AV273:AV336" si="164">(AU273-1)*100</f>
        <v>0</v>
      </c>
      <c r="AW273" s="1">
        <f t="shared" ref="AW273:AW336" si="165">MAX(0,($B$13+$C$13*BV273)/(1+$D$13*BV273)*BO273/(BQ273+273)*$E$13)</f>
        <v>40219.654509059743</v>
      </c>
      <c r="AX273" s="1">
        <f t="shared" ref="AX273:AX336" si="166">$B$11*BW273+$C$11*BX273+$F$11*CI273*(1-CL273)</f>
        <v>1999.9555555555501</v>
      </c>
      <c r="AY273" s="1">
        <f t="shared" ref="AY273:AY336" si="167">AX273*AZ273</f>
        <v>1681.1627891111339</v>
      </c>
      <c r="AZ273" s="1">
        <f t="shared" ref="AZ273:AZ336" si="168">($B$11*$D$9+$C$11*$D$9+$F$11*((CV273+CN273)/MAX(CV273+CN273+CW273, 0.1)*$I$9+CW273/MAX(CV273+CN273+CW273, 0.1)*$J$9))/($B$11+$C$11+$F$11)</f>
        <v>0.84060007455722607</v>
      </c>
      <c r="BA273" s="1">
        <f t="shared" ref="BA273:BA336" si="169">($B$11*$K$9+$C$11*$K$9+$F$11*((CV273+CN273)/MAX(CV273+CN273+CW273, 0.1)*$P$9+CW273/MAX(CV273+CN273+CW273, 0.1)*$Q$9))/($B$11+$C$11+$F$11)</f>
        <v>0.16075814389544654</v>
      </c>
      <c r="BB273" s="1">
        <v>0.89</v>
      </c>
      <c r="BC273" s="1">
        <v>0.5</v>
      </c>
      <c r="BD273" s="1" t="s">
        <v>275</v>
      </c>
      <c r="BE273" s="1">
        <v>2</v>
      </c>
      <c r="BF273" s="1" t="b">
        <v>1</v>
      </c>
      <c r="BG273" s="1">
        <v>1657124456</v>
      </c>
      <c r="BH273" s="1">
        <v>158.43437037037</v>
      </c>
      <c r="BI273" s="1">
        <v>138.63614814814801</v>
      </c>
      <c r="BJ273" s="1">
        <v>14.987599999999899</v>
      </c>
      <c r="BK273" s="1">
        <v>14.776407407407399</v>
      </c>
      <c r="BL273" s="1">
        <v>161.19374074074</v>
      </c>
      <c r="BM273" s="1">
        <v>15.134592592592499</v>
      </c>
      <c r="BN273" s="1">
        <v>500.00555555555502</v>
      </c>
      <c r="BO273" s="1">
        <v>74.091651851851793</v>
      </c>
      <c r="BP273" s="1">
        <v>9.9973825925925894E-2</v>
      </c>
      <c r="BQ273" s="1">
        <v>19.179544444444399</v>
      </c>
      <c r="BR273" s="1">
        <v>20.016196296296201</v>
      </c>
      <c r="BS273" s="1">
        <v>999.9</v>
      </c>
      <c r="BT273" s="1">
        <v>0</v>
      </c>
      <c r="BU273" s="1">
        <v>0</v>
      </c>
      <c r="BV273" s="1">
        <v>9998.3051851851797</v>
      </c>
      <c r="BW273" s="1">
        <v>0</v>
      </c>
      <c r="BX273" s="1">
        <v>1518.1555555555501</v>
      </c>
      <c r="BY273" s="1">
        <v>19.798318518518499</v>
      </c>
      <c r="BZ273" s="1">
        <v>160.84514814814801</v>
      </c>
      <c r="CA273" s="1">
        <v>140.715296296296</v>
      </c>
      <c r="CB273" s="1">
        <v>0.21118985185185099</v>
      </c>
      <c r="CC273" s="1">
        <v>138.63614814814801</v>
      </c>
      <c r="CD273" s="1">
        <v>14.776407407407399</v>
      </c>
      <c r="CE273" s="1">
        <v>1.1104559259259199</v>
      </c>
      <c r="CF273" s="1">
        <v>1.0948096296296199</v>
      </c>
      <c r="CG273" s="1">
        <v>8.4523281481481405</v>
      </c>
      <c r="CH273" s="1">
        <v>8.2431640740740697</v>
      </c>
      <c r="CI273" s="1">
        <v>1999.9555555555501</v>
      </c>
      <c r="CJ273" s="1">
        <v>0.97999770370370298</v>
      </c>
      <c r="CK273" s="1">
        <v>2.00021037037037E-2</v>
      </c>
      <c r="CL273" s="1">
        <v>0</v>
      </c>
      <c r="CM273" s="1">
        <v>2.1745666666666601</v>
      </c>
      <c r="CN273" s="1">
        <v>0</v>
      </c>
      <c r="CO273" s="1">
        <v>3509.6851851851802</v>
      </c>
      <c r="CP273" s="1">
        <v>16749.0888888888</v>
      </c>
      <c r="CQ273" s="1">
        <v>38.543703703703699</v>
      </c>
      <c r="CR273" s="1">
        <v>40.9118518518518</v>
      </c>
      <c r="CS273" s="1">
        <v>38.944185185185098</v>
      </c>
      <c r="CT273" s="1">
        <v>38.599222222222203</v>
      </c>
      <c r="CU273" s="1">
        <v>37.094703703703701</v>
      </c>
      <c r="CV273" s="1">
        <v>1959.9511111111101</v>
      </c>
      <c r="CW273" s="1">
        <v>40.004074074073998</v>
      </c>
      <c r="CX273" s="1">
        <v>0</v>
      </c>
      <c r="CY273" s="1">
        <v>1657124469.2</v>
      </c>
      <c r="CZ273" s="1">
        <v>0</v>
      </c>
      <c r="DA273" s="1">
        <v>1657119205.5999999</v>
      </c>
      <c r="DB273" s="3">
        <v>0.4120949074074074</v>
      </c>
      <c r="DC273" s="1">
        <v>1657119205.5999999</v>
      </c>
      <c r="DD273" s="1">
        <v>1657119202.0999999</v>
      </c>
      <c r="DE273" s="1">
        <v>2</v>
      </c>
      <c r="DF273" s="1">
        <v>0.621</v>
      </c>
      <c r="DG273" s="1">
        <v>-0.04</v>
      </c>
      <c r="DH273" s="1">
        <v>-4.3570000000000002</v>
      </c>
      <c r="DI273" s="1">
        <v>-0.13400000000000001</v>
      </c>
      <c r="DJ273" s="1">
        <v>420</v>
      </c>
      <c r="DK273" s="1">
        <v>16</v>
      </c>
      <c r="DL273" s="1">
        <v>0.22</v>
      </c>
      <c r="DM273" s="1">
        <v>0.08</v>
      </c>
      <c r="DN273" s="1">
        <v>19.705807499999999</v>
      </c>
      <c r="DO273" s="1">
        <v>1.4946540337711001</v>
      </c>
      <c r="DP273" s="1">
        <v>0.14571476141335099</v>
      </c>
      <c r="DQ273" s="1">
        <v>0</v>
      </c>
      <c r="DR273" s="1">
        <v>0.218406774999999</v>
      </c>
      <c r="DS273" s="1">
        <v>-0.12672480675422201</v>
      </c>
      <c r="DT273" s="1">
        <v>1.46375733379674E-2</v>
      </c>
      <c r="DU273" s="1">
        <v>0</v>
      </c>
      <c r="DV273" s="1">
        <v>0</v>
      </c>
      <c r="DW273" s="1">
        <v>2</v>
      </c>
      <c r="DX273" s="1" t="s">
        <v>292</v>
      </c>
      <c r="DY273" s="1">
        <v>2.98739</v>
      </c>
      <c r="DZ273" s="1">
        <v>2.7246999999999999</v>
      </c>
      <c r="EA273" s="1">
        <v>2.9953400000000002E-2</v>
      </c>
      <c r="EB273" s="1">
        <v>2.4975899999999999E-2</v>
      </c>
      <c r="EC273" s="1">
        <v>6.4294599999999993E-2</v>
      </c>
      <c r="ED273" s="1">
        <v>6.2347699999999999E-2</v>
      </c>
      <c r="EE273" s="1">
        <v>31011</v>
      </c>
      <c r="EF273" s="1">
        <v>31261.599999999999</v>
      </c>
      <c r="EG273" s="1">
        <v>29684.9</v>
      </c>
      <c r="EH273" s="1">
        <v>29632.6</v>
      </c>
      <c r="EI273" s="1">
        <v>36829.199999999997</v>
      </c>
      <c r="EJ273" s="1">
        <v>36940.6</v>
      </c>
      <c r="EK273" s="1">
        <v>41833.800000000003</v>
      </c>
      <c r="EL273" s="1">
        <v>42209.9</v>
      </c>
      <c r="EM273" s="1">
        <v>2.0072000000000001</v>
      </c>
      <c r="EN273" s="1">
        <v>2.2719200000000002</v>
      </c>
      <c r="EO273" s="1">
        <v>4.2915300000000003E-2</v>
      </c>
      <c r="EP273" s="1">
        <v>0</v>
      </c>
      <c r="EQ273" s="1">
        <v>19.306699999999999</v>
      </c>
      <c r="ER273" s="1">
        <v>999.9</v>
      </c>
      <c r="ES273" s="1">
        <v>33.6</v>
      </c>
      <c r="ET273" s="1">
        <v>29.4</v>
      </c>
      <c r="EU273" s="1">
        <v>18.6629</v>
      </c>
      <c r="EV273" s="1">
        <v>61.822499999999998</v>
      </c>
      <c r="EW273" s="1">
        <v>28.421500000000002</v>
      </c>
      <c r="EX273" s="1">
        <v>2</v>
      </c>
      <c r="EY273" s="1">
        <v>-0.39397599999999999</v>
      </c>
      <c r="EZ273" s="1">
        <v>3.9022399999999999</v>
      </c>
      <c r="FA273" s="1">
        <v>20.3461</v>
      </c>
      <c r="FB273" s="1">
        <v>5.2198399999999996</v>
      </c>
      <c r="FC273" s="1">
        <v>12.0099</v>
      </c>
      <c r="FD273" s="1">
        <v>4.9907500000000002</v>
      </c>
      <c r="FE273" s="1">
        <v>3.2886000000000002</v>
      </c>
      <c r="FF273" s="1">
        <v>5178.2</v>
      </c>
      <c r="FG273" s="1">
        <v>9999</v>
      </c>
      <c r="FH273" s="1">
        <v>9999</v>
      </c>
      <c r="FI273" s="1">
        <v>87.3</v>
      </c>
      <c r="FJ273" s="1">
        <v>1.86737</v>
      </c>
      <c r="FK273" s="1">
        <v>1.8663799999999999</v>
      </c>
      <c r="FL273" s="1">
        <v>1.8658399999999999</v>
      </c>
      <c r="FM273" s="1">
        <v>1.8657699999999999</v>
      </c>
      <c r="FN273" s="1">
        <v>1.8675600000000001</v>
      </c>
      <c r="FO273" s="1">
        <v>1.87012</v>
      </c>
      <c r="FP273" s="1">
        <v>1.8687400000000001</v>
      </c>
      <c r="FQ273" s="1">
        <v>1.87016</v>
      </c>
      <c r="FR273" s="1">
        <v>0</v>
      </c>
      <c r="FS273" s="1">
        <v>0</v>
      </c>
      <c r="FT273" s="1">
        <v>0</v>
      </c>
      <c r="FU273" s="1">
        <v>0</v>
      </c>
      <c r="FV273" s="1">
        <v>0</v>
      </c>
      <c r="FW273" s="1" t="s">
        <v>276</v>
      </c>
      <c r="FX273" s="1" t="s">
        <v>277</v>
      </c>
      <c r="FY273" s="1" t="s">
        <v>277</v>
      </c>
      <c r="FZ273" s="1" t="s">
        <v>277</v>
      </c>
      <c r="GA273" s="1" t="s">
        <v>277</v>
      </c>
      <c r="GB273" s="1">
        <v>0</v>
      </c>
      <c r="GC273" s="1">
        <v>100</v>
      </c>
      <c r="GD273" s="1">
        <v>100</v>
      </c>
      <c r="GE273" s="1">
        <v>-2.6019999999999999</v>
      </c>
      <c r="GF273" s="1">
        <v>-0.14680000000000001</v>
      </c>
      <c r="GG273" s="1">
        <v>-1.7115635259145201</v>
      </c>
      <c r="GH273" s="1">
        <v>-6.6878451854120897E-3</v>
      </c>
      <c r="GI273" s="2">
        <v>1.21362754937797E-6</v>
      </c>
      <c r="GJ273" s="2">
        <v>-3.4841582711024898E-10</v>
      </c>
      <c r="GK273" s="1">
        <v>-0.26415922596868802</v>
      </c>
      <c r="GL273" s="1">
        <v>-3.2847856600420498E-3</v>
      </c>
      <c r="GM273" s="1">
        <v>1.0584623776091499E-3</v>
      </c>
      <c r="GN273" s="2">
        <v>-2.1797319391351001E-5</v>
      </c>
      <c r="GO273" s="1">
        <v>3</v>
      </c>
      <c r="GP273" s="1">
        <v>2464</v>
      </c>
      <c r="GQ273" s="1">
        <v>1</v>
      </c>
      <c r="GR273" s="1">
        <v>19</v>
      </c>
      <c r="GS273" s="1">
        <v>87.6</v>
      </c>
      <c r="GT273" s="1">
        <v>87.7</v>
      </c>
      <c r="GU273" s="1">
        <v>0.45166000000000001</v>
      </c>
      <c r="GV273" s="1">
        <v>2.2448700000000001</v>
      </c>
      <c r="GW273" s="1">
        <v>1.94702</v>
      </c>
      <c r="GX273" s="1">
        <v>2.7856399999999999</v>
      </c>
      <c r="GY273" s="1">
        <v>2.19482</v>
      </c>
      <c r="GZ273" s="1">
        <v>2.3278799999999999</v>
      </c>
      <c r="HA273" s="1">
        <v>36.034700000000001</v>
      </c>
      <c r="HB273" s="1">
        <v>14.9026</v>
      </c>
      <c r="HC273" s="1">
        <v>18</v>
      </c>
      <c r="HD273" s="1">
        <v>475.05799999999999</v>
      </c>
      <c r="HE273" s="1">
        <v>675.73</v>
      </c>
      <c r="HF273" s="1">
        <v>13.6172</v>
      </c>
      <c r="HG273" s="1">
        <v>22.259599999999999</v>
      </c>
      <c r="HH273" s="1">
        <v>30</v>
      </c>
      <c r="HI273" s="1">
        <v>22.259499999999999</v>
      </c>
      <c r="HJ273" s="1">
        <v>22.194500000000001</v>
      </c>
      <c r="HK273" s="1">
        <v>9.0313199999999991</v>
      </c>
      <c r="HL273" s="1">
        <v>20.313099999999999</v>
      </c>
      <c r="HM273" s="1">
        <v>23.357500000000002</v>
      </c>
      <c r="HN273" s="1">
        <v>13.5921</v>
      </c>
      <c r="HO273" s="1">
        <v>85.539599999999993</v>
      </c>
      <c r="HP273" s="1">
        <v>14.832100000000001</v>
      </c>
      <c r="HQ273" s="1">
        <v>101.541</v>
      </c>
      <c r="HR273" s="1">
        <v>101.39100000000001</v>
      </c>
    </row>
    <row r="274" spans="1:226" x14ac:dyDescent="0.2">
      <c r="A274" s="1">
        <v>258</v>
      </c>
      <c r="B274" s="1">
        <v>1657124468.5</v>
      </c>
      <c r="C274" s="1">
        <v>3365.4000000953602</v>
      </c>
      <c r="D274" s="1" t="s">
        <v>535</v>
      </c>
      <c r="E274" s="3">
        <v>0.47300925925925924</v>
      </c>
      <c r="F274" s="1">
        <v>5</v>
      </c>
      <c r="G274" s="1" t="s">
        <v>1152</v>
      </c>
      <c r="H274" s="1" t="s">
        <v>274</v>
      </c>
      <c r="I274" s="1">
        <v>1657124460.7142799</v>
      </c>
      <c r="J274" s="1">
        <f t="shared" si="137"/>
        <v>1.2207455985284673E-3</v>
      </c>
      <c r="K274" s="1">
        <f t="shared" si="138"/>
        <v>1.2207455985284674</v>
      </c>
      <c r="L274" s="1">
        <f t="shared" si="139"/>
        <v>5.8986903570840701</v>
      </c>
      <c r="M274" s="1">
        <f t="shared" si="140"/>
        <v>142.94346428571399</v>
      </c>
      <c r="N274" s="1">
        <f t="shared" si="141"/>
        <v>9.1752877320957911</v>
      </c>
      <c r="O274" s="1">
        <f t="shared" si="142"/>
        <v>0.68072580252478709</v>
      </c>
      <c r="P274" s="1">
        <f t="shared" si="143"/>
        <v>10.605150190678513</v>
      </c>
      <c r="Q274" s="1">
        <f t="shared" si="144"/>
        <v>7.2312847097880079E-2</v>
      </c>
      <c r="R274" s="1">
        <f t="shared" si="145"/>
        <v>3.8010027269614555</v>
      </c>
      <c r="S274" s="1">
        <f t="shared" si="146"/>
        <v>7.1557174506075488E-2</v>
      </c>
      <c r="T274" s="1">
        <f t="shared" si="147"/>
        <v>4.4790470050043468E-2</v>
      </c>
      <c r="U274" s="1">
        <f t="shared" si="148"/>
        <v>321.50763041368509</v>
      </c>
      <c r="V274" s="1">
        <f t="shared" si="149"/>
        <v>20.423973461801552</v>
      </c>
      <c r="W274" s="1">
        <f t="shared" si="150"/>
        <v>20.013246428571399</v>
      </c>
      <c r="X274" s="1">
        <f t="shared" si="151"/>
        <v>2.3485386935035315</v>
      </c>
      <c r="Y274" s="1">
        <f t="shared" si="152"/>
        <v>49.871970015307184</v>
      </c>
      <c r="Z274" s="1">
        <f t="shared" si="153"/>
        <v>1.112378127341477</v>
      </c>
      <c r="AA274" s="1">
        <f t="shared" si="154"/>
        <v>2.230467589309296</v>
      </c>
      <c r="AB274" s="1">
        <f t="shared" si="155"/>
        <v>1.2361605661620545</v>
      </c>
      <c r="AC274" s="1">
        <f t="shared" si="156"/>
        <v>-53.834880895105407</v>
      </c>
      <c r="AD274" s="1">
        <f t="shared" si="157"/>
        <v>-170.16601670277268</v>
      </c>
      <c r="AE274" s="1">
        <f t="shared" si="158"/>
        <v>-8.9639823465268424</v>
      </c>
      <c r="AF274" s="1">
        <f t="shared" si="159"/>
        <v>88.542750469280151</v>
      </c>
      <c r="AG274" s="1">
        <f t="shared" si="160"/>
        <v>-111.9906201241655</v>
      </c>
      <c r="AH274" s="1">
        <f t="shared" si="161"/>
        <v>1.1972628997379802</v>
      </c>
      <c r="AI274" s="1">
        <f t="shared" si="162"/>
        <v>5.8986903570840701</v>
      </c>
      <c r="AJ274" s="1">
        <v>108.563514611898</v>
      </c>
      <c r="AK274" s="1">
        <v>120.826012121212</v>
      </c>
      <c r="AL274" s="1">
        <v>-3.32879007640026</v>
      </c>
      <c r="AM274" s="1">
        <v>65.671360525044307</v>
      </c>
      <c r="AN274" s="1">
        <f t="shared" si="136"/>
        <v>1.2207455985284674</v>
      </c>
      <c r="AO274" s="1">
        <v>14.785463888535901</v>
      </c>
      <c r="AP274" s="1">
        <v>14.999496969696899</v>
      </c>
      <c r="AQ274" s="2">
        <v>1.4713246149067801E-7</v>
      </c>
      <c r="AR274" s="1">
        <v>78.653154364805104</v>
      </c>
      <c r="AS274" s="1">
        <v>0</v>
      </c>
      <c r="AT274" s="1">
        <v>0</v>
      </c>
      <c r="AU274" s="1">
        <f t="shared" si="163"/>
        <v>1</v>
      </c>
      <c r="AV274" s="1">
        <f t="shared" si="164"/>
        <v>0</v>
      </c>
      <c r="AW274" s="1">
        <f t="shared" si="165"/>
        <v>40191.815548297731</v>
      </c>
      <c r="AX274" s="1">
        <f t="shared" si="166"/>
        <v>1999.94392857142</v>
      </c>
      <c r="AY274" s="1">
        <f t="shared" si="167"/>
        <v>1681.1532002143381</v>
      </c>
      <c r="AZ274" s="1">
        <f t="shared" si="168"/>
        <v>0.84060016693328132</v>
      </c>
      <c r="BA274" s="1">
        <f t="shared" si="169"/>
        <v>0.16075832218123295</v>
      </c>
      <c r="BB274" s="1">
        <v>0.89</v>
      </c>
      <c r="BC274" s="1">
        <v>0.5</v>
      </c>
      <c r="BD274" s="1" t="s">
        <v>275</v>
      </c>
      <c r="BE274" s="1">
        <v>2</v>
      </c>
      <c r="BF274" s="1" t="b">
        <v>1</v>
      </c>
      <c r="BG274" s="1">
        <v>1657124460.7142799</v>
      </c>
      <c r="BH274" s="1">
        <v>142.94346428571399</v>
      </c>
      <c r="BI274" s="1">
        <v>123.03956428571399</v>
      </c>
      <c r="BJ274" s="1">
        <v>14.993392857142799</v>
      </c>
      <c r="BK274" s="1">
        <v>14.783474999999999</v>
      </c>
      <c r="BL274" s="1">
        <v>145.603821428571</v>
      </c>
      <c r="BM274" s="1">
        <v>15.1403035714285</v>
      </c>
      <c r="BN274" s="1">
        <v>499.99917857142799</v>
      </c>
      <c r="BO274" s="1">
        <v>74.091210714285694</v>
      </c>
      <c r="BP274" s="1">
        <v>0.10001057499999901</v>
      </c>
      <c r="BQ274" s="1">
        <v>19.182842857142798</v>
      </c>
      <c r="BR274" s="1">
        <v>20.013246428571399</v>
      </c>
      <c r="BS274" s="1">
        <v>999.9</v>
      </c>
      <c r="BT274" s="1">
        <v>0</v>
      </c>
      <c r="BU274" s="1">
        <v>0</v>
      </c>
      <c r="BV274" s="1">
        <v>9991.2703571428501</v>
      </c>
      <c r="BW274" s="1">
        <v>0</v>
      </c>
      <c r="BX274" s="1">
        <v>1558.04535714285</v>
      </c>
      <c r="BY274" s="1">
        <v>19.903839285714199</v>
      </c>
      <c r="BZ274" s="1">
        <v>145.11917857142799</v>
      </c>
      <c r="CA274" s="1">
        <v>124.885892857142</v>
      </c>
      <c r="CB274" s="1">
        <v>0.20991646428571401</v>
      </c>
      <c r="CC274" s="1">
        <v>123.03956428571399</v>
      </c>
      <c r="CD274" s="1">
        <v>14.783474999999999</v>
      </c>
      <c r="CE274" s="1">
        <v>1.11087892857142</v>
      </c>
      <c r="CF274" s="1">
        <v>1.0953264285714199</v>
      </c>
      <c r="CG274" s="1">
        <v>8.4579421428571404</v>
      </c>
      <c r="CH274" s="1">
        <v>8.2501246428571395</v>
      </c>
      <c r="CI274" s="1">
        <v>1999.94392857142</v>
      </c>
      <c r="CJ274" s="1">
        <v>0.97999414285714304</v>
      </c>
      <c r="CK274" s="1">
        <v>2.0005785714285702E-2</v>
      </c>
      <c r="CL274" s="1">
        <v>0</v>
      </c>
      <c r="CM274" s="1">
        <v>2.1538464285714198</v>
      </c>
      <c r="CN274" s="1">
        <v>0</v>
      </c>
      <c r="CO274" s="1">
        <v>3556.4460714285701</v>
      </c>
      <c r="CP274" s="1">
        <v>16748.964285714199</v>
      </c>
      <c r="CQ274" s="1">
        <v>38.631499999999903</v>
      </c>
      <c r="CR274" s="1">
        <v>40.979678571428501</v>
      </c>
      <c r="CS274" s="1">
        <v>39.022071428571401</v>
      </c>
      <c r="CT274" s="1">
        <v>38.673821428571401</v>
      </c>
      <c r="CU274" s="1">
        <v>37.173892857142803</v>
      </c>
      <c r="CV274" s="1">
        <v>1959.9335714285701</v>
      </c>
      <c r="CW274" s="1">
        <v>40.01</v>
      </c>
      <c r="CX274" s="1">
        <v>0</v>
      </c>
      <c r="CY274" s="1">
        <v>1657124474.5999999</v>
      </c>
      <c r="CZ274" s="1">
        <v>0</v>
      </c>
      <c r="DA274" s="1">
        <v>1657119205.5999999</v>
      </c>
      <c r="DB274" s="3">
        <v>0.4120949074074074</v>
      </c>
      <c r="DC274" s="1">
        <v>1657119205.5999999</v>
      </c>
      <c r="DD274" s="1">
        <v>1657119202.0999999</v>
      </c>
      <c r="DE274" s="1">
        <v>2</v>
      </c>
      <c r="DF274" s="1">
        <v>0.621</v>
      </c>
      <c r="DG274" s="1">
        <v>-0.04</v>
      </c>
      <c r="DH274" s="1">
        <v>-4.3570000000000002</v>
      </c>
      <c r="DI274" s="1">
        <v>-0.13400000000000001</v>
      </c>
      <c r="DJ274" s="1">
        <v>420</v>
      </c>
      <c r="DK274" s="1">
        <v>16</v>
      </c>
      <c r="DL274" s="1">
        <v>0.22</v>
      </c>
      <c r="DM274" s="1">
        <v>0.08</v>
      </c>
      <c r="DN274" s="1">
        <v>19.827458536585301</v>
      </c>
      <c r="DO274" s="1">
        <v>1.41800696864119</v>
      </c>
      <c r="DP274" s="1">
        <v>0.14269443384910599</v>
      </c>
      <c r="DQ274" s="1">
        <v>0</v>
      </c>
      <c r="DR274" s="1">
        <v>0.214263804878048</v>
      </c>
      <c r="DS274" s="1">
        <v>-3.1622613240417902E-2</v>
      </c>
      <c r="DT274" s="1">
        <v>1.1488043666308E-2</v>
      </c>
      <c r="DU274" s="1">
        <v>1</v>
      </c>
      <c r="DV274" s="1">
        <v>1</v>
      </c>
      <c r="DW274" s="1">
        <v>2</v>
      </c>
      <c r="DX274" s="4">
        <v>44563</v>
      </c>
      <c r="DY274" s="1">
        <v>2.9873699999999999</v>
      </c>
      <c r="DZ274" s="1">
        <v>2.7246899999999998</v>
      </c>
      <c r="EA274" s="1">
        <v>2.6496700000000002E-2</v>
      </c>
      <c r="EB274" s="1">
        <v>2.1459499999999999E-2</v>
      </c>
      <c r="EC274" s="1">
        <v>6.4291100000000004E-2</v>
      </c>
      <c r="ED274" s="1">
        <v>6.2302999999999997E-2</v>
      </c>
      <c r="EE274" s="1">
        <v>31121.5</v>
      </c>
      <c r="EF274" s="1">
        <v>31374.9</v>
      </c>
      <c r="EG274" s="1">
        <v>29684.799999999999</v>
      </c>
      <c r="EH274" s="1">
        <v>29633.1</v>
      </c>
      <c r="EI274" s="1">
        <v>36828.9</v>
      </c>
      <c r="EJ274" s="1">
        <v>36942.699999999997</v>
      </c>
      <c r="EK274" s="1">
        <v>41833.4</v>
      </c>
      <c r="EL274" s="1">
        <v>42210.2</v>
      </c>
      <c r="EM274" s="1">
        <v>2.0074200000000002</v>
      </c>
      <c r="EN274" s="1">
        <v>2.2715200000000002</v>
      </c>
      <c r="EO274" s="1">
        <v>4.2393800000000002E-2</v>
      </c>
      <c r="EP274" s="1">
        <v>0</v>
      </c>
      <c r="EQ274" s="1">
        <v>19.3079</v>
      </c>
      <c r="ER274" s="1">
        <v>999.9</v>
      </c>
      <c r="ES274" s="1">
        <v>33.5</v>
      </c>
      <c r="ET274" s="1">
        <v>29.4</v>
      </c>
      <c r="EU274" s="1">
        <v>18.609500000000001</v>
      </c>
      <c r="EV274" s="1">
        <v>62.072499999999998</v>
      </c>
      <c r="EW274" s="1">
        <v>28.4175</v>
      </c>
      <c r="EX274" s="1">
        <v>2</v>
      </c>
      <c r="EY274" s="1">
        <v>-0.393565</v>
      </c>
      <c r="EZ274" s="1">
        <v>3.9707699999999999</v>
      </c>
      <c r="FA274" s="1">
        <v>20.3444</v>
      </c>
      <c r="FB274" s="1">
        <v>5.2202799999999998</v>
      </c>
      <c r="FC274" s="1">
        <v>12.0099</v>
      </c>
      <c r="FD274" s="1">
        <v>4.9911000000000003</v>
      </c>
      <c r="FE274" s="1">
        <v>3.2886500000000001</v>
      </c>
      <c r="FF274" s="1">
        <v>5178.2</v>
      </c>
      <c r="FG274" s="1">
        <v>9999</v>
      </c>
      <c r="FH274" s="1">
        <v>9999</v>
      </c>
      <c r="FI274" s="1">
        <v>87.3</v>
      </c>
      <c r="FJ274" s="1">
        <v>1.8673599999999999</v>
      </c>
      <c r="FK274" s="1">
        <v>1.8663799999999999</v>
      </c>
      <c r="FL274" s="1">
        <v>1.8658399999999999</v>
      </c>
      <c r="FM274" s="1">
        <v>1.8657600000000001</v>
      </c>
      <c r="FN274" s="1">
        <v>1.86757</v>
      </c>
      <c r="FO274" s="1">
        <v>1.87012</v>
      </c>
      <c r="FP274" s="1">
        <v>1.8687400000000001</v>
      </c>
      <c r="FQ274" s="1">
        <v>1.8701399999999999</v>
      </c>
      <c r="FR274" s="1">
        <v>0</v>
      </c>
      <c r="FS274" s="1">
        <v>0</v>
      </c>
      <c r="FT274" s="1">
        <v>0</v>
      </c>
      <c r="FU274" s="1">
        <v>0</v>
      </c>
      <c r="FV274" s="1">
        <v>0</v>
      </c>
      <c r="FW274" s="1" t="s">
        <v>276</v>
      </c>
      <c r="FX274" s="1" t="s">
        <v>277</v>
      </c>
      <c r="FY274" s="1" t="s">
        <v>277</v>
      </c>
      <c r="FZ274" s="1" t="s">
        <v>277</v>
      </c>
      <c r="GA274" s="1" t="s">
        <v>277</v>
      </c>
      <c r="GB274" s="1">
        <v>0</v>
      </c>
      <c r="GC274" s="1">
        <v>100</v>
      </c>
      <c r="GD274" s="1">
        <v>100</v>
      </c>
      <c r="GE274" s="1">
        <v>-2.4969999999999999</v>
      </c>
      <c r="GF274" s="1">
        <v>-0.1469</v>
      </c>
      <c r="GG274" s="1">
        <v>-1.7115635259145201</v>
      </c>
      <c r="GH274" s="1">
        <v>-6.6878451854120897E-3</v>
      </c>
      <c r="GI274" s="2">
        <v>1.21362754937797E-6</v>
      </c>
      <c r="GJ274" s="2">
        <v>-3.4841582711024898E-10</v>
      </c>
      <c r="GK274" s="1">
        <v>-0.26415922596868802</v>
      </c>
      <c r="GL274" s="1">
        <v>-3.2847856600420498E-3</v>
      </c>
      <c r="GM274" s="1">
        <v>1.0584623776091499E-3</v>
      </c>
      <c r="GN274" s="2">
        <v>-2.1797319391351001E-5</v>
      </c>
      <c r="GO274" s="1">
        <v>3</v>
      </c>
      <c r="GP274" s="1">
        <v>2464</v>
      </c>
      <c r="GQ274" s="1">
        <v>1</v>
      </c>
      <c r="GR274" s="1">
        <v>19</v>
      </c>
      <c r="GS274" s="1">
        <v>87.7</v>
      </c>
      <c r="GT274" s="1">
        <v>87.8</v>
      </c>
      <c r="GU274" s="1">
        <v>0.40893600000000002</v>
      </c>
      <c r="GV274" s="1">
        <v>2.2497600000000002</v>
      </c>
      <c r="GW274" s="1">
        <v>1.94702</v>
      </c>
      <c r="GX274" s="1">
        <v>2.7856399999999999</v>
      </c>
      <c r="GY274" s="1">
        <v>2.19482</v>
      </c>
      <c r="GZ274" s="1">
        <v>2.3168899999999999</v>
      </c>
      <c r="HA274" s="1">
        <v>36.034700000000001</v>
      </c>
      <c r="HB274" s="1">
        <v>14.9026</v>
      </c>
      <c r="HC274" s="1">
        <v>18</v>
      </c>
      <c r="HD274" s="1">
        <v>475.17899999999997</v>
      </c>
      <c r="HE274" s="1">
        <v>675.39400000000001</v>
      </c>
      <c r="HF274" s="1">
        <v>13.597200000000001</v>
      </c>
      <c r="HG274" s="1">
        <v>22.259599999999999</v>
      </c>
      <c r="HH274" s="1">
        <v>30.000299999999999</v>
      </c>
      <c r="HI274" s="1">
        <v>22.258099999999999</v>
      </c>
      <c r="HJ274" s="1">
        <v>22.194500000000001</v>
      </c>
      <c r="HK274" s="1">
        <v>8.0290800000000004</v>
      </c>
      <c r="HL274" s="1">
        <v>20.313099999999999</v>
      </c>
      <c r="HM274" s="1">
        <v>23.357500000000002</v>
      </c>
      <c r="HN274" s="1">
        <v>13.5852</v>
      </c>
      <c r="HO274" s="1">
        <v>65.503699999999995</v>
      </c>
      <c r="HP274" s="1">
        <v>14.8348</v>
      </c>
      <c r="HQ274" s="1">
        <v>101.541</v>
      </c>
      <c r="HR274" s="1">
        <v>101.392</v>
      </c>
    </row>
    <row r="275" spans="1:226" x14ac:dyDescent="0.2">
      <c r="A275" s="1">
        <v>259</v>
      </c>
      <c r="B275" s="1">
        <v>1657124473.5</v>
      </c>
      <c r="C275" s="1">
        <v>3370.4000000953602</v>
      </c>
      <c r="D275" s="1" t="s">
        <v>536</v>
      </c>
      <c r="E275" s="3">
        <v>0.4730671296296296</v>
      </c>
      <c r="F275" s="1">
        <v>5</v>
      </c>
      <c r="G275" s="1" t="s">
        <v>1153</v>
      </c>
      <c r="H275" s="1" t="s">
        <v>274</v>
      </c>
      <c r="I275" s="1">
        <v>1657124466</v>
      </c>
      <c r="J275" s="1">
        <f t="shared" si="137"/>
        <v>1.2910786850985775E-3</v>
      </c>
      <c r="K275" s="1">
        <f t="shared" si="138"/>
        <v>1.2910786850985774</v>
      </c>
      <c r="L275" s="1">
        <f t="shared" si="139"/>
        <v>4.7460050027352221</v>
      </c>
      <c r="M275" s="1">
        <f t="shared" si="140"/>
        <v>125.58174074074</v>
      </c>
      <c r="N275" s="1">
        <f t="shared" si="141"/>
        <v>23.318206475137519</v>
      </c>
      <c r="O275" s="1">
        <f t="shared" si="142"/>
        <v>1.7300009503695408</v>
      </c>
      <c r="P275" s="1">
        <f t="shared" si="143"/>
        <v>9.3170343552016348</v>
      </c>
      <c r="Q275" s="1">
        <f t="shared" si="144"/>
        <v>7.6483691269408252E-2</v>
      </c>
      <c r="R275" s="1">
        <f t="shared" si="145"/>
        <v>3.8015035552327499</v>
      </c>
      <c r="S275" s="1">
        <f t="shared" si="146"/>
        <v>7.5638993007828254E-2</v>
      </c>
      <c r="T275" s="1">
        <f t="shared" si="147"/>
        <v>4.7349485929074606E-2</v>
      </c>
      <c r="U275" s="1">
        <f t="shared" si="148"/>
        <v>321.50856133333178</v>
      </c>
      <c r="V275" s="1">
        <f t="shared" si="149"/>
        <v>20.413326801732275</v>
      </c>
      <c r="W275" s="1">
        <f t="shared" si="150"/>
        <v>20.020048148148099</v>
      </c>
      <c r="X275" s="1">
        <f t="shared" si="151"/>
        <v>2.3495279797629705</v>
      </c>
      <c r="Y275" s="1">
        <f t="shared" si="152"/>
        <v>49.874925983673009</v>
      </c>
      <c r="Z275" s="1">
        <f t="shared" si="153"/>
        <v>1.1127135270796615</v>
      </c>
      <c r="AA275" s="1">
        <f t="shared" si="154"/>
        <v>2.2310078764706698</v>
      </c>
      <c r="AB275" s="1">
        <f t="shared" si="155"/>
        <v>1.2368144526833089</v>
      </c>
      <c r="AC275" s="1">
        <f t="shared" si="156"/>
        <v>-56.936570012847262</v>
      </c>
      <c r="AD275" s="1">
        <f t="shared" si="157"/>
        <v>-170.7858468112762</v>
      </c>
      <c r="AE275" s="1">
        <f t="shared" si="158"/>
        <v>-8.9959414493804992</v>
      </c>
      <c r="AF275" s="1">
        <f t="shared" si="159"/>
        <v>84.790203059827832</v>
      </c>
      <c r="AG275" s="1">
        <f t="shared" si="160"/>
        <v>-112.86815529503652</v>
      </c>
      <c r="AH275" s="1">
        <f t="shared" si="161"/>
        <v>1.2480000055530196</v>
      </c>
      <c r="AI275" s="1">
        <f t="shared" si="162"/>
        <v>4.7460050027352221</v>
      </c>
      <c r="AJ275" s="1">
        <v>91.681862751793801</v>
      </c>
      <c r="AK275" s="1">
        <v>104.16282424242399</v>
      </c>
      <c r="AL275" s="1">
        <v>-3.33141526725549</v>
      </c>
      <c r="AM275" s="1">
        <v>65.671360525044307</v>
      </c>
      <c r="AN275" s="1">
        <f t="shared" si="136"/>
        <v>1.2910786850985774</v>
      </c>
      <c r="AO275" s="1">
        <v>14.7707695086825</v>
      </c>
      <c r="AP275" s="1">
        <v>14.997190303030299</v>
      </c>
      <c r="AQ275" s="2">
        <v>-1.17921387293101E-5</v>
      </c>
      <c r="AR275" s="1">
        <v>78.653154364805104</v>
      </c>
      <c r="AS275" s="1">
        <v>0</v>
      </c>
      <c r="AT275" s="1">
        <v>0</v>
      </c>
      <c r="AU275" s="1">
        <f t="shared" si="163"/>
        <v>1</v>
      </c>
      <c r="AV275" s="1">
        <f t="shared" si="164"/>
        <v>0</v>
      </c>
      <c r="AW275" s="1">
        <f t="shared" si="165"/>
        <v>40197.944352401617</v>
      </c>
      <c r="AX275" s="1">
        <f t="shared" si="166"/>
        <v>1999.9496296296199</v>
      </c>
      <c r="AY275" s="1">
        <f t="shared" si="167"/>
        <v>1681.1579999999919</v>
      </c>
      <c r="AZ275" s="1">
        <f t="shared" si="168"/>
        <v>0.84060017067096504</v>
      </c>
      <c r="BA275" s="1">
        <f t="shared" si="169"/>
        <v>0.16075832939496254</v>
      </c>
      <c r="BB275" s="1">
        <v>0.89</v>
      </c>
      <c r="BC275" s="1">
        <v>0.5</v>
      </c>
      <c r="BD275" s="1" t="s">
        <v>275</v>
      </c>
      <c r="BE275" s="1">
        <v>2</v>
      </c>
      <c r="BF275" s="1" t="b">
        <v>1</v>
      </c>
      <c r="BG275" s="1">
        <v>1657124466</v>
      </c>
      <c r="BH275" s="1">
        <v>125.58174074074</v>
      </c>
      <c r="BI275" s="1">
        <v>105.51921481481401</v>
      </c>
      <c r="BJ275" s="1">
        <v>14.997959259259201</v>
      </c>
      <c r="BK275" s="1">
        <v>14.779148148148099</v>
      </c>
      <c r="BL275" s="1">
        <v>128.13070370370301</v>
      </c>
      <c r="BM275" s="1">
        <v>15.1448074074074</v>
      </c>
      <c r="BN275" s="1">
        <v>500.00270370370299</v>
      </c>
      <c r="BO275" s="1">
        <v>74.090974074073998</v>
      </c>
      <c r="BP275" s="1">
        <v>0.10002137037037</v>
      </c>
      <c r="BQ275" s="1">
        <v>19.1867296296296</v>
      </c>
      <c r="BR275" s="1">
        <v>20.020048148148099</v>
      </c>
      <c r="BS275" s="1">
        <v>999.9</v>
      </c>
      <c r="BT275" s="1">
        <v>0</v>
      </c>
      <c r="BU275" s="1">
        <v>0</v>
      </c>
      <c r="BV275" s="1">
        <v>9993.0303703703703</v>
      </c>
      <c r="BW275" s="1">
        <v>0</v>
      </c>
      <c r="BX275" s="1">
        <v>1617.5048148148101</v>
      </c>
      <c r="BY275" s="1">
        <v>20.062533333333299</v>
      </c>
      <c r="BZ275" s="1">
        <v>127.493925925925</v>
      </c>
      <c r="CA275" s="1">
        <v>107.10218888888799</v>
      </c>
      <c r="CB275" s="1">
        <v>0.21881055555555501</v>
      </c>
      <c r="CC275" s="1">
        <v>105.51921481481401</v>
      </c>
      <c r="CD275" s="1">
        <v>14.779148148148099</v>
      </c>
      <c r="CE275" s="1">
        <v>1.1112140740740699</v>
      </c>
      <c r="CF275" s="1">
        <v>1.09500222222222</v>
      </c>
      <c r="CG275" s="1">
        <v>8.4623888888888796</v>
      </c>
      <c r="CH275" s="1">
        <v>8.2457662962962903</v>
      </c>
      <c r="CI275" s="1">
        <v>1999.9496296296199</v>
      </c>
      <c r="CJ275" s="1">
        <v>0.97999370370370398</v>
      </c>
      <c r="CK275" s="1">
        <v>2.00062888888888E-2</v>
      </c>
      <c r="CL275" s="1">
        <v>0</v>
      </c>
      <c r="CM275" s="1">
        <v>2.1738444444444398</v>
      </c>
      <c r="CN275" s="1">
        <v>0</v>
      </c>
      <c r="CO275" s="1">
        <v>3552.1048148148102</v>
      </c>
      <c r="CP275" s="1">
        <v>16749.0074074074</v>
      </c>
      <c r="CQ275" s="1">
        <v>38.728962962962903</v>
      </c>
      <c r="CR275" s="1">
        <v>41.057703703703702</v>
      </c>
      <c r="CS275" s="1">
        <v>39.106185185185097</v>
      </c>
      <c r="CT275" s="1">
        <v>38.761296296296202</v>
      </c>
      <c r="CU275" s="1">
        <v>37.252037037036999</v>
      </c>
      <c r="CV275" s="1">
        <v>1959.9392592592501</v>
      </c>
      <c r="CW275" s="1">
        <v>40.010370370370303</v>
      </c>
      <c r="CX275" s="1">
        <v>0</v>
      </c>
      <c r="CY275" s="1">
        <v>1657124479.4000001</v>
      </c>
      <c r="CZ275" s="1">
        <v>0</v>
      </c>
      <c r="DA275" s="1">
        <v>1657119205.5999999</v>
      </c>
      <c r="DB275" s="3">
        <v>0.4120949074074074</v>
      </c>
      <c r="DC275" s="1">
        <v>1657119205.5999999</v>
      </c>
      <c r="DD275" s="1">
        <v>1657119202.0999999</v>
      </c>
      <c r="DE275" s="1">
        <v>2</v>
      </c>
      <c r="DF275" s="1">
        <v>0.621</v>
      </c>
      <c r="DG275" s="1">
        <v>-0.04</v>
      </c>
      <c r="DH275" s="1">
        <v>-4.3570000000000002</v>
      </c>
      <c r="DI275" s="1">
        <v>-0.13400000000000001</v>
      </c>
      <c r="DJ275" s="1">
        <v>420</v>
      </c>
      <c r="DK275" s="1">
        <v>16</v>
      </c>
      <c r="DL275" s="1">
        <v>0.22</v>
      </c>
      <c r="DM275" s="1">
        <v>0.08</v>
      </c>
      <c r="DN275" s="1">
        <v>19.987189999999998</v>
      </c>
      <c r="DO275" s="1">
        <v>1.7284075046904099</v>
      </c>
      <c r="DP275" s="1">
        <v>0.17280426181087</v>
      </c>
      <c r="DQ275" s="1">
        <v>0</v>
      </c>
      <c r="DR275" s="1">
        <v>0.21405902499999899</v>
      </c>
      <c r="DS275" s="1">
        <v>0.104750420262663</v>
      </c>
      <c r="DT275" s="1">
        <v>1.03403530730036E-2</v>
      </c>
      <c r="DU275" s="1">
        <v>0</v>
      </c>
      <c r="DV275" s="1">
        <v>0</v>
      </c>
      <c r="DW275" s="1">
        <v>2</v>
      </c>
      <c r="DX275" s="1" t="s">
        <v>292</v>
      </c>
      <c r="DY275" s="1">
        <v>2.9873699999999999</v>
      </c>
      <c r="DZ275" s="1">
        <v>2.72465</v>
      </c>
      <c r="EA275" s="1">
        <v>2.2963999999999998E-2</v>
      </c>
      <c r="EB275" s="1">
        <v>1.7835699999999999E-2</v>
      </c>
      <c r="EC275" s="1">
        <v>6.4285700000000001E-2</v>
      </c>
      <c r="ED275" s="1">
        <v>6.2305399999999997E-2</v>
      </c>
      <c r="EE275" s="1">
        <v>31234.5</v>
      </c>
      <c r="EF275" s="1">
        <v>31490.7</v>
      </c>
      <c r="EG275" s="1">
        <v>29684.9</v>
      </c>
      <c r="EH275" s="1">
        <v>29632.7</v>
      </c>
      <c r="EI275" s="1">
        <v>36829.4</v>
      </c>
      <c r="EJ275" s="1">
        <v>36942</v>
      </c>
      <c r="EK275" s="1">
        <v>41833.699999999997</v>
      </c>
      <c r="EL275" s="1">
        <v>42209.7</v>
      </c>
      <c r="EM275" s="1">
        <v>2.00725</v>
      </c>
      <c r="EN275" s="1">
        <v>2.2714300000000001</v>
      </c>
      <c r="EO275" s="1">
        <v>4.3213399999999999E-2</v>
      </c>
      <c r="EP275" s="1">
        <v>0</v>
      </c>
      <c r="EQ275" s="1">
        <v>19.308299999999999</v>
      </c>
      <c r="ER275" s="1">
        <v>999.9</v>
      </c>
      <c r="ES275" s="1">
        <v>33.5</v>
      </c>
      <c r="ET275" s="1">
        <v>29.4</v>
      </c>
      <c r="EU275" s="1">
        <v>18.610099999999999</v>
      </c>
      <c r="EV275" s="1">
        <v>61.872500000000002</v>
      </c>
      <c r="EW275" s="1">
        <v>28.409500000000001</v>
      </c>
      <c r="EX275" s="1">
        <v>2</v>
      </c>
      <c r="EY275" s="1">
        <v>-0.39380100000000001</v>
      </c>
      <c r="EZ275" s="1">
        <v>3.9514800000000001</v>
      </c>
      <c r="FA275" s="1">
        <v>20.344899999999999</v>
      </c>
      <c r="FB275" s="1">
        <v>5.2201399999999998</v>
      </c>
      <c r="FC275" s="1">
        <v>12.0099</v>
      </c>
      <c r="FD275" s="1">
        <v>4.9909499999999998</v>
      </c>
      <c r="FE275" s="1">
        <v>3.2885800000000001</v>
      </c>
      <c r="FF275" s="1">
        <v>5178.5</v>
      </c>
      <c r="FG275" s="1">
        <v>9999</v>
      </c>
      <c r="FH275" s="1">
        <v>9999</v>
      </c>
      <c r="FI275" s="1">
        <v>87.3</v>
      </c>
      <c r="FJ275" s="1">
        <v>1.86737</v>
      </c>
      <c r="FK275" s="1">
        <v>1.86642</v>
      </c>
      <c r="FL275" s="1">
        <v>1.8658399999999999</v>
      </c>
      <c r="FM275" s="1">
        <v>1.8657900000000001</v>
      </c>
      <c r="FN275" s="1">
        <v>1.8675600000000001</v>
      </c>
      <c r="FO275" s="1">
        <v>1.87012</v>
      </c>
      <c r="FP275" s="1">
        <v>1.8687400000000001</v>
      </c>
      <c r="FQ275" s="1">
        <v>1.87015</v>
      </c>
      <c r="FR275" s="1">
        <v>0</v>
      </c>
      <c r="FS275" s="1">
        <v>0</v>
      </c>
      <c r="FT275" s="1">
        <v>0</v>
      </c>
      <c r="FU275" s="1">
        <v>0</v>
      </c>
      <c r="FV275" s="1">
        <v>0</v>
      </c>
      <c r="FW275" s="1" t="s">
        <v>276</v>
      </c>
      <c r="FX275" s="1" t="s">
        <v>277</v>
      </c>
      <c r="FY275" s="1" t="s">
        <v>277</v>
      </c>
      <c r="FZ275" s="1" t="s">
        <v>277</v>
      </c>
      <c r="GA275" s="1" t="s">
        <v>277</v>
      </c>
      <c r="GB275" s="1">
        <v>0</v>
      </c>
      <c r="GC275" s="1">
        <v>100</v>
      </c>
      <c r="GD275" s="1">
        <v>100</v>
      </c>
      <c r="GE275" s="1">
        <v>-2.39</v>
      </c>
      <c r="GF275" s="1">
        <v>-0.14680000000000001</v>
      </c>
      <c r="GG275" s="1">
        <v>-1.7115635259145201</v>
      </c>
      <c r="GH275" s="1">
        <v>-6.6878451854120897E-3</v>
      </c>
      <c r="GI275" s="2">
        <v>1.21362754937797E-6</v>
      </c>
      <c r="GJ275" s="2">
        <v>-3.4841582711024898E-10</v>
      </c>
      <c r="GK275" s="1">
        <v>-0.26415922596868802</v>
      </c>
      <c r="GL275" s="1">
        <v>-3.2847856600420498E-3</v>
      </c>
      <c r="GM275" s="1">
        <v>1.0584623776091499E-3</v>
      </c>
      <c r="GN275" s="2">
        <v>-2.1797319391351001E-5</v>
      </c>
      <c r="GO275" s="1">
        <v>3</v>
      </c>
      <c r="GP275" s="1">
        <v>2464</v>
      </c>
      <c r="GQ275" s="1">
        <v>1</v>
      </c>
      <c r="GR275" s="1">
        <v>19</v>
      </c>
      <c r="GS275" s="1">
        <v>87.8</v>
      </c>
      <c r="GT275" s="1">
        <v>87.9</v>
      </c>
      <c r="GU275" s="1">
        <v>0.35400399999999999</v>
      </c>
      <c r="GV275" s="1">
        <v>2.2631800000000002</v>
      </c>
      <c r="GW275" s="1">
        <v>1.94702</v>
      </c>
      <c r="GX275" s="1">
        <v>2.78687</v>
      </c>
      <c r="GY275" s="1">
        <v>2.19482</v>
      </c>
      <c r="GZ275" s="1">
        <v>2.323</v>
      </c>
      <c r="HA275" s="1">
        <v>36.034700000000001</v>
      </c>
      <c r="HB275" s="1">
        <v>14.9026</v>
      </c>
      <c r="HC275" s="1">
        <v>18</v>
      </c>
      <c r="HD275" s="1">
        <v>475.07100000000003</v>
      </c>
      <c r="HE275" s="1">
        <v>675.31</v>
      </c>
      <c r="HF275" s="1">
        <v>13.5824</v>
      </c>
      <c r="HG275" s="1">
        <v>22.259599999999999</v>
      </c>
      <c r="HH275" s="1">
        <v>30</v>
      </c>
      <c r="HI275" s="1">
        <v>22.2576</v>
      </c>
      <c r="HJ275" s="1">
        <v>22.194500000000001</v>
      </c>
      <c r="HK275" s="1">
        <v>7.0792099999999998</v>
      </c>
      <c r="HL275" s="1">
        <v>20.313099999999999</v>
      </c>
      <c r="HM275" s="1">
        <v>23.357500000000002</v>
      </c>
      <c r="HN275" s="1">
        <v>13.562900000000001</v>
      </c>
      <c r="HO275" s="1">
        <v>52.146099999999997</v>
      </c>
      <c r="HP275" s="1">
        <v>14.8377</v>
      </c>
      <c r="HQ275" s="1">
        <v>101.541</v>
      </c>
      <c r="HR275" s="1">
        <v>101.39100000000001</v>
      </c>
    </row>
    <row r="276" spans="1:226" x14ac:dyDescent="0.2">
      <c r="A276" s="1">
        <v>260</v>
      </c>
      <c r="B276" s="1">
        <v>1657124540.5</v>
      </c>
      <c r="C276" s="1">
        <v>3437.4000000953602</v>
      </c>
      <c r="D276" s="1" t="s">
        <v>537</v>
      </c>
      <c r="E276" s="3">
        <v>0.47384259259259259</v>
      </c>
      <c r="F276" s="1">
        <v>5</v>
      </c>
      <c r="G276" s="1" t="s">
        <v>1154</v>
      </c>
      <c r="H276" s="1" t="s">
        <v>274</v>
      </c>
      <c r="I276" s="1">
        <v>1657124532.5</v>
      </c>
      <c r="J276" s="1">
        <f t="shared" si="137"/>
        <v>1.1987796718171009E-3</v>
      </c>
      <c r="K276" s="1">
        <f t="shared" si="138"/>
        <v>1.1987796718171009</v>
      </c>
      <c r="L276" s="1">
        <f t="shared" si="139"/>
        <v>10.963872866106001</v>
      </c>
      <c r="M276" s="1">
        <f t="shared" si="140"/>
        <v>417.46438709677398</v>
      </c>
      <c r="N276" s="1">
        <f t="shared" si="141"/>
        <v>161.37014506342828</v>
      </c>
      <c r="O276" s="1">
        <f t="shared" si="142"/>
        <v>11.97249575360833</v>
      </c>
      <c r="P276" s="1">
        <f t="shared" si="143"/>
        <v>30.97283329474778</v>
      </c>
      <c r="Q276" s="1">
        <f t="shared" si="144"/>
        <v>7.1296169421848202E-2</v>
      </c>
      <c r="R276" s="1">
        <f t="shared" si="145"/>
        <v>3.8042241318351646</v>
      </c>
      <c r="S276" s="1">
        <f t="shared" si="146"/>
        <v>7.0562094889671509E-2</v>
      </c>
      <c r="T276" s="1">
        <f t="shared" si="147"/>
        <v>4.4166633000217712E-2</v>
      </c>
      <c r="U276" s="1">
        <f t="shared" si="148"/>
        <v>321.50947862115811</v>
      </c>
      <c r="V276" s="1">
        <f t="shared" si="149"/>
        <v>20.449520919680403</v>
      </c>
      <c r="W276" s="1">
        <f t="shared" si="150"/>
        <v>20.023674193548299</v>
      </c>
      <c r="X276" s="1">
        <f t="shared" si="151"/>
        <v>2.3500555245538224</v>
      </c>
      <c r="Y276" s="1">
        <f t="shared" si="152"/>
        <v>50.10274860722096</v>
      </c>
      <c r="Z276" s="1">
        <f t="shared" si="153"/>
        <v>1.1190629764574742</v>
      </c>
      <c r="AA276" s="1">
        <f t="shared" si="154"/>
        <v>2.2335360984490809</v>
      </c>
      <c r="AB276" s="1">
        <f t="shared" si="155"/>
        <v>1.2309925480963482</v>
      </c>
      <c r="AC276" s="1">
        <f t="shared" si="156"/>
        <v>-52.866183527134154</v>
      </c>
      <c r="AD276" s="1">
        <f t="shared" si="157"/>
        <v>-167.9238038327</v>
      </c>
      <c r="AE276" s="1">
        <f t="shared" si="158"/>
        <v>-8.839848470957044</v>
      </c>
      <c r="AF276" s="1">
        <f t="shared" si="159"/>
        <v>91.879642790366859</v>
      </c>
      <c r="AG276" s="1">
        <f t="shared" si="160"/>
        <v>13.812571297786864</v>
      </c>
      <c r="AH276" s="1">
        <f t="shared" si="161"/>
        <v>1.1880499111556468</v>
      </c>
      <c r="AI276" s="1">
        <f t="shared" si="162"/>
        <v>10.963872866106001</v>
      </c>
      <c r="AJ276" s="1">
        <v>426.37263472247599</v>
      </c>
      <c r="AK276" s="1">
        <v>424.24156363636303</v>
      </c>
      <c r="AL276" s="1">
        <v>3.7463867747288097E-2</v>
      </c>
      <c r="AM276" s="1">
        <v>65.671360525044307</v>
      </c>
      <c r="AN276" s="1">
        <f t="shared" si="136"/>
        <v>1.1987796718171009</v>
      </c>
      <c r="AO276" s="1">
        <v>14.8777604643386</v>
      </c>
      <c r="AP276" s="1">
        <v>15.0876787878787</v>
      </c>
      <c r="AQ276" s="2">
        <v>5.19138986151154E-5</v>
      </c>
      <c r="AR276" s="1">
        <v>78.653154364805104</v>
      </c>
      <c r="AS276" s="1">
        <v>0</v>
      </c>
      <c r="AT276" s="1">
        <v>0</v>
      </c>
      <c r="AU276" s="1">
        <f t="shared" si="163"/>
        <v>1</v>
      </c>
      <c r="AV276" s="1">
        <f t="shared" si="164"/>
        <v>0</v>
      </c>
      <c r="AW276" s="1">
        <f t="shared" si="165"/>
        <v>40231.706130830775</v>
      </c>
      <c r="AX276" s="1">
        <f t="shared" si="166"/>
        <v>1999.95774193548</v>
      </c>
      <c r="AY276" s="1">
        <f t="shared" si="167"/>
        <v>1681.1646187741221</v>
      </c>
      <c r="AZ276" s="1">
        <f t="shared" si="168"/>
        <v>0.84060007045306739</v>
      </c>
      <c r="BA276" s="1">
        <f t="shared" si="169"/>
        <v>0.16075813597442012</v>
      </c>
      <c r="BB276" s="1">
        <v>0.89</v>
      </c>
      <c r="BC276" s="1">
        <v>0.5</v>
      </c>
      <c r="BD276" s="1" t="s">
        <v>275</v>
      </c>
      <c r="BE276" s="1">
        <v>2</v>
      </c>
      <c r="BF276" s="1" t="b">
        <v>1</v>
      </c>
      <c r="BG276" s="1">
        <v>1657124532.5</v>
      </c>
      <c r="BH276" s="1">
        <v>417.46438709677398</v>
      </c>
      <c r="BI276" s="1">
        <v>420.011354838709</v>
      </c>
      <c r="BJ276" s="1">
        <v>15.0831838709677</v>
      </c>
      <c r="BK276" s="1">
        <v>14.8748967741935</v>
      </c>
      <c r="BL276" s="1">
        <v>421.80709677419298</v>
      </c>
      <c r="BM276" s="1">
        <v>15.228883870967699</v>
      </c>
      <c r="BN276" s="1">
        <v>499.99064516128999</v>
      </c>
      <c r="BO276" s="1">
        <v>74.092803225806406</v>
      </c>
      <c r="BP276" s="1">
        <v>9.9952496774193503E-2</v>
      </c>
      <c r="BQ276" s="1">
        <v>19.204906451612899</v>
      </c>
      <c r="BR276" s="1">
        <v>20.023674193548299</v>
      </c>
      <c r="BS276" s="1">
        <v>999.9</v>
      </c>
      <c r="BT276" s="1">
        <v>0</v>
      </c>
      <c r="BU276" s="1">
        <v>0</v>
      </c>
      <c r="BV276" s="1">
        <v>10002.171935483801</v>
      </c>
      <c r="BW276" s="1">
        <v>0</v>
      </c>
      <c r="BX276" s="1">
        <v>1521.3132580645099</v>
      </c>
      <c r="BY276" s="1">
        <v>-2.5470719354838698</v>
      </c>
      <c r="BZ276" s="1">
        <v>423.85751612903198</v>
      </c>
      <c r="CA276" s="1">
        <v>426.35341935483802</v>
      </c>
      <c r="CB276" s="1">
        <v>0.20829112903225799</v>
      </c>
      <c r="CC276" s="1">
        <v>420.011354838709</v>
      </c>
      <c r="CD276" s="1">
        <v>14.8748967741935</v>
      </c>
      <c r="CE276" s="1">
        <v>1.11755612903225</v>
      </c>
      <c r="CF276" s="1">
        <v>1.1021229032258</v>
      </c>
      <c r="CG276" s="1">
        <v>8.5463748387096707</v>
      </c>
      <c r="CH276" s="1">
        <v>8.3412664516128991</v>
      </c>
      <c r="CI276" s="1">
        <v>1999.95774193548</v>
      </c>
      <c r="CJ276" s="1">
        <v>0.979997096774194</v>
      </c>
      <c r="CK276" s="1">
        <v>2.0003303225806401E-2</v>
      </c>
      <c r="CL276" s="1">
        <v>0</v>
      </c>
      <c r="CM276" s="1">
        <v>2.2058612903225798</v>
      </c>
      <c r="CN276" s="1">
        <v>0</v>
      </c>
      <c r="CO276" s="1">
        <v>3481.3048387096701</v>
      </c>
      <c r="CP276" s="1">
        <v>16749.096774193498</v>
      </c>
      <c r="CQ276" s="1">
        <v>39.870709677419299</v>
      </c>
      <c r="CR276" s="1">
        <v>41.955451612903197</v>
      </c>
      <c r="CS276" s="1">
        <v>40.187290322580601</v>
      </c>
      <c r="CT276" s="1">
        <v>39.769903225806402</v>
      </c>
      <c r="CU276" s="1">
        <v>38.237580645161202</v>
      </c>
      <c r="CV276" s="1">
        <v>1959.95483870967</v>
      </c>
      <c r="CW276" s="1">
        <v>40.003870967741904</v>
      </c>
      <c r="CX276" s="1">
        <v>0</v>
      </c>
      <c r="CY276" s="1">
        <v>1657124546.5999999</v>
      </c>
      <c r="CZ276" s="1">
        <v>0</v>
      </c>
      <c r="DA276" s="1">
        <v>1657119205.5999999</v>
      </c>
      <c r="DB276" s="3">
        <v>0.4120949074074074</v>
      </c>
      <c r="DC276" s="1">
        <v>1657119205.5999999</v>
      </c>
      <c r="DD276" s="1">
        <v>1657119202.0999999</v>
      </c>
      <c r="DE276" s="1">
        <v>2</v>
      </c>
      <c r="DF276" s="1">
        <v>0.621</v>
      </c>
      <c r="DG276" s="1">
        <v>-0.04</v>
      </c>
      <c r="DH276" s="1">
        <v>-4.3570000000000002</v>
      </c>
      <c r="DI276" s="1">
        <v>-0.13400000000000001</v>
      </c>
      <c r="DJ276" s="1">
        <v>420</v>
      </c>
      <c r="DK276" s="1">
        <v>16</v>
      </c>
      <c r="DL276" s="1">
        <v>0.22</v>
      </c>
      <c r="DM276" s="1">
        <v>0.08</v>
      </c>
      <c r="DN276" s="1">
        <v>-2.82895875</v>
      </c>
      <c r="DO276" s="1">
        <v>5.7885360225140801</v>
      </c>
      <c r="DP276" s="1">
        <v>0.60000177074400096</v>
      </c>
      <c r="DQ276" s="1">
        <v>0</v>
      </c>
      <c r="DR276" s="1">
        <v>0.20794162499999899</v>
      </c>
      <c r="DS276" s="1">
        <v>-3.0177073170736101E-3</v>
      </c>
      <c r="DT276" s="1">
        <v>1.52893326681546E-3</v>
      </c>
      <c r="DU276" s="1">
        <v>1</v>
      </c>
      <c r="DV276" s="1">
        <v>1</v>
      </c>
      <c r="DW276" s="1">
        <v>2</v>
      </c>
      <c r="DX276" s="4">
        <v>44563</v>
      </c>
      <c r="DY276" s="1">
        <v>2.9872100000000001</v>
      </c>
      <c r="DZ276" s="1">
        <v>2.7247599999999998</v>
      </c>
      <c r="EA276" s="1">
        <v>7.8973100000000004E-2</v>
      </c>
      <c r="EB276" s="1">
        <v>7.7917700000000006E-2</v>
      </c>
      <c r="EC276" s="1">
        <v>6.4566600000000002E-2</v>
      </c>
      <c r="ED276" s="1">
        <v>6.2642100000000006E-2</v>
      </c>
      <c r="EE276" s="1">
        <v>29444.9</v>
      </c>
      <c r="EF276" s="1">
        <v>29564.7</v>
      </c>
      <c r="EG276" s="1">
        <v>29685.8</v>
      </c>
      <c r="EH276" s="1">
        <v>29633.1</v>
      </c>
      <c r="EI276" s="1">
        <v>36820.199999999997</v>
      </c>
      <c r="EJ276" s="1">
        <v>36931.1</v>
      </c>
      <c r="EK276" s="1">
        <v>41834.9</v>
      </c>
      <c r="EL276" s="1">
        <v>42211.199999999997</v>
      </c>
      <c r="EM276" s="1">
        <v>2.0074200000000002</v>
      </c>
      <c r="EN276" s="1">
        <v>2.2724299999999999</v>
      </c>
      <c r="EO276" s="1">
        <v>4.2691800000000002E-2</v>
      </c>
      <c r="EP276" s="1">
        <v>0</v>
      </c>
      <c r="EQ276" s="1">
        <v>19.317900000000002</v>
      </c>
      <c r="ER276" s="1">
        <v>999.9</v>
      </c>
      <c r="ES276" s="1">
        <v>33.299999999999997</v>
      </c>
      <c r="ET276" s="1">
        <v>29.5</v>
      </c>
      <c r="EU276" s="1">
        <v>18.605599999999999</v>
      </c>
      <c r="EV276" s="1">
        <v>62.012500000000003</v>
      </c>
      <c r="EW276" s="1">
        <v>28.313300000000002</v>
      </c>
      <c r="EX276" s="1">
        <v>2</v>
      </c>
      <c r="EY276" s="1">
        <v>-0.39309500000000003</v>
      </c>
      <c r="EZ276" s="1">
        <v>4.3002799999999999</v>
      </c>
      <c r="FA276" s="1">
        <v>20.3369</v>
      </c>
      <c r="FB276" s="1">
        <v>5.2252299999999998</v>
      </c>
      <c r="FC276" s="1">
        <v>12.0099</v>
      </c>
      <c r="FD276" s="1">
        <v>4.9923500000000001</v>
      </c>
      <c r="FE276" s="1">
        <v>3.28925</v>
      </c>
      <c r="FF276" s="1">
        <v>5180.1000000000004</v>
      </c>
      <c r="FG276" s="1">
        <v>9999</v>
      </c>
      <c r="FH276" s="1">
        <v>9999</v>
      </c>
      <c r="FI276" s="1">
        <v>87.3</v>
      </c>
      <c r="FJ276" s="1">
        <v>1.86734</v>
      </c>
      <c r="FK276" s="1">
        <v>1.8663700000000001</v>
      </c>
      <c r="FL276" s="1">
        <v>1.8658399999999999</v>
      </c>
      <c r="FM276" s="1">
        <v>1.86572</v>
      </c>
      <c r="FN276" s="1">
        <v>1.86755</v>
      </c>
      <c r="FO276" s="1">
        <v>1.87012</v>
      </c>
      <c r="FP276" s="1">
        <v>1.8687400000000001</v>
      </c>
      <c r="FQ276" s="1">
        <v>1.87012</v>
      </c>
      <c r="FR276" s="1">
        <v>0</v>
      </c>
      <c r="FS276" s="1">
        <v>0</v>
      </c>
      <c r="FT276" s="1">
        <v>0</v>
      </c>
      <c r="FU276" s="1">
        <v>0</v>
      </c>
      <c r="FV276" s="1">
        <v>0</v>
      </c>
      <c r="FW276" s="1" t="s">
        <v>276</v>
      </c>
      <c r="FX276" s="1" t="s">
        <v>277</v>
      </c>
      <c r="FY276" s="1" t="s">
        <v>277</v>
      </c>
      <c r="FZ276" s="1" t="s">
        <v>277</v>
      </c>
      <c r="GA276" s="1" t="s">
        <v>277</v>
      </c>
      <c r="GB276" s="1">
        <v>0</v>
      </c>
      <c r="GC276" s="1">
        <v>100</v>
      </c>
      <c r="GD276" s="1">
        <v>100</v>
      </c>
      <c r="GE276" s="1">
        <v>-4.3449999999999998</v>
      </c>
      <c r="GF276" s="1">
        <v>-0.14560000000000001</v>
      </c>
      <c r="GG276" s="1">
        <v>-1.7115635259145201</v>
      </c>
      <c r="GH276" s="1">
        <v>-6.6878451854120897E-3</v>
      </c>
      <c r="GI276" s="2">
        <v>1.21362754937797E-6</v>
      </c>
      <c r="GJ276" s="2">
        <v>-3.4841582711024898E-10</v>
      </c>
      <c r="GK276" s="1">
        <v>-0.26415922596868802</v>
      </c>
      <c r="GL276" s="1">
        <v>-3.2847856600420498E-3</v>
      </c>
      <c r="GM276" s="1">
        <v>1.0584623776091499E-3</v>
      </c>
      <c r="GN276" s="2">
        <v>-2.1797319391351001E-5</v>
      </c>
      <c r="GO276" s="1">
        <v>3</v>
      </c>
      <c r="GP276" s="1">
        <v>2464</v>
      </c>
      <c r="GQ276" s="1">
        <v>1</v>
      </c>
      <c r="GR276" s="1">
        <v>19</v>
      </c>
      <c r="GS276" s="1">
        <v>88.9</v>
      </c>
      <c r="GT276" s="1">
        <v>89</v>
      </c>
      <c r="GU276" s="1">
        <v>1.31348</v>
      </c>
      <c r="GV276" s="1">
        <v>2.2180200000000001</v>
      </c>
      <c r="GW276" s="1">
        <v>1.94702</v>
      </c>
      <c r="GX276" s="1">
        <v>2.7856399999999999</v>
      </c>
      <c r="GY276" s="1">
        <v>2.19482</v>
      </c>
      <c r="GZ276" s="1">
        <v>2.32178</v>
      </c>
      <c r="HA276" s="1">
        <v>36.034700000000001</v>
      </c>
      <c r="HB276" s="1">
        <v>14.876300000000001</v>
      </c>
      <c r="HC276" s="1">
        <v>18</v>
      </c>
      <c r="HD276" s="1">
        <v>475.142</v>
      </c>
      <c r="HE276" s="1">
        <v>676.101</v>
      </c>
      <c r="HF276" s="1">
        <v>13.273999999999999</v>
      </c>
      <c r="HG276" s="1">
        <v>22.2577</v>
      </c>
      <c r="HH276" s="1">
        <v>30.0001</v>
      </c>
      <c r="HI276" s="1">
        <v>22.253900000000002</v>
      </c>
      <c r="HJ276" s="1">
        <v>22.190799999999999</v>
      </c>
      <c r="HK276" s="1">
        <v>26.3003</v>
      </c>
      <c r="HL276" s="1">
        <v>20.315999999999999</v>
      </c>
      <c r="HM276" s="1">
        <v>22.987200000000001</v>
      </c>
      <c r="HN276" s="1">
        <v>13.2568</v>
      </c>
      <c r="HO276" s="1">
        <v>420.05900000000003</v>
      </c>
      <c r="HP276" s="1">
        <v>14.8032</v>
      </c>
      <c r="HQ276" s="1">
        <v>101.544</v>
      </c>
      <c r="HR276" s="1">
        <v>101.393</v>
      </c>
    </row>
    <row r="277" spans="1:226" x14ac:dyDescent="0.2">
      <c r="A277" s="1">
        <v>261</v>
      </c>
      <c r="B277" s="1">
        <v>1657124545.5</v>
      </c>
      <c r="C277" s="1">
        <v>3442.4000000953602</v>
      </c>
      <c r="D277" s="1" t="s">
        <v>538</v>
      </c>
      <c r="E277" s="3">
        <v>0.47390046296296301</v>
      </c>
      <c r="F277" s="1">
        <v>5</v>
      </c>
      <c r="G277" s="1" t="s">
        <v>1155</v>
      </c>
      <c r="H277" s="1" t="s">
        <v>274</v>
      </c>
      <c r="I277" s="1">
        <v>1657124537.65517</v>
      </c>
      <c r="J277" s="1">
        <f t="shared" si="137"/>
        <v>1.1714468408007407E-3</v>
      </c>
      <c r="K277" s="1">
        <f t="shared" si="138"/>
        <v>1.1714468408007408</v>
      </c>
      <c r="L277" s="1">
        <f t="shared" si="139"/>
        <v>9.6658054092634416</v>
      </c>
      <c r="M277" s="1">
        <f t="shared" si="140"/>
        <v>417.73810344827501</v>
      </c>
      <c r="N277" s="1">
        <f t="shared" si="141"/>
        <v>185.60857506170279</v>
      </c>
      <c r="O277" s="1">
        <f t="shared" si="142"/>
        <v>13.770828963457191</v>
      </c>
      <c r="P277" s="1">
        <f t="shared" si="143"/>
        <v>30.993179987469954</v>
      </c>
      <c r="Q277" s="1">
        <f t="shared" si="144"/>
        <v>6.9660590148137025E-2</v>
      </c>
      <c r="R277" s="1">
        <f t="shared" si="145"/>
        <v>3.8036910949630363</v>
      </c>
      <c r="S277" s="1">
        <f t="shared" si="146"/>
        <v>6.8959533780684937E-2</v>
      </c>
      <c r="T277" s="1">
        <f t="shared" si="147"/>
        <v>4.3162107635019348E-2</v>
      </c>
      <c r="U277" s="1">
        <f t="shared" si="148"/>
        <v>321.51623906896469</v>
      </c>
      <c r="V277" s="1">
        <f t="shared" si="149"/>
        <v>20.45570682169852</v>
      </c>
      <c r="W277" s="1">
        <f t="shared" si="150"/>
        <v>20.023951724137898</v>
      </c>
      <c r="X277" s="1">
        <f t="shared" si="151"/>
        <v>2.3500959061001891</v>
      </c>
      <c r="Y277" s="1">
        <f t="shared" si="152"/>
        <v>50.108327858684277</v>
      </c>
      <c r="Z277" s="1">
        <f t="shared" si="153"/>
        <v>1.1192157550361292</v>
      </c>
      <c r="AA277" s="1">
        <f t="shared" si="154"/>
        <v>2.2335923046415487</v>
      </c>
      <c r="AB277" s="1">
        <f t="shared" si="155"/>
        <v>1.2308801510640599</v>
      </c>
      <c r="AC277" s="1">
        <f t="shared" si="156"/>
        <v>-51.660805679312666</v>
      </c>
      <c r="AD277" s="1">
        <f t="shared" si="157"/>
        <v>-167.87436233501438</v>
      </c>
      <c r="AE277" s="1">
        <f t="shared" si="158"/>
        <v>-8.8385150619043333</v>
      </c>
      <c r="AF277" s="1">
        <f t="shared" si="159"/>
        <v>93.142555992733321</v>
      </c>
      <c r="AG277" s="1">
        <f t="shared" si="160"/>
        <v>13.526307470231178</v>
      </c>
      <c r="AH277" s="1">
        <f t="shared" si="161"/>
        <v>1.225559415546704</v>
      </c>
      <c r="AI277" s="1">
        <f t="shared" si="162"/>
        <v>9.6658054092634416</v>
      </c>
      <c r="AJ277" s="1">
        <v>426.51351595599698</v>
      </c>
      <c r="AK277" s="1">
        <v>424.47265454545402</v>
      </c>
      <c r="AL277" s="1">
        <v>7.3502032009345394E-2</v>
      </c>
      <c r="AM277" s="1">
        <v>65.671360525044307</v>
      </c>
      <c r="AN277" s="1">
        <f t="shared" si="136"/>
        <v>1.1714468408007408</v>
      </c>
      <c r="AO277" s="1">
        <v>14.8784113047919</v>
      </c>
      <c r="AP277" s="1">
        <v>15.0835975757575</v>
      </c>
      <c r="AQ277" s="2">
        <v>4.0840504917982101E-5</v>
      </c>
      <c r="AR277" s="1">
        <v>78.653154364805104</v>
      </c>
      <c r="AS277" s="1">
        <v>0</v>
      </c>
      <c r="AT277" s="1">
        <v>0</v>
      </c>
      <c r="AU277" s="1">
        <f t="shared" si="163"/>
        <v>1</v>
      </c>
      <c r="AV277" s="1">
        <f t="shared" si="164"/>
        <v>0</v>
      </c>
      <c r="AW277" s="1">
        <f t="shared" si="165"/>
        <v>40224.555738186529</v>
      </c>
      <c r="AX277" s="1">
        <f t="shared" si="166"/>
        <v>1999.9986206896499</v>
      </c>
      <c r="AY277" s="1">
        <f t="shared" si="167"/>
        <v>1681.1990793103405</v>
      </c>
      <c r="AZ277" s="1">
        <f t="shared" si="168"/>
        <v>0.84060011937939272</v>
      </c>
      <c r="BA277" s="1">
        <f t="shared" si="169"/>
        <v>0.16075823040222786</v>
      </c>
      <c r="BB277" s="1">
        <v>0.89</v>
      </c>
      <c r="BC277" s="1">
        <v>0.5</v>
      </c>
      <c r="BD277" s="1" t="s">
        <v>275</v>
      </c>
      <c r="BE277" s="1">
        <v>2</v>
      </c>
      <c r="BF277" s="1" t="b">
        <v>1</v>
      </c>
      <c r="BG277" s="1">
        <v>1657124537.65517</v>
      </c>
      <c r="BH277" s="1">
        <v>417.73810344827501</v>
      </c>
      <c r="BI277" s="1">
        <v>420.23703448275802</v>
      </c>
      <c r="BJ277" s="1">
        <v>15.085224137931</v>
      </c>
      <c r="BK277" s="1">
        <v>14.870355172413699</v>
      </c>
      <c r="BL277" s="1">
        <v>422.08251724137898</v>
      </c>
      <c r="BM277" s="1">
        <v>15.230896551724101</v>
      </c>
      <c r="BN277" s="1">
        <v>499.97620689655099</v>
      </c>
      <c r="BO277" s="1">
        <v>74.092889655172399</v>
      </c>
      <c r="BP277" s="1">
        <v>9.9959241379310296E-2</v>
      </c>
      <c r="BQ277" s="1">
        <v>19.205310344827499</v>
      </c>
      <c r="BR277" s="1">
        <v>20.023951724137898</v>
      </c>
      <c r="BS277" s="1">
        <v>999.9</v>
      </c>
      <c r="BT277" s="1">
        <v>0</v>
      </c>
      <c r="BU277" s="1">
        <v>0</v>
      </c>
      <c r="BV277" s="1">
        <v>10000.3206896551</v>
      </c>
      <c r="BW277" s="1">
        <v>0</v>
      </c>
      <c r="BX277" s="1">
        <v>1615.6220689655099</v>
      </c>
      <c r="BY277" s="1">
        <v>-2.4989827586206799</v>
      </c>
      <c r="BZ277" s="1">
        <v>424.13634482758602</v>
      </c>
      <c r="CA277" s="1">
        <v>426.58051724137903</v>
      </c>
      <c r="CB277" s="1">
        <v>0.21488051724137899</v>
      </c>
      <c r="CC277" s="1">
        <v>420.23703448275802</v>
      </c>
      <c r="CD277" s="1">
        <v>14.870355172413699</v>
      </c>
      <c r="CE277" s="1">
        <v>1.1177089655172401</v>
      </c>
      <c r="CF277" s="1">
        <v>1.1017872413793099</v>
      </c>
      <c r="CG277" s="1">
        <v>8.5483896551724108</v>
      </c>
      <c r="CH277" s="1">
        <v>8.3367710344827497</v>
      </c>
      <c r="CI277" s="1">
        <v>1999.9986206896499</v>
      </c>
      <c r="CJ277" s="1">
        <v>0.97999555172413799</v>
      </c>
      <c r="CK277" s="1">
        <v>2.00049068965517E-2</v>
      </c>
      <c r="CL277" s="1">
        <v>0</v>
      </c>
      <c r="CM277" s="1">
        <v>2.2115862068965502</v>
      </c>
      <c r="CN277" s="1">
        <v>0</v>
      </c>
      <c r="CO277" s="1">
        <v>3512.3544827586202</v>
      </c>
      <c r="CP277" s="1">
        <v>16749.434482758599</v>
      </c>
      <c r="CQ277" s="1">
        <v>39.956620689655097</v>
      </c>
      <c r="CR277" s="1">
        <v>41.9975862068965</v>
      </c>
      <c r="CS277" s="1">
        <v>40.260482758620597</v>
      </c>
      <c r="CT277" s="1">
        <v>39.810172413793097</v>
      </c>
      <c r="CU277" s="1">
        <v>38.284241379310302</v>
      </c>
      <c r="CV277" s="1">
        <v>1959.9906896551699</v>
      </c>
      <c r="CW277" s="1">
        <v>40.007931034482702</v>
      </c>
      <c r="CX277" s="1">
        <v>0</v>
      </c>
      <c r="CY277" s="1">
        <v>1657124551.4000001</v>
      </c>
      <c r="CZ277" s="1">
        <v>0</v>
      </c>
      <c r="DA277" s="1">
        <v>1657119205.5999999</v>
      </c>
      <c r="DB277" s="3">
        <v>0.4120949074074074</v>
      </c>
      <c r="DC277" s="1">
        <v>1657119205.5999999</v>
      </c>
      <c r="DD277" s="1">
        <v>1657119202.0999999</v>
      </c>
      <c r="DE277" s="1">
        <v>2</v>
      </c>
      <c r="DF277" s="1">
        <v>0.621</v>
      </c>
      <c r="DG277" s="1">
        <v>-0.04</v>
      </c>
      <c r="DH277" s="1">
        <v>-4.3570000000000002</v>
      </c>
      <c r="DI277" s="1">
        <v>-0.13400000000000001</v>
      </c>
      <c r="DJ277" s="1">
        <v>420</v>
      </c>
      <c r="DK277" s="1">
        <v>16</v>
      </c>
      <c r="DL277" s="1">
        <v>0.22</v>
      </c>
      <c r="DM277" s="1">
        <v>0.08</v>
      </c>
      <c r="DN277" s="1">
        <v>-2.54292574999999</v>
      </c>
      <c r="DO277" s="1">
        <v>2.20836213883678</v>
      </c>
      <c r="DP277" s="1">
        <v>0.31014998992332299</v>
      </c>
      <c r="DQ277" s="1">
        <v>0</v>
      </c>
      <c r="DR277" s="1">
        <v>0.210949149999999</v>
      </c>
      <c r="DS277" s="1">
        <v>3.6007992495309699E-2</v>
      </c>
      <c r="DT277" s="1">
        <v>8.1281748583245904E-3</v>
      </c>
      <c r="DU277" s="1">
        <v>1</v>
      </c>
      <c r="DV277" s="1">
        <v>1</v>
      </c>
      <c r="DW277" s="1">
        <v>2</v>
      </c>
      <c r="DX277" s="4">
        <v>44563</v>
      </c>
      <c r="DY277" s="1">
        <v>2.9874200000000002</v>
      </c>
      <c r="DZ277" s="1">
        <v>2.72472</v>
      </c>
      <c r="EA277" s="1">
        <v>7.90241E-2</v>
      </c>
      <c r="EB277" s="1">
        <v>7.8336199999999995E-2</v>
      </c>
      <c r="EC277" s="1">
        <v>6.4546699999999999E-2</v>
      </c>
      <c r="ED277" s="1">
        <v>6.2442600000000001E-2</v>
      </c>
      <c r="EE277" s="1">
        <v>29443.5</v>
      </c>
      <c r="EF277" s="1">
        <v>29551.4</v>
      </c>
      <c r="EG277" s="1">
        <v>29686</v>
      </c>
      <c r="EH277" s="1">
        <v>29633.200000000001</v>
      </c>
      <c r="EI277" s="1">
        <v>36821.1</v>
      </c>
      <c r="EJ277" s="1">
        <v>36939.1</v>
      </c>
      <c r="EK277" s="1">
        <v>41835.1</v>
      </c>
      <c r="EL277" s="1">
        <v>42211.3</v>
      </c>
      <c r="EM277" s="1">
        <v>2.0072999999999999</v>
      </c>
      <c r="EN277" s="1">
        <v>2.2724000000000002</v>
      </c>
      <c r="EO277" s="1">
        <v>4.2319299999999997E-2</v>
      </c>
      <c r="EP277" s="1">
        <v>0</v>
      </c>
      <c r="EQ277" s="1">
        <v>19.3184</v>
      </c>
      <c r="ER277" s="1">
        <v>999.9</v>
      </c>
      <c r="ES277" s="1">
        <v>33.299999999999997</v>
      </c>
      <c r="ET277" s="1">
        <v>29.5</v>
      </c>
      <c r="EU277" s="1">
        <v>18.604800000000001</v>
      </c>
      <c r="EV277" s="1">
        <v>62.172499999999999</v>
      </c>
      <c r="EW277" s="1">
        <v>28.433499999999999</v>
      </c>
      <c r="EX277" s="1">
        <v>2</v>
      </c>
      <c r="EY277" s="1">
        <v>-0.39303399999999999</v>
      </c>
      <c r="EZ277" s="1">
        <v>4.3228900000000001</v>
      </c>
      <c r="FA277" s="1">
        <v>20.334299999999999</v>
      </c>
      <c r="FB277" s="1">
        <v>5.2204300000000003</v>
      </c>
      <c r="FC277" s="1">
        <v>12.0099</v>
      </c>
      <c r="FD277" s="1">
        <v>4.9911500000000002</v>
      </c>
      <c r="FE277" s="1">
        <v>3.2884000000000002</v>
      </c>
      <c r="FF277" s="1">
        <v>5180.3999999999996</v>
      </c>
      <c r="FG277" s="1">
        <v>9999</v>
      </c>
      <c r="FH277" s="1">
        <v>9999</v>
      </c>
      <c r="FI277" s="1">
        <v>87.3</v>
      </c>
      <c r="FJ277" s="1">
        <v>1.8673500000000001</v>
      </c>
      <c r="FK277" s="1">
        <v>1.86639</v>
      </c>
      <c r="FL277" s="1">
        <v>1.8658399999999999</v>
      </c>
      <c r="FM277" s="1">
        <v>1.86575</v>
      </c>
      <c r="FN277" s="1">
        <v>1.86754</v>
      </c>
      <c r="FO277" s="1">
        <v>1.87012</v>
      </c>
      <c r="FP277" s="1">
        <v>1.8687400000000001</v>
      </c>
      <c r="FQ277" s="1">
        <v>1.87012</v>
      </c>
      <c r="FR277" s="1">
        <v>0</v>
      </c>
      <c r="FS277" s="1">
        <v>0</v>
      </c>
      <c r="FT277" s="1">
        <v>0</v>
      </c>
      <c r="FU277" s="1">
        <v>0</v>
      </c>
      <c r="FV277" s="1">
        <v>0</v>
      </c>
      <c r="FW277" s="1" t="s">
        <v>276</v>
      </c>
      <c r="FX277" s="1" t="s">
        <v>277</v>
      </c>
      <c r="FY277" s="1" t="s">
        <v>277</v>
      </c>
      <c r="FZ277" s="1" t="s">
        <v>277</v>
      </c>
      <c r="GA277" s="1" t="s">
        <v>277</v>
      </c>
      <c r="GB277" s="1">
        <v>0</v>
      </c>
      <c r="GC277" s="1">
        <v>100</v>
      </c>
      <c r="GD277" s="1">
        <v>100</v>
      </c>
      <c r="GE277" s="1">
        <v>-4.3470000000000004</v>
      </c>
      <c r="GF277" s="1">
        <v>-0.1457</v>
      </c>
      <c r="GG277" s="1">
        <v>-1.7115635259145201</v>
      </c>
      <c r="GH277" s="1">
        <v>-6.6878451854120897E-3</v>
      </c>
      <c r="GI277" s="2">
        <v>1.21362754937797E-6</v>
      </c>
      <c r="GJ277" s="2">
        <v>-3.4841582711024898E-10</v>
      </c>
      <c r="GK277" s="1">
        <v>-0.26415922596868802</v>
      </c>
      <c r="GL277" s="1">
        <v>-3.2847856600420498E-3</v>
      </c>
      <c r="GM277" s="1">
        <v>1.0584623776091499E-3</v>
      </c>
      <c r="GN277" s="2">
        <v>-2.1797319391351001E-5</v>
      </c>
      <c r="GO277" s="1">
        <v>3</v>
      </c>
      <c r="GP277" s="1">
        <v>2464</v>
      </c>
      <c r="GQ277" s="1">
        <v>1</v>
      </c>
      <c r="GR277" s="1">
        <v>19</v>
      </c>
      <c r="GS277" s="1">
        <v>89</v>
      </c>
      <c r="GT277" s="1">
        <v>89.1</v>
      </c>
      <c r="GU277" s="1">
        <v>1.33911</v>
      </c>
      <c r="GV277" s="1">
        <v>2.2168000000000001</v>
      </c>
      <c r="GW277" s="1">
        <v>1.94702</v>
      </c>
      <c r="GX277" s="1">
        <v>2.7856399999999999</v>
      </c>
      <c r="GY277" s="1">
        <v>2.19482</v>
      </c>
      <c r="GZ277" s="1">
        <v>2.3059099999999999</v>
      </c>
      <c r="HA277" s="1">
        <v>36.034700000000001</v>
      </c>
      <c r="HB277" s="1">
        <v>14.8675</v>
      </c>
      <c r="HC277" s="1">
        <v>18</v>
      </c>
      <c r="HD277" s="1">
        <v>475.06799999999998</v>
      </c>
      <c r="HE277" s="1">
        <v>676.08</v>
      </c>
      <c r="HF277" s="1">
        <v>13.2484</v>
      </c>
      <c r="HG277" s="1">
        <v>22.2577</v>
      </c>
      <c r="HH277" s="1">
        <v>30.0002</v>
      </c>
      <c r="HI277" s="1">
        <v>22.253900000000002</v>
      </c>
      <c r="HJ277" s="1">
        <v>22.190799999999999</v>
      </c>
      <c r="HK277" s="1">
        <v>26.8155</v>
      </c>
      <c r="HL277" s="1">
        <v>20.315999999999999</v>
      </c>
      <c r="HM277" s="1">
        <v>22.987200000000001</v>
      </c>
      <c r="HN277" s="1">
        <v>13.2339</v>
      </c>
      <c r="HO277" s="1">
        <v>440.10500000000002</v>
      </c>
      <c r="HP277" s="1">
        <v>14.8042</v>
      </c>
      <c r="HQ277" s="1">
        <v>101.545</v>
      </c>
      <c r="HR277" s="1">
        <v>101.39400000000001</v>
      </c>
    </row>
    <row r="278" spans="1:226" x14ac:dyDescent="0.2">
      <c r="A278" s="1">
        <v>262</v>
      </c>
      <c r="B278" s="1">
        <v>1657124550.5</v>
      </c>
      <c r="C278" s="1">
        <v>3447.4000000953602</v>
      </c>
      <c r="D278" s="1" t="s">
        <v>539</v>
      </c>
      <c r="E278" s="3">
        <v>0.47395833333333331</v>
      </c>
      <c r="F278" s="1">
        <v>5</v>
      </c>
      <c r="G278" s="1" t="s">
        <v>1156</v>
      </c>
      <c r="H278" s="1" t="s">
        <v>274</v>
      </c>
      <c r="I278" s="1">
        <v>1657124542.7321401</v>
      </c>
      <c r="J278" s="1">
        <f t="shared" si="137"/>
        <v>1.279906511275354E-3</v>
      </c>
      <c r="K278" s="1">
        <f t="shared" si="138"/>
        <v>1.279906511275354</v>
      </c>
      <c r="L278" s="1">
        <f t="shared" si="139"/>
        <v>9.0810304423350381</v>
      </c>
      <c r="M278" s="1">
        <f t="shared" si="140"/>
        <v>418.43489285714202</v>
      </c>
      <c r="N278" s="1">
        <f t="shared" si="141"/>
        <v>217.30690736229977</v>
      </c>
      <c r="O278" s="1">
        <f t="shared" si="142"/>
        <v>16.122586949537457</v>
      </c>
      <c r="P278" s="1">
        <f t="shared" si="143"/>
        <v>31.044815945781842</v>
      </c>
      <c r="Q278" s="1">
        <f t="shared" si="144"/>
        <v>7.6196028095432508E-2</v>
      </c>
      <c r="R278" s="1">
        <f t="shared" si="145"/>
        <v>3.8035921903486156</v>
      </c>
      <c r="S278" s="1">
        <f t="shared" si="146"/>
        <v>7.5358089233644093E-2</v>
      </c>
      <c r="T278" s="1">
        <f t="shared" si="147"/>
        <v>4.7173323263727196E-2</v>
      </c>
      <c r="U278" s="1">
        <f t="shared" si="148"/>
        <v>321.52524353571363</v>
      </c>
      <c r="V278" s="1">
        <f t="shared" si="149"/>
        <v>20.43385208803787</v>
      </c>
      <c r="W278" s="1">
        <f t="shared" si="150"/>
        <v>20.0202214285714</v>
      </c>
      <c r="X278" s="1">
        <f t="shared" si="151"/>
        <v>2.3495531875618423</v>
      </c>
      <c r="Y278" s="1">
        <f t="shared" si="152"/>
        <v>50.093212498189899</v>
      </c>
      <c r="Z278" s="1">
        <f t="shared" si="153"/>
        <v>1.1188945972461717</v>
      </c>
      <c r="AA278" s="1">
        <f t="shared" si="154"/>
        <v>2.2336251588707801</v>
      </c>
      <c r="AB278" s="1">
        <f t="shared" si="155"/>
        <v>1.2306585903156706</v>
      </c>
      <c r="AC278" s="1">
        <f t="shared" si="156"/>
        <v>-56.443877147243114</v>
      </c>
      <c r="AD278" s="1">
        <f t="shared" si="157"/>
        <v>-167.05665440514704</v>
      </c>
      <c r="AE278" s="1">
        <f t="shared" si="158"/>
        <v>-8.7955340751131796</v>
      </c>
      <c r="AF278" s="1">
        <f t="shared" si="159"/>
        <v>89.229177908210289</v>
      </c>
      <c r="AG278" s="1">
        <f t="shared" si="160"/>
        <v>24.319320467949389</v>
      </c>
      <c r="AH278" s="1">
        <f t="shared" si="161"/>
        <v>1.324168964678752</v>
      </c>
      <c r="AI278" s="1">
        <f t="shared" si="162"/>
        <v>9.0810304423350381</v>
      </c>
      <c r="AJ278" s="1">
        <v>433.519608634961</v>
      </c>
      <c r="AK278" s="1">
        <v>428.10367878787798</v>
      </c>
      <c r="AL278" s="1">
        <v>0.94281804485286702</v>
      </c>
      <c r="AM278" s="1">
        <v>65.671360525044307</v>
      </c>
      <c r="AN278" s="1">
        <f t="shared" si="136"/>
        <v>1.279906511275354</v>
      </c>
      <c r="AO278" s="1">
        <v>14.809552029064401</v>
      </c>
      <c r="AP278" s="1">
        <v>15.0591303030302</v>
      </c>
      <c r="AQ278" s="1">
        <v>-5.2485862897138297E-3</v>
      </c>
      <c r="AR278" s="1">
        <v>78.653154364805104</v>
      </c>
      <c r="AS278" s="1">
        <v>0</v>
      </c>
      <c r="AT278" s="1">
        <v>0</v>
      </c>
      <c r="AU278" s="1">
        <f t="shared" si="163"/>
        <v>1</v>
      </c>
      <c r="AV278" s="1">
        <f t="shared" si="164"/>
        <v>0</v>
      </c>
      <c r="AW278" s="1">
        <f t="shared" si="165"/>
        <v>40223.20334374551</v>
      </c>
      <c r="AX278" s="1">
        <f t="shared" si="166"/>
        <v>2000.0557142857101</v>
      </c>
      <c r="AY278" s="1">
        <f t="shared" si="167"/>
        <v>1681.2469821428538</v>
      </c>
      <c r="AZ278" s="1">
        <f t="shared" si="168"/>
        <v>0.84060007435507156</v>
      </c>
      <c r="BA278" s="1">
        <f t="shared" si="169"/>
        <v>0.16075814350528808</v>
      </c>
      <c r="BB278" s="1">
        <v>0.89</v>
      </c>
      <c r="BC278" s="1">
        <v>0.5</v>
      </c>
      <c r="BD278" s="1" t="s">
        <v>275</v>
      </c>
      <c r="BE278" s="1">
        <v>2</v>
      </c>
      <c r="BF278" s="1" t="b">
        <v>1</v>
      </c>
      <c r="BG278" s="1">
        <v>1657124542.7321401</v>
      </c>
      <c r="BH278" s="1">
        <v>418.43489285714202</v>
      </c>
      <c r="BI278" s="1">
        <v>422.86267857142798</v>
      </c>
      <c r="BJ278" s="1">
        <v>15.080924999999899</v>
      </c>
      <c r="BK278" s="1">
        <v>14.848760714285699</v>
      </c>
      <c r="BL278" s="1">
        <v>422.78332142857101</v>
      </c>
      <c r="BM278" s="1">
        <v>15.2266571428571</v>
      </c>
      <c r="BN278" s="1">
        <v>499.963785714285</v>
      </c>
      <c r="BO278" s="1">
        <v>74.092749999999995</v>
      </c>
      <c r="BP278" s="1">
        <v>9.9953514285714196E-2</v>
      </c>
      <c r="BQ278" s="1">
        <v>19.205546428571399</v>
      </c>
      <c r="BR278" s="1">
        <v>20.0202214285714</v>
      </c>
      <c r="BS278" s="1">
        <v>999.9</v>
      </c>
      <c r="BT278" s="1">
        <v>0</v>
      </c>
      <c r="BU278" s="1">
        <v>0</v>
      </c>
      <c r="BV278" s="1">
        <v>9999.9982142857098</v>
      </c>
      <c r="BW278" s="1">
        <v>0</v>
      </c>
      <c r="BX278" s="1">
        <v>1614.6346428571401</v>
      </c>
      <c r="BY278" s="1">
        <v>-4.4278689285714199</v>
      </c>
      <c r="BZ278" s="1">
        <v>424.841892857142</v>
      </c>
      <c r="CA278" s="1">
        <v>429.23624999999998</v>
      </c>
      <c r="CB278" s="1">
        <v>0.23217214285714199</v>
      </c>
      <c r="CC278" s="1">
        <v>422.86267857142798</v>
      </c>
      <c r="CD278" s="1">
        <v>14.848760714285699</v>
      </c>
      <c r="CE278" s="1">
        <v>1.1173878571428499</v>
      </c>
      <c r="CF278" s="1">
        <v>1.1001853571428499</v>
      </c>
      <c r="CG278" s="1">
        <v>8.5441517857142806</v>
      </c>
      <c r="CH278" s="1">
        <v>8.3153074999999994</v>
      </c>
      <c r="CI278" s="1">
        <v>2000.0557142857101</v>
      </c>
      <c r="CJ278" s="1">
        <v>0.97999732142857099</v>
      </c>
      <c r="CK278" s="1">
        <v>2.00030642857142E-2</v>
      </c>
      <c r="CL278" s="1">
        <v>0</v>
      </c>
      <c r="CM278" s="1">
        <v>2.22827142857142</v>
      </c>
      <c r="CN278" s="1">
        <v>0</v>
      </c>
      <c r="CO278" s="1">
        <v>3510.3589285714202</v>
      </c>
      <c r="CP278" s="1">
        <v>16749.9285714285</v>
      </c>
      <c r="CQ278" s="1">
        <v>39.9907857142857</v>
      </c>
      <c r="CR278" s="1">
        <v>41.9640357142857</v>
      </c>
      <c r="CS278" s="1">
        <v>40.2987857142857</v>
      </c>
      <c r="CT278" s="1">
        <v>39.756499999999903</v>
      </c>
      <c r="CU278" s="1">
        <v>38.251999999999903</v>
      </c>
      <c r="CV278" s="1">
        <v>1960.04964285714</v>
      </c>
      <c r="CW278" s="1">
        <v>40.006071428571403</v>
      </c>
      <c r="CX278" s="1">
        <v>0</v>
      </c>
      <c r="CY278" s="1">
        <v>1657124556.2</v>
      </c>
      <c r="CZ278" s="1">
        <v>0</v>
      </c>
      <c r="DA278" s="1">
        <v>1657119205.5999999</v>
      </c>
      <c r="DB278" s="3">
        <v>0.4120949074074074</v>
      </c>
      <c r="DC278" s="1">
        <v>1657119205.5999999</v>
      </c>
      <c r="DD278" s="1">
        <v>1657119202.0999999</v>
      </c>
      <c r="DE278" s="1">
        <v>2</v>
      </c>
      <c r="DF278" s="1">
        <v>0.621</v>
      </c>
      <c r="DG278" s="1">
        <v>-0.04</v>
      </c>
      <c r="DH278" s="1">
        <v>-4.3570000000000002</v>
      </c>
      <c r="DI278" s="1">
        <v>-0.13400000000000001</v>
      </c>
      <c r="DJ278" s="1">
        <v>420</v>
      </c>
      <c r="DK278" s="1">
        <v>16</v>
      </c>
      <c r="DL278" s="1">
        <v>0.22</v>
      </c>
      <c r="DM278" s="1">
        <v>0.08</v>
      </c>
      <c r="DN278" s="1">
        <v>-3.48075775</v>
      </c>
      <c r="DO278" s="1">
        <v>-15.5477080300187</v>
      </c>
      <c r="DP278" s="1">
        <v>2.13323609206586</v>
      </c>
      <c r="DQ278" s="1">
        <v>0</v>
      </c>
      <c r="DR278" s="1">
        <v>0.22434902500000001</v>
      </c>
      <c r="DS278" s="1">
        <v>0.20238422138836701</v>
      </c>
      <c r="DT278" s="1">
        <v>2.3823465290011302E-2</v>
      </c>
      <c r="DU278" s="1">
        <v>0</v>
      </c>
      <c r="DV278" s="1">
        <v>0</v>
      </c>
      <c r="DW278" s="1">
        <v>2</v>
      </c>
      <c r="DX278" s="1" t="s">
        <v>292</v>
      </c>
      <c r="DY278" s="1">
        <v>2.9874499999999999</v>
      </c>
      <c r="DZ278" s="1">
        <v>2.7246700000000001</v>
      </c>
      <c r="EA278" s="1">
        <v>7.9613900000000001E-2</v>
      </c>
      <c r="EB278" s="1">
        <v>7.9905000000000004E-2</v>
      </c>
      <c r="EC278" s="1">
        <v>6.4469499999999999E-2</v>
      </c>
      <c r="ED278" s="1">
        <v>6.2417100000000003E-2</v>
      </c>
      <c r="EE278" s="1">
        <v>29424.6</v>
      </c>
      <c r="EF278" s="1">
        <v>29501</v>
      </c>
      <c r="EG278" s="1">
        <v>29686</v>
      </c>
      <c r="EH278" s="1">
        <v>29633.1</v>
      </c>
      <c r="EI278" s="1">
        <v>36824.5</v>
      </c>
      <c r="EJ278" s="1">
        <v>36939.9</v>
      </c>
      <c r="EK278" s="1">
        <v>41835.4</v>
      </c>
      <c r="EL278" s="1">
        <v>42211</v>
      </c>
      <c r="EM278" s="1">
        <v>2.00745</v>
      </c>
      <c r="EN278" s="1">
        <v>2.2721499999999999</v>
      </c>
      <c r="EO278" s="1">
        <v>4.1723299999999998E-2</v>
      </c>
      <c r="EP278" s="1">
        <v>0</v>
      </c>
      <c r="EQ278" s="1">
        <v>19.3184</v>
      </c>
      <c r="ER278" s="1">
        <v>999.9</v>
      </c>
      <c r="ES278" s="1">
        <v>33.299999999999997</v>
      </c>
      <c r="ET278" s="1">
        <v>29.5</v>
      </c>
      <c r="EU278" s="1">
        <v>18.604299999999999</v>
      </c>
      <c r="EV278" s="1">
        <v>62.182499999999997</v>
      </c>
      <c r="EW278" s="1">
        <v>28.3093</v>
      </c>
      <c r="EX278" s="1">
        <v>2</v>
      </c>
      <c r="EY278" s="1">
        <v>-0.39288099999999998</v>
      </c>
      <c r="EZ278" s="1">
        <v>4.33446</v>
      </c>
      <c r="FA278" s="1">
        <v>20.334199999999999</v>
      </c>
      <c r="FB278" s="1">
        <v>5.2208800000000002</v>
      </c>
      <c r="FC278" s="1">
        <v>12.0099</v>
      </c>
      <c r="FD278" s="1">
        <v>4.9914500000000004</v>
      </c>
      <c r="FE278" s="1">
        <v>3.2885499999999999</v>
      </c>
      <c r="FF278" s="1">
        <v>5180.3999999999996</v>
      </c>
      <c r="FG278" s="1">
        <v>9999</v>
      </c>
      <c r="FH278" s="1">
        <v>9999</v>
      </c>
      <c r="FI278" s="1">
        <v>87.3</v>
      </c>
      <c r="FJ278" s="1">
        <v>1.86734</v>
      </c>
      <c r="FK278" s="1">
        <v>1.86639</v>
      </c>
      <c r="FL278" s="1">
        <v>1.8658399999999999</v>
      </c>
      <c r="FM278" s="1">
        <v>1.86572</v>
      </c>
      <c r="FN278" s="1">
        <v>1.8675299999999999</v>
      </c>
      <c r="FO278" s="1">
        <v>1.87012</v>
      </c>
      <c r="FP278" s="1">
        <v>1.86873</v>
      </c>
      <c r="FQ278" s="1">
        <v>1.87012</v>
      </c>
      <c r="FR278" s="1">
        <v>0</v>
      </c>
      <c r="FS278" s="1">
        <v>0</v>
      </c>
      <c r="FT278" s="1">
        <v>0</v>
      </c>
      <c r="FU278" s="1">
        <v>0</v>
      </c>
      <c r="FV278" s="1">
        <v>0</v>
      </c>
      <c r="FW278" s="1" t="s">
        <v>276</v>
      </c>
      <c r="FX278" s="1" t="s">
        <v>277</v>
      </c>
      <c r="FY278" s="1" t="s">
        <v>277</v>
      </c>
      <c r="FZ278" s="1" t="s">
        <v>277</v>
      </c>
      <c r="GA278" s="1" t="s">
        <v>277</v>
      </c>
      <c r="GB278" s="1">
        <v>0</v>
      </c>
      <c r="GC278" s="1">
        <v>100</v>
      </c>
      <c r="GD278" s="1">
        <v>100</v>
      </c>
      <c r="GE278" s="1">
        <v>-4.3710000000000004</v>
      </c>
      <c r="GF278" s="1">
        <v>-0.14610000000000001</v>
      </c>
      <c r="GG278" s="1">
        <v>-1.7115635259145201</v>
      </c>
      <c r="GH278" s="1">
        <v>-6.6878451854120897E-3</v>
      </c>
      <c r="GI278" s="2">
        <v>1.21362754937797E-6</v>
      </c>
      <c r="GJ278" s="2">
        <v>-3.4841582711024898E-10</v>
      </c>
      <c r="GK278" s="1">
        <v>-0.26415922596868802</v>
      </c>
      <c r="GL278" s="1">
        <v>-3.2847856600420498E-3</v>
      </c>
      <c r="GM278" s="1">
        <v>1.0584623776091499E-3</v>
      </c>
      <c r="GN278" s="2">
        <v>-2.1797319391351001E-5</v>
      </c>
      <c r="GO278" s="1">
        <v>3</v>
      </c>
      <c r="GP278" s="1">
        <v>2464</v>
      </c>
      <c r="GQ278" s="1">
        <v>1</v>
      </c>
      <c r="GR278" s="1">
        <v>19</v>
      </c>
      <c r="GS278" s="1">
        <v>89.1</v>
      </c>
      <c r="GT278" s="1">
        <v>89.1</v>
      </c>
      <c r="GU278" s="1">
        <v>1.3720699999999999</v>
      </c>
      <c r="GV278" s="1">
        <v>2.2168000000000001</v>
      </c>
      <c r="GW278" s="1">
        <v>1.94702</v>
      </c>
      <c r="GX278" s="1">
        <v>2.78687</v>
      </c>
      <c r="GY278" s="1">
        <v>2.19482</v>
      </c>
      <c r="GZ278" s="1">
        <v>2.3120099999999999</v>
      </c>
      <c r="HA278" s="1">
        <v>36.034700000000001</v>
      </c>
      <c r="HB278" s="1">
        <v>14.8675</v>
      </c>
      <c r="HC278" s="1">
        <v>18</v>
      </c>
      <c r="HD278" s="1">
        <v>475.16500000000002</v>
      </c>
      <c r="HE278" s="1">
        <v>675.89400000000001</v>
      </c>
      <c r="HF278" s="1">
        <v>13.2257</v>
      </c>
      <c r="HG278" s="1">
        <v>22.2591</v>
      </c>
      <c r="HH278" s="1">
        <v>30.0002</v>
      </c>
      <c r="HI278" s="1">
        <v>22.254799999999999</v>
      </c>
      <c r="HJ278" s="1">
        <v>22.192699999999999</v>
      </c>
      <c r="HK278" s="1">
        <v>27.462800000000001</v>
      </c>
      <c r="HL278" s="1">
        <v>20.315999999999999</v>
      </c>
      <c r="HM278" s="1">
        <v>22.987200000000001</v>
      </c>
      <c r="HN278" s="1">
        <v>13.214700000000001</v>
      </c>
      <c r="HO278" s="1">
        <v>453.46300000000002</v>
      </c>
      <c r="HP278" s="1">
        <v>14.808999999999999</v>
      </c>
      <c r="HQ278" s="1">
        <v>101.545</v>
      </c>
      <c r="HR278" s="1">
        <v>101.393</v>
      </c>
    </row>
    <row r="279" spans="1:226" x14ac:dyDescent="0.2">
      <c r="A279" s="1">
        <v>263</v>
      </c>
      <c r="B279" s="1">
        <v>1657124555.5</v>
      </c>
      <c r="C279" s="1">
        <v>3452.4000000953602</v>
      </c>
      <c r="D279" s="1" t="s">
        <v>540</v>
      </c>
      <c r="E279" s="3">
        <v>0.47401620370370368</v>
      </c>
      <c r="F279" s="1">
        <v>5</v>
      </c>
      <c r="G279" s="1" t="s">
        <v>1157</v>
      </c>
      <c r="H279" s="1" t="s">
        <v>274</v>
      </c>
      <c r="I279" s="1">
        <v>1657124548</v>
      </c>
      <c r="J279" s="1">
        <f t="shared" si="137"/>
        <v>1.3225504149149124E-3</v>
      </c>
      <c r="K279" s="1">
        <f t="shared" si="138"/>
        <v>1.3225504149149123</v>
      </c>
      <c r="L279" s="1">
        <f t="shared" si="139"/>
        <v>9.0354179837333337</v>
      </c>
      <c r="M279" s="1">
        <f t="shared" si="140"/>
        <v>421.40018518518502</v>
      </c>
      <c r="N279" s="1">
        <f t="shared" si="141"/>
        <v>227.16156255516375</v>
      </c>
      <c r="O279" s="1">
        <f t="shared" si="142"/>
        <v>16.853701600161465</v>
      </c>
      <c r="P279" s="1">
        <f t="shared" si="143"/>
        <v>31.264765462419319</v>
      </c>
      <c r="Q279" s="1">
        <f t="shared" si="144"/>
        <v>7.8727120230851072E-2</v>
      </c>
      <c r="R279" s="1">
        <f t="shared" si="145"/>
        <v>3.8037356360725747</v>
      </c>
      <c r="S279" s="1">
        <f t="shared" si="146"/>
        <v>7.7832972835875092E-2</v>
      </c>
      <c r="T279" s="1">
        <f t="shared" si="147"/>
        <v>4.8725097304909093E-2</v>
      </c>
      <c r="U279" s="1">
        <f t="shared" si="148"/>
        <v>321.53530211111109</v>
      </c>
      <c r="V279" s="1">
        <f t="shared" si="149"/>
        <v>20.425775544589662</v>
      </c>
      <c r="W279" s="1">
        <f t="shared" si="150"/>
        <v>20.0182111111111</v>
      </c>
      <c r="X279" s="1">
        <f t="shared" si="151"/>
        <v>2.3492607531827354</v>
      </c>
      <c r="Y279" s="1">
        <f t="shared" si="152"/>
        <v>50.052384807497305</v>
      </c>
      <c r="Z279" s="1">
        <f t="shared" si="153"/>
        <v>1.1180268951012924</v>
      </c>
      <c r="AA279" s="1">
        <f t="shared" si="154"/>
        <v>2.2337135371296513</v>
      </c>
      <c r="AB279" s="1">
        <f t="shared" si="155"/>
        <v>1.231233858081443</v>
      </c>
      <c r="AC279" s="1">
        <f t="shared" si="156"/>
        <v>-58.324473297747637</v>
      </c>
      <c r="AD279" s="1">
        <f t="shared" si="157"/>
        <v>-166.52047649604242</v>
      </c>
      <c r="AE279" s="1">
        <f t="shared" si="158"/>
        <v>-8.7669117570666764</v>
      </c>
      <c r="AF279" s="1">
        <f t="shared" si="159"/>
        <v>87.923440560254363</v>
      </c>
      <c r="AG279" s="1">
        <f t="shared" si="160"/>
        <v>48.105188223349153</v>
      </c>
      <c r="AH279" s="1">
        <f t="shared" si="161"/>
        <v>1.3922074217444531</v>
      </c>
      <c r="AI279" s="1">
        <f t="shared" si="162"/>
        <v>9.0354179837333337</v>
      </c>
      <c r="AJ279" s="1">
        <v>446.650967419935</v>
      </c>
      <c r="AK279" s="1">
        <v>437.11216969696898</v>
      </c>
      <c r="AL279" s="1">
        <v>1.9746582538203801</v>
      </c>
      <c r="AM279" s="1">
        <v>65.671360525044307</v>
      </c>
      <c r="AN279" s="1">
        <f t="shared" si="136"/>
        <v>1.3225504149149123</v>
      </c>
      <c r="AO279" s="1">
        <v>14.8094343713091</v>
      </c>
      <c r="AP279" s="1">
        <v>15.0486521212121</v>
      </c>
      <c r="AQ279" s="1">
        <v>-1.52995797105795E-3</v>
      </c>
      <c r="AR279" s="1">
        <v>78.653154364805104</v>
      </c>
      <c r="AS279" s="1">
        <v>0</v>
      </c>
      <c r="AT279" s="1">
        <v>0</v>
      </c>
      <c r="AU279" s="1">
        <f t="shared" si="163"/>
        <v>1</v>
      </c>
      <c r="AV279" s="1">
        <f t="shared" si="164"/>
        <v>0</v>
      </c>
      <c r="AW279" s="1">
        <f t="shared" si="165"/>
        <v>40225.022974741492</v>
      </c>
      <c r="AX279" s="1">
        <f t="shared" si="166"/>
        <v>2000.12</v>
      </c>
      <c r="AY279" s="1">
        <f t="shared" si="167"/>
        <v>1681.3008777777777</v>
      </c>
      <c r="AZ279" s="1">
        <f t="shared" si="168"/>
        <v>0.84060000288871561</v>
      </c>
      <c r="BA279" s="1">
        <f t="shared" si="169"/>
        <v>0.16075800557522105</v>
      </c>
      <c r="BB279" s="1">
        <v>0.89</v>
      </c>
      <c r="BC279" s="1">
        <v>0.5</v>
      </c>
      <c r="BD279" s="1" t="s">
        <v>275</v>
      </c>
      <c r="BE279" s="1">
        <v>2</v>
      </c>
      <c r="BF279" s="1" t="b">
        <v>1</v>
      </c>
      <c r="BG279" s="1">
        <v>1657124548</v>
      </c>
      <c r="BH279" s="1">
        <v>421.40018518518502</v>
      </c>
      <c r="BI279" s="1">
        <v>430.06770370370299</v>
      </c>
      <c r="BJ279" s="1">
        <v>15.0692555555555</v>
      </c>
      <c r="BK279" s="1">
        <v>14.8251666666666</v>
      </c>
      <c r="BL279" s="1">
        <v>425.76596296296202</v>
      </c>
      <c r="BM279" s="1">
        <v>15.215137037037</v>
      </c>
      <c r="BN279" s="1">
        <v>499.978851851851</v>
      </c>
      <c r="BO279" s="1">
        <v>74.092625925925901</v>
      </c>
      <c r="BP279" s="1">
        <v>9.9950540740740695E-2</v>
      </c>
      <c r="BQ279" s="1">
        <v>19.206181481481401</v>
      </c>
      <c r="BR279" s="1">
        <v>20.0182111111111</v>
      </c>
      <c r="BS279" s="1">
        <v>999.9</v>
      </c>
      <c r="BT279" s="1">
        <v>0</v>
      </c>
      <c r="BU279" s="1">
        <v>0</v>
      </c>
      <c r="BV279" s="1">
        <v>10000.5099999999</v>
      </c>
      <c r="BW279" s="1">
        <v>0</v>
      </c>
      <c r="BX279" s="1">
        <v>1613.66888888888</v>
      </c>
      <c r="BY279" s="1">
        <v>-8.6676162962962895</v>
      </c>
      <c r="BZ279" s="1">
        <v>427.84744444444402</v>
      </c>
      <c r="CA279" s="1">
        <v>436.53925925925898</v>
      </c>
      <c r="CB279" s="1">
        <v>0.24408896296296201</v>
      </c>
      <c r="CC279" s="1">
        <v>430.06770370370299</v>
      </c>
      <c r="CD279" s="1">
        <v>14.8251666666666</v>
      </c>
      <c r="CE279" s="1">
        <v>1.11652111111111</v>
      </c>
      <c r="CF279" s="1">
        <v>1.0984351851851799</v>
      </c>
      <c r="CG279" s="1">
        <v>8.5326911111111094</v>
      </c>
      <c r="CH279" s="1">
        <v>8.29186814814814</v>
      </c>
      <c r="CI279" s="1">
        <v>2000.12</v>
      </c>
      <c r="CJ279" s="1">
        <v>0.98000011111111096</v>
      </c>
      <c r="CK279" s="1">
        <v>2.0000125925925899E-2</v>
      </c>
      <c r="CL279" s="1">
        <v>0</v>
      </c>
      <c r="CM279" s="1">
        <v>2.2446740740740698</v>
      </c>
      <c r="CN279" s="1">
        <v>0</v>
      </c>
      <c r="CO279" s="1">
        <v>3510.22074074074</v>
      </c>
      <c r="CP279" s="1">
        <v>16750.477777777702</v>
      </c>
      <c r="CQ279" s="1">
        <v>39.960407407407402</v>
      </c>
      <c r="CR279" s="1">
        <v>41.846925925925902</v>
      </c>
      <c r="CS279" s="1">
        <v>40.291407407407398</v>
      </c>
      <c r="CT279" s="1">
        <v>39.622444444444398</v>
      </c>
      <c r="CU279" s="1">
        <v>38.157185185185099</v>
      </c>
      <c r="CV279" s="1">
        <v>1960.1174074073999</v>
      </c>
      <c r="CW279" s="1">
        <v>40.002592592592499</v>
      </c>
      <c r="CX279" s="1">
        <v>0</v>
      </c>
      <c r="CY279" s="1">
        <v>1657124561.5999999</v>
      </c>
      <c r="CZ279" s="1">
        <v>0</v>
      </c>
      <c r="DA279" s="1">
        <v>1657119205.5999999</v>
      </c>
      <c r="DB279" s="3">
        <v>0.4120949074074074</v>
      </c>
      <c r="DC279" s="1">
        <v>1657119205.5999999</v>
      </c>
      <c r="DD279" s="1">
        <v>1657119202.0999999</v>
      </c>
      <c r="DE279" s="1">
        <v>2</v>
      </c>
      <c r="DF279" s="1">
        <v>0.621</v>
      </c>
      <c r="DG279" s="1">
        <v>-0.04</v>
      </c>
      <c r="DH279" s="1">
        <v>-4.3570000000000002</v>
      </c>
      <c r="DI279" s="1">
        <v>-0.13400000000000001</v>
      </c>
      <c r="DJ279" s="1">
        <v>420</v>
      </c>
      <c r="DK279" s="1">
        <v>16</v>
      </c>
      <c r="DL279" s="1">
        <v>0.22</v>
      </c>
      <c r="DM279" s="1">
        <v>0.08</v>
      </c>
      <c r="DN279" s="1">
        <v>-6.8904179999999897</v>
      </c>
      <c r="DO279" s="1">
        <v>-49.9296643902439</v>
      </c>
      <c r="DP279" s="1">
        <v>5.1154808886370597</v>
      </c>
      <c r="DQ279" s="1">
        <v>0</v>
      </c>
      <c r="DR279" s="1">
        <v>0.23436067499999999</v>
      </c>
      <c r="DS279" s="1">
        <v>0.15725197373358299</v>
      </c>
      <c r="DT279" s="1">
        <v>2.2465605144740101E-2</v>
      </c>
      <c r="DU279" s="1">
        <v>0</v>
      </c>
      <c r="DV279" s="1">
        <v>0</v>
      </c>
      <c r="DW279" s="1">
        <v>2</v>
      </c>
      <c r="DX279" s="1" t="s">
        <v>292</v>
      </c>
      <c r="DY279" s="1">
        <v>2.9873599999999998</v>
      </c>
      <c r="DZ279" s="1">
        <v>2.7247300000000001</v>
      </c>
      <c r="EA279" s="1">
        <v>8.0933000000000005E-2</v>
      </c>
      <c r="EB279" s="1">
        <v>8.1910899999999995E-2</v>
      </c>
      <c r="EC279" s="1">
        <v>6.4441300000000007E-2</v>
      </c>
      <c r="ED279" s="1">
        <v>6.24392E-2</v>
      </c>
      <c r="EE279" s="1">
        <v>29382.9</v>
      </c>
      <c r="EF279" s="1">
        <v>29436.1</v>
      </c>
      <c r="EG279" s="1">
        <v>29686.400000000001</v>
      </c>
      <c r="EH279" s="1">
        <v>29632.5</v>
      </c>
      <c r="EI279" s="1">
        <v>36826.199999999997</v>
      </c>
      <c r="EJ279" s="1">
        <v>36938.6</v>
      </c>
      <c r="EK279" s="1">
        <v>41836</v>
      </c>
      <c r="EL279" s="1">
        <v>42210.5</v>
      </c>
      <c r="EM279" s="1">
        <v>2.0074000000000001</v>
      </c>
      <c r="EN279" s="1">
        <v>2.2722699999999998</v>
      </c>
      <c r="EO279" s="1">
        <v>4.3064400000000003E-2</v>
      </c>
      <c r="EP279" s="1">
        <v>0</v>
      </c>
      <c r="EQ279" s="1">
        <v>19.317599999999999</v>
      </c>
      <c r="ER279" s="1">
        <v>999.9</v>
      </c>
      <c r="ES279" s="1">
        <v>33.299999999999997</v>
      </c>
      <c r="ET279" s="1">
        <v>29.6</v>
      </c>
      <c r="EU279" s="1">
        <v>18.711200000000002</v>
      </c>
      <c r="EV279" s="1">
        <v>61.892499999999998</v>
      </c>
      <c r="EW279" s="1">
        <v>28.4575</v>
      </c>
      <c r="EX279" s="1">
        <v>2</v>
      </c>
      <c r="EY279" s="1">
        <v>-0.39272899999999999</v>
      </c>
      <c r="EZ279" s="1">
        <v>4.3226899999999997</v>
      </c>
      <c r="FA279" s="1">
        <v>20.334700000000002</v>
      </c>
      <c r="FB279" s="1">
        <v>5.2208800000000002</v>
      </c>
      <c r="FC279" s="1">
        <v>12.0099</v>
      </c>
      <c r="FD279" s="1">
        <v>4.9914500000000004</v>
      </c>
      <c r="FE279" s="1">
        <v>3.2885</v>
      </c>
      <c r="FF279" s="1">
        <v>5180.7</v>
      </c>
      <c r="FG279" s="1">
        <v>9999</v>
      </c>
      <c r="FH279" s="1">
        <v>9999</v>
      </c>
      <c r="FI279" s="1">
        <v>87.3</v>
      </c>
      <c r="FJ279" s="1">
        <v>1.8673500000000001</v>
      </c>
      <c r="FK279" s="1">
        <v>1.8663700000000001</v>
      </c>
      <c r="FL279" s="1">
        <v>1.8658399999999999</v>
      </c>
      <c r="FM279" s="1">
        <v>1.86575</v>
      </c>
      <c r="FN279" s="1">
        <v>1.8675200000000001</v>
      </c>
      <c r="FO279" s="1">
        <v>1.87012</v>
      </c>
      <c r="FP279" s="1">
        <v>1.8687400000000001</v>
      </c>
      <c r="FQ279" s="1">
        <v>1.8701300000000001</v>
      </c>
      <c r="FR279" s="1">
        <v>0</v>
      </c>
      <c r="FS279" s="1">
        <v>0</v>
      </c>
      <c r="FT279" s="1">
        <v>0</v>
      </c>
      <c r="FU279" s="1">
        <v>0</v>
      </c>
      <c r="FV279" s="1">
        <v>0</v>
      </c>
      <c r="FW279" s="1" t="s">
        <v>276</v>
      </c>
      <c r="FX279" s="1" t="s">
        <v>277</v>
      </c>
      <c r="FY279" s="1" t="s">
        <v>277</v>
      </c>
      <c r="FZ279" s="1" t="s">
        <v>277</v>
      </c>
      <c r="GA279" s="1" t="s">
        <v>277</v>
      </c>
      <c r="GB279" s="1">
        <v>0</v>
      </c>
      <c r="GC279" s="1">
        <v>100</v>
      </c>
      <c r="GD279" s="1">
        <v>100</v>
      </c>
      <c r="GE279" s="1">
        <v>-4.4260000000000002</v>
      </c>
      <c r="GF279" s="1">
        <v>-0.1462</v>
      </c>
      <c r="GG279" s="1">
        <v>-1.7115635259145201</v>
      </c>
      <c r="GH279" s="1">
        <v>-6.6878451854120897E-3</v>
      </c>
      <c r="GI279" s="2">
        <v>1.21362754937797E-6</v>
      </c>
      <c r="GJ279" s="2">
        <v>-3.4841582711024898E-10</v>
      </c>
      <c r="GK279" s="1">
        <v>-0.26415922596868802</v>
      </c>
      <c r="GL279" s="1">
        <v>-3.2847856600420498E-3</v>
      </c>
      <c r="GM279" s="1">
        <v>1.0584623776091499E-3</v>
      </c>
      <c r="GN279" s="2">
        <v>-2.1797319391351001E-5</v>
      </c>
      <c r="GO279" s="1">
        <v>3</v>
      </c>
      <c r="GP279" s="1">
        <v>2464</v>
      </c>
      <c r="GQ279" s="1">
        <v>1</v>
      </c>
      <c r="GR279" s="1">
        <v>19</v>
      </c>
      <c r="GS279" s="1">
        <v>89.2</v>
      </c>
      <c r="GT279" s="1">
        <v>89.2</v>
      </c>
      <c r="GU279" s="1">
        <v>1.40869</v>
      </c>
      <c r="GV279" s="1">
        <v>2.21313</v>
      </c>
      <c r="GW279" s="1">
        <v>1.94702</v>
      </c>
      <c r="GX279" s="1">
        <v>2.7856399999999999</v>
      </c>
      <c r="GY279" s="1">
        <v>2.19482</v>
      </c>
      <c r="GZ279" s="1">
        <v>2.3327599999999999</v>
      </c>
      <c r="HA279" s="1">
        <v>36.034700000000001</v>
      </c>
      <c r="HB279" s="1">
        <v>14.8675</v>
      </c>
      <c r="HC279" s="1">
        <v>18</v>
      </c>
      <c r="HD279" s="1">
        <v>475.14400000000001</v>
      </c>
      <c r="HE279" s="1">
        <v>676.024</v>
      </c>
      <c r="HF279" s="1">
        <v>13.2073</v>
      </c>
      <c r="HG279" s="1">
        <v>22.259599999999999</v>
      </c>
      <c r="HH279" s="1">
        <v>30.000299999999999</v>
      </c>
      <c r="HI279" s="1">
        <v>22.255800000000001</v>
      </c>
      <c r="HJ279" s="1">
        <v>22.194500000000001</v>
      </c>
      <c r="HK279" s="1">
        <v>28.2622</v>
      </c>
      <c r="HL279" s="1">
        <v>20.315999999999999</v>
      </c>
      <c r="HM279" s="1">
        <v>22.987200000000001</v>
      </c>
      <c r="HN279" s="1">
        <v>13.203099999999999</v>
      </c>
      <c r="HO279" s="1">
        <v>473.5</v>
      </c>
      <c r="HP279" s="1">
        <v>14.808999999999999</v>
      </c>
      <c r="HQ279" s="1">
        <v>101.547</v>
      </c>
      <c r="HR279" s="1">
        <v>101.392</v>
      </c>
    </row>
    <row r="280" spans="1:226" x14ac:dyDescent="0.2">
      <c r="A280" s="1">
        <v>264</v>
      </c>
      <c r="B280" s="1">
        <v>1657124560.5</v>
      </c>
      <c r="C280" s="1">
        <v>3457.4000000953602</v>
      </c>
      <c r="D280" s="1" t="s">
        <v>541</v>
      </c>
      <c r="E280" s="3">
        <v>0.47407407407407409</v>
      </c>
      <c r="F280" s="1">
        <v>5</v>
      </c>
      <c r="G280" s="1" t="s">
        <v>1158</v>
      </c>
      <c r="H280" s="1" t="s">
        <v>274</v>
      </c>
      <c r="I280" s="1">
        <v>1657124552.7142799</v>
      </c>
      <c r="J280" s="1">
        <f t="shared" si="137"/>
        <v>1.2928942521891272E-3</v>
      </c>
      <c r="K280" s="1">
        <f t="shared" si="138"/>
        <v>1.2928942521891271</v>
      </c>
      <c r="L280" s="1">
        <f t="shared" si="139"/>
        <v>8.6591424988063252</v>
      </c>
      <c r="M280" s="1">
        <f t="shared" si="140"/>
        <v>427.71139285714202</v>
      </c>
      <c r="N280" s="1">
        <f t="shared" si="141"/>
        <v>236.59955953947014</v>
      </c>
      <c r="O280" s="1">
        <f t="shared" si="142"/>
        <v>17.553980818155541</v>
      </c>
      <c r="P280" s="1">
        <f t="shared" si="143"/>
        <v>31.733100435752718</v>
      </c>
      <c r="Q280" s="1">
        <f t="shared" si="144"/>
        <v>7.6820438533800078E-2</v>
      </c>
      <c r="R280" s="1">
        <f t="shared" si="145"/>
        <v>3.8047794189864161</v>
      </c>
      <c r="S280" s="1">
        <f t="shared" si="146"/>
        <v>7.5969055294107982E-2</v>
      </c>
      <c r="T280" s="1">
        <f t="shared" si="147"/>
        <v>4.755636658934112E-2</v>
      </c>
      <c r="U280" s="1">
        <f t="shared" si="148"/>
        <v>321.53537496428476</v>
      </c>
      <c r="V280" s="1">
        <f t="shared" si="149"/>
        <v>20.428040552630137</v>
      </c>
      <c r="W280" s="1">
        <f t="shared" si="150"/>
        <v>20.024975000000001</v>
      </c>
      <c r="X280" s="1">
        <f t="shared" si="151"/>
        <v>2.3502448011095325</v>
      </c>
      <c r="Y280" s="1">
        <f t="shared" si="152"/>
        <v>50.021056753512958</v>
      </c>
      <c r="Z280" s="1">
        <f t="shared" si="153"/>
        <v>1.1170850282517522</v>
      </c>
      <c r="AA280" s="1">
        <f t="shared" si="154"/>
        <v>2.2332295652136529</v>
      </c>
      <c r="AB280" s="1">
        <f t="shared" si="155"/>
        <v>1.2331597728577803</v>
      </c>
      <c r="AC280" s="1">
        <f t="shared" si="156"/>
        <v>-57.016636521540505</v>
      </c>
      <c r="AD280" s="1">
        <f t="shared" si="157"/>
        <v>-168.66700264154193</v>
      </c>
      <c r="AE280" s="1">
        <f t="shared" si="158"/>
        <v>-8.8776352170927986</v>
      </c>
      <c r="AF280" s="1">
        <f t="shared" si="159"/>
        <v>86.974100584109522</v>
      </c>
      <c r="AG280" s="1">
        <f t="shared" si="160"/>
        <v>76.184545671402319</v>
      </c>
      <c r="AH280" s="1">
        <f t="shared" si="161"/>
        <v>1.3863696805004857</v>
      </c>
      <c r="AI280" s="1">
        <f t="shared" si="162"/>
        <v>8.6591424988063252</v>
      </c>
      <c r="AJ280" s="1">
        <v>462.229956793246</v>
      </c>
      <c r="AK280" s="1">
        <v>449.97463030302998</v>
      </c>
      <c r="AL280" s="1">
        <v>2.67018396166696</v>
      </c>
      <c r="AM280" s="1">
        <v>65.671360525044307</v>
      </c>
      <c r="AN280" s="1">
        <f t="shared" si="136"/>
        <v>1.2928942521891271</v>
      </c>
      <c r="AO280" s="1">
        <v>14.817379298643401</v>
      </c>
      <c r="AP280" s="1">
        <v>15.0446212121212</v>
      </c>
      <c r="AQ280" s="1">
        <v>-1.18187030786E-4</v>
      </c>
      <c r="AR280" s="1">
        <v>78.653154364805104</v>
      </c>
      <c r="AS280" s="1">
        <v>0</v>
      </c>
      <c r="AT280" s="1">
        <v>0</v>
      </c>
      <c r="AU280" s="1">
        <f t="shared" si="163"/>
        <v>1</v>
      </c>
      <c r="AV280" s="1">
        <f t="shared" si="164"/>
        <v>0</v>
      </c>
      <c r="AW280" s="1">
        <f t="shared" si="165"/>
        <v>40239.402430298804</v>
      </c>
      <c r="AX280" s="1">
        <f t="shared" si="166"/>
        <v>2000.1217857142799</v>
      </c>
      <c r="AY280" s="1">
        <f t="shared" si="167"/>
        <v>1681.3022678571381</v>
      </c>
      <c r="AZ280" s="1">
        <f t="shared" si="168"/>
        <v>0.84059994739606037</v>
      </c>
      <c r="BA280" s="1">
        <f t="shared" si="169"/>
        <v>0.16075789847439645</v>
      </c>
      <c r="BB280" s="1">
        <v>0.89</v>
      </c>
      <c r="BC280" s="1">
        <v>0.5</v>
      </c>
      <c r="BD280" s="1" t="s">
        <v>275</v>
      </c>
      <c r="BE280" s="1">
        <v>2</v>
      </c>
      <c r="BF280" s="1" t="b">
        <v>1</v>
      </c>
      <c r="BG280" s="1">
        <v>1657124552.7142799</v>
      </c>
      <c r="BH280" s="1">
        <v>427.71139285714202</v>
      </c>
      <c r="BI280" s="1">
        <v>441.37792857142801</v>
      </c>
      <c r="BJ280" s="1">
        <v>15.056517857142801</v>
      </c>
      <c r="BK280" s="1">
        <v>14.8134571428571</v>
      </c>
      <c r="BL280" s="1">
        <v>432.114249999999</v>
      </c>
      <c r="BM280" s="1">
        <v>15.2025678571428</v>
      </c>
      <c r="BN280" s="1">
        <v>499.99492857142798</v>
      </c>
      <c r="BO280" s="1">
        <v>74.092807142857097</v>
      </c>
      <c r="BP280" s="1">
        <v>9.9980250000000007E-2</v>
      </c>
      <c r="BQ280" s="1">
        <v>19.202703571428501</v>
      </c>
      <c r="BR280" s="1">
        <v>20.024975000000001</v>
      </c>
      <c r="BS280" s="1">
        <v>999.9</v>
      </c>
      <c r="BT280" s="1">
        <v>0</v>
      </c>
      <c r="BU280" s="1">
        <v>0</v>
      </c>
      <c r="BV280" s="1">
        <v>10004.0878571428</v>
      </c>
      <c r="BW280" s="1">
        <v>0</v>
      </c>
      <c r="BX280" s="1">
        <v>1615.26178571428</v>
      </c>
      <c r="BY280" s="1">
        <v>-13.6665453571428</v>
      </c>
      <c r="BZ280" s="1">
        <v>434.24964285714202</v>
      </c>
      <c r="CA280" s="1">
        <v>448.01442857142803</v>
      </c>
      <c r="CB280" s="1">
        <v>0.24305592857142799</v>
      </c>
      <c r="CC280" s="1">
        <v>441.37792857142801</v>
      </c>
      <c r="CD280" s="1">
        <v>14.8134571428571</v>
      </c>
      <c r="CE280" s="1">
        <v>1.1155789285714199</v>
      </c>
      <c r="CF280" s="1">
        <v>1.0975699999999999</v>
      </c>
      <c r="CG280" s="1">
        <v>8.5202417857142798</v>
      </c>
      <c r="CH280" s="1">
        <v>8.2802796428571401</v>
      </c>
      <c r="CI280" s="1">
        <v>2000.1217857142799</v>
      </c>
      <c r="CJ280" s="1">
        <v>0.980001607142857</v>
      </c>
      <c r="CK280" s="1">
        <v>1.9998478571428498E-2</v>
      </c>
      <c r="CL280" s="1">
        <v>0</v>
      </c>
      <c r="CM280" s="1">
        <v>2.2428750000000002</v>
      </c>
      <c r="CN280" s="1">
        <v>0</v>
      </c>
      <c r="CO280" s="1">
        <v>3506.9724999999999</v>
      </c>
      <c r="CP280" s="1">
        <v>16750.496428571401</v>
      </c>
      <c r="CQ280" s="1">
        <v>39.874821428571401</v>
      </c>
      <c r="CR280" s="1">
        <v>41.684999999999903</v>
      </c>
      <c r="CS280" s="1">
        <v>40.247464285714202</v>
      </c>
      <c r="CT280" s="1">
        <v>39.4796428571428</v>
      </c>
      <c r="CU280" s="1">
        <v>38.057821428571401</v>
      </c>
      <c r="CV280" s="1">
        <v>1960.1228571428501</v>
      </c>
      <c r="CW280" s="1">
        <v>39.9989285714285</v>
      </c>
      <c r="CX280" s="1">
        <v>0</v>
      </c>
      <c r="CY280" s="1">
        <v>1657124566.4000001</v>
      </c>
      <c r="CZ280" s="1">
        <v>0</v>
      </c>
      <c r="DA280" s="1">
        <v>1657119205.5999999</v>
      </c>
      <c r="DB280" s="3">
        <v>0.4120949074074074</v>
      </c>
      <c r="DC280" s="1">
        <v>1657119205.5999999</v>
      </c>
      <c r="DD280" s="1">
        <v>1657119202.0999999</v>
      </c>
      <c r="DE280" s="1">
        <v>2</v>
      </c>
      <c r="DF280" s="1">
        <v>0.621</v>
      </c>
      <c r="DG280" s="1">
        <v>-0.04</v>
      </c>
      <c r="DH280" s="1">
        <v>-4.3570000000000002</v>
      </c>
      <c r="DI280" s="1">
        <v>-0.13400000000000001</v>
      </c>
      <c r="DJ280" s="1">
        <v>420</v>
      </c>
      <c r="DK280" s="1">
        <v>16</v>
      </c>
      <c r="DL280" s="1">
        <v>0.22</v>
      </c>
      <c r="DM280" s="1">
        <v>0.08</v>
      </c>
      <c r="DN280" s="1">
        <v>-10.3410160975609</v>
      </c>
      <c r="DO280" s="1">
        <v>-62.932678118466796</v>
      </c>
      <c r="DP280" s="1">
        <v>6.2709674296075999</v>
      </c>
      <c r="DQ280" s="1">
        <v>0</v>
      </c>
      <c r="DR280" s="1">
        <v>0.23825617073170699</v>
      </c>
      <c r="DS280" s="1">
        <v>8.9434912891991902E-3</v>
      </c>
      <c r="DT280" s="1">
        <v>1.8376543813563601E-2</v>
      </c>
      <c r="DU280" s="1">
        <v>1</v>
      </c>
      <c r="DV280" s="1">
        <v>1</v>
      </c>
      <c r="DW280" s="1">
        <v>2</v>
      </c>
      <c r="DX280" s="4">
        <v>44563</v>
      </c>
      <c r="DY280" s="1">
        <v>2.9874000000000001</v>
      </c>
      <c r="DZ280" s="1">
        <v>2.7247400000000002</v>
      </c>
      <c r="EA280" s="1">
        <v>8.2740499999999995E-2</v>
      </c>
      <c r="EB280" s="1">
        <v>8.4077200000000005E-2</v>
      </c>
      <c r="EC280" s="1">
        <v>6.4431500000000003E-2</v>
      </c>
      <c r="ED280" s="1">
        <v>6.2462900000000002E-2</v>
      </c>
      <c r="EE280" s="1">
        <v>29325</v>
      </c>
      <c r="EF280" s="1">
        <v>29367</v>
      </c>
      <c r="EG280" s="1">
        <v>29686.3</v>
      </c>
      <c r="EH280" s="1">
        <v>29632.799999999999</v>
      </c>
      <c r="EI280" s="1">
        <v>36826.300000000003</v>
      </c>
      <c r="EJ280" s="1">
        <v>36938.1</v>
      </c>
      <c r="EK280" s="1">
        <v>41835.599999999999</v>
      </c>
      <c r="EL280" s="1">
        <v>42210.9</v>
      </c>
      <c r="EM280" s="1">
        <v>2.0072800000000002</v>
      </c>
      <c r="EN280" s="1">
        <v>2.2722199999999999</v>
      </c>
      <c r="EO280" s="1">
        <v>4.3697699999999999E-2</v>
      </c>
      <c r="EP280" s="1">
        <v>0</v>
      </c>
      <c r="EQ280" s="1">
        <v>19.3155</v>
      </c>
      <c r="ER280" s="1">
        <v>999.9</v>
      </c>
      <c r="ES280" s="1">
        <v>33.299999999999997</v>
      </c>
      <c r="ET280" s="1">
        <v>29.6</v>
      </c>
      <c r="EU280" s="1">
        <v>18.714600000000001</v>
      </c>
      <c r="EV280" s="1">
        <v>61.902500000000003</v>
      </c>
      <c r="EW280" s="1">
        <v>28.349399999999999</v>
      </c>
      <c r="EX280" s="1">
        <v>2</v>
      </c>
      <c r="EY280" s="1">
        <v>-0.39239299999999999</v>
      </c>
      <c r="EZ280" s="1">
        <v>4.39663</v>
      </c>
      <c r="FA280" s="1">
        <v>20.332699999999999</v>
      </c>
      <c r="FB280" s="1">
        <v>5.2207299999999996</v>
      </c>
      <c r="FC280" s="1">
        <v>12.0099</v>
      </c>
      <c r="FD280" s="1">
        <v>4.9912000000000001</v>
      </c>
      <c r="FE280" s="1">
        <v>3.2885</v>
      </c>
      <c r="FF280" s="1">
        <v>5180.7</v>
      </c>
      <c r="FG280" s="1">
        <v>9999</v>
      </c>
      <c r="FH280" s="1">
        <v>9999</v>
      </c>
      <c r="FI280" s="1">
        <v>87.3</v>
      </c>
      <c r="FJ280" s="1">
        <v>1.8673599999999999</v>
      </c>
      <c r="FK280" s="1">
        <v>1.8663700000000001</v>
      </c>
      <c r="FL280" s="1">
        <v>1.8658399999999999</v>
      </c>
      <c r="FM280" s="1">
        <v>1.86574</v>
      </c>
      <c r="FN280" s="1">
        <v>1.8675200000000001</v>
      </c>
      <c r="FO280" s="1">
        <v>1.87012</v>
      </c>
      <c r="FP280" s="1">
        <v>1.8687400000000001</v>
      </c>
      <c r="FQ280" s="1">
        <v>1.8701399999999999</v>
      </c>
      <c r="FR280" s="1">
        <v>0</v>
      </c>
      <c r="FS280" s="1">
        <v>0</v>
      </c>
      <c r="FT280" s="1">
        <v>0</v>
      </c>
      <c r="FU280" s="1">
        <v>0</v>
      </c>
      <c r="FV280" s="1">
        <v>0</v>
      </c>
      <c r="FW280" s="1" t="s">
        <v>276</v>
      </c>
      <c r="FX280" s="1" t="s">
        <v>277</v>
      </c>
      <c r="FY280" s="1" t="s">
        <v>277</v>
      </c>
      <c r="FZ280" s="1" t="s">
        <v>277</v>
      </c>
      <c r="GA280" s="1" t="s">
        <v>277</v>
      </c>
      <c r="GB280" s="1">
        <v>0</v>
      </c>
      <c r="GC280" s="1">
        <v>100</v>
      </c>
      <c r="GD280" s="1">
        <v>100</v>
      </c>
      <c r="GE280" s="1">
        <v>-4.5019999999999998</v>
      </c>
      <c r="GF280" s="1">
        <v>-0.1462</v>
      </c>
      <c r="GG280" s="1">
        <v>-1.7115635259145201</v>
      </c>
      <c r="GH280" s="1">
        <v>-6.6878451854120897E-3</v>
      </c>
      <c r="GI280" s="2">
        <v>1.21362754937797E-6</v>
      </c>
      <c r="GJ280" s="2">
        <v>-3.4841582711024898E-10</v>
      </c>
      <c r="GK280" s="1">
        <v>-0.26415922596868802</v>
      </c>
      <c r="GL280" s="1">
        <v>-3.2847856600420498E-3</v>
      </c>
      <c r="GM280" s="1">
        <v>1.0584623776091499E-3</v>
      </c>
      <c r="GN280" s="2">
        <v>-2.1797319391351001E-5</v>
      </c>
      <c r="GO280" s="1">
        <v>3</v>
      </c>
      <c r="GP280" s="1">
        <v>2464</v>
      </c>
      <c r="GQ280" s="1">
        <v>1</v>
      </c>
      <c r="GR280" s="1">
        <v>19</v>
      </c>
      <c r="GS280" s="1">
        <v>89.2</v>
      </c>
      <c r="GT280" s="1">
        <v>89.3</v>
      </c>
      <c r="GU280" s="1">
        <v>1.4489700000000001</v>
      </c>
      <c r="GV280" s="1">
        <v>2.20825</v>
      </c>
      <c r="GW280" s="1">
        <v>1.94702</v>
      </c>
      <c r="GX280" s="1">
        <v>2.7856399999999999</v>
      </c>
      <c r="GY280" s="1">
        <v>2.19482</v>
      </c>
      <c r="GZ280" s="1">
        <v>2.32056</v>
      </c>
      <c r="HA280" s="1">
        <v>36.011299999999999</v>
      </c>
      <c r="HB280" s="1">
        <v>14.8588</v>
      </c>
      <c r="HC280" s="1">
        <v>18</v>
      </c>
      <c r="HD280" s="1">
        <v>475.08499999999998</v>
      </c>
      <c r="HE280" s="1">
        <v>676.005</v>
      </c>
      <c r="HF280" s="1">
        <v>13.1958</v>
      </c>
      <c r="HG280" s="1">
        <v>22.261900000000001</v>
      </c>
      <c r="HH280" s="1">
        <v>30.0002</v>
      </c>
      <c r="HI280" s="1">
        <v>22.2576</v>
      </c>
      <c r="HJ280" s="1">
        <v>22.196300000000001</v>
      </c>
      <c r="HK280" s="1">
        <v>29.017299999999999</v>
      </c>
      <c r="HL280" s="1">
        <v>20.315999999999999</v>
      </c>
      <c r="HM280" s="1">
        <v>22.987200000000001</v>
      </c>
      <c r="HN280" s="1">
        <v>13.171099999999999</v>
      </c>
      <c r="HO280" s="1">
        <v>486.86500000000001</v>
      </c>
      <c r="HP280" s="1">
        <v>14.808999999999999</v>
      </c>
      <c r="HQ280" s="1">
        <v>101.54600000000001</v>
      </c>
      <c r="HR280" s="1">
        <v>101.393</v>
      </c>
    </row>
    <row r="281" spans="1:226" x14ac:dyDescent="0.2">
      <c r="A281" s="1">
        <v>265</v>
      </c>
      <c r="B281" s="1">
        <v>1657124565.5</v>
      </c>
      <c r="C281" s="1">
        <v>3462.4000000953602</v>
      </c>
      <c r="D281" s="1" t="s">
        <v>542</v>
      </c>
      <c r="E281" s="3">
        <v>0.47413194444444445</v>
      </c>
      <c r="F281" s="1">
        <v>5</v>
      </c>
      <c r="G281" s="1" t="s">
        <v>1159</v>
      </c>
      <c r="H281" s="1" t="s">
        <v>274</v>
      </c>
      <c r="I281" s="1">
        <v>1657124558</v>
      </c>
      <c r="J281" s="1">
        <f t="shared" si="137"/>
        <v>1.2498446017401728E-3</v>
      </c>
      <c r="K281" s="1">
        <f t="shared" si="138"/>
        <v>1.2498446017401728</v>
      </c>
      <c r="L281" s="1">
        <f t="shared" si="139"/>
        <v>8.8017289203037823</v>
      </c>
      <c r="M281" s="1">
        <f t="shared" si="140"/>
        <v>438.79522222222198</v>
      </c>
      <c r="N281" s="1">
        <f t="shared" si="141"/>
        <v>237.98067772877801</v>
      </c>
      <c r="O281" s="1">
        <f t="shared" si="142"/>
        <v>17.656374315888687</v>
      </c>
      <c r="P281" s="1">
        <f t="shared" si="143"/>
        <v>32.555301403119891</v>
      </c>
      <c r="Q281" s="1">
        <f t="shared" si="144"/>
        <v>7.4179101924587112E-2</v>
      </c>
      <c r="R281" s="1">
        <f t="shared" si="145"/>
        <v>3.8047236346861482</v>
      </c>
      <c r="S281" s="1">
        <f t="shared" si="146"/>
        <v>7.3384920856655517E-2</v>
      </c>
      <c r="T281" s="1">
        <f t="shared" si="147"/>
        <v>4.5936220885513315E-2</v>
      </c>
      <c r="U281" s="1">
        <f t="shared" si="148"/>
        <v>321.52881088888887</v>
      </c>
      <c r="V281" s="1">
        <f t="shared" si="149"/>
        <v>20.437532555646872</v>
      </c>
      <c r="W281" s="1">
        <f t="shared" si="150"/>
        <v>20.0264037037037</v>
      </c>
      <c r="X281" s="1">
        <f t="shared" si="151"/>
        <v>2.3504527030138922</v>
      </c>
      <c r="Y281" s="1">
        <f t="shared" si="152"/>
        <v>49.987130404947308</v>
      </c>
      <c r="Z281" s="1">
        <f t="shared" si="153"/>
        <v>1.1163768454082303</v>
      </c>
      <c r="AA281" s="1">
        <f t="shared" si="154"/>
        <v>2.2333285314928593</v>
      </c>
      <c r="AB281" s="1">
        <f t="shared" si="155"/>
        <v>1.2340758576056619</v>
      </c>
      <c r="AC281" s="1">
        <f t="shared" si="156"/>
        <v>-55.118146936741624</v>
      </c>
      <c r="AD281" s="1">
        <f t="shared" si="157"/>
        <v>-168.81169535419912</v>
      </c>
      <c r="AE281" s="1">
        <f t="shared" si="158"/>
        <v>-8.8854787633457306</v>
      </c>
      <c r="AF281" s="1">
        <f t="shared" si="159"/>
        <v>88.713489834602399</v>
      </c>
      <c r="AG281" s="1">
        <f t="shared" si="160"/>
        <v>101.80925028163203</v>
      </c>
      <c r="AH281" s="1">
        <f t="shared" si="161"/>
        <v>1.295251160900811</v>
      </c>
      <c r="AI281" s="1">
        <f t="shared" si="162"/>
        <v>8.8017289203037823</v>
      </c>
      <c r="AJ281" s="1">
        <v>478.68887890752399</v>
      </c>
      <c r="AK281" s="1">
        <v>464.90607272727198</v>
      </c>
      <c r="AL281" s="1">
        <v>3.0452610634006101</v>
      </c>
      <c r="AM281" s="1">
        <v>65.671360525044307</v>
      </c>
      <c r="AN281" s="1">
        <f t="shared" si="136"/>
        <v>1.2498446017401728</v>
      </c>
      <c r="AO281" s="1">
        <v>14.8253539099326</v>
      </c>
      <c r="AP281" s="1">
        <v>15.0447339393939</v>
      </c>
      <c r="AQ281" s="2">
        <v>-5.24475074105133E-5</v>
      </c>
      <c r="AR281" s="1">
        <v>78.653154364805104</v>
      </c>
      <c r="AS281" s="1">
        <v>0</v>
      </c>
      <c r="AT281" s="1">
        <v>0</v>
      </c>
      <c r="AU281" s="1">
        <f t="shared" si="163"/>
        <v>1</v>
      </c>
      <c r="AV281" s="1">
        <f t="shared" si="164"/>
        <v>0</v>
      </c>
      <c r="AW281" s="1">
        <f t="shared" si="165"/>
        <v>40238.555045900983</v>
      </c>
      <c r="AX281" s="1">
        <f t="shared" si="166"/>
        <v>2000.08</v>
      </c>
      <c r="AY281" s="1">
        <f t="shared" si="167"/>
        <v>1681.2672222222222</v>
      </c>
      <c r="AZ281" s="1">
        <f t="shared" si="168"/>
        <v>0.84059998711162665</v>
      </c>
      <c r="BA281" s="1">
        <f t="shared" si="169"/>
        <v>0.16075797512543943</v>
      </c>
      <c r="BB281" s="1">
        <v>0.89</v>
      </c>
      <c r="BC281" s="1">
        <v>0.5</v>
      </c>
      <c r="BD281" s="1" t="s">
        <v>275</v>
      </c>
      <c r="BE281" s="1">
        <v>2</v>
      </c>
      <c r="BF281" s="1" t="b">
        <v>1</v>
      </c>
      <c r="BG281" s="1">
        <v>1657124558</v>
      </c>
      <c r="BH281" s="1">
        <v>438.79522222222198</v>
      </c>
      <c r="BI281" s="1">
        <v>457.01870370370301</v>
      </c>
      <c r="BJ281" s="1">
        <v>15.047037037037001</v>
      </c>
      <c r="BK281" s="1">
        <v>14.8199481481481</v>
      </c>
      <c r="BL281" s="1">
        <v>443.26307407407398</v>
      </c>
      <c r="BM281" s="1">
        <v>15.1932074074074</v>
      </c>
      <c r="BN281" s="1">
        <v>499.99262962962899</v>
      </c>
      <c r="BO281" s="1">
        <v>74.092503703703699</v>
      </c>
      <c r="BP281" s="1">
        <v>9.9966392592592504E-2</v>
      </c>
      <c r="BQ281" s="1">
        <v>19.203414814814799</v>
      </c>
      <c r="BR281" s="1">
        <v>20.0264037037037</v>
      </c>
      <c r="BS281" s="1">
        <v>999.9</v>
      </c>
      <c r="BT281" s="1">
        <v>0</v>
      </c>
      <c r="BU281" s="1">
        <v>0</v>
      </c>
      <c r="BV281" s="1">
        <v>10003.9362962962</v>
      </c>
      <c r="BW281" s="1">
        <v>0</v>
      </c>
      <c r="BX281" s="1">
        <v>1617.99444444444</v>
      </c>
      <c r="BY281" s="1">
        <v>-18.223433333333301</v>
      </c>
      <c r="BZ281" s="1">
        <v>445.498666666666</v>
      </c>
      <c r="CA281" s="1">
        <v>463.89348148148099</v>
      </c>
      <c r="CB281" s="1">
        <v>0.22708744444444401</v>
      </c>
      <c r="CC281" s="1">
        <v>457.01870370370301</v>
      </c>
      <c r="CD281" s="1">
        <v>14.8199481481481</v>
      </c>
      <c r="CE281" s="1">
        <v>1.11487222222222</v>
      </c>
      <c r="CF281" s="1">
        <v>1.09804629629629</v>
      </c>
      <c r="CG281" s="1">
        <v>8.51088925925926</v>
      </c>
      <c r="CH281" s="1">
        <v>8.2866692592592592</v>
      </c>
      <c r="CI281" s="1">
        <v>2000.08</v>
      </c>
      <c r="CJ281" s="1">
        <v>0.979999888888888</v>
      </c>
      <c r="CK281" s="1">
        <v>2.0000133333333302E-2</v>
      </c>
      <c r="CL281" s="1">
        <v>0</v>
      </c>
      <c r="CM281" s="1">
        <v>2.22198148148148</v>
      </c>
      <c r="CN281" s="1">
        <v>0</v>
      </c>
      <c r="CO281" s="1">
        <v>3503.0781481481399</v>
      </c>
      <c r="CP281" s="1">
        <v>16750.133333333299</v>
      </c>
      <c r="CQ281" s="1">
        <v>39.7868518518518</v>
      </c>
      <c r="CR281" s="1">
        <v>41.513666666666602</v>
      </c>
      <c r="CS281" s="1">
        <v>40.1896296296296</v>
      </c>
      <c r="CT281" s="1">
        <v>39.344629629629601</v>
      </c>
      <c r="CU281" s="1">
        <v>37.990407407407403</v>
      </c>
      <c r="CV281" s="1">
        <v>1960.07925925925</v>
      </c>
      <c r="CW281" s="1">
        <v>40.000740740740703</v>
      </c>
      <c r="CX281" s="1">
        <v>0</v>
      </c>
      <c r="CY281" s="1">
        <v>1657124571.2</v>
      </c>
      <c r="CZ281" s="1">
        <v>0</v>
      </c>
      <c r="DA281" s="1">
        <v>1657119205.5999999</v>
      </c>
      <c r="DB281" s="3">
        <v>0.4120949074074074</v>
      </c>
      <c r="DC281" s="1">
        <v>1657119205.5999999</v>
      </c>
      <c r="DD281" s="1">
        <v>1657119202.0999999</v>
      </c>
      <c r="DE281" s="1">
        <v>2</v>
      </c>
      <c r="DF281" s="1">
        <v>0.621</v>
      </c>
      <c r="DG281" s="1">
        <v>-0.04</v>
      </c>
      <c r="DH281" s="1">
        <v>-4.3570000000000002</v>
      </c>
      <c r="DI281" s="1">
        <v>-0.13400000000000001</v>
      </c>
      <c r="DJ281" s="1">
        <v>420</v>
      </c>
      <c r="DK281" s="1">
        <v>16</v>
      </c>
      <c r="DL281" s="1">
        <v>0.22</v>
      </c>
      <c r="DM281" s="1">
        <v>0.08</v>
      </c>
      <c r="DN281" s="1">
        <v>-15.559396749999999</v>
      </c>
      <c r="DO281" s="1">
        <v>-51.474907204502799</v>
      </c>
      <c r="DP281" s="1">
        <v>5.0896202238248502</v>
      </c>
      <c r="DQ281" s="1">
        <v>0</v>
      </c>
      <c r="DR281" s="1">
        <v>0.23636280000000001</v>
      </c>
      <c r="DS281" s="1">
        <v>-0.17982815009380801</v>
      </c>
      <c r="DT281" s="1">
        <v>1.7639634659198499E-2</v>
      </c>
      <c r="DU281" s="1">
        <v>0</v>
      </c>
      <c r="DV281" s="1">
        <v>0</v>
      </c>
      <c r="DW281" s="1">
        <v>2</v>
      </c>
      <c r="DX281" s="1" t="s">
        <v>292</v>
      </c>
      <c r="DY281" s="1">
        <v>2.9874800000000001</v>
      </c>
      <c r="DZ281" s="1">
        <v>2.7247400000000002</v>
      </c>
      <c r="EA281" s="1">
        <v>8.4785700000000006E-2</v>
      </c>
      <c r="EB281" s="1">
        <v>8.6270700000000006E-2</v>
      </c>
      <c r="EC281" s="1">
        <v>6.44319E-2</v>
      </c>
      <c r="ED281" s="1">
        <v>6.2489400000000001E-2</v>
      </c>
      <c r="EE281" s="1">
        <v>29259.7</v>
      </c>
      <c r="EF281" s="1">
        <v>29296.5</v>
      </c>
      <c r="EG281" s="1">
        <v>29686.3</v>
      </c>
      <c r="EH281" s="1">
        <v>29632.6</v>
      </c>
      <c r="EI281" s="1">
        <v>36826.1</v>
      </c>
      <c r="EJ281" s="1">
        <v>36936.6</v>
      </c>
      <c r="EK281" s="1">
        <v>41835.4</v>
      </c>
      <c r="EL281" s="1">
        <v>42210.400000000001</v>
      </c>
      <c r="EM281" s="1">
        <v>2.0074999999999998</v>
      </c>
      <c r="EN281" s="1">
        <v>2.2720199999999999</v>
      </c>
      <c r="EO281" s="1">
        <v>4.2207500000000002E-2</v>
      </c>
      <c r="EP281" s="1">
        <v>0</v>
      </c>
      <c r="EQ281" s="1">
        <v>19.316600000000001</v>
      </c>
      <c r="ER281" s="1">
        <v>999.9</v>
      </c>
      <c r="ES281" s="1">
        <v>33.200000000000003</v>
      </c>
      <c r="ET281" s="1">
        <v>29.6</v>
      </c>
      <c r="EU281" s="1">
        <v>18.655100000000001</v>
      </c>
      <c r="EV281" s="1">
        <v>61.822499999999998</v>
      </c>
      <c r="EW281" s="1">
        <v>28.4495</v>
      </c>
      <c r="EX281" s="1">
        <v>2</v>
      </c>
      <c r="EY281" s="1">
        <v>-0.39172299999999999</v>
      </c>
      <c r="EZ281" s="1">
        <v>4.48123</v>
      </c>
      <c r="FA281" s="1">
        <v>20.3307</v>
      </c>
      <c r="FB281" s="1">
        <v>5.2210299999999998</v>
      </c>
      <c r="FC281" s="1">
        <v>12.0099</v>
      </c>
      <c r="FD281" s="1">
        <v>4.9912999999999998</v>
      </c>
      <c r="FE281" s="1">
        <v>3.2885</v>
      </c>
      <c r="FF281" s="1">
        <v>5180.8999999999996</v>
      </c>
      <c r="FG281" s="1">
        <v>9999</v>
      </c>
      <c r="FH281" s="1">
        <v>9999</v>
      </c>
      <c r="FI281" s="1">
        <v>87.3</v>
      </c>
      <c r="FJ281" s="1">
        <v>1.8673599999999999</v>
      </c>
      <c r="FK281" s="1">
        <v>1.86639</v>
      </c>
      <c r="FL281" s="1">
        <v>1.8658399999999999</v>
      </c>
      <c r="FM281" s="1">
        <v>1.8657600000000001</v>
      </c>
      <c r="FN281" s="1">
        <v>1.8675200000000001</v>
      </c>
      <c r="FO281" s="1">
        <v>1.87012</v>
      </c>
      <c r="FP281" s="1">
        <v>1.8687400000000001</v>
      </c>
      <c r="FQ281" s="1">
        <v>1.87015</v>
      </c>
      <c r="FR281" s="1">
        <v>0</v>
      </c>
      <c r="FS281" s="1">
        <v>0</v>
      </c>
      <c r="FT281" s="1">
        <v>0</v>
      </c>
      <c r="FU281" s="1">
        <v>0</v>
      </c>
      <c r="FV281" s="1">
        <v>0</v>
      </c>
      <c r="FW281" s="1" t="s">
        <v>276</v>
      </c>
      <c r="FX281" s="1" t="s">
        <v>277</v>
      </c>
      <c r="FY281" s="1" t="s">
        <v>277</v>
      </c>
      <c r="FZ281" s="1" t="s">
        <v>277</v>
      </c>
      <c r="GA281" s="1" t="s">
        <v>277</v>
      </c>
      <c r="GB281" s="1">
        <v>0</v>
      </c>
      <c r="GC281" s="1">
        <v>100</v>
      </c>
      <c r="GD281" s="1">
        <v>100</v>
      </c>
      <c r="GE281" s="1">
        <v>-4.5890000000000004</v>
      </c>
      <c r="GF281" s="1">
        <v>-0.1462</v>
      </c>
      <c r="GG281" s="1">
        <v>-1.7115635259145201</v>
      </c>
      <c r="GH281" s="1">
        <v>-6.6878451854120897E-3</v>
      </c>
      <c r="GI281" s="2">
        <v>1.21362754937797E-6</v>
      </c>
      <c r="GJ281" s="2">
        <v>-3.4841582711024898E-10</v>
      </c>
      <c r="GK281" s="1">
        <v>-0.26415922596868802</v>
      </c>
      <c r="GL281" s="1">
        <v>-3.2847856600420498E-3</v>
      </c>
      <c r="GM281" s="1">
        <v>1.0584623776091499E-3</v>
      </c>
      <c r="GN281" s="2">
        <v>-2.1797319391351001E-5</v>
      </c>
      <c r="GO281" s="1">
        <v>3</v>
      </c>
      <c r="GP281" s="1">
        <v>2464</v>
      </c>
      <c r="GQ281" s="1">
        <v>1</v>
      </c>
      <c r="GR281" s="1">
        <v>19</v>
      </c>
      <c r="GS281" s="1">
        <v>89.3</v>
      </c>
      <c r="GT281" s="1">
        <v>89.4</v>
      </c>
      <c r="GU281" s="1">
        <v>1.4917</v>
      </c>
      <c r="GV281" s="1">
        <v>2.21069</v>
      </c>
      <c r="GW281" s="1">
        <v>1.94702</v>
      </c>
      <c r="GX281" s="1">
        <v>2.78687</v>
      </c>
      <c r="GY281" s="1">
        <v>2.19482</v>
      </c>
      <c r="GZ281" s="1">
        <v>2.33643</v>
      </c>
      <c r="HA281" s="1">
        <v>36.011299999999999</v>
      </c>
      <c r="HB281" s="1">
        <v>14.8588</v>
      </c>
      <c r="HC281" s="1">
        <v>18</v>
      </c>
      <c r="HD281" s="1">
        <v>475.22699999999998</v>
      </c>
      <c r="HE281" s="1">
        <v>675.85500000000002</v>
      </c>
      <c r="HF281" s="1">
        <v>13.1656</v>
      </c>
      <c r="HG281" s="1">
        <v>22.2638</v>
      </c>
      <c r="HH281" s="1">
        <v>30.000599999999999</v>
      </c>
      <c r="HI281" s="1">
        <v>22.258600000000001</v>
      </c>
      <c r="HJ281" s="1">
        <v>22.197700000000001</v>
      </c>
      <c r="HK281" s="1">
        <v>29.850999999999999</v>
      </c>
      <c r="HL281" s="1">
        <v>20.315999999999999</v>
      </c>
      <c r="HM281" s="1">
        <v>22.987200000000001</v>
      </c>
      <c r="HN281" s="1">
        <v>13.135400000000001</v>
      </c>
      <c r="HO281" s="1">
        <v>506.90600000000001</v>
      </c>
      <c r="HP281" s="1">
        <v>14.808999999999999</v>
      </c>
      <c r="HQ281" s="1">
        <v>101.54600000000001</v>
      </c>
      <c r="HR281" s="1">
        <v>101.392</v>
      </c>
    </row>
    <row r="282" spans="1:226" x14ac:dyDescent="0.2">
      <c r="A282" s="1">
        <v>266</v>
      </c>
      <c r="B282" s="1">
        <v>1657124570.5</v>
      </c>
      <c r="C282" s="1">
        <v>3467.4000000953602</v>
      </c>
      <c r="D282" s="1" t="s">
        <v>543</v>
      </c>
      <c r="E282" s="3">
        <v>0.47418981481481487</v>
      </c>
      <c r="F282" s="1">
        <v>5</v>
      </c>
      <c r="G282" s="1" t="s">
        <v>1160</v>
      </c>
      <c r="H282" s="1" t="s">
        <v>274</v>
      </c>
      <c r="I282" s="1">
        <v>1657124562.7142799</v>
      </c>
      <c r="J282" s="1">
        <f t="shared" si="137"/>
        <v>1.1997752092812578E-3</v>
      </c>
      <c r="K282" s="1">
        <f t="shared" si="138"/>
        <v>1.1997752092812579</v>
      </c>
      <c r="L282" s="1">
        <f t="shared" si="139"/>
        <v>8.6320251948822886</v>
      </c>
      <c r="M282" s="1">
        <f t="shared" si="140"/>
        <v>451.61574999999903</v>
      </c>
      <c r="N282" s="1">
        <f t="shared" si="141"/>
        <v>246.38345648301353</v>
      </c>
      <c r="O282" s="1">
        <f t="shared" si="142"/>
        <v>18.27974177085434</v>
      </c>
      <c r="P282" s="1">
        <f t="shared" si="143"/>
        <v>33.506386376310331</v>
      </c>
      <c r="Q282" s="1">
        <f t="shared" si="144"/>
        <v>7.1187600548379415E-2</v>
      </c>
      <c r="R282" s="1">
        <f t="shared" si="145"/>
        <v>3.8046269909061543</v>
      </c>
      <c r="S282" s="1">
        <f t="shared" si="146"/>
        <v>7.0455824247245558E-2</v>
      </c>
      <c r="T282" s="1">
        <f t="shared" si="147"/>
        <v>4.4100010343408172E-2</v>
      </c>
      <c r="U282" s="1">
        <f t="shared" si="148"/>
        <v>321.52523346428433</v>
      </c>
      <c r="V282" s="1">
        <f t="shared" si="149"/>
        <v>20.45015827803498</v>
      </c>
      <c r="W282" s="1">
        <f t="shared" si="150"/>
        <v>20.024039285714199</v>
      </c>
      <c r="X282" s="1">
        <f t="shared" si="151"/>
        <v>2.350108646702497</v>
      </c>
      <c r="Y282" s="1">
        <f t="shared" si="152"/>
        <v>49.972701662143635</v>
      </c>
      <c r="Z282" s="1">
        <f t="shared" si="153"/>
        <v>1.1162204714337955</v>
      </c>
      <c r="AA282" s="1">
        <f t="shared" si="154"/>
        <v>2.2336604472184827</v>
      </c>
      <c r="AB282" s="1">
        <f t="shared" si="155"/>
        <v>1.2338881752687014</v>
      </c>
      <c r="AC282" s="1">
        <f t="shared" si="156"/>
        <v>-52.910086729303472</v>
      </c>
      <c r="AD282" s="1">
        <f t="shared" si="157"/>
        <v>-167.83319227430536</v>
      </c>
      <c r="AE282" s="1">
        <f t="shared" si="158"/>
        <v>-8.8341999548439567</v>
      </c>
      <c r="AF282" s="1">
        <f t="shared" si="159"/>
        <v>91.94775450583154</v>
      </c>
      <c r="AG282" s="1">
        <f t="shared" si="160"/>
        <v>115.03213291313359</v>
      </c>
      <c r="AH282" s="1">
        <f t="shared" si="161"/>
        <v>1.2394066679647897</v>
      </c>
      <c r="AI282" s="1">
        <f t="shared" si="162"/>
        <v>8.6320251948822886</v>
      </c>
      <c r="AJ282" s="1">
        <v>495.55433683812498</v>
      </c>
      <c r="AK282" s="1">
        <v>481.013254545454</v>
      </c>
      <c r="AL282" s="1">
        <v>3.2423791335490102</v>
      </c>
      <c r="AM282" s="1">
        <v>65.671360525044307</v>
      </c>
      <c r="AN282" s="1">
        <f t="shared" si="136"/>
        <v>1.1997752092812579</v>
      </c>
      <c r="AO282" s="1">
        <v>14.8335648239138</v>
      </c>
      <c r="AP282" s="1">
        <v>15.044115151515101</v>
      </c>
      <c r="AQ282" s="2">
        <v>-4.2130229530285598E-5</v>
      </c>
      <c r="AR282" s="1">
        <v>78.653154364805104</v>
      </c>
      <c r="AS282" s="1">
        <v>0</v>
      </c>
      <c r="AT282" s="1">
        <v>0</v>
      </c>
      <c r="AU282" s="1">
        <f t="shared" si="163"/>
        <v>1</v>
      </c>
      <c r="AV282" s="1">
        <f t="shared" si="164"/>
        <v>0</v>
      </c>
      <c r="AW282" s="1">
        <f t="shared" si="165"/>
        <v>40236.933966671662</v>
      </c>
      <c r="AX282" s="1">
        <f t="shared" si="166"/>
        <v>2000.0564285714199</v>
      </c>
      <c r="AY282" s="1">
        <f t="shared" si="167"/>
        <v>1681.2475178571356</v>
      </c>
      <c r="AZ282" s="1">
        <f t="shared" si="168"/>
        <v>0.840600041998815</v>
      </c>
      <c r="BA282" s="1">
        <f t="shared" si="169"/>
        <v>0.16075808105771303</v>
      </c>
      <c r="BB282" s="1">
        <v>0.89</v>
      </c>
      <c r="BC282" s="1">
        <v>0.5</v>
      </c>
      <c r="BD282" s="1" t="s">
        <v>275</v>
      </c>
      <c r="BE282" s="1">
        <v>2</v>
      </c>
      <c r="BF282" s="1" t="b">
        <v>1</v>
      </c>
      <c r="BG282" s="1">
        <v>1657124562.7142799</v>
      </c>
      <c r="BH282" s="1">
        <v>451.61574999999903</v>
      </c>
      <c r="BI282" s="1">
        <v>472.19121428571401</v>
      </c>
      <c r="BJ282" s="1">
        <v>15.0449749999999</v>
      </c>
      <c r="BK282" s="1">
        <v>14.8276785714285</v>
      </c>
      <c r="BL282" s="1">
        <v>456.15842857142798</v>
      </c>
      <c r="BM282" s="1">
        <v>15.1911785714285</v>
      </c>
      <c r="BN282" s="1">
        <v>499.997285714285</v>
      </c>
      <c r="BO282" s="1">
        <v>74.092235714285707</v>
      </c>
      <c r="BP282" s="1">
        <v>0.1000093</v>
      </c>
      <c r="BQ282" s="1">
        <v>19.2058</v>
      </c>
      <c r="BR282" s="1">
        <v>20.024039285714199</v>
      </c>
      <c r="BS282" s="1">
        <v>999.9</v>
      </c>
      <c r="BT282" s="1">
        <v>0</v>
      </c>
      <c r="BU282" s="1">
        <v>0</v>
      </c>
      <c r="BV282" s="1">
        <v>10003.638928571399</v>
      </c>
      <c r="BW282" s="1">
        <v>0</v>
      </c>
      <c r="BX282" s="1">
        <v>1618.8771428571399</v>
      </c>
      <c r="BY282" s="1">
        <v>-20.5754392857142</v>
      </c>
      <c r="BZ282" s="1">
        <v>458.51407142857101</v>
      </c>
      <c r="CA282" s="1">
        <v>479.29817857142802</v>
      </c>
      <c r="CB282" s="1">
        <v>0.21729603571428499</v>
      </c>
      <c r="CC282" s="1">
        <v>472.19121428571401</v>
      </c>
      <c r="CD282" s="1">
        <v>14.8276785714285</v>
      </c>
      <c r="CE282" s="1">
        <v>1.1147153571428501</v>
      </c>
      <c r="CF282" s="1">
        <v>1.0986153571428501</v>
      </c>
      <c r="CG282" s="1">
        <v>8.50881857142857</v>
      </c>
      <c r="CH282" s="1">
        <v>8.2943025000000006</v>
      </c>
      <c r="CI282" s="1">
        <v>2000.0564285714199</v>
      </c>
      <c r="CJ282" s="1">
        <v>0.97999828571428504</v>
      </c>
      <c r="CK282" s="1">
        <v>2.0001714285714199E-2</v>
      </c>
      <c r="CL282" s="1">
        <v>0</v>
      </c>
      <c r="CM282" s="1">
        <v>2.20760357142857</v>
      </c>
      <c r="CN282" s="1">
        <v>0</v>
      </c>
      <c r="CO282" s="1">
        <v>3501.3342857142802</v>
      </c>
      <c r="CP282" s="1">
        <v>16749.9285714285</v>
      </c>
      <c r="CQ282" s="1">
        <v>39.7118928571428</v>
      </c>
      <c r="CR282" s="1">
        <v>41.376999999999903</v>
      </c>
      <c r="CS282" s="1">
        <v>40.133607142857102</v>
      </c>
      <c r="CT282" s="1">
        <v>39.243107142857099</v>
      </c>
      <c r="CU282" s="1">
        <v>37.941714285714198</v>
      </c>
      <c r="CV282" s="1">
        <v>1960.0525</v>
      </c>
      <c r="CW282" s="1">
        <v>40.003928571428503</v>
      </c>
      <c r="CX282" s="1">
        <v>0</v>
      </c>
      <c r="CY282" s="1">
        <v>1657124576.5999999</v>
      </c>
      <c r="CZ282" s="1">
        <v>0</v>
      </c>
      <c r="DA282" s="1">
        <v>1657119205.5999999</v>
      </c>
      <c r="DB282" s="3">
        <v>0.4120949074074074</v>
      </c>
      <c r="DC282" s="1">
        <v>1657119205.5999999</v>
      </c>
      <c r="DD282" s="1">
        <v>1657119202.0999999</v>
      </c>
      <c r="DE282" s="1">
        <v>2</v>
      </c>
      <c r="DF282" s="1">
        <v>0.621</v>
      </c>
      <c r="DG282" s="1">
        <v>-0.04</v>
      </c>
      <c r="DH282" s="1">
        <v>-4.3570000000000002</v>
      </c>
      <c r="DI282" s="1">
        <v>-0.13400000000000001</v>
      </c>
      <c r="DJ282" s="1">
        <v>420</v>
      </c>
      <c r="DK282" s="1">
        <v>16</v>
      </c>
      <c r="DL282" s="1">
        <v>0.22</v>
      </c>
      <c r="DM282" s="1">
        <v>0.08</v>
      </c>
      <c r="DN282" s="1">
        <v>-18.4990925</v>
      </c>
      <c r="DO282" s="1">
        <v>-34.464163227016897</v>
      </c>
      <c r="DP282" s="1">
        <v>3.4592209066050899</v>
      </c>
      <c r="DQ282" s="1">
        <v>0</v>
      </c>
      <c r="DR282" s="1">
        <v>0.22534437499999899</v>
      </c>
      <c r="DS282" s="1">
        <v>-0.13562157973733699</v>
      </c>
      <c r="DT282" s="1">
        <v>1.3234829582747701E-2</v>
      </c>
      <c r="DU282" s="1">
        <v>0</v>
      </c>
      <c r="DV282" s="1">
        <v>0</v>
      </c>
      <c r="DW282" s="1">
        <v>2</v>
      </c>
      <c r="DX282" s="1" t="s">
        <v>292</v>
      </c>
      <c r="DY282" s="1">
        <v>2.9875099999999999</v>
      </c>
      <c r="DZ282" s="1">
        <v>2.7247499999999998</v>
      </c>
      <c r="EA282" s="1">
        <v>8.6946200000000001E-2</v>
      </c>
      <c r="EB282" s="1">
        <v>8.8470199999999999E-2</v>
      </c>
      <c r="EC282" s="1">
        <v>6.4431100000000005E-2</v>
      </c>
      <c r="ED282" s="1">
        <v>6.2515299999999996E-2</v>
      </c>
      <c r="EE282" s="1">
        <v>29190</v>
      </c>
      <c r="EF282" s="1">
        <v>29225.7</v>
      </c>
      <c r="EG282" s="1">
        <v>29685.599999999999</v>
      </c>
      <c r="EH282" s="1">
        <v>29632.3</v>
      </c>
      <c r="EI282" s="1">
        <v>36825.199999999997</v>
      </c>
      <c r="EJ282" s="1">
        <v>36935.199999999997</v>
      </c>
      <c r="EK282" s="1">
        <v>41834.199999999997</v>
      </c>
      <c r="EL282" s="1">
        <v>42209.9</v>
      </c>
      <c r="EM282" s="1">
        <v>2.0074700000000001</v>
      </c>
      <c r="EN282" s="1">
        <v>2.2720799999999999</v>
      </c>
      <c r="EO282" s="1">
        <v>4.2170300000000001E-2</v>
      </c>
      <c r="EP282" s="1">
        <v>0</v>
      </c>
      <c r="EQ282" s="1">
        <v>19.3186</v>
      </c>
      <c r="ER282" s="1">
        <v>999.9</v>
      </c>
      <c r="ES282" s="1">
        <v>33.200000000000003</v>
      </c>
      <c r="ET282" s="1">
        <v>29.6</v>
      </c>
      <c r="EU282" s="1">
        <v>18.6568</v>
      </c>
      <c r="EV282" s="1">
        <v>62.102499999999999</v>
      </c>
      <c r="EW282" s="1">
        <v>28.333300000000001</v>
      </c>
      <c r="EX282" s="1">
        <v>2</v>
      </c>
      <c r="EY282" s="1">
        <v>-0.39133099999999998</v>
      </c>
      <c r="EZ282" s="1">
        <v>4.4776999999999996</v>
      </c>
      <c r="FA282" s="1">
        <v>20.3307</v>
      </c>
      <c r="FB282" s="1">
        <v>5.2211800000000004</v>
      </c>
      <c r="FC282" s="1">
        <v>12.0099</v>
      </c>
      <c r="FD282" s="1">
        <v>4.99125</v>
      </c>
      <c r="FE282" s="1">
        <v>3.2885</v>
      </c>
      <c r="FF282" s="1">
        <v>5180.8999999999996</v>
      </c>
      <c r="FG282" s="1">
        <v>9999</v>
      </c>
      <c r="FH282" s="1">
        <v>9999</v>
      </c>
      <c r="FI282" s="1">
        <v>87.3</v>
      </c>
      <c r="FJ282" s="1">
        <v>1.86737</v>
      </c>
      <c r="FK282" s="1">
        <v>1.86636</v>
      </c>
      <c r="FL282" s="1">
        <v>1.8658399999999999</v>
      </c>
      <c r="FM282" s="1">
        <v>1.86574</v>
      </c>
      <c r="FN282" s="1">
        <v>1.8675200000000001</v>
      </c>
      <c r="FO282" s="1">
        <v>1.87012</v>
      </c>
      <c r="FP282" s="1">
        <v>1.8687400000000001</v>
      </c>
      <c r="FQ282" s="1">
        <v>1.87012</v>
      </c>
      <c r="FR282" s="1">
        <v>0</v>
      </c>
      <c r="FS282" s="1">
        <v>0</v>
      </c>
      <c r="FT282" s="1">
        <v>0</v>
      </c>
      <c r="FU282" s="1">
        <v>0</v>
      </c>
      <c r="FV282" s="1">
        <v>0</v>
      </c>
      <c r="FW282" s="1" t="s">
        <v>276</v>
      </c>
      <c r="FX282" s="1" t="s">
        <v>277</v>
      </c>
      <c r="FY282" s="1" t="s">
        <v>277</v>
      </c>
      <c r="FZ282" s="1" t="s">
        <v>277</v>
      </c>
      <c r="GA282" s="1" t="s">
        <v>277</v>
      </c>
      <c r="GB282" s="1">
        <v>0</v>
      </c>
      <c r="GC282" s="1">
        <v>100</v>
      </c>
      <c r="GD282" s="1">
        <v>100</v>
      </c>
      <c r="GE282" s="1">
        <v>-4.681</v>
      </c>
      <c r="GF282" s="1">
        <v>-0.1462</v>
      </c>
      <c r="GG282" s="1">
        <v>-1.7115635259145201</v>
      </c>
      <c r="GH282" s="1">
        <v>-6.6878451854120897E-3</v>
      </c>
      <c r="GI282" s="2">
        <v>1.21362754937797E-6</v>
      </c>
      <c r="GJ282" s="2">
        <v>-3.4841582711024898E-10</v>
      </c>
      <c r="GK282" s="1">
        <v>-0.26415922596868802</v>
      </c>
      <c r="GL282" s="1">
        <v>-3.2847856600420498E-3</v>
      </c>
      <c r="GM282" s="1">
        <v>1.0584623776091499E-3</v>
      </c>
      <c r="GN282" s="2">
        <v>-2.1797319391351001E-5</v>
      </c>
      <c r="GO282" s="1">
        <v>3</v>
      </c>
      <c r="GP282" s="1">
        <v>2464</v>
      </c>
      <c r="GQ282" s="1">
        <v>1</v>
      </c>
      <c r="GR282" s="1">
        <v>19</v>
      </c>
      <c r="GS282" s="1">
        <v>89.4</v>
      </c>
      <c r="GT282" s="1">
        <v>89.5</v>
      </c>
      <c r="GU282" s="1">
        <v>1.5258799999999999</v>
      </c>
      <c r="GV282" s="1">
        <v>2.20703</v>
      </c>
      <c r="GW282" s="1">
        <v>1.94702</v>
      </c>
      <c r="GX282" s="1">
        <v>2.7856399999999999</v>
      </c>
      <c r="GY282" s="1">
        <v>2.19482</v>
      </c>
      <c r="GZ282" s="1">
        <v>2.33887</v>
      </c>
      <c r="HA282" s="1">
        <v>36.011299999999999</v>
      </c>
      <c r="HB282" s="1">
        <v>14.8675</v>
      </c>
      <c r="HC282" s="1">
        <v>18</v>
      </c>
      <c r="HD282" s="1">
        <v>475.22500000000002</v>
      </c>
      <c r="HE282" s="1">
        <v>675.92200000000003</v>
      </c>
      <c r="HF282" s="1">
        <v>13.1319</v>
      </c>
      <c r="HG282" s="1">
        <v>22.266100000000002</v>
      </c>
      <c r="HH282" s="1">
        <v>30.000499999999999</v>
      </c>
      <c r="HI282" s="1">
        <v>22.26</v>
      </c>
      <c r="HJ282" s="1">
        <v>22.1995</v>
      </c>
      <c r="HK282" s="1">
        <v>30.611799999999999</v>
      </c>
      <c r="HL282" s="1">
        <v>20.315999999999999</v>
      </c>
      <c r="HM282" s="1">
        <v>22.987200000000001</v>
      </c>
      <c r="HN282" s="1">
        <v>13.123100000000001</v>
      </c>
      <c r="HO282" s="1">
        <v>520.26300000000003</v>
      </c>
      <c r="HP282" s="1">
        <v>14.808999999999999</v>
      </c>
      <c r="HQ282" s="1">
        <v>101.54300000000001</v>
      </c>
      <c r="HR282" s="1">
        <v>101.39</v>
      </c>
    </row>
    <row r="283" spans="1:226" x14ac:dyDescent="0.2">
      <c r="A283" s="1">
        <v>267</v>
      </c>
      <c r="B283" s="1">
        <v>1657124575.5</v>
      </c>
      <c r="C283" s="1">
        <v>3472.4000000953602</v>
      </c>
      <c r="D283" s="1" t="s">
        <v>544</v>
      </c>
      <c r="E283" s="3">
        <v>0.47424768518518517</v>
      </c>
      <c r="F283" s="1">
        <v>5</v>
      </c>
      <c r="G283" s="1" t="s">
        <v>1161</v>
      </c>
      <c r="H283" s="1" t="s">
        <v>274</v>
      </c>
      <c r="I283" s="1">
        <v>1657124568</v>
      </c>
      <c r="J283" s="1">
        <f t="shared" si="137"/>
        <v>1.1873443834854052E-3</v>
      </c>
      <c r="K283" s="1">
        <f t="shared" si="138"/>
        <v>1.1873443834854052</v>
      </c>
      <c r="L283" s="1">
        <f t="shared" si="139"/>
        <v>8.964096445261081</v>
      </c>
      <c r="M283" s="1">
        <f t="shared" si="140"/>
        <v>467.62555555555502</v>
      </c>
      <c r="N283" s="1">
        <f t="shared" si="141"/>
        <v>252.58608151562692</v>
      </c>
      <c r="O283" s="1">
        <f t="shared" si="142"/>
        <v>18.739800871522615</v>
      </c>
      <c r="P283" s="1">
        <f t="shared" si="143"/>
        <v>34.693953605690169</v>
      </c>
      <c r="Q283" s="1">
        <f t="shared" si="144"/>
        <v>7.0494209213448802E-2</v>
      </c>
      <c r="R283" s="1">
        <f t="shared" si="145"/>
        <v>3.8040296337445518</v>
      </c>
      <c r="S283" s="1">
        <f t="shared" si="146"/>
        <v>6.9776430002879267E-2</v>
      </c>
      <c r="T283" s="1">
        <f t="shared" si="147"/>
        <v>4.3674149168612189E-2</v>
      </c>
      <c r="U283" s="1">
        <f t="shared" si="148"/>
        <v>321.5233286666662</v>
      </c>
      <c r="V283" s="1">
        <f t="shared" si="149"/>
        <v>20.459404200364322</v>
      </c>
      <c r="W283" s="1">
        <f t="shared" si="150"/>
        <v>20.018088888888801</v>
      </c>
      <c r="X283" s="1">
        <f t="shared" si="151"/>
        <v>2.3492429749398411</v>
      </c>
      <c r="Y283" s="1">
        <f t="shared" si="152"/>
        <v>49.953730884278016</v>
      </c>
      <c r="Z283" s="1">
        <f t="shared" si="153"/>
        <v>1.1162509988700171</v>
      </c>
      <c r="AA283" s="1">
        <f t="shared" si="154"/>
        <v>2.2345698291403013</v>
      </c>
      <c r="AB283" s="1">
        <f t="shared" si="155"/>
        <v>1.232991976069824</v>
      </c>
      <c r="AC283" s="1">
        <f t="shared" si="156"/>
        <v>-52.361887311706369</v>
      </c>
      <c r="AD283" s="1">
        <f t="shared" si="157"/>
        <v>-165.2466422029629</v>
      </c>
      <c r="AE283" s="1">
        <f t="shared" si="158"/>
        <v>-8.6994436301925209</v>
      </c>
      <c r="AF283" s="1">
        <f t="shared" si="159"/>
        <v>95.215355521804383</v>
      </c>
      <c r="AG283" s="1">
        <f t="shared" si="160"/>
        <v>123.30050683929304</v>
      </c>
      <c r="AH283" s="1">
        <f t="shared" si="161"/>
        <v>1.1921512661554508</v>
      </c>
      <c r="AI283" s="1">
        <f t="shared" si="162"/>
        <v>8.964096445261081</v>
      </c>
      <c r="AJ283" s="1">
        <v>512.63284416847296</v>
      </c>
      <c r="AK283" s="1">
        <v>497.66003030303</v>
      </c>
      <c r="AL283" s="1">
        <v>3.3353236639164798</v>
      </c>
      <c r="AM283" s="1">
        <v>65.671360525044307</v>
      </c>
      <c r="AN283" s="1">
        <f t="shared" si="136"/>
        <v>1.1873443834854052</v>
      </c>
      <c r="AO283" s="1">
        <v>14.841920159422701</v>
      </c>
      <c r="AP283" s="1">
        <v>15.0495436363636</v>
      </c>
      <c r="AQ283" s="1">
        <v>1.13456626167591E-4</v>
      </c>
      <c r="AR283" s="1">
        <v>78.653154364805104</v>
      </c>
      <c r="AS283" s="1">
        <v>0</v>
      </c>
      <c r="AT283" s="1">
        <v>0</v>
      </c>
      <c r="AU283" s="1">
        <f t="shared" si="163"/>
        <v>1</v>
      </c>
      <c r="AV283" s="1">
        <f t="shared" si="164"/>
        <v>0</v>
      </c>
      <c r="AW283" s="1">
        <f t="shared" si="165"/>
        <v>40228.071073250532</v>
      </c>
      <c r="AX283" s="1">
        <f t="shared" si="166"/>
        <v>2000.04296296296</v>
      </c>
      <c r="AY283" s="1">
        <f t="shared" si="167"/>
        <v>1681.2363333333308</v>
      </c>
      <c r="AZ283" s="1">
        <f t="shared" si="168"/>
        <v>0.84060010933098472</v>
      </c>
      <c r="BA283" s="1">
        <f t="shared" si="169"/>
        <v>0.16075821100880056</v>
      </c>
      <c r="BB283" s="1">
        <v>0.89</v>
      </c>
      <c r="BC283" s="1">
        <v>0.5</v>
      </c>
      <c r="BD283" s="1" t="s">
        <v>275</v>
      </c>
      <c r="BE283" s="1">
        <v>2</v>
      </c>
      <c r="BF283" s="1" t="b">
        <v>1</v>
      </c>
      <c r="BG283" s="1">
        <v>1657124568</v>
      </c>
      <c r="BH283" s="1">
        <v>467.62555555555502</v>
      </c>
      <c r="BI283" s="1">
        <v>489.67237037037</v>
      </c>
      <c r="BJ283" s="1">
        <v>15.0454888888888</v>
      </c>
      <c r="BK283" s="1">
        <v>14.8364777777777</v>
      </c>
      <c r="BL283" s="1">
        <v>472.26137037037</v>
      </c>
      <c r="BM283" s="1">
        <v>15.1916888888888</v>
      </c>
      <c r="BN283" s="1">
        <v>499.99788888888799</v>
      </c>
      <c r="BO283" s="1">
        <v>74.091762962962903</v>
      </c>
      <c r="BP283" s="1">
        <v>9.9976974074073993E-2</v>
      </c>
      <c r="BQ283" s="1">
        <v>19.212333333333302</v>
      </c>
      <c r="BR283" s="1">
        <v>20.018088888888801</v>
      </c>
      <c r="BS283" s="1">
        <v>999.9</v>
      </c>
      <c r="BT283" s="1">
        <v>0</v>
      </c>
      <c r="BU283" s="1">
        <v>0</v>
      </c>
      <c r="BV283" s="1">
        <v>10001.641111111099</v>
      </c>
      <c r="BW283" s="1">
        <v>0</v>
      </c>
      <c r="BX283" s="1">
        <v>1617.3296296296201</v>
      </c>
      <c r="BY283" s="1">
        <v>-22.046888888888802</v>
      </c>
      <c r="BZ283" s="1">
        <v>474.76866666666598</v>
      </c>
      <c r="CA283" s="1">
        <v>497.047037037037</v>
      </c>
      <c r="CB283" s="1">
        <v>0.20900766666666601</v>
      </c>
      <c r="CC283" s="1">
        <v>489.67237037037</v>
      </c>
      <c r="CD283" s="1">
        <v>14.8364777777777</v>
      </c>
      <c r="CE283" s="1">
        <v>1.11474592592592</v>
      </c>
      <c r="CF283" s="1">
        <v>1.09926074074074</v>
      </c>
      <c r="CG283" s="1">
        <v>8.5092329629629599</v>
      </c>
      <c r="CH283" s="1">
        <v>8.3029566666666597</v>
      </c>
      <c r="CI283" s="1">
        <v>2000.04296296296</v>
      </c>
      <c r="CJ283" s="1">
        <v>0.97999655555555498</v>
      </c>
      <c r="CK283" s="1">
        <v>2.00034444444444E-2</v>
      </c>
      <c r="CL283" s="1">
        <v>0</v>
      </c>
      <c r="CM283" s="1">
        <v>2.14267407407407</v>
      </c>
      <c r="CN283" s="1">
        <v>0</v>
      </c>
      <c r="CO283" s="1">
        <v>3504.0251851851799</v>
      </c>
      <c r="CP283" s="1">
        <v>16749.803703703699</v>
      </c>
      <c r="CQ283" s="1">
        <v>39.634037037036997</v>
      </c>
      <c r="CR283" s="1">
        <v>41.231259259259197</v>
      </c>
      <c r="CS283" s="1">
        <v>40.066962962962897</v>
      </c>
      <c r="CT283" s="1">
        <v>39.127148148148102</v>
      </c>
      <c r="CU283" s="1">
        <v>37.893222222222199</v>
      </c>
      <c r="CV283" s="1">
        <v>1960.03481481481</v>
      </c>
      <c r="CW283" s="1">
        <v>40.008148148148102</v>
      </c>
      <c r="CX283" s="1">
        <v>0</v>
      </c>
      <c r="CY283" s="1">
        <v>1657124581.4000001</v>
      </c>
      <c r="CZ283" s="1">
        <v>0</v>
      </c>
      <c r="DA283" s="1">
        <v>1657119205.5999999</v>
      </c>
      <c r="DB283" s="3">
        <v>0.4120949074074074</v>
      </c>
      <c r="DC283" s="1">
        <v>1657119205.5999999</v>
      </c>
      <c r="DD283" s="1">
        <v>1657119202.0999999</v>
      </c>
      <c r="DE283" s="1">
        <v>2</v>
      </c>
      <c r="DF283" s="1">
        <v>0.621</v>
      </c>
      <c r="DG283" s="1">
        <v>-0.04</v>
      </c>
      <c r="DH283" s="1">
        <v>-4.3570000000000002</v>
      </c>
      <c r="DI283" s="1">
        <v>-0.13400000000000001</v>
      </c>
      <c r="DJ283" s="1">
        <v>420</v>
      </c>
      <c r="DK283" s="1">
        <v>16</v>
      </c>
      <c r="DL283" s="1">
        <v>0.22</v>
      </c>
      <c r="DM283" s="1">
        <v>0.08</v>
      </c>
      <c r="DN283" s="1">
        <v>-21.1625075</v>
      </c>
      <c r="DO283" s="1">
        <v>-16.395477298311398</v>
      </c>
      <c r="DP283" s="1">
        <v>1.6648648549338001</v>
      </c>
      <c r="DQ283" s="1">
        <v>0</v>
      </c>
      <c r="DR283" s="1">
        <v>0.21369712499999999</v>
      </c>
      <c r="DS283" s="1">
        <v>-9.43091369606011E-2</v>
      </c>
      <c r="DT283" s="1">
        <v>9.2027676738780598E-3</v>
      </c>
      <c r="DU283" s="1">
        <v>1</v>
      </c>
      <c r="DV283" s="1">
        <v>1</v>
      </c>
      <c r="DW283" s="1">
        <v>2</v>
      </c>
      <c r="DX283" s="4">
        <v>44563</v>
      </c>
      <c r="DY283" s="1">
        <v>2.9872899999999998</v>
      </c>
      <c r="DZ283" s="1">
        <v>2.72479</v>
      </c>
      <c r="EA283" s="1">
        <v>8.9136999999999994E-2</v>
      </c>
      <c r="EB283" s="1">
        <v>9.06309E-2</v>
      </c>
      <c r="EC283" s="1">
        <v>6.4449300000000001E-2</v>
      </c>
      <c r="ED283" s="1">
        <v>6.2543799999999997E-2</v>
      </c>
      <c r="EE283" s="1">
        <v>29119.599999999999</v>
      </c>
      <c r="EF283" s="1">
        <v>29156.1</v>
      </c>
      <c r="EG283" s="1">
        <v>29685.200000000001</v>
      </c>
      <c r="EH283" s="1">
        <v>29631.9</v>
      </c>
      <c r="EI283" s="1">
        <v>36824.199999999997</v>
      </c>
      <c r="EJ283" s="1">
        <v>36933.800000000003</v>
      </c>
      <c r="EK283" s="1">
        <v>41833.9</v>
      </c>
      <c r="EL283" s="1">
        <v>42209.599999999999</v>
      </c>
      <c r="EM283" s="1">
        <v>2.0070000000000001</v>
      </c>
      <c r="EN283" s="1">
        <v>2.2719499999999999</v>
      </c>
      <c r="EO283" s="1">
        <v>4.1909500000000002E-2</v>
      </c>
      <c r="EP283" s="1">
        <v>0</v>
      </c>
      <c r="EQ283" s="1">
        <v>19.3215</v>
      </c>
      <c r="ER283" s="1">
        <v>999.9</v>
      </c>
      <c r="ES283" s="1">
        <v>33.200000000000003</v>
      </c>
      <c r="ET283" s="1">
        <v>29.6</v>
      </c>
      <c r="EU283" s="1">
        <v>18.655200000000001</v>
      </c>
      <c r="EV283" s="1">
        <v>61.692500000000003</v>
      </c>
      <c r="EW283" s="1">
        <v>28.4495</v>
      </c>
      <c r="EX283" s="1">
        <v>2</v>
      </c>
      <c r="EY283" s="1">
        <v>-0.39115899999999998</v>
      </c>
      <c r="EZ283" s="1">
        <v>4.4714200000000002</v>
      </c>
      <c r="FA283" s="1">
        <v>20.331</v>
      </c>
      <c r="FB283" s="1">
        <v>5.22133</v>
      </c>
      <c r="FC283" s="1">
        <v>12.0099</v>
      </c>
      <c r="FD283" s="1">
        <v>4.9915000000000003</v>
      </c>
      <c r="FE283" s="1">
        <v>3.2886000000000002</v>
      </c>
      <c r="FF283" s="1">
        <v>5181.2</v>
      </c>
      <c r="FG283" s="1">
        <v>9999</v>
      </c>
      <c r="FH283" s="1">
        <v>9999</v>
      </c>
      <c r="FI283" s="1">
        <v>87.3</v>
      </c>
      <c r="FJ283" s="1">
        <v>1.8673599999999999</v>
      </c>
      <c r="FK283" s="1">
        <v>1.8663799999999999</v>
      </c>
      <c r="FL283" s="1">
        <v>1.8658399999999999</v>
      </c>
      <c r="FM283" s="1">
        <v>1.8657600000000001</v>
      </c>
      <c r="FN283" s="1">
        <v>1.8675200000000001</v>
      </c>
      <c r="FO283" s="1">
        <v>1.87012</v>
      </c>
      <c r="FP283" s="1">
        <v>1.8687400000000001</v>
      </c>
      <c r="FQ283" s="1">
        <v>1.87012</v>
      </c>
      <c r="FR283" s="1">
        <v>0</v>
      </c>
      <c r="FS283" s="1">
        <v>0</v>
      </c>
      <c r="FT283" s="1">
        <v>0</v>
      </c>
      <c r="FU283" s="1">
        <v>0</v>
      </c>
      <c r="FV283" s="1">
        <v>0</v>
      </c>
      <c r="FW283" s="1" t="s">
        <v>276</v>
      </c>
      <c r="FX283" s="1" t="s">
        <v>277</v>
      </c>
      <c r="FY283" s="1" t="s">
        <v>277</v>
      </c>
      <c r="FZ283" s="1" t="s">
        <v>277</v>
      </c>
      <c r="GA283" s="1" t="s">
        <v>277</v>
      </c>
      <c r="GB283" s="1">
        <v>0</v>
      </c>
      <c r="GC283" s="1">
        <v>100</v>
      </c>
      <c r="GD283" s="1">
        <v>100</v>
      </c>
      <c r="GE283" s="1">
        <v>-4.7770000000000001</v>
      </c>
      <c r="GF283" s="1">
        <v>-0.14610000000000001</v>
      </c>
      <c r="GG283" s="1">
        <v>-1.7115635259145201</v>
      </c>
      <c r="GH283" s="1">
        <v>-6.6878451854120897E-3</v>
      </c>
      <c r="GI283" s="2">
        <v>1.21362754937797E-6</v>
      </c>
      <c r="GJ283" s="2">
        <v>-3.4841582711024898E-10</v>
      </c>
      <c r="GK283" s="1">
        <v>-0.26415922596868802</v>
      </c>
      <c r="GL283" s="1">
        <v>-3.2847856600420498E-3</v>
      </c>
      <c r="GM283" s="1">
        <v>1.0584623776091499E-3</v>
      </c>
      <c r="GN283" s="2">
        <v>-2.1797319391351001E-5</v>
      </c>
      <c r="GO283" s="1">
        <v>3</v>
      </c>
      <c r="GP283" s="1">
        <v>2464</v>
      </c>
      <c r="GQ283" s="1">
        <v>1</v>
      </c>
      <c r="GR283" s="1">
        <v>19</v>
      </c>
      <c r="GS283" s="1">
        <v>89.5</v>
      </c>
      <c r="GT283" s="1">
        <v>89.6</v>
      </c>
      <c r="GU283" s="1">
        <v>1.57104</v>
      </c>
      <c r="GV283" s="1">
        <v>2.20825</v>
      </c>
      <c r="GW283" s="1">
        <v>1.94702</v>
      </c>
      <c r="GX283" s="1">
        <v>2.7856399999999999</v>
      </c>
      <c r="GY283" s="1">
        <v>2.19482</v>
      </c>
      <c r="GZ283" s="1">
        <v>2.3290999999999999</v>
      </c>
      <c r="HA283" s="1">
        <v>36.011299999999999</v>
      </c>
      <c r="HB283" s="1">
        <v>14.85</v>
      </c>
      <c r="HC283" s="1">
        <v>18</v>
      </c>
      <c r="HD283" s="1">
        <v>474.959</v>
      </c>
      <c r="HE283" s="1">
        <v>675.84199999999998</v>
      </c>
      <c r="HF283" s="1">
        <v>13.114599999999999</v>
      </c>
      <c r="HG283" s="1">
        <v>22.2685</v>
      </c>
      <c r="HH283" s="1">
        <v>30.000299999999999</v>
      </c>
      <c r="HI283" s="1">
        <v>22.261800000000001</v>
      </c>
      <c r="HJ283" s="1">
        <v>22.2014</v>
      </c>
      <c r="HK283" s="1">
        <v>31.442599999999999</v>
      </c>
      <c r="HL283" s="1">
        <v>20.315999999999999</v>
      </c>
      <c r="HM283" s="1">
        <v>22.987200000000001</v>
      </c>
      <c r="HN283" s="1">
        <v>13.1068</v>
      </c>
      <c r="HO283" s="1">
        <v>540.36400000000003</v>
      </c>
      <c r="HP283" s="1">
        <v>14.808999999999999</v>
      </c>
      <c r="HQ283" s="1">
        <v>101.542</v>
      </c>
      <c r="HR283" s="1">
        <v>101.389</v>
      </c>
    </row>
    <row r="284" spans="1:226" x14ac:dyDescent="0.2">
      <c r="A284" s="1">
        <v>268</v>
      </c>
      <c r="B284" s="1">
        <v>1657124580.5</v>
      </c>
      <c r="C284" s="1">
        <v>3477.4000000953602</v>
      </c>
      <c r="D284" s="1" t="s">
        <v>545</v>
      </c>
      <c r="E284" s="3">
        <v>0.47430555555555554</v>
      </c>
      <c r="F284" s="1">
        <v>5</v>
      </c>
      <c r="G284" s="1" t="s">
        <v>1162</v>
      </c>
      <c r="H284" s="1" t="s">
        <v>274</v>
      </c>
      <c r="I284" s="1">
        <v>1657124572.7142799</v>
      </c>
      <c r="J284" s="1">
        <f t="shared" si="137"/>
        <v>1.1747698116878595E-3</v>
      </c>
      <c r="K284" s="1">
        <f t="shared" si="138"/>
        <v>1.1747698116878595</v>
      </c>
      <c r="L284" s="1">
        <f t="shared" si="139"/>
        <v>9.9349696224285715</v>
      </c>
      <c r="M284" s="1">
        <f t="shared" si="140"/>
        <v>482.76046428571402</v>
      </c>
      <c r="N284" s="1">
        <f t="shared" si="141"/>
        <v>243.09566542754939</v>
      </c>
      <c r="O284" s="1">
        <f t="shared" si="142"/>
        <v>18.035715267136911</v>
      </c>
      <c r="P284" s="1">
        <f t="shared" si="143"/>
        <v>35.816888222891457</v>
      </c>
      <c r="Q284" s="1">
        <f t="shared" si="144"/>
        <v>6.9775556784339929E-2</v>
      </c>
      <c r="R284" s="1">
        <f t="shared" si="145"/>
        <v>3.8021582972825669</v>
      </c>
      <c r="S284" s="1">
        <f t="shared" si="146"/>
        <v>6.9071916621276819E-2</v>
      </c>
      <c r="T284" s="1">
        <f t="shared" si="147"/>
        <v>4.3232575689884041E-2</v>
      </c>
      <c r="U284" s="1">
        <f t="shared" si="148"/>
        <v>321.52317535714263</v>
      </c>
      <c r="V284" s="1">
        <f t="shared" si="149"/>
        <v>20.464497577415536</v>
      </c>
      <c r="W284" s="1">
        <f t="shared" si="150"/>
        <v>20.0155142857142</v>
      </c>
      <c r="X284" s="1">
        <f t="shared" si="151"/>
        <v>2.3488685048037108</v>
      </c>
      <c r="Y284" s="1">
        <f t="shared" si="152"/>
        <v>49.958322740101806</v>
      </c>
      <c r="Z284" s="1">
        <f t="shared" si="153"/>
        <v>1.116488657076868</v>
      </c>
      <c r="AA284" s="1">
        <f t="shared" si="154"/>
        <v>2.2348401544326801</v>
      </c>
      <c r="AB284" s="1">
        <f t="shared" si="155"/>
        <v>1.2323798477268428</v>
      </c>
      <c r="AC284" s="1">
        <f t="shared" si="156"/>
        <v>-51.807348695434605</v>
      </c>
      <c r="AD284" s="1">
        <f t="shared" si="157"/>
        <v>-164.23959771086925</v>
      </c>
      <c r="AE284" s="1">
        <f t="shared" si="158"/>
        <v>-8.6506548903707223</v>
      </c>
      <c r="AF284" s="1">
        <f t="shared" si="159"/>
        <v>96.825574060468057</v>
      </c>
      <c r="AG284" s="1">
        <f t="shared" si="160"/>
        <v>126.93976949410721</v>
      </c>
      <c r="AH284" s="1">
        <f t="shared" si="161"/>
        <v>1.1603879778368489</v>
      </c>
      <c r="AI284" s="1">
        <f t="shared" si="162"/>
        <v>9.9349696224285715</v>
      </c>
      <c r="AJ284" s="1">
        <v>529.662681974105</v>
      </c>
      <c r="AK284" s="1">
        <v>514.42016969696897</v>
      </c>
      <c r="AL284" s="1">
        <v>3.3589994906649401</v>
      </c>
      <c r="AM284" s="1">
        <v>65.671360525044307</v>
      </c>
      <c r="AN284" s="1">
        <f t="shared" si="136"/>
        <v>1.1747698116878595</v>
      </c>
      <c r="AO284" s="1">
        <v>14.852116074004799</v>
      </c>
      <c r="AP284" s="1">
        <v>15.0576636363636</v>
      </c>
      <c r="AQ284" s="2">
        <v>8.5019310751848197E-5</v>
      </c>
      <c r="AR284" s="1">
        <v>78.653154364805104</v>
      </c>
      <c r="AS284" s="1">
        <v>0</v>
      </c>
      <c r="AT284" s="1">
        <v>0</v>
      </c>
      <c r="AU284" s="1">
        <f t="shared" si="163"/>
        <v>1</v>
      </c>
      <c r="AV284" s="1">
        <f t="shared" si="164"/>
        <v>0</v>
      </c>
      <c r="AW284" s="1">
        <f t="shared" si="165"/>
        <v>40202.890764032636</v>
      </c>
      <c r="AX284" s="1">
        <f t="shared" si="166"/>
        <v>2000.0410714285699</v>
      </c>
      <c r="AY284" s="1">
        <f t="shared" si="167"/>
        <v>1681.2348214285703</v>
      </c>
      <c r="AZ284" s="1">
        <f t="shared" si="168"/>
        <v>0.8406001483898099</v>
      </c>
      <c r="BA284" s="1">
        <f t="shared" si="169"/>
        <v>0.16075828639233303</v>
      </c>
      <c r="BB284" s="1">
        <v>0.89</v>
      </c>
      <c r="BC284" s="1">
        <v>0.5</v>
      </c>
      <c r="BD284" s="1" t="s">
        <v>275</v>
      </c>
      <c r="BE284" s="1">
        <v>2</v>
      </c>
      <c r="BF284" s="1" t="b">
        <v>1</v>
      </c>
      <c r="BG284" s="1">
        <v>1657124572.7142799</v>
      </c>
      <c r="BH284" s="1">
        <v>482.76046428571402</v>
      </c>
      <c r="BI284" s="1">
        <v>505.454892857142</v>
      </c>
      <c r="BJ284" s="1">
        <v>15.048671428571399</v>
      </c>
      <c r="BK284" s="1">
        <v>14.8452357142857</v>
      </c>
      <c r="BL284" s="1">
        <v>487.484107142857</v>
      </c>
      <c r="BM284" s="1">
        <v>15.194839285714201</v>
      </c>
      <c r="BN284" s="1">
        <v>500.01242857142802</v>
      </c>
      <c r="BO284" s="1">
        <v>74.0918107142857</v>
      </c>
      <c r="BP284" s="1">
        <v>0.100031560714285</v>
      </c>
      <c r="BQ284" s="1">
        <v>19.214274999999901</v>
      </c>
      <c r="BR284" s="1">
        <v>20.0155142857142</v>
      </c>
      <c r="BS284" s="1">
        <v>999.9</v>
      </c>
      <c r="BT284" s="1">
        <v>0</v>
      </c>
      <c r="BU284" s="1">
        <v>0</v>
      </c>
      <c r="BV284" s="1">
        <v>9995.1767857142804</v>
      </c>
      <c r="BW284" s="1">
        <v>0</v>
      </c>
      <c r="BX284" s="1">
        <v>1615.62857142857</v>
      </c>
      <c r="BY284" s="1">
        <v>-22.694503571428498</v>
      </c>
      <c r="BZ284" s="1">
        <v>490.136464285714</v>
      </c>
      <c r="CA284" s="1">
        <v>513.07185714285697</v>
      </c>
      <c r="CB284" s="1">
        <v>0.203439714285714</v>
      </c>
      <c r="CC284" s="1">
        <v>505.454892857142</v>
      </c>
      <c r="CD284" s="1">
        <v>14.8452357142857</v>
      </c>
      <c r="CE284" s="1">
        <v>1.1149835714285701</v>
      </c>
      <c r="CF284" s="1">
        <v>1.0999099999999999</v>
      </c>
      <c r="CG284" s="1">
        <v>8.5123700000000007</v>
      </c>
      <c r="CH284" s="1">
        <v>8.3116592857142795</v>
      </c>
      <c r="CI284" s="1">
        <v>2000.0410714285699</v>
      </c>
      <c r="CJ284" s="1">
        <v>0.97999560714285705</v>
      </c>
      <c r="CK284" s="1">
        <v>2.00043928571428E-2</v>
      </c>
      <c r="CL284" s="1">
        <v>0</v>
      </c>
      <c r="CM284" s="1">
        <v>2.2002071428571401</v>
      </c>
      <c r="CN284" s="1">
        <v>0</v>
      </c>
      <c r="CO284" s="1">
        <v>3507.0749999999998</v>
      </c>
      <c r="CP284" s="1">
        <v>16749.7892857142</v>
      </c>
      <c r="CQ284" s="1">
        <v>39.555571428571398</v>
      </c>
      <c r="CR284" s="1">
        <v>41.113607142857099</v>
      </c>
      <c r="CS284" s="1">
        <v>39.997535714285704</v>
      </c>
      <c r="CT284" s="1">
        <v>39.033285714285697</v>
      </c>
      <c r="CU284" s="1">
        <v>37.850178571428501</v>
      </c>
      <c r="CV284" s="1">
        <v>1960.0303571428501</v>
      </c>
      <c r="CW284" s="1">
        <v>40.010714285714201</v>
      </c>
      <c r="CX284" s="1">
        <v>0</v>
      </c>
      <c r="CY284" s="1">
        <v>1657124586.2</v>
      </c>
      <c r="CZ284" s="1">
        <v>0</v>
      </c>
      <c r="DA284" s="1">
        <v>1657119205.5999999</v>
      </c>
      <c r="DB284" s="3">
        <v>0.4120949074074074</v>
      </c>
      <c r="DC284" s="1">
        <v>1657119205.5999999</v>
      </c>
      <c r="DD284" s="1">
        <v>1657119202.0999999</v>
      </c>
      <c r="DE284" s="1">
        <v>2</v>
      </c>
      <c r="DF284" s="1">
        <v>0.621</v>
      </c>
      <c r="DG284" s="1">
        <v>-0.04</v>
      </c>
      <c r="DH284" s="1">
        <v>-4.3570000000000002</v>
      </c>
      <c r="DI284" s="1">
        <v>-0.13400000000000001</v>
      </c>
      <c r="DJ284" s="1">
        <v>420</v>
      </c>
      <c r="DK284" s="1">
        <v>16</v>
      </c>
      <c r="DL284" s="1">
        <v>0.22</v>
      </c>
      <c r="DM284" s="1">
        <v>0.08</v>
      </c>
      <c r="DN284" s="1">
        <v>-22.135465853658499</v>
      </c>
      <c r="DO284" s="1">
        <v>-9.3833999999999698</v>
      </c>
      <c r="DP284" s="1">
        <v>0.97757411087275703</v>
      </c>
      <c r="DQ284" s="1">
        <v>0</v>
      </c>
      <c r="DR284" s="1">
        <v>0.20758748780487801</v>
      </c>
      <c r="DS284" s="1">
        <v>-7.5781881533101003E-2</v>
      </c>
      <c r="DT284" s="1">
        <v>7.5793311440597901E-3</v>
      </c>
      <c r="DU284" s="1">
        <v>1</v>
      </c>
      <c r="DV284" s="1">
        <v>1</v>
      </c>
      <c r="DW284" s="1">
        <v>2</v>
      </c>
      <c r="DX284" s="4">
        <v>44563</v>
      </c>
      <c r="DY284" s="1">
        <v>2.9875099999999999</v>
      </c>
      <c r="DZ284" s="1">
        <v>2.72471</v>
      </c>
      <c r="EA284" s="1">
        <v>9.1305399999999995E-2</v>
      </c>
      <c r="EB284" s="1">
        <v>9.2778399999999997E-2</v>
      </c>
      <c r="EC284" s="1">
        <v>6.4472299999999996E-2</v>
      </c>
      <c r="ED284" s="1">
        <v>6.2577199999999999E-2</v>
      </c>
      <c r="EE284" s="1">
        <v>29051.1</v>
      </c>
      <c r="EF284" s="1">
        <v>29087</v>
      </c>
      <c r="EG284" s="1">
        <v>29686</v>
      </c>
      <c r="EH284" s="1">
        <v>29631.599999999999</v>
      </c>
      <c r="EI284" s="1">
        <v>36824.6</v>
      </c>
      <c r="EJ284" s="1">
        <v>36932.1</v>
      </c>
      <c r="EK284" s="1">
        <v>41835.4</v>
      </c>
      <c r="EL284" s="1">
        <v>42209.1</v>
      </c>
      <c r="EM284" s="1">
        <v>2.0070999999999999</v>
      </c>
      <c r="EN284" s="1">
        <v>2.2721300000000002</v>
      </c>
      <c r="EO284" s="1">
        <v>4.1984E-2</v>
      </c>
      <c r="EP284" s="1">
        <v>0</v>
      </c>
      <c r="EQ284" s="1">
        <v>19.325700000000001</v>
      </c>
      <c r="ER284" s="1">
        <v>999.9</v>
      </c>
      <c r="ES284" s="1">
        <v>33.299999999999997</v>
      </c>
      <c r="ET284" s="1">
        <v>29.6</v>
      </c>
      <c r="EU284" s="1">
        <v>18.713000000000001</v>
      </c>
      <c r="EV284" s="1">
        <v>62.032499999999999</v>
      </c>
      <c r="EW284" s="1">
        <v>28.317299999999999</v>
      </c>
      <c r="EX284" s="1">
        <v>2</v>
      </c>
      <c r="EY284" s="1">
        <v>-0.39080999999999999</v>
      </c>
      <c r="EZ284" s="1">
        <v>4.4940699999999998</v>
      </c>
      <c r="FA284" s="1">
        <v>20.330500000000001</v>
      </c>
      <c r="FB284" s="1">
        <v>5.2204300000000003</v>
      </c>
      <c r="FC284" s="1">
        <v>12.0099</v>
      </c>
      <c r="FD284" s="1">
        <v>4.9913999999999996</v>
      </c>
      <c r="FE284" s="1">
        <v>3.2885800000000001</v>
      </c>
      <c r="FF284" s="1">
        <v>5181.2</v>
      </c>
      <c r="FG284" s="1">
        <v>9999</v>
      </c>
      <c r="FH284" s="1">
        <v>9999</v>
      </c>
      <c r="FI284" s="1">
        <v>87.3</v>
      </c>
      <c r="FJ284" s="1">
        <v>1.8673599999999999</v>
      </c>
      <c r="FK284" s="1">
        <v>1.8664099999999999</v>
      </c>
      <c r="FL284" s="1">
        <v>1.8658399999999999</v>
      </c>
      <c r="FM284" s="1">
        <v>1.86574</v>
      </c>
      <c r="FN284" s="1">
        <v>1.8675299999999999</v>
      </c>
      <c r="FO284" s="1">
        <v>1.87012</v>
      </c>
      <c r="FP284" s="1">
        <v>1.8687400000000001</v>
      </c>
      <c r="FQ284" s="1">
        <v>1.87012</v>
      </c>
      <c r="FR284" s="1">
        <v>0</v>
      </c>
      <c r="FS284" s="1">
        <v>0</v>
      </c>
      <c r="FT284" s="1">
        <v>0</v>
      </c>
      <c r="FU284" s="1">
        <v>0</v>
      </c>
      <c r="FV284" s="1">
        <v>0</v>
      </c>
      <c r="FW284" s="1" t="s">
        <v>276</v>
      </c>
      <c r="FX284" s="1" t="s">
        <v>277</v>
      </c>
      <c r="FY284" s="1" t="s">
        <v>277</v>
      </c>
      <c r="FZ284" s="1" t="s">
        <v>277</v>
      </c>
      <c r="GA284" s="1" t="s">
        <v>277</v>
      </c>
      <c r="GB284" s="1">
        <v>0</v>
      </c>
      <c r="GC284" s="1">
        <v>100</v>
      </c>
      <c r="GD284" s="1">
        <v>100</v>
      </c>
      <c r="GE284" s="1">
        <v>-4.8710000000000004</v>
      </c>
      <c r="GF284" s="1">
        <v>-0.14610000000000001</v>
      </c>
      <c r="GG284" s="1">
        <v>-1.7115635259145201</v>
      </c>
      <c r="GH284" s="1">
        <v>-6.6878451854120897E-3</v>
      </c>
      <c r="GI284" s="2">
        <v>1.21362754937797E-6</v>
      </c>
      <c r="GJ284" s="2">
        <v>-3.4841582711024898E-10</v>
      </c>
      <c r="GK284" s="1">
        <v>-0.26415922596868802</v>
      </c>
      <c r="GL284" s="1">
        <v>-3.2847856600420498E-3</v>
      </c>
      <c r="GM284" s="1">
        <v>1.0584623776091499E-3</v>
      </c>
      <c r="GN284" s="2">
        <v>-2.1797319391351001E-5</v>
      </c>
      <c r="GO284" s="1">
        <v>3</v>
      </c>
      <c r="GP284" s="1">
        <v>2464</v>
      </c>
      <c r="GQ284" s="1">
        <v>1</v>
      </c>
      <c r="GR284" s="1">
        <v>19</v>
      </c>
      <c r="GS284" s="1">
        <v>89.6</v>
      </c>
      <c r="GT284" s="1">
        <v>89.6</v>
      </c>
      <c r="GU284" s="1">
        <v>1.6088899999999999</v>
      </c>
      <c r="GV284" s="1">
        <v>2.20581</v>
      </c>
      <c r="GW284" s="1">
        <v>1.94702</v>
      </c>
      <c r="GX284" s="1">
        <v>2.7856399999999999</v>
      </c>
      <c r="GY284" s="1">
        <v>2.19482</v>
      </c>
      <c r="GZ284" s="1">
        <v>2.3278799999999999</v>
      </c>
      <c r="HA284" s="1">
        <v>36.011299999999999</v>
      </c>
      <c r="HB284" s="1">
        <v>14.85</v>
      </c>
      <c r="HC284" s="1">
        <v>18</v>
      </c>
      <c r="HD284" s="1">
        <v>475.03500000000003</v>
      </c>
      <c r="HE284" s="1">
        <v>676.02</v>
      </c>
      <c r="HF284" s="1">
        <v>13.0989</v>
      </c>
      <c r="HG284" s="1">
        <v>22.271799999999999</v>
      </c>
      <c r="HH284" s="1">
        <v>30.000499999999999</v>
      </c>
      <c r="HI284" s="1">
        <v>22.2637</v>
      </c>
      <c r="HJ284" s="1">
        <v>22.203700000000001</v>
      </c>
      <c r="HK284" s="1">
        <v>32.196399999999997</v>
      </c>
      <c r="HL284" s="1">
        <v>20.315999999999999</v>
      </c>
      <c r="HM284" s="1">
        <v>22.987200000000001</v>
      </c>
      <c r="HN284" s="1">
        <v>13.087300000000001</v>
      </c>
      <c r="HO284" s="1">
        <v>553.74900000000002</v>
      </c>
      <c r="HP284" s="1">
        <v>14.808999999999999</v>
      </c>
      <c r="HQ284" s="1">
        <v>101.545</v>
      </c>
      <c r="HR284" s="1">
        <v>101.38800000000001</v>
      </c>
    </row>
    <row r="285" spans="1:226" x14ac:dyDescent="0.2">
      <c r="A285" s="1">
        <v>269</v>
      </c>
      <c r="B285" s="1">
        <v>1657124585.5</v>
      </c>
      <c r="C285" s="1">
        <v>3482.4000000953602</v>
      </c>
      <c r="D285" s="1" t="s">
        <v>546</v>
      </c>
      <c r="E285" s="3">
        <v>0.47436342592592595</v>
      </c>
      <c r="F285" s="1">
        <v>5</v>
      </c>
      <c r="G285" s="1" t="s">
        <v>1163</v>
      </c>
      <c r="H285" s="1" t="s">
        <v>274</v>
      </c>
      <c r="I285" s="1">
        <v>1657124578</v>
      </c>
      <c r="J285" s="1">
        <f t="shared" si="137"/>
        <v>1.159211943986895E-3</v>
      </c>
      <c r="K285" s="1">
        <f t="shared" si="138"/>
        <v>1.1592119439868951</v>
      </c>
      <c r="L285" s="1">
        <f t="shared" si="139"/>
        <v>10.626863641618597</v>
      </c>
      <c r="M285" s="1">
        <f t="shared" si="140"/>
        <v>500.12692592592498</v>
      </c>
      <c r="N285" s="1">
        <f t="shared" si="141"/>
        <v>240.72283719674914</v>
      </c>
      <c r="O285" s="1">
        <f t="shared" si="142"/>
        <v>17.859566268610493</v>
      </c>
      <c r="P285" s="1">
        <f t="shared" si="143"/>
        <v>37.105120894658228</v>
      </c>
      <c r="Q285" s="1">
        <f t="shared" si="144"/>
        <v>6.8781124551766951E-2</v>
      </c>
      <c r="R285" s="1">
        <f t="shared" si="145"/>
        <v>3.8032261188995182</v>
      </c>
      <c r="S285" s="1">
        <f t="shared" si="146"/>
        <v>6.8097481754954226E-2</v>
      </c>
      <c r="T285" s="1">
        <f t="shared" si="147"/>
        <v>4.262178226580475E-2</v>
      </c>
      <c r="U285" s="1">
        <f t="shared" si="148"/>
        <v>321.52288766666521</v>
      </c>
      <c r="V285" s="1">
        <f t="shared" si="149"/>
        <v>20.467900150834865</v>
      </c>
      <c r="W285" s="1">
        <f t="shared" si="150"/>
        <v>20.025892592592498</v>
      </c>
      <c r="X285" s="1">
        <f t="shared" si="151"/>
        <v>2.3503783253679802</v>
      </c>
      <c r="Y285" s="1">
        <f t="shared" si="152"/>
        <v>49.97688330691048</v>
      </c>
      <c r="Z285" s="1">
        <f t="shared" si="153"/>
        <v>1.1169423072716327</v>
      </c>
      <c r="AA285" s="1">
        <f t="shared" si="154"/>
        <v>2.234917892763411</v>
      </c>
      <c r="AB285" s="1">
        <f t="shared" si="155"/>
        <v>1.2334360180963475</v>
      </c>
      <c r="AC285" s="1">
        <f t="shared" si="156"/>
        <v>-51.121246729822069</v>
      </c>
      <c r="AD285" s="1">
        <f t="shared" si="157"/>
        <v>-166.29920649988014</v>
      </c>
      <c r="AE285" s="1">
        <f t="shared" si="158"/>
        <v>-8.7571684949372219</v>
      </c>
      <c r="AF285" s="1">
        <f t="shared" si="159"/>
        <v>95.345265942025776</v>
      </c>
      <c r="AG285" s="1">
        <f t="shared" si="160"/>
        <v>129.0655785381976</v>
      </c>
      <c r="AH285" s="1">
        <f t="shared" si="161"/>
        <v>1.1391064829784707</v>
      </c>
      <c r="AI285" s="1">
        <f t="shared" si="162"/>
        <v>10.626863641618597</v>
      </c>
      <c r="AJ285" s="1">
        <v>546.78166908766104</v>
      </c>
      <c r="AK285" s="1">
        <v>531.36015757575694</v>
      </c>
      <c r="AL285" s="1">
        <v>3.3724277379176502</v>
      </c>
      <c r="AM285" s="1">
        <v>65.671360525044307</v>
      </c>
      <c r="AN285" s="1">
        <f t="shared" si="136"/>
        <v>1.1592119439868951</v>
      </c>
      <c r="AO285" s="1">
        <v>14.8623833416968</v>
      </c>
      <c r="AP285" s="1">
        <v>15.0649987878787</v>
      </c>
      <c r="AQ285" s="1">
        <v>1.28209629271335E-4</v>
      </c>
      <c r="AR285" s="1">
        <v>78.653154364805104</v>
      </c>
      <c r="AS285" s="1">
        <v>0</v>
      </c>
      <c r="AT285" s="1">
        <v>0</v>
      </c>
      <c r="AU285" s="1">
        <f t="shared" si="163"/>
        <v>1</v>
      </c>
      <c r="AV285" s="1">
        <f t="shared" si="164"/>
        <v>0</v>
      </c>
      <c r="AW285" s="1">
        <f t="shared" si="165"/>
        <v>40217.022143819173</v>
      </c>
      <c r="AX285" s="1">
        <f t="shared" si="166"/>
        <v>2000.03925925925</v>
      </c>
      <c r="AY285" s="1">
        <f t="shared" si="167"/>
        <v>1681.2332999999924</v>
      </c>
      <c r="AZ285" s="1">
        <f t="shared" si="168"/>
        <v>0.84060014933040206</v>
      </c>
      <c r="BA285" s="1">
        <f t="shared" si="169"/>
        <v>0.16075828820767593</v>
      </c>
      <c r="BB285" s="1">
        <v>0.89</v>
      </c>
      <c r="BC285" s="1">
        <v>0.5</v>
      </c>
      <c r="BD285" s="1" t="s">
        <v>275</v>
      </c>
      <c r="BE285" s="1">
        <v>2</v>
      </c>
      <c r="BF285" s="1" t="b">
        <v>1</v>
      </c>
      <c r="BG285" s="1">
        <v>1657124578</v>
      </c>
      <c r="BH285" s="1">
        <v>500.12692592592498</v>
      </c>
      <c r="BI285" s="1">
        <v>523.20188888888799</v>
      </c>
      <c r="BJ285" s="1">
        <v>15.054874074074</v>
      </c>
      <c r="BK285" s="1">
        <v>14.8551666666666</v>
      </c>
      <c r="BL285" s="1">
        <v>504.95088888888802</v>
      </c>
      <c r="BM285" s="1">
        <v>15.200962962962899</v>
      </c>
      <c r="BN285" s="1">
        <v>500.002518518518</v>
      </c>
      <c r="BO285" s="1">
        <v>74.091433333333299</v>
      </c>
      <c r="BP285" s="1">
        <v>9.99748296296296E-2</v>
      </c>
      <c r="BQ285" s="1">
        <v>19.214833333333299</v>
      </c>
      <c r="BR285" s="1">
        <v>20.025892592592498</v>
      </c>
      <c r="BS285" s="1">
        <v>999.9</v>
      </c>
      <c r="BT285" s="1">
        <v>0</v>
      </c>
      <c r="BU285" s="1">
        <v>0</v>
      </c>
      <c r="BV285" s="1">
        <v>9998.9125925925891</v>
      </c>
      <c r="BW285" s="1">
        <v>0</v>
      </c>
      <c r="BX285" s="1">
        <v>1613.9374074074001</v>
      </c>
      <c r="BY285" s="1">
        <v>-23.0750148148148</v>
      </c>
      <c r="BZ285" s="1">
        <v>507.77151851851801</v>
      </c>
      <c r="CA285" s="1">
        <v>531.09159259259195</v>
      </c>
      <c r="CB285" s="1">
        <v>0.19971651851851799</v>
      </c>
      <c r="CC285" s="1">
        <v>523.20188888888799</v>
      </c>
      <c r="CD285" s="1">
        <v>14.8551666666666</v>
      </c>
      <c r="CE285" s="1">
        <v>1.1154374074074001</v>
      </c>
      <c r="CF285" s="1">
        <v>1.10064037037037</v>
      </c>
      <c r="CG285" s="1">
        <v>8.5183800000000005</v>
      </c>
      <c r="CH285" s="1">
        <v>8.3214370370370307</v>
      </c>
      <c r="CI285" s="1">
        <v>2000.03925925925</v>
      </c>
      <c r="CJ285" s="1">
        <v>0.97999444444444395</v>
      </c>
      <c r="CK285" s="1">
        <v>2.0005555555555499E-2</v>
      </c>
      <c r="CL285" s="1">
        <v>0</v>
      </c>
      <c r="CM285" s="1">
        <v>2.22232592592592</v>
      </c>
      <c r="CN285" s="1">
        <v>0</v>
      </c>
      <c r="CO285" s="1">
        <v>3508.27555555555</v>
      </c>
      <c r="CP285" s="1">
        <v>16749.770370370301</v>
      </c>
      <c r="CQ285" s="1">
        <v>39.471962962962898</v>
      </c>
      <c r="CR285" s="1">
        <v>40.9951851851851</v>
      </c>
      <c r="CS285" s="1">
        <v>39.923481481481403</v>
      </c>
      <c r="CT285" s="1">
        <v>38.927962962962901</v>
      </c>
      <c r="CU285" s="1">
        <v>37.793740740740702</v>
      </c>
      <c r="CV285" s="1">
        <v>1960.0285185185101</v>
      </c>
      <c r="CW285" s="1">
        <v>40.010740740740701</v>
      </c>
      <c r="CX285" s="1">
        <v>0</v>
      </c>
      <c r="CY285" s="1">
        <v>1657124591.5999999</v>
      </c>
      <c r="CZ285" s="1">
        <v>0</v>
      </c>
      <c r="DA285" s="1">
        <v>1657119205.5999999</v>
      </c>
      <c r="DB285" s="3">
        <v>0.4120949074074074</v>
      </c>
      <c r="DC285" s="1">
        <v>1657119205.5999999</v>
      </c>
      <c r="DD285" s="1">
        <v>1657119202.0999999</v>
      </c>
      <c r="DE285" s="1">
        <v>2</v>
      </c>
      <c r="DF285" s="1">
        <v>0.621</v>
      </c>
      <c r="DG285" s="1">
        <v>-0.04</v>
      </c>
      <c r="DH285" s="1">
        <v>-4.3570000000000002</v>
      </c>
      <c r="DI285" s="1">
        <v>-0.13400000000000001</v>
      </c>
      <c r="DJ285" s="1">
        <v>420</v>
      </c>
      <c r="DK285" s="1">
        <v>16</v>
      </c>
      <c r="DL285" s="1">
        <v>0.22</v>
      </c>
      <c r="DM285" s="1">
        <v>0.08</v>
      </c>
      <c r="DN285" s="1">
        <v>-22.843567499999999</v>
      </c>
      <c r="DO285" s="1">
        <v>-4.2369714821763296</v>
      </c>
      <c r="DP285" s="1">
        <v>0.44050998251316598</v>
      </c>
      <c r="DQ285" s="1">
        <v>0</v>
      </c>
      <c r="DR285" s="1">
        <v>0.201973499999999</v>
      </c>
      <c r="DS285" s="1">
        <v>-4.4447639774859299E-2</v>
      </c>
      <c r="DT285" s="1">
        <v>4.6115530138988899E-3</v>
      </c>
      <c r="DU285" s="1">
        <v>1</v>
      </c>
      <c r="DV285" s="1">
        <v>1</v>
      </c>
      <c r="DW285" s="1">
        <v>2</v>
      </c>
      <c r="DX285" s="4">
        <v>44563</v>
      </c>
      <c r="DY285" s="1">
        <v>2.98725</v>
      </c>
      <c r="DZ285" s="1">
        <v>2.7246299999999999</v>
      </c>
      <c r="EA285" s="1">
        <v>9.3452999999999994E-2</v>
      </c>
      <c r="EB285" s="1">
        <v>9.4833700000000007E-2</v>
      </c>
      <c r="EC285" s="1">
        <v>6.4494099999999999E-2</v>
      </c>
      <c r="ED285" s="1">
        <v>6.2599600000000005E-2</v>
      </c>
      <c r="EE285" s="1">
        <v>28982</v>
      </c>
      <c r="EF285" s="1">
        <v>29020.5</v>
      </c>
      <c r="EG285" s="1">
        <v>29685.599999999999</v>
      </c>
      <c r="EH285" s="1">
        <v>29631</v>
      </c>
      <c r="EI285" s="1">
        <v>36823</v>
      </c>
      <c r="EJ285" s="1">
        <v>36930.6</v>
      </c>
      <c r="EK285" s="1">
        <v>41834.5</v>
      </c>
      <c r="EL285" s="1">
        <v>42208.4</v>
      </c>
      <c r="EM285" s="1">
        <v>2.0071500000000002</v>
      </c>
      <c r="EN285" s="1">
        <v>2.2722500000000001</v>
      </c>
      <c r="EO285" s="1">
        <v>4.2207500000000002E-2</v>
      </c>
      <c r="EP285" s="1">
        <v>0</v>
      </c>
      <c r="EQ285" s="1">
        <v>19.329899999999999</v>
      </c>
      <c r="ER285" s="1">
        <v>999.9</v>
      </c>
      <c r="ES285" s="1">
        <v>33.299999999999997</v>
      </c>
      <c r="ET285" s="1">
        <v>29.6</v>
      </c>
      <c r="EU285" s="1">
        <v>18.713899999999999</v>
      </c>
      <c r="EV285" s="1">
        <v>61.922499999999999</v>
      </c>
      <c r="EW285" s="1">
        <v>28.401399999999999</v>
      </c>
      <c r="EX285" s="1">
        <v>2</v>
      </c>
      <c r="EY285" s="1">
        <v>-0.390544</v>
      </c>
      <c r="EZ285" s="1">
        <v>4.53247</v>
      </c>
      <c r="FA285" s="1">
        <v>20.329599999999999</v>
      </c>
      <c r="FB285" s="1">
        <v>5.2208800000000002</v>
      </c>
      <c r="FC285" s="1">
        <v>12.0099</v>
      </c>
      <c r="FD285" s="1">
        <v>4.9913499999999997</v>
      </c>
      <c r="FE285" s="1">
        <v>3.2885</v>
      </c>
      <c r="FF285" s="1">
        <v>5181.5</v>
      </c>
      <c r="FG285" s="1">
        <v>9999</v>
      </c>
      <c r="FH285" s="1">
        <v>9999</v>
      </c>
      <c r="FI285" s="1">
        <v>87.3</v>
      </c>
      <c r="FJ285" s="1">
        <v>1.86737</v>
      </c>
      <c r="FK285" s="1">
        <v>1.8663799999999999</v>
      </c>
      <c r="FL285" s="1">
        <v>1.8658399999999999</v>
      </c>
      <c r="FM285" s="1">
        <v>1.8657999999999999</v>
      </c>
      <c r="FN285" s="1">
        <v>1.8675600000000001</v>
      </c>
      <c r="FO285" s="1">
        <v>1.87012</v>
      </c>
      <c r="FP285" s="1">
        <v>1.8687400000000001</v>
      </c>
      <c r="FQ285" s="1">
        <v>1.87012</v>
      </c>
      <c r="FR285" s="1">
        <v>0</v>
      </c>
      <c r="FS285" s="1">
        <v>0</v>
      </c>
      <c r="FT285" s="1">
        <v>0</v>
      </c>
      <c r="FU285" s="1">
        <v>0</v>
      </c>
      <c r="FV285" s="1">
        <v>0</v>
      </c>
      <c r="FW285" s="1" t="s">
        <v>276</v>
      </c>
      <c r="FX285" s="1" t="s">
        <v>277</v>
      </c>
      <c r="FY285" s="1" t="s">
        <v>277</v>
      </c>
      <c r="FZ285" s="1" t="s">
        <v>277</v>
      </c>
      <c r="GA285" s="1" t="s">
        <v>277</v>
      </c>
      <c r="GB285" s="1">
        <v>0</v>
      </c>
      <c r="GC285" s="1">
        <v>100</v>
      </c>
      <c r="GD285" s="1">
        <v>100</v>
      </c>
      <c r="GE285" s="1">
        <v>-4.9660000000000002</v>
      </c>
      <c r="GF285" s="1">
        <v>-0.1459</v>
      </c>
      <c r="GG285" s="1">
        <v>-1.7115635259145201</v>
      </c>
      <c r="GH285" s="1">
        <v>-6.6878451854120897E-3</v>
      </c>
      <c r="GI285" s="2">
        <v>1.21362754937797E-6</v>
      </c>
      <c r="GJ285" s="2">
        <v>-3.4841582711024898E-10</v>
      </c>
      <c r="GK285" s="1">
        <v>-0.26415922596868802</v>
      </c>
      <c r="GL285" s="1">
        <v>-3.2847856600420498E-3</v>
      </c>
      <c r="GM285" s="1">
        <v>1.0584623776091499E-3</v>
      </c>
      <c r="GN285" s="2">
        <v>-2.1797319391351001E-5</v>
      </c>
      <c r="GO285" s="1">
        <v>3</v>
      </c>
      <c r="GP285" s="1">
        <v>2464</v>
      </c>
      <c r="GQ285" s="1">
        <v>1</v>
      </c>
      <c r="GR285" s="1">
        <v>19</v>
      </c>
      <c r="GS285" s="1">
        <v>89.7</v>
      </c>
      <c r="GT285" s="1">
        <v>89.7</v>
      </c>
      <c r="GU285" s="1">
        <v>1.64551</v>
      </c>
      <c r="GV285" s="1">
        <v>2.20581</v>
      </c>
      <c r="GW285" s="1">
        <v>1.94702</v>
      </c>
      <c r="GX285" s="1">
        <v>2.7856399999999999</v>
      </c>
      <c r="GY285" s="1">
        <v>2.19482</v>
      </c>
      <c r="GZ285" s="1">
        <v>2.34253</v>
      </c>
      <c r="HA285" s="1">
        <v>36.011299999999999</v>
      </c>
      <c r="HB285" s="1">
        <v>14.8588</v>
      </c>
      <c r="HC285" s="1">
        <v>18</v>
      </c>
      <c r="HD285" s="1">
        <v>475.08100000000002</v>
      </c>
      <c r="HE285" s="1">
        <v>676.14400000000001</v>
      </c>
      <c r="HF285" s="1">
        <v>13.079700000000001</v>
      </c>
      <c r="HG285" s="1">
        <v>22.275099999999998</v>
      </c>
      <c r="HH285" s="1">
        <v>30.000299999999999</v>
      </c>
      <c r="HI285" s="1">
        <v>22.265599999999999</v>
      </c>
      <c r="HJ285" s="1">
        <v>22.205100000000002</v>
      </c>
      <c r="HK285" s="1">
        <v>33.003799999999998</v>
      </c>
      <c r="HL285" s="1">
        <v>20.315999999999999</v>
      </c>
      <c r="HM285" s="1">
        <v>22.987200000000001</v>
      </c>
      <c r="HN285" s="1">
        <v>13.0625</v>
      </c>
      <c r="HO285" s="1">
        <v>573.79200000000003</v>
      </c>
      <c r="HP285" s="1">
        <v>14.8089</v>
      </c>
      <c r="HQ285" s="1">
        <v>101.54300000000001</v>
      </c>
      <c r="HR285" s="1">
        <v>101.386</v>
      </c>
    </row>
    <row r="286" spans="1:226" x14ac:dyDescent="0.2">
      <c r="A286" s="1">
        <v>270</v>
      </c>
      <c r="B286" s="1">
        <v>1657124590.5</v>
      </c>
      <c r="C286" s="1">
        <v>3487.4000000953602</v>
      </c>
      <c r="D286" s="1" t="s">
        <v>547</v>
      </c>
      <c r="E286" s="3">
        <v>0.47442129629629631</v>
      </c>
      <c r="F286" s="1">
        <v>5</v>
      </c>
      <c r="G286" s="1" t="s">
        <v>1164</v>
      </c>
      <c r="H286" s="1" t="s">
        <v>274</v>
      </c>
      <c r="I286" s="1">
        <v>1657124582.7142799</v>
      </c>
      <c r="J286" s="1">
        <f t="shared" si="137"/>
        <v>1.1553866006028448E-3</v>
      </c>
      <c r="K286" s="1">
        <f t="shared" si="138"/>
        <v>1.1553866006028448</v>
      </c>
      <c r="L286" s="1">
        <f t="shared" si="139"/>
        <v>9.9937537762127491</v>
      </c>
      <c r="M286" s="1">
        <f t="shared" si="140"/>
        <v>515.72560714285703</v>
      </c>
      <c r="N286" s="1">
        <f t="shared" si="141"/>
        <v>269.8457051957746</v>
      </c>
      <c r="O286" s="1">
        <f t="shared" si="142"/>
        <v>20.020169050542229</v>
      </c>
      <c r="P286" s="1">
        <f t="shared" si="143"/>
        <v>38.262287076989949</v>
      </c>
      <c r="Q286" s="1">
        <f t="shared" si="144"/>
        <v>6.856773101949018E-2</v>
      </c>
      <c r="R286" s="1">
        <f t="shared" si="145"/>
        <v>3.8019847791843295</v>
      </c>
      <c r="S286" s="1">
        <f t="shared" si="146"/>
        <v>6.788808158374339E-2</v>
      </c>
      <c r="T286" s="1">
        <f t="shared" si="147"/>
        <v>4.2490553223452437E-2</v>
      </c>
      <c r="U286" s="1">
        <f t="shared" si="148"/>
        <v>321.52583450590367</v>
      </c>
      <c r="V286" s="1">
        <f t="shared" si="149"/>
        <v>20.468758564941247</v>
      </c>
      <c r="W286" s="1">
        <f t="shared" si="150"/>
        <v>20.0273785714285</v>
      </c>
      <c r="X286" s="1">
        <f t="shared" si="151"/>
        <v>2.350594572927355</v>
      </c>
      <c r="Y286" s="1">
        <f t="shared" si="152"/>
        <v>50.000482701471981</v>
      </c>
      <c r="Z286" s="1">
        <f t="shared" si="153"/>
        <v>1.1174470257883498</v>
      </c>
      <c r="AA286" s="1">
        <f t="shared" si="154"/>
        <v>2.234872476052022</v>
      </c>
      <c r="AB286" s="1">
        <f t="shared" si="155"/>
        <v>1.2331475471390052</v>
      </c>
      <c r="AC286" s="1">
        <f t="shared" si="156"/>
        <v>-50.952549086585456</v>
      </c>
      <c r="AD286" s="1">
        <f t="shared" si="157"/>
        <v>-166.61637295626315</v>
      </c>
      <c r="AE286" s="1">
        <f t="shared" si="158"/>
        <v>-8.7767871029990516</v>
      </c>
      <c r="AF286" s="1">
        <f t="shared" si="159"/>
        <v>95.180125360056024</v>
      </c>
      <c r="AG286" s="1">
        <f t="shared" si="160"/>
        <v>130.04330792421618</v>
      </c>
      <c r="AH286" s="1">
        <f t="shared" si="161"/>
        <v>1.1269143313169911</v>
      </c>
      <c r="AI286" s="1">
        <f t="shared" si="162"/>
        <v>9.9937537762127491</v>
      </c>
      <c r="AJ286" s="1">
        <v>563.56969628967397</v>
      </c>
      <c r="AK286" s="1">
        <v>548.18589090909097</v>
      </c>
      <c r="AL286" s="1">
        <v>3.3915999976740099</v>
      </c>
      <c r="AM286" s="1">
        <v>65.671360525044307</v>
      </c>
      <c r="AN286" s="1">
        <f t="shared" si="136"/>
        <v>1.1553866006028448</v>
      </c>
      <c r="AO286" s="1">
        <v>14.8703969241952</v>
      </c>
      <c r="AP286" s="1">
        <v>15.0726636363636</v>
      </c>
      <c r="AQ286" s="2">
        <v>6.0603422996640003E-5</v>
      </c>
      <c r="AR286" s="1">
        <v>78.653154364805104</v>
      </c>
      <c r="AS286" s="1">
        <v>0</v>
      </c>
      <c r="AT286" s="1">
        <v>0</v>
      </c>
      <c r="AU286" s="1">
        <f t="shared" si="163"/>
        <v>1</v>
      </c>
      <c r="AV286" s="1">
        <f t="shared" si="164"/>
        <v>0</v>
      </c>
      <c r="AW286" s="1">
        <f t="shared" si="165"/>
        <v>40200.534269017226</v>
      </c>
      <c r="AX286" s="1">
        <f t="shared" si="166"/>
        <v>2000.05785714285</v>
      </c>
      <c r="AY286" s="1">
        <f t="shared" si="167"/>
        <v>1681.24891114295</v>
      </c>
      <c r="AZ286" s="1">
        <f t="shared" si="168"/>
        <v>0.84060013821033686</v>
      </c>
      <c r="BA286" s="1">
        <f t="shared" si="169"/>
        <v>0.16075826674595012</v>
      </c>
      <c r="BB286" s="1">
        <v>0.89</v>
      </c>
      <c r="BC286" s="1">
        <v>0.5</v>
      </c>
      <c r="BD286" s="1" t="s">
        <v>275</v>
      </c>
      <c r="BE286" s="1">
        <v>2</v>
      </c>
      <c r="BF286" s="1" t="b">
        <v>1</v>
      </c>
      <c r="BG286" s="1">
        <v>1657124582.7142799</v>
      </c>
      <c r="BH286" s="1">
        <v>515.72560714285703</v>
      </c>
      <c r="BI286" s="1">
        <v>538.97657142857099</v>
      </c>
      <c r="BJ286" s="1">
        <v>15.061724999999999</v>
      </c>
      <c r="BK286" s="1">
        <v>14.864157142857101</v>
      </c>
      <c r="BL286" s="1">
        <v>520.63917857142803</v>
      </c>
      <c r="BM286" s="1">
        <v>15.2077142857142</v>
      </c>
      <c r="BN286" s="1">
        <v>500.00417857142799</v>
      </c>
      <c r="BO286" s="1">
        <v>74.091160714285706</v>
      </c>
      <c r="BP286" s="1">
        <v>0.100011</v>
      </c>
      <c r="BQ286" s="1">
        <v>19.214507142857101</v>
      </c>
      <c r="BR286" s="1">
        <v>20.0273785714285</v>
      </c>
      <c r="BS286" s="1">
        <v>999.9</v>
      </c>
      <c r="BT286" s="1">
        <v>0</v>
      </c>
      <c r="BU286" s="1">
        <v>0</v>
      </c>
      <c r="BV286" s="1">
        <v>9994.6657142857093</v>
      </c>
      <c r="BW286" s="1">
        <v>0</v>
      </c>
      <c r="BX286" s="1">
        <v>1613.7857142857099</v>
      </c>
      <c r="BY286" s="1">
        <v>-23.251085714285701</v>
      </c>
      <c r="BZ286" s="1">
        <v>523.612214285714</v>
      </c>
      <c r="CA286" s="1">
        <v>547.10910714285706</v>
      </c>
      <c r="CB286" s="1">
        <v>0.197575785714285</v>
      </c>
      <c r="CC286" s="1">
        <v>538.97657142857099</v>
      </c>
      <c r="CD286" s="1">
        <v>14.864157142857101</v>
      </c>
      <c r="CE286" s="1">
        <v>1.1159417857142799</v>
      </c>
      <c r="CF286" s="1">
        <v>1.10130285714285</v>
      </c>
      <c r="CG286" s="1">
        <v>8.5250389285714299</v>
      </c>
      <c r="CH286" s="1">
        <v>8.3302978571428508</v>
      </c>
      <c r="CI286" s="1">
        <v>2000.05785714285</v>
      </c>
      <c r="CJ286" s="1">
        <v>0.97999475000000003</v>
      </c>
      <c r="CK286" s="1">
        <v>2.0005200000000001E-2</v>
      </c>
      <c r="CL286" s="1">
        <v>0</v>
      </c>
      <c r="CM286" s="1">
        <v>2.2274321428571402</v>
      </c>
      <c r="CN286" s="1">
        <v>0</v>
      </c>
      <c r="CO286" s="1">
        <v>3509.2460714285698</v>
      </c>
      <c r="CP286" s="1">
        <v>16749.932142857098</v>
      </c>
      <c r="CQ286" s="1">
        <v>39.399285714285703</v>
      </c>
      <c r="CR286" s="1">
        <v>40.897107142857102</v>
      </c>
      <c r="CS286" s="1">
        <v>39.861357142857102</v>
      </c>
      <c r="CT286" s="1">
        <v>38.845750000000002</v>
      </c>
      <c r="CU286" s="1">
        <v>37.742964285714201</v>
      </c>
      <c r="CV286" s="1">
        <v>1960.0467857142801</v>
      </c>
      <c r="CW286" s="1">
        <v>40.010357142857103</v>
      </c>
      <c r="CX286" s="1">
        <v>0</v>
      </c>
      <c r="CY286" s="1">
        <v>1657124596.4000001</v>
      </c>
      <c r="CZ286" s="1">
        <v>0</v>
      </c>
      <c r="DA286" s="1">
        <v>1657119205.5999999</v>
      </c>
      <c r="DB286" s="3">
        <v>0.4120949074074074</v>
      </c>
      <c r="DC286" s="1">
        <v>1657119205.5999999</v>
      </c>
      <c r="DD286" s="1">
        <v>1657119202.0999999</v>
      </c>
      <c r="DE286" s="1">
        <v>2</v>
      </c>
      <c r="DF286" s="1">
        <v>0.621</v>
      </c>
      <c r="DG286" s="1">
        <v>-0.04</v>
      </c>
      <c r="DH286" s="1">
        <v>-4.3570000000000002</v>
      </c>
      <c r="DI286" s="1">
        <v>-0.13400000000000001</v>
      </c>
      <c r="DJ286" s="1">
        <v>420</v>
      </c>
      <c r="DK286" s="1">
        <v>16</v>
      </c>
      <c r="DL286" s="1">
        <v>0.22</v>
      </c>
      <c r="DM286" s="1">
        <v>0.08</v>
      </c>
      <c r="DN286" s="1">
        <v>-23.084695</v>
      </c>
      <c r="DO286" s="1">
        <v>-2.3519752345215399</v>
      </c>
      <c r="DP286" s="1">
        <v>0.256888876705473</v>
      </c>
      <c r="DQ286" s="1">
        <v>0</v>
      </c>
      <c r="DR286" s="1">
        <v>0.19940449999999901</v>
      </c>
      <c r="DS286" s="1">
        <v>-2.7255557223264899E-2</v>
      </c>
      <c r="DT286" s="1">
        <v>2.91906574951644E-3</v>
      </c>
      <c r="DU286" s="1">
        <v>1</v>
      </c>
      <c r="DV286" s="1">
        <v>1</v>
      </c>
      <c r="DW286" s="1">
        <v>2</v>
      </c>
      <c r="DX286" s="4">
        <v>44563</v>
      </c>
      <c r="DY286" s="1">
        <v>2.9874399999999999</v>
      </c>
      <c r="DZ286" s="1">
        <v>2.72472</v>
      </c>
      <c r="EA286" s="1">
        <v>9.5569000000000001E-2</v>
      </c>
      <c r="EB286" s="1">
        <v>9.6940299999999993E-2</v>
      </c>
      <c r="EC286" s="1">
        <v>6.4518099999999995E-2</v>
      </c>
      <c r="ED286" s="1">
        <v>6.2628400000000001E-2</v>
      </c>
      <c r="EE286" s="1">
        <v>28914.2</v>
      </c>
      <c r="EF286" s="1">
        <v>28953.200000000001</v>
      </c>
      <c r="EG286" s="1">
        <v>29685.4</v>
      </c>
      <c r="EH286" s="1">
        <v>29631.1</v>
      </c>
      <c r="EI286" s="1">
        <v>36821.800000000003</v>
      </c>
      <c r="EJ286" s="1">
        <v>36929.599999999999</v>
      </c>
      <c r="EK286" s="1">
        <v>41834.199999999997</v>
      </c>
      <c r="EL286" s="1">
        <v>42208.5</v>
      </c>
      <c r="EM286" s="1">
        <v>2.0070000000000001</v>
      </c>
      <c r="EN286" s="1">
        <v>2.2722500000000001</v>
      </c>
      <c r="EO286" s="1">
        <v>4.1462499999999999E-2</v>
      </c>
      <c r="EP286" s="1">
        <v>0</v>
      </c>
      <c r="EQ286" s="1">
        <v>19.334800000000001</v>
      </c>
      <c r="ER286" s="1">
        <v>999.9</v>
      </c>
      <c r="ES286" s="1">
        <v>33.299999999999997</v>
      </c>
      <c r="ET286" s="1">
        <v>29.6</v>
      </c>
      <c r="EU286" s="1">
        <v>18.7135</v>
      </c>
      <c r="EV286" s="1">
        <v>61.932499999999997</v>
      </c>
      <c r="EW286" s="1">
        <v>28.333300000000001</v>
      </c>
      <c r="EX286" s="1">
        <v>2</v>
      </c>
      <c r="EY286" s="1">
        <v>-0.38979900000000001</v>
      </c>
      <c r="EZ286" s="1">
        <v>4.6112099999999998</v>
      </c>
      <c r="FA286" s="1">
        <v>20.3276</v>
      </c>
      <c r="FB286" s="1">
        <v>5.2207299999999996</v>
      </c>
      <c r="FC286" s="1">
        <v>12.0099</v>
      </c>
      <c r="FD286" s="1">
        <v>4.9916</v>
      </c>
      <c r="FE286" s="1">
        <v>3.2886500000000001</v>
      </c>
      <c r="FF286" s="1">
        <v>5181.5</v>
      </c>
      <c r="FG286" s="1">
        <v>9999</v>
      </c>
      <c r="FH286" s="1">
        <v>9999</v>
      </c>
      <c r="FI286" s="1">
        <v>87.3</v>
      </c>
      <c r="FJ286" s="1">
        <v>1.8673599999999999</v>
      </c>
      <c r="FK286" s="1">
        <v>1.86639</v>
      </c>
      <c r="FL286" s="1">
        <v>1.8658399999999999</v>
      </c>
      <c r="FM286" s="1">
        <v>1.8657699999999999</v>
      </c>
      <c r="FN286" s="1">
        <v>1.86754</v>
      </c>
      <c r="FO286" s="1">
        <v>1.87012</v>
      </c>
      <c r="FP286" s="1">
        <v>1.8687400000000001</v>
      </c>
      <c r="FQ286" s="1">
        <v>1.87012</v>
      </c>
      <c r="FR286" s="1">
        <v>0</v>
      </c>
      <c r="FS286" s="1">
        <v>0</v>
      </c>
      <c r="FT286" s="1">
        <v>0</v>
      </c>
      <c r="FU286" s="1">
        <v>0</v>
      </c>
      <c r="FV286" s="1">
        <v>0</v>
      </c>
      <c r="FW286" s="1" t="s">
        <v>276</v>
      </c>
      <c r="FX286" s="1" t="s">
        <v>277</v>
      </c>
      <c r="FY286" s="1" t="s">
        <v>277</v>
      </c>
      <c r="FZ286" s="1" t="s">
        <v>277</v>
      </c>
      <c r="GA286" s="1" t="s">
        <v>277</v>
      </c>
      <c r="GB286" s="1">
        <v>0</v>
      </c>
      <c r="GC286" s="1">
        <v>100</v>
      </c>
      <c r="GD286" s="1">
        <v>100</v>
      </c>
      <c r="GE286" s="1">
        <v>-5.0609999999999999</v>
      </c>
      <c r="GF286" s="1">
        <v>-0.14580000000000001</v>
      </c>
      <c r="GG286" s="1">
        <v>-1.7115635259145201</v>
      </c>
      <c r="GH286" s="1">
        <v>-6.6878451854120897E-3</v>
      </c>
      <c r="GI286" s="2">
        <v>1.21362754937797E-6</v>
      </c>
      <c r="GJ286" s="2">
        <v>-3.4841582711024898E-10</v>
      </c>
      <c r="GK286" s="1">
        <v>-0.26415922596868802</v>
      </c>
      <c r="GL286" s="1">
        <v>-3.2847856600420498E-3</v>
      </c>
      <c r="GM286" s="1">
        <v>1.0584623776091499E-3</v>
      </c>
      <c r="GN286" s="2">
        <v>-2.1797319391351001E-5</v>
      </c>
      <c r="GO286" s="1">
        <v>3</v>
      </c>
      <c r="GP286" s="1">
        <v>2464</v>
      </c>
      <c r="GQ286" s="1">
        <v>1</v>
      </c>
      <c r="GR286" s="1">
        <v>19</v>
      </c>
      <c r="GS286" s="1">
        <v>89.7</v>
      </c>
      <c r="GT286" s="1">
        <v>89.8</v>
      </c>
      <c r="GU286" s="1">
        <v>1.6857899999999999</v>
      </c>
      <c r="GV286" s="1">
        <v>2.20459</v>
      </c>
      <c r="GW286" s="1">
        <v>1.94702</v>
      </c>
      <c r="GX286" s="1">
        <v>2.7856399999999999</v>
      </c>
      <c r="GY286" s="1">
        <v>2.19482</v>
      </c>
      <c r="GZ286" s="1">
        <v>2.33521</v>
      </c>
      <c r="HA286" s="1">
        <v>35.987900000000003</v>
      </c>
      <c r="HB286" s="1">
        <v>14.8588</v>
      </c>
      <c r="HC286" s="1">
        <v>18</v>
      </c>
      <c r="HD286" s="1">
        <v>475.01299999999998</v>
      </c>
      <c r="HE286" s="1">
        <v>676.17499999999995</v>
      </c>
      <c r="HF286" s="1">
        <v>13.055199999999999</v>
      </c>
      <c r="HG286" s="1">
        <v>22.277899999999999</v>
      </c>
      <c r="HH286" s="1">
        <v>30.000599999999999</v>
      </c>
      <c r="HI286" s="1">
        <v>22.267900000000001</v>
      </c>
      <c r="HJ286" s="1">
        <v>22.2074</v>
      </c>
      <c r="HK286" s="1">
        <v>33.755099999999999</v>
      </c>
      <c r="HL286" s="1">
        <v>20.315999999999999</v>
      </c>
      <c r="HM286" s="1">
        <v>22.987200000000001</v>
      </c>
      <c r="HN286" s="1">
        <v>13.0267</v>
      </c>
      <c r="HO286" s="1">
        <v>587.17600000000004</v>
      </c>
      <c r="HP286" s="1">
        <v>14.803000000000001</v>
      </c>
      <c r="HQ286" s="1">
        <v>101.54300000000001</v>
      </c>
      <c r="HR286" s="1">
        <v>101.387</v>
      </c>
    </row>
    <row r="287" spans="1:226" x14ac:dyDescent="0.2">
      <c r="A287" s="1">
        <v>271</v>
      </c>
      <c r="B287" s="1">
        <v>1657124595.5</v>
      </c>
      <c r="C287" s="1">
        <v>3492.4000000953602</v>
      </c>
      <c r="D287" s="1" t="s">
        <v>548</v>
      </c>
      <c r="E287" s="3">
        <v>0.47447916666666662</v>
      </c>
      <c r="F287" s="1">
        <v>5</v>
      </c>
      <c r="G287" s="1" t="s">
        <v>1165</v>
      </c>
      <c r="H287" s="1" t="s">
        <v>274</v>
      </c>
      <c r="I287" s="1">
        <v>1657124588</v>
      </c>
      <c r="J287" s="1">
        <f t="shared" si="137"/>
        <v>1.1186513629619298E-3</v>
      </c>
      <c r="K287" s="1">
        <f t="shared" si="138"/>
        <v>1.1186513629619299</v>
      </c>
      <c r="L287" s="1">
        <f t="shared" si="139"/>
        <v>10.440022034874568</v>
      </c>
      <c r="M287" s="1">
        <f t="shared" si="140"/>
        <v>533.32874074074005</v>
      </c>
      <c r="N287" s="1">
        <f t="shared" si="141"/>
        <v>268.77842436685143</v>
      </c>
      <c r="O287" s="1">
        <f t="shared" si="142"/>
        <v>19.940847088848127</v>
      </c>
      <c r="P287" s="1">
        <f t="shared" si="143"/>
        <v>39.568008080453083</v>
      </c>
      <c r="Q287" s="1">
        <f t="shared" si="144"/>
        <v>6.640115501653665E-2</v>
      </c>
      <c r="R287" s="1">
        <f t="shared" si="145"/>
        <v>3.8034448375884731</v>
      </c>
      <c r="S287" s="1">
        <f t="shared" si="146"/>
        <v>6.5763804379451604E-2</v>
      </c>
      <c r="T287" s="1">
        <f t="shared" si="147"/>
        <v>4.1159131165922361E-2</v>
      </c>
      <c r="U287" s="1">
        <f t="shared" si="148"/>
        <v>321.52551141345896</v>
      </c>
      <c r="V287" s="1">
        <f t="shared" si="149"/>
        <v>20.476943081316957</v>
      </c>
      <c r="W287" s="1">
        <f t="shared" si="150"/>
        <v>20.026925925925902</v>
      </c>
      <c r="X287" s="1">
        <f t="shared" si="151"/>
        <v>2.3505286996952282</v>
      </c>
      <c r="Y287" s="1">
        <f t="shared" si="152"/>
        <v>50.023285124397972</v>
      </c>
      <c r="Z287" s="1">
        <f t="shared" si="153"/>
        <v>1.11803584485065</v>
      </c>
      <c r="AA287" s="1">
        <f t="shared" si="154"/>
        <v>2.2350308302829709</v>
      </c>
      <c r="AB287" s="1">
        <f t="shared" si="155"/>
        <v>1.2324928548445782</v>
      </c>
      <c r="AC287" s="1">
        <f t="shared" si="156"/>
        <v>-49.332525106621105</v>
      </c>
      <c r="AD287" s="1">
        <f t="shared" si="157"/>
        <v>-166.35433711497862</v>
      </c>
      <c r="AE287" s="1">
        <f t="shared" si="158"/>
        <v>-8.7596507018948593</v>
      </c>
      <c r="AF287" s="1">
        <f t="shared" si="159"/>
        <v>97.078998489964334</v>
      </c>
      <c r="AG287" s="1">
        <f t="shared" si="160"/>
        <v>130.79846287544214</v>
      </c>
      <c r="AH287" s="1">
        <f t="shared" si="161"/>
        <v>1.1419974909215627</v>
      </c>
      <c r="AI287" s="1">
        <f t="shared" si="162"/>
        <v>10.440022034874568</v>
      </c>
      <c r="AJ287" s="1">
        <v>580.83796410334105</v>
      </c>
      <c r="AK287" s="1">
        <v>565.27730303030205</v>
      </c>
      <c r="AL287" s="1">
        <v>3.4156575067783801</v>
      </c>
      <c r="AM287" s="1">
        <v>65.671360525044307</v>
      </c>
      <c r="AN287" s="1">
        <f t="shared" si="136"/>
        <v>1.1186513629619299</v>
      </c>
      <c r="AO287" s="1">
        <v>14.881145483636899</v>
      </c>
      <c r="AP287" s="1">
        <v>15.0767527272727</v>
      </c>
      <c r="AQ287" s="1">
        <v>1.0626352314890399E-4</v>
      </c>
      <c r="AR287" s="1">
        <v>78.653154364805104</v>
      </c>
      <c r="AS287" s="1">
        <v>0</v>
      </c>
      <c r="AT287" s="1">
        <v>0</v>
      </c>
      <c r="AU287" s="1">
        <f t="shared" si="163"/>
        <v>1</v>
      </c>
      <c r="AV287" s="1">
        <f t="shared" si="164"/>
        <v>0</v>
      </c>
      <c r="AW287" s="1">
        <f t="shared" si="165"/>
        <v>40219.80546773957</v>
      </c>
      <c r="AX287" s="1">
        <f t="shared" si="166"/>
        <v>2000.0570370370301</v>
      </c>
      <c r="AY287" s="1">
        <f t="shared" si="167"/>
        <v>1681.2481226667264</v>
      </c>
      <c r="AZ287" s="1">
        <f t="shared" si="168"/>
        <v>0.84060008866417091</v>
      </c>
      <c r="BA287" s="1">
        <f t="shared" si="169"/>
        <v>0.1607581711218499</v>
      </c>
      <c r="BB287" s="1">
        <v>0.89</v>
      </c>
      <c r="BC287" s="1">
        <v>0.5</v>
      </c>
      <c r="BD287" s="1" t="s">
        <v>275</v>
      </c>
      <c r="BE287" s="1">
        <v>2</v>
      </c>
      <c r="BF287" s="1" t="b">
        <v>1</v>
      </c>
      <c r="BG287" s="1">
        <v>1657124588</v>
      </c>
      <c r="BH287" s="1">
        <v>533.32874074074005</v>
      </c>
      <c r="BI287" s="1">
        <v>556.71914814814795</v>
      </c>
      <c r="BJ287" s="1">
        <v>15.069766666666601</v>
      </c>
      <c r="BK287" s="1">
        <v>14.8695555555555</v>
      </c>
      <c r="BL287" s="1">
        <v>538.34311111111106</v>
      </c>
      <c r="BM287" s="1">
        <v>15.2156296296296</v>
      </c>
      <c r="BN287" s="1">
        <v>500.00281481481397</v>
      </c>
      <c r="BO287" s="1">
        <v>74.090670370370304</v>
      </c>
      <c r="BP287" s="1">
        <v>9.9983644444444394E-2</v>
      </c>
      <c r="BQ287" s="1">
        <v>19.215644444444401</v>
      </c>
      <c r="BR287" s="1">
        <v>20.026925925925902</v>
      </c>
      <c r="BS287" s="1">
        <v>999.9</v>
      </c>
      <c r="BT287" s="1">
        <v>0</v>
      </c>
      <c r="BU287" s="1">
        <v>0</v>
      </c>
      <c r="BV287" s="1">
        <v>9999.7703703703701</v>
      </c>
      <c r="BW287" s="1">
        <v>0</v>
      </c>
      <c r="BX287" s="1">
        <v>1614.6288888888801</v>
      </c>
      <c r="BY287" s="1">
        <v>-23.390581481481401</v>
      </c>
      <c r="BZ287" s="1">
        <v>541.488851851851</v>
      </c>
      <c r="CA287" s="1">
        <v>565.122444444444</v>
      </c>
      <c r="CB287" s="1">
        <v>0.20020881481481401</v>
      </c>
      <c r="CC287" s="1">
        <v>556.71914814814795</v>
      </c>
      <c r="CD287" s="1">
        <v>14.8695555555555</v>
      </c>
      <c r="CE287" s="1">
        <v>1.1165281481481399</v>
      </c>
      <c r="CF287" s="1">
        <v>1.1016951851851799</v>
      </c>
      <c r="CG287" s="1">
        <v>8.5328077777777693</v>
      </c>
      <c r="CH287" s="1">
        <v>8.3355481481481402</v>
      </c>
      <c r="CI287" s="1">
        <v>2000.0570370370301</v>
      </c>
      <c r="CJ287" s="1">
        <v>0.97999696296296301</v>
      </c>
      <c r="CK287" s="1">
        <v>2.00029074074074E-2</v>
      </c>
      <c r="CL287" s="1">
        <v>0</v>
      </c>
      <c r="CM287" s="1">
        <v>2.2198296296296198</v>
      </c>
      <c r="CN287" s="1">
        <v>0</v>
      </c>
      <c r="CO287" s="1">
        <v>3509.61148148148</v>
      </c>
      <c r="CP287" s="1">
        <v>16749.925925925902</v>
      </c>
      <c r="CQ287" s="1">
        <v>39.316888888888798</v>
      </c>
      <c r="CR287" s="1">
        <v>40.791370370370302</v>
      </c>
      <c r="CS287" s="1">
        <v>39.793740740740702</v>
      </c>
      <c r="CT287" s="1">
        <v>38.7451851851851</v>
      </c>
      <c r="CU287" s="1">
        <v>37.682666666666599</v>
      </c>
      <c r="CV287" s="1">
        <v>1960.04925925925</v>
      </c>
      <c r="CW287" s="1">
        <v>40.007037037037001</v>
      </c>
      <c r="CX287" s="1">
        <v>0</v>
      </c>
      <c r="CY287" s="1">
        <v>1657124601.2</v>
      </c>
      <c r="CZ287" s="1">
        <v>0</v>
      </c>
      <c r="DA287" s="1">
        <v>1657119205.5999999</v>
      </c>
      <c r="DB287" s="3">
        <v>0.4120949074074074</v>
      </c>
      <c r="DC287" s="1">
        <v>1657119205.5999999</v>
      </c>
      <c r="DD287" s="1">
        <v>1657119202.0999999</v>
      </c>
      <c r="DE287" s="1">
        <v>2</v>
      </c>
      <c r="DF287" s="1">
        <v>0.621</v>
      </c>
      <c r="DG287" s="1">
        <v>-0.04</v>
      </c>
      <c r="DH287" s="1">
        <v>-4.3570000000000002</v>
      </c>
      <c r="DI287" s="1">
        <v>-0.13400000000000001</v>
      </c>
      <c r="DJ287" s="1">
        <v>420</v>
      </c>
      <c r="DK287" s="1">
        <v>16</v>
      </c>
      <c r="DL287" s="1">
        <v>0.22</v>
      </c>
      <c r="DM287" s="1">
        <v>0.08</v>
      </c>
      <c r="DN287" s="1">
        <v>-23.298114634146302</v>
      </c>
      <c r="DO287" s="1">
        <v>-1.73587108013937</v>
      </c>
      <c r="DP287" s="1">
        <v>0.203800743866345</v>
      </c>
      <c r="DQ287" s="1">
        <v>0</v>
      </c>
      <c r="DR287" s="1">
        <v>0.19884056097560901</v>
      </c>
      <c r="DS287" s="1">
        <v>1.1428724738675599E-2</v>
      </c>
      <c r="DT287" s="1">
        <v>5.0697598925622802E-3</v>
      </c>
      <c r="DU287" s="1">
        <v>1</v>
      </c>
      <c r="DV287" s="1">
        <v>1</v>
      </c>
      <c r="DW287" s="1">
        <v>2</v>
      </c>
      <c r="DX287" s="4">
        <v>44563</v>
      </c>
      <c r="DY287" s="1">
        <v>2.98726</v>
      </c>
      <c r="DZ287" s="1">
        <v>2.7247300000000001</v>
      </c>
      <c r="EA287" s="1">
        <v>9.7677399999999998E-2</v>
      </c>
      <c r="EB287" s="1">
        <v>9.8962700000000001E-2</v>
      </c>
      <c r="EC287" s="1">
        <v>6.4525399999999997E-2</v>
      </c>
      <c r="ED287" s="1">
        <v>6.2512200000000004E-2</v>
      </c>
      <c r="EE287" s="1">
        <v>28846.2</v>
      </c>
      <c r="EF287" s="1">
        <v>28888</v>
      </c>
      <c r="EG287" s="1">
        <v>29684.7</v>
      </c>
      <c r="EH287" s="1">
        <v>29630.799999999999</v>
      </c>
      <c r="EI287" s="1">
        <v>36821</v>
      </c>
      <c r="EJ287" s="1">
        <v>36933.699999999997</v>
      </c>
      <c r="EK287" s="1">
        <v>41833.5</v>
      </c>
      <c r="EL287" s="1">
        <v>42208</v>
      </c>
      <c r="EM287" s="1">
        <v>2.0069499999999998</v>
      </c>
      <c r="EN287" s="1">
        <v>2.2720799999999999</v>
      </c>
      <c r="EO287" s="1">
        <v>4.0009599999999999E-2</v>
      </c>
      <c r="EP287" s="1">
        <v>0</v>
      </c>
      <c r="EQ287" s="1">
        <v>19.3398</v>
      </c>
      <c r="ER287" s="1">
        <v>999.9</v>
      </c>
      <c r="ES287" s="1">
        <v>33.299999999999997</v>
      </c>
      <c r="ET287" s="1">
        <v>29.6</v>
      </c>
      <c r="EU287" s="1">
        <v>18.714600000000001</v>
      </c>
      <c r="EV287" s="1">
        <v>62.0625</v>
      </c>
      <c r="EW287" s="1">
        <v>28.385400000000001</v>
      </c>
      <c r="EX287" s="1">
        <v>2</v>
      </c>
      <c r="EY287" s="1">
        <v>-0.38945400000000002</v>
      </c>
      <c r="EZ287" s="1">
        <v>4.6219299999999999</v>
      </c>
      <c r="FA287" s="1">
        <v>20.327200000000001</v>
      </c>
      <c r="FB287" s="1">
        <v>5.2189399999999999</v>
      </c>
      <c r="FC287" s="1">
        <v>12.0099</v>
      </c>
      <c r="FD287" s="1">
        <v>4.9907500000000002</v>
      </c>
      <c r="FE287" s="1">
        <v>3.2883499999999999</v>
      </c>
      <c r="FF287" s="1">
        <v>5181.8</v>
      </c>
      <c r="FG287" s="1">
        <v>9999</v>
      </c>
      <c r="FH287" s="1">
        <v>9999</v>
      </c>
      <c r="FI287" s="1">
        <v>87.3</v>
      </c>
      <c r="FJ287" s="1">
        <v>1.86737</v>
      </c>
      <c r="FK287" s="1">
        <v>1.8664099999999999</v>
      </c>
      <c r="FL287" s="1">
        <v>1.8658399999999999</v>
      </c>
      <c r="FM287" s="1">
        <v>1.8657600000000001</v>
      </c>
      <c r="FN287" s="1">
        <v>1.86754</v>
      </c>
      <c r="FO287" s="1">
        <v>1.87012</v>
      </c>
      <c r="FP287" s="1">
        <v>1.8687400000000001</v>
      </c>
      <c r="FQ287" s="1">
        <v>1.87012</v>
      </c>
      <c r="FR287" s="1">
        <v>0</v>
      </c>
      <c r="FS287" s="1">
        <v>0</v>
      </c>
      <c r="FT287" s="1">
        <v>0</v>
      </c>
      <c r="FU287" s="1">
        <v>0</v>
      </c>
      <c r="FV287" s="1">
        <v>0</v>
      </c>
      <c r="FW287" s="1" t="s">
        <v>276</v>
      </c>
      <c r="FX287" s="1" t="s">
        <v>277</v>
      </c>
      <c r="FY287" s="1" t="s">
        <v>277</v>
      </c>
      <c r="FZ287" s="1" t="s">
        <v>277</v>
      </c>
      <c r="GA287" s="1" t="s">
        <v>277</v>
      </c>
      <c r="GB287" s="1">
        <v>0</v>
      </c>
      <c r="GC287" s="1">
        <v>100</v>
      </c>
      <c r="GD287" s="1">
        <v>100</v>
      </c>
      <c r="GE287" s="1">
        <v>-5.1580000000000004</v>
      </c>
      <c r="GF287" s="1">
        <v>-0.14580000000000001</v>
      </c>
      <c r="GG287" s="1">
        <v>-1.7115635259145201</v>
      </c>
      <c r="GH287" s="1">
        <v>-6.6878451854120897E-3</v>
      </c>
      <c r="GI287" s="2">
        <v>1.21362754937797E-6</v>
      </c>
      <c r="GJ287" s="2">
        <v>-3.4841582711024898E-10</v>
      </c>
      <c r="GK287" s="1">
        <v>-0.26415922596868802</v>
      </c>
      <c r="GL287" s="1">
        <v>-3.2847856600420498E-3</v>
      </c>
      <c r="GM287" s="1">
        <v>1.0584623776091499E-3</v>
      </c>
      <c r="GN287" s="2">
        <v>-2.1797319391351001E-5</v>
      </c>
      <c r="GO287" s="1">
        <v>3</v>
      </c>
      <c r="GP287" s="1">
        <v>2464</v>
      </c>
      <c r="GQ287" s="1">
        <v>1</v>
      </c>
      <c r="GR287" s="1">
        <v>19</v>
      </c>
      <c r="GS287" s="1">
        <v>89.8</v>
      </c>
      <c r="GT287" s="1">
        <v>89.9</v>
      </c>
      <c r="GU287" s="1">
        <v>1.72607</v>
      </c>
      <c r="GV287" s="1">
        <v>2.20703</v>
      </c>
      <c r="GW287" s="1">
        <v>1.94702</v>
      </c>
      <c r="GX287" s="1">
        <v>2.7856399999999999</v>
      </c>
      <c r="GY287" s="1">
        <v>2.19482</v>
      </c>
      <c r="GZ287" s="1">
        <v>2.34497</v>
      </c>
      <c r="HA287" s="1">
        <v>35.987900000000003</v>
      </c>
      <c r="HB287" s="1">
        <v>14.8588</v>
      </c>
      <c r="HC287" s="1">
        <v>18</v>
      </c>
      <c r="HD287" s="1">
        <v>475</v>
      </c>
      <c r="HE287" s="1">
        <v>676.05200000000002</v>
      </c>
      <c r="HF287" s="1">
        <v>13.0206</v>
      </c>
      <c r="HG287" s="1">
        <v>22.281700000000001</v>
      </c>
      <c r="HH287" s="1">
        <v>30.000499999999999</v>
      </c>
      <c r="HI287" s="1">
        <v>22.2698</v>
      </c>
      <c r="HJ287" s="1">
        <v>22.209299999999999</v>
      </c>
      <c r="HK287" s="1">
        <v>34.556399999999996</v>
      </c>
      <c r="HL287" s="1">
        <v>20.598199999999999</v>
      </c>
      <c r="HM287" s="1">
        <v>22.987200000000001</v>
      </c>
      <c r="HN287" s="1">
        <v>13.0069</v>
      </c>
      <c r="HO287" s="1">
        <v>607.39400000000001</v>
      </c>
      <c r="HP287" s="1">
        <v>14.801399999999999</v>
      </c>
      <c r="HQ287" s="1">
        <v>101.541</v>
      </c>
      <c r="HR287" s="1">
        <v>101.38500000000001</v>
      </c>
    </row>
    <row r="288" spans="1:226" x14ac:dyDescent="0.2">
      <c r="A288" s="1">
        <v>272</v>
      </c>
      <c r="B288" s="1">
        <v>1657124600.5</v>
      </c>
      <c r="C288" s="1">
        <v>3497.4000000953602</v>
      </c>
      <c r="D288" s="1" t="s">
        <v>549</v>
      </c>
      <c r="E288" s="3">
        <v>0.47453703703703703</v>
      </c>
      <c r="F288" s="1">
        <v>5</v>
      </c>
      <c r="G288" s="1" t="s">
        <v>1166</v>
      </c>
      <c r="H288" s="1" t="s">
        <v>274</v>
      </c>
      <c r="I288" s="1">
        <v>1657124592.7142799</v>
      </c>
      <c r="J288" s="1">
        <f t="shared" si="137"/>
        <v>1.3184655282066356E-3</v>
      </c>
      <c r="K288" s="1">
        <f t="shared" si="138"/>
        <v>1.3184655282066355</v>
      </c>
      <c r="L288" s="1">
        <f t="shared" si="139"/>
        <v>11.292620798689713</v>
      </c>
      <c r="M288" s="1">
        <f t="shared" si="140"/>
        <v>549.05385714285705</v>
      </c>
      <c r="N288" s="1">
        <f t="shared" si="141"/>
        <v>305.05958316890457</v>
      </c>
      <c r="O288" s="1">
        <f t="shared" si="142"/>
        <v>22.632449095692603</v>
      </c>
      <c r="P288" s="1">
        <f t="shared" si="143"/>
        <v>40.734447164372988</v>
      </c>
      <c r="Q288" s="1">
        <f t="shared" si="144"/>
        <v>7.8506711497432172E-2</v>
      </c>
      <c r="R288" s="1">
        <f t="shared" si="145"/>
        <v>3.8036236762532019</v>
      </c>
      <c r="S288" s="1">
        <f t="shared" si="146"/>
        <v>7.7617507350004236E-2</v>
      </c>
      <c r="T288" s="1">
        <f t="shared" si="147"/>
        <v>4.8589994222855731E-2</v>
      </c>
      <c r="U288" s="1">
        <f t="shared" si="148"/>
        <v>321.52265418428226</v>
      </c>
      <c r="V288" s="1">
        <f t="shared" si="149"/>
        <v>20.435580814704508</v>
      </c>
      <c r="W288" s="1">
        <f t="shared" si="150"/>
        <v>20.0161464285714</v>
      </c>
      <c r="X288" s="1">
        <f t="shared" si="151"/>
        <v>2.3489604436899589</v>
      </c>
      <c r="Y288" s="1">
        <f t="shared" si="152"/>
        <v>50.03028363959654</v>
      </c>
      <c r="Z288" s="1">
        <f t="shared" si="153"/>
        <v>1.1181600590397454</v>
      </c>
      <c r="AA288" s="1">
        <f t="shared" si="154"/>
        <v>2.23496645970397</v>
      </c>
      <c r="AB288" s="1">
        <f t="shared" si="155"/>
        <v>1.2308003846502136</v>
      </c>
      <c r="AC288" s="1">
        <f t="shared" si="156"/>
        <v>-58.144329793912625</v>
      </c>
      <c r="AD288" s="1">
        <f t="shared" si="157"/>
        <v>-164.24650506126611</v>
      </c>
      <c r="AE288" s="1">
        <f t="shared" si="158"/>
        <v>-8.6477540521836058</v>
      </c>
      <c r="AF288" s="1">
        <f t="shared" si="159"/>
        <v>90.484065276919949</v>
      </c>
      <c r="AG288" s="1">
        <f t="shared" si="160"/>
        <v>131.48201671100807</v>
      </c>
      <c r="AH288" s="1">
        <f t="shared" si="161"/>
        <v>1.222966475881375</v>
      </c>
      <c r="AI288" s="1">
        <f t="shared" si="162"/>
        <v>11.292620798689713</v>
      </c>
      <c r="AJ288" s="1">
        <v>597.87931217586595</v>
      </c>
      <c r="AK288" s="1">
        <v>582.22944848484804</v>
      </c>
      <c r="AL288" s="1">
        <v>3.3994567415162198</v>
      </c>
      <c r="AM288" s="1">
        <v>65.671360525044307</v>
      </c>
      <c r="AN288" s="1">
        <f t="shared" si="136"/>
        <v>1.3184655282066355</v>
      </c>
      <c r="AO288" s="1">
        <v>14.8290919714726</v>
      </c>
      <c r="AP288" s="1">
        <v>15.060966060606001</v>
      </c>
      <c r="AQ288" s="1">
        <v>-1.50545212727094E-4</v>
      </c>
      <c r="AR288" s="1">
        <v>78.653154364805104</v>
      </c>
      <c r="AS288" s="1">
        <v>0</v>
      </c>
      <c r="AT288" s="1">
        <v>0</v>
      </c>
      <c r="AU288" s="1">
        <f t="shared" si="163"/>
        <v>1</v>
      </c>
      <c r="AV288" s="1">
        <f t="shared" si="164"/>
        <v>0</v>
      </c>
      <c r="AW288" s="1">
        <f t="shared" si="165"/>
        <v>40222.240935343398</v>
      </c>
      <c r="AX288" s="1">
        <f t="shared" si="166"/>
        <v>2000.0414285714201</v>
      </c>
      <c r="AY288" s="1">
        <f t="shared" si="167"/>
        <v>1681.2348218571346</v>
      </c>
      <c r="AZ288" s="1">
        <f t="shared" si="168"/>
        <v>0.84059999850003053</v>
      </c>
      <c r="BA288" s="1">
        <f t="shared" si="169"/>
        <v>0.16075799710505892</v>
      </c>
      <c r="BB288" s="1">
        <v>0.89</v>
      </c>
      <c r="BC288" s="1">
        <v>0.5</v>
      </c>
      <c r="BD288" s="1" t="s">
        <v>275</v>
      </c>
      <c r="BE288" s="1">
        <v>2</v>
      </c>
      <c r="BF288" s="1" t="b">
        <v>1</v>
      </c>
      <c r="BG288" s="1">
        <v>1657124592.7142799</v>
      </c>
      <c r="BH288" s="1">
        <v>549.05385714285705</v>
      </c>
      <c r="BI288" s="1">
        <v>572.57717857142802</v>
      </c>
      <c r="BJ288" s="1">
        <v>15.071521428571399</v>
      </c>
      <c r="BK288" s="1">
        <v>14.8571142857142</v>
      </c>
      <c r="BL288" s="1">
        <v>554.15792857142799</v>
      </c>
      <c r="BM288" s="1">
        <v>15.2173571428571</v>
      </c>
      <c r="BN288" s="1">
        <v>500</v>
      </c>
      <c r="BO288" s="1">
        <v>74.090260714285705</v>
      </c>
      <c r="BP288" s="1">
        <v>9.99970071428571E-2</v>
      </c>
      <c r="BQ288" s="1">
        <v>19.215182142857099</v>
      </c>
      <c r="BR288" s="1">
        <v>20.0161464285714</v>
      </c>
      <c r="BS288" s="1">
        <v>999.9</v>
      </c>
      <c r="BT288" s="1">
        <v>0</v>
      </c>
      <c r="BU288" s="1">
        <v>0</v>
      </c>
      <c r="BV288" s="1">
        <v>10000.4428571428</v>
      </c>
      <c r="BW288" s="1">
        <v>0</v>
      </c>
      <c r="BX288" s="1">
        <v>1616.2425000000001</v>
      </c>
      <c r="BY288" s="1">
        <v>-23.523521428571399</v>
      </c>
      <c r="BZ288" s="1">
        <v>557.45546428571402</v>
      </c>
      <c r="CA288" s="1">
        <v>581.21217857142801</v>
      </c>
      <c r="CB288" s="1">
        <v>0.21439999999999901</v>
      </c>
      <c r="CC288" s="1">
        <v>572.57717857142802</v>
      </c>
      <c r="CD288" s="1">
        <v>14.8571142857142</v>
      </c>
      <c r="CE288" s="1">
        <v>1.1166521428571401</v>
      </c>
      <c r="CF288" s="1">
        <v>1.1007678571428501</v>
      </c>
      <c r="CG288" s="1">
        <v>8.53443857142857</v>
      </c>
      <c r="CH288" s="1">
        <v>8.3231171428571393</v>
      </c>
      <c r="CI288" s="1">
        <v>2000.0414285714201</v>
      </c>
      <c r="CJ288" s="1">
        <v>0.980000714285714</v>
      </c>
      <c r="CK288" s="1">
        <v>1.9999032142857101E-2</v>
      </c>
      <c r="CL288" s="1">
        <v>0</v>
      </c>
      <c r="CM288" s="1">
        <v>2.1892357142857102</v>
      </c>
      <c r="CN288" s="1">
        <v>0</v>
      </c>
      <c r="CO288" s="1">
        <v>3510.1824999999999</v>
      </c>
      <c r="CP288" s="1">
        <v>16749.821428571398</v>
      </c>
      <c r="CQ288" s="1">
        <v>39.254142857142803</v>
      </c>
      <c r="CR288" s="1">
        <v>40.705071428571401</v>
      </c>
      <c r="CS288" s="1">
        <v>39.734035714285703</v>
      </c>
      <c r="CT288" s="1">
        <v>38.667214285714202</v>
      </c>
      <c r="CU288" s="1">
        <v>37.629142857142803</v>
      </c>
      <c r="CV288" s="1">
        <v>1960.04</v>
      </c>
      <c r="CW288" s="1">
        <v>40.000714285714203</v>
      </c>
      <c r="CX288" s="1">
        <v>0</v>
      </c>
      <c r="CY288" s="1">
        <v>1657124606.5999999</v>
      </c>
      <c r="CZ288" s="1">
        <v>0</v>
      </c>
      <c r="DA288" s="1">
        <v>1657119205.5999999</v>
      </c>
      <c r="DB288" s="3">
        <v>0.4120949074074074</v>
      </c>
      <c r="DC288" s="1">
        <v>1657119205.5999999</v>
      </c>
      <c r="DD288" s="1">
        <v>1657119202.0999999</v>
      </c>
      <c r="DE288" s="1">
        <v>2</v>
      </c>
      <c r="DF288" s="1">
        <v>0.621</v>
      </c>
      <c r="DG288" s="1">
        <v>-0.04</v>
      </c>
      <c r="DH288" s="1">
        <v>-4.3570000000000002</v>
      </c>
      <c r="DI288" s="1">
        <v>-0.13400000000000001</v>
      </c>
      <c r="DJ288" s="1">
        <v>420</v>
      </c>
      <c r="DK288" s="1">
        <v>16</v>
      </c>
      <c r="DL288" s="1">
        <v>0.22</v>
      </c>
      <c r="DM288" s="1">
        <v>0.08</v>
      </c>
      <c r="DN288" s="1">
        <v>-23.4367487804878</v>
      </c>
      <c r="DO288" s="1">
        <v>-1.5421442508710399</v>
      </c>
      <c r="DP288" s="1">
        <v>0.199319930497767</v>
      </c>
      <c r="DQ288" s="1">
        <v>0</v>
      </c>
      <c r="DR288" s="1">
        <v>0.20908546341463399</v>
      </c>
      <c r="DS288" s="1">
        <v>0.15234953310104499</v>
      </c>
      <c r="DT288" s="1">
        <v>1.9114466060689301E-2</v>
      </c>
      <c r="DU288" s="1">
        <v>0</v>
      </c>
      <c r="DV288" s="1">
        <v>0</v>
      </c>
      <c r="DW288" s="1">
        <v>2</v>
      </c>
      <c r="DX288" s="1" t="s">
        <v>292</v>
      </c>
      <c r="DY288" s="1">
        <v>2.9872999999999998</v>
      </c>
      <c r="DZ288" s="1">
        <v>2.7248299999999999</v>
      </c>
      <c r="EA288" s="1">
        <v>9.9741700000000003E-2</v>
      </c>
      <c r="EB288" s="1">
        <v>0.101024</v>
      </c>
      <c r="EC288" s="1">
        <v>6.4472100000000004E-2</v>
      </c>
      <c r="ED288" s="1">
        <v>6.2470699999999997E-2</v>
      </c>
      <c r="EE288" s="1">
        <v>28780.400000000001</v>
      </c>
      <c r="EF288" s="1">
        <v>28821.9</v>
      </c>
      <c r="EG288" s="1">
        <v>29685</v>
      </c>
      <c r="EH288" s="1">
        <v>29630.7</v>
      </c>
      <c r="EI288" s="1">
        <v>36823.1</v>
      </c>
      <c r="EJ288" s="1">
        <v>36935.300000000003</v>
      </c>
      <c r="EK288" s="1">
        <v>41833.5</v>
      </c>
      <c r="EL288" s="1">
        <v>42207.9</v>
      </c>
      <c r="EM288" s="1">
        <v>2.0070999999999999</v>
      </c>
      <c r="EN288" s="1">
        <v>2.2717800000000001</v>
      </c>
      <c r="EO288" s="1">
        <v>4.10154E-2</v>
      </c>
      <c r="EP288" s="1">
        <v>0</v>
      </c>
      <c r="EQ288" s="1">
        <v>19.3447</v>
      </c>
      <c r="ER288" s="1">
        <v>999.9</v>
      </c>
      <c r="ES288" s="1">
        <v>33.299999999999997</v>
      </c>
      <c r="ET288" s="1">
        <v>29.6</v>
      </c>
      <c r="EU288" s="1">
        <v>18.713899999999999</v>
      </c>
      <c r="EV288" s="1">
        <v>61.892499999999998</v>
      </c>
      <c r="EW288" s="1">
        <v>28.325299999999999</v>
      </c>
      <c r="EX288" s="1">
        <v>2</v>
      </c>
      <c r="EY288" s="1">
        <v>-0.38925799999999999</v>
      </c>
      <c r="EZ288" s="1">
        <v>4.5670900000000003</v>
      </c>
      <c r="FA288" s="1">
        <v>20.328800000000001</v>
      </c>
      <c r="FB288" s="1">
        <v>5.2186399999999997</v>
      </c>
      <c r="FC288" s="1">
        <v>12.0099</v>
      </c>
      <c r="FD288" s="1">
        <v>4.9913499999999997</v>
      </c>
      <c r="FE288" s="1">
        <v>3.2884199999999999</v>
      </c>
      <c r="FF288" s="1">
        <v>5181.8</v>
      </c>
      <c r="FG288" s="1">
        <v>9999</v>
      </c>
      <c r="FH288" s="1">
        <v>9999</v>
      </c>
      <c r="FI288" s="1">
        <v>87.3</v>
      </c>
      <c r="FJ288" s="1">
        <v>1.8673599999999999</v>
      </c>
      <c r="FK288" s="1">
        <v>1.8663799999999999</v>
      </c>
      <c r="FL288" s="1">
        <v>1.8658399999999999</v>
      </c>
      <c r="FM288" s="1">
        <v>1.8657900000000001</v>
      </c>
      <c r="FN288" s="1">
        <v>1.86755</v>
      </c>
      <c r="FO288" s="1">
        <v>1.87012</v>
      </c>
      <c r="FP288" s="1">
        <v>1.8687400000000001</v>
      </c>
      <c r="FQ288" s="1">
        <v>1.8701300000000001</v>
      </c>
      <c r="FR288" s="1">
        <v>0</v>
      </c>
      <c r="FS288" s="1">
        <v>0</v>
      </c>
      <c r="FT288" s="1">
        <v>0</v>
      </c>
      <c r="FU288" s="1">
        <v>0</v>
      </c>
      <c r="FV288" s="1">
        <v>0</v>
      </c>
      <c r="FW288" s="1" t="s">
        <v>276</v>
      </c>
      <c r="FX288" s="1" t="s">
        <v>277</v>
      </c>
      <c r="FY288" s="1" t="s">
        <v>277</v>
      </c>
      <c r="FZ288" s="1" t="s">
        <v>277</v>
      </c>
      <c r="GA288" s="1" t="s">
        <v>277</v>
      </c>
      <c r="GB288" s="1">
        <v>0</v>
      </c>
      <c r="GC288" s="1">
        <v>100</v>
      </c>
      <c r="GD288" s="1">
        <v>100</v>
      </c>
      <c r="GE288" s="1">
        <v>-5.2519999999999998</v>
      </c>
      <c r="GF288" s="1">
        <v>-0.14599999999999999</v>
      </c>
      <c r="GG288" s="1">
        <v>-1.7115635259145201</v>
      </c>
      <c r="GH288" s="1">
        <v>-6.6878451854120897E-3</v>
      </c>
      <c r="GI288" s="2">
        <v>1.21362754937797E-6</v>
      </c>
      <c r="GJ288" s="2">
        <v>-3.4841582711024898E-10</v>
      </c>
      <c r="GK288" s="1">
        <v>-0.26415922596868802</v>
      </c>
      <c r="GL288" s="1">
        <v>-3.2847856600420498E-3</v>
      </c>
      <c r="GM288" s="1">
        <v>1.0584623776091499E-3</v>
      </c>
      <c r="GN288" s="2">
        <v>-2.1797319391351001E-5</v>
      </c>
      <c r="GO288" s="1">
        <v>3</v>
      </c>
      <c r="GP288" s="1">
        <v>2464</v>
      </c>
      <c r="GQ288" s="1">
        <v>1</v>
      </c>
      <c r="GR288" s="1">
        <v>19</v>
      </c>
      <c r="GS288" s="1">
        <v>89.9</v>
      </c>
      <c r="GT288" s="1">
        <v>90</v>
      </c>
      <c r="GU288" s="1">
        <v>1.7602500000000001</v>
      </c>
      <c r="GV288" s="1">
        <v>2.2033700000000001</v>
      </c>
      <c r="GW288" s="1">
        <v>1.94702</v>
      </c>
      <c r="GX288" s="1">
        <v>2.7856399999999999</v>
      </c>
      <c r="GY288" s="1">
        <v>2.19482</v>
      </c>
      <c r="GZ288" s="1">
        <v>2.33521</v>
      </c>
      <c r="HA288" s="1">
        <v>35.987900000000003</v>
      </c>
      <c r="HB288" s="1">
        <v>14.8675</v>
      </c>
      <c r="HC288" s="1">
        <v>18</v>
      </c>
      <c r="HD288" s="1">
        <v>475.10899999999998</v>
      </c>
      <c r="HE288" s="1">
        <v>675.82600000000002</v>
      </c>
      <c r="HF288" s="1">
        <v>12.9994</v>
      </c>
      <c r="HG288" s="1">
        <v>22.2849</v>
      </c>
      <c r="HH288" s="1">
        <v>30.000299999999999</v>
      </c>
      <c r="HI288" s="1">
        <v>22.272099999999998</v>
      </c>
      <c r="HJ288" s="1">
        <v>22.211200000000002</v>
      </c>
      <c r="HK288" s="1">
        <v>35.296900000000001</v>
      </c>
      <c r="HL288" s="1">
        <v>20.598199999999999</v>
      </c>
      <c r="HM288" s="1">
        <v>22.987200000000001</v>
      </c>
      <c r="HN288" s="1">
        <v>13.0045</v>
      </c>
      <c r="HO288" s="1">
        <v>620.76800000000003</v>
      </c>
      <c r="HP288" s="1">
        <v>14.8041</v>
      </c>
      <c r="HQ288" s="1">
        <v>101.541</v>
      </c>
      <c r="HR288" s="1">
        <v>101.38500000000001</v>
      </c>
    </row>
    <row r="289" spans="1:226" x14ac:dyDescent="0.2">
      <c r="A289" s="1">
        <v>273</v>
      </c>
      <c r="B289" s="1">
        <v>1657124605.5</v>
      </c>
      <c r="C289" s="1">
        <v>3502.4000000953602</v>
      </c>
      <c r="D289" s="1" t="s">
        <v>550</v>
      </c>
      <c r="E289" s="3">
        <v>0.4745949074074074</v>
      </c>
      <c r="F289" s="1">
        <v>5</v>
      </c>
      <c r="G289" s="1" t="s">
        <v>1167</v>
      </c>
      <c r="H289" s="1" t="s">
        <v>274</v>
      </c>
      <c r="I289" s="1">
        <v>1657124598</v>
      </c>
      <c r="J289" s="1">
        <f t="shared" si="137"/>
        <v>1.2863876618957482E-3</v>
      </c>
      <c r="K289" s="1">
        <f t="shared" si="138"/>
        <v>1.2863876618957482</v>
      </c>
      <c r="L289" s="1">
        <f t="shared" si="139"/>
        <v>12.041253173226067</v>
      </c>
      <c r="M289" s="1">
        <f t="shared" si="140"/>
        <v>566.80607407407399</v>
      </c>
      <c r="N289" s="1">
        <f t="shared" si="141"/>
        <v>301.10774945363454</v>
      </c>
      <c r="O289" s="1">
        <f t="shared" si="142"/>
        <v>22.339221577125102</v>
      </c>
      <c r="P289" s="1">
        <f t="shared" si="143"/>
        <v>42.051413498910478</v>
      </c>
      <c r="Q289" s="1">
        <f t="shared" si="144"/>
        <v>7.6598299180639776E-2</v>
      </c>
      <c r="R289" s="1">
        <f t="shared" si="145"/>
        <v>3.8058991260750101</v>
      </c>
      <c r="S289" s="1">
        <f t="shared" si="146"/>
        <v>7.5752049470248953E-2</v>
      </c>
      <c r="T289" s="1">
        <f t="shared" si="147"/>
        <v>4.7420283919036146E-2</v>
      </c>
      <c r="U289" s="1">
        <f t="shared" si="148"/>
        <v>321.51874688888887</v>
      </c>
      <c r="V289" s="1">
        <f t="shared" si="149"/>
        <v>20.441604986597198</v>
      </c>
      <c r="W289" s="1">
        <f t="shared" si="150"/>
        <v>20.011470370370301</v>
      </c>
      <c r="X289" s="1">
        <f t="shared" si="151"/>
        <v>2.3482804321709363</v>
      </c>
      <c r="Y289" s="1">
        <f t="shared" si="152"/>
        <v>50.015692133466224</v>
      </c>
      <c r="Z289" s="1">
        <f t="shared" si="153"/>
        <v>1.1178467941950123</v>
      </c>
      <c r="AA289" s="1">
        <f t="shared" si="154"/>
        <v>2.2349921524869685</v>
      </c>
      <c r="AB289" s="1">
        <f t="shared" si="155"/>
        <v>1.230433637975924</v>
      </c>
      <c r="AC289" s="1">
        <f t="shared" si="156"/>
        <v>-56.729695889602496</v>
      </c>
      <c r="AD289" s="1">
        <f t="shared" si="157"/>
        <v>-163.34745071597675</v>
      </c>
      <c r="AE289" s="1">
        <f t="shared" si="158"/>
        <v>-8.5950778157056309</v>
      </c>
      <c r="AF289" s="1">
        <f t="shared" si="159"/>
        <v>92.84652246760399</v>
      </c>
      <c r="AG289" s="1">
        <f t="shared" si="160"/>
        <v>132.30780695948656</v>
      </c>
      <c r="AH289" s="1">
        <f t="shared" si="161"/>
        <v>1.2791525951080196</v>
      </c>
      <c r="AI289" s="1">
        <f t="shared" si="162"/>
        <v>12.041253173226067</v>
      </c>
      <c r="AJ289" s="1">
        <v>615.22430870380003</v>
      </c>
      <c r="AK289" s="1">
        <v>599.37863030303004</v>
      </c>
      <c r="AL289" s="1">
        <v>3.4145832082286098</v>
      </c>
      <c r="AM289" s="1">
        <v>65.671360525044307</v>
      </c>
      <c r="AN289" s="1">
        <f t="shared" si="136"/>
        <v>1.2863876618957482</v>
      </c>
      <c r="AO289" s="1">
        <v>14.8294514409444</v>
      </c>
      <c r="AP289" s="1">
        <v>15.055203636363601</v>
      </c>
      <c r="AQ289" s="2">
        <v>-4.6241293590821501E-5</v>
      </c>
      <c r="AR289" s="1">
        <v>78.653154364805104</v>
      </c>
      <c r="AS289" s="1">
        <v>0</v>
      </c>
      <c r="AT289" s="1">
        <v>0</v>
      </c>
      <c r="AU289" s="1">
        <f t="shared" si="163"/>
        <v>1</v>
      </c>
      <c r="AV289" s="1">
        <f t="shared" si="164"/>
        <v>0</v>
      </c>
      <c r="AW289" s="1">
        <f t="shared" si="165"/>
        <v>40252.505490001728</v>
      </c>
      <c r="AX289" s="1">
        <f t="shared" si="166"/>
        <v>2000.0196296296299</v>
      </c>
      <c r="AY289" s="1">
        <f t="shared" si="167"/>
        <v>1681.2162888888893</v>
      </c>
      <c r="AZ289" s="1">
        <f t="shared" si="168"/>
        <v>0.84059989411215041</v>
      </c>
      <c r="BA289" s="1">
        <f t="shared" si="169"/>
        <v>0.16075779563645021</v>
      </c>
      <c r="BB289" s="1">
        <v>0.89</v>
      </c>
      <c r="BC289" s="1">
        <v>0.5</v>
      </c>
      <c r="BD289" s="1" t="s">
        <v>275</v>
      </c>
      <c r="BE289" s="1">
        <v>2</v>
      </c>
      <c r="BF289" s="1" t="b">
        <v>1</v>
      </c>
      <c r="BG289" s="1">
        <v>1657124598</v>
      </c>
      <c r="BH289" s="1">
        <v>566.80607407407399</v>
      </c>
      <c r="BI289" s="1">
        <v>590.48599999999999</v>
      </c>
      <c r="BJ289" s="1">
        <v>15.0673259259259</v>
      </c>
      <c r="BK289" s="1">
        <v>14.8430666666666</v>
      </c>
      <c r="BL289" s="1">
        <v>572.01107407407403</v>
      </c>
      <c r="BM289" s="1">
        <v>15.2132222222222</v>
      </c>
      <c r="BN289" s="1">
        <v>499.99829629629602</v>
      </c>
      <c r="BO289" s="1">
        <v>74.090133333333299</v>
      </c>
      <c r="BP289" s="1">
        <v>9.9991688888888805E-2</v>
      </c>
      <c r="BQ289" s="1">
        <v>19.215366666666601</v>
      </c>
      <c r="BR289" s="1">
        <v>20.011470370370301</v>
      </c>
      <c r="BS289" s="1">
        <v>999.9</v>
      </c>
      <c r="BT289" s="1">
        <v>0</v>
      </c>
      <c r="BU289" s="1">
        <v>0</v>
      </c>
      <c r="BV289" s="1">
        <v>10008.3137037037</v>
      </c>
      <c r="BW289" s="1">
        <v>0</v>
      </c>
      <c r="BX289" s="1">
        <v>1619.38851851851</v>
      </c>
      <c r="BY289" s="1">
        <v>-23.6800259259259</v>
      </c>
      <c r="BZ289" s="1">
        <v>575.47674074073996</v>
      </c>
      <c r="CA289" s="1">
        <v>599.38251851851805</v>
      </c>
      <c r="CB289" s="1">
        <v>0.22425122222222199</v>
      </c>
      <c r="CC289" s="1">
        <v>590.48599999999999</v>
      </c>
      <c r="CD289" s="1">
        <v>14.8430666666666</v>
      </c>
      <c r="CE289" s="1">
        <v>1.11633925925925</v>
      </c>
      <c r="CF289" s="1">
        <v>1.09972481481481</v>
      </c>
      <c r="CG289" s="1">
        <v>8.5303007407407403</v>
      </c>
      <c r="CH289" s="1">
        <v>8.3091548148148107</v>
      </c>
      <c r="CI289" s="1">
        <v>2000.0196296296299</v>
      </c>
      <c r="CJ289" s="1">
        <v>0.98000429629629604</v>
      </c>
      <c r="CK289" s="1">
        <v>1.9995359259259202E-2</v>
      </c>
      <c r="CL289" s="1">
        <v>0</v>
      </c>
      <c r="CM289" s="1">
        <v>2.2715925925925902</v>
      </c>
      <c r="CN289" s="1">
        <v>0</v>
      </c>
      <c r="CO289" s="1">
        <v>3509.1407407407401</v>
      </c>
      <c r="CP289" s="1">
        <v>16749.659259259199</v>
      </c>
      <c r="CQ289" s="1">
        <v>39.180333333333301</v>
      </c>
      <c r="CR289" s="1">
        <v>40.6154444444444</v>
      </c>
      <c r="CS289" s="1">
        <v>39.668740740740702</v>
      </c>
      <c r="CT289" s="1">
        <v>38.5785185185185</v>
      </c>
      <c r="CU289" s="1">
        <v>37.571555555555499</v>
      </c>
      <c r="CV289" s="1">
        <v>1960.02629629629</v>
      </c>
      <c r="CW289" s="1">
        <v>39.993333333333297</v>
      </c>
      <c r="CX289" s="1">
        <v>0</v>
      </c>
      <c r="CY289" s="1">
        <v>1657124611.4000001</v>
      </c>
      <c r="CZ289" s="1">
        <v>0</v>
      </c>
      <c r="DA289" s="1">
        <v>1657119205.5999999</v>
      </c>
      <c r="DB289" s="3">
        <v>0.4120949074074074</v>
      </c>
      <c r="DC289" s="1">
        <v>1657119205.5999999</v>
      </c>
      <c r="DD289" s="1">
        <v>1657119202.0999999</v>
      </c>
      <c r="DE289" s="1">
        <v>2</v>
      </c>
      <c r="DF289" s="1">
        <v>0.621</v>
      </c>
      <c r="DG289" s="1">
        <v>-0.04</v>
      </c>
      <c r="DH289" s="1">
        <v>-4.3570000000000002</v>
      </c>
      <c r="DI289" s="1">
        <v>-0.13400000000000001</v>
      </c>
      <c r="DJ289" s="1">
        <v>420</v>
      </c>
      <c r="DK289" s="1">
        <v>16</v>
      </c>
      <c r="DL289" s="1">
        <v>0.22</v>
      </c>
      <c r="DM289" s="1">
        <v>0.08</v>
      </c>
      <c r="DN289" s="1">
        <v>-23.571943902438999</v>
      </c>
      <c r="DO289" s="1">
        <v>-2.0642989547037902</v>
      </c>
      <c r="DP289" s="1">
        <v>0.238392440386752</v>
      </c>
      <c r="DQ289" s="1">
        <v>0</v>
      </c>
      <c r="DR289" s="1">
        <v>0.216037170731707</v>
      </c>
      <c r="DS289" s="1">
        <v>0.144859672473867</v>
      </c>
      <c r="DT289" s="1">
        <v>1.9030940819703201E-2</v>
      </c>
      <c r="DU289" s="1">
        <v>0</v>
      </c>
      <c r="DV289" s="1">
        <v>0</v>
      </c>
      <c r="DW289" s="1">
        <v>2</v>
      </c>
      <c r="DX289" s="1" t="s">
        <v>292</v>
      </c>
      <c r="DY289" s="1">
        <v>2.9874200000000002</v>
      </c>
      <c r="DZ289" s="1">
        <v>2.72479</v>
      </c>
      <c r="EA289" s="1">
        <v>0.101795</v>
      </c>
      <c r="EB289" s="1">
        <v>0.102978</v>
      </c>
      <c r="EC289" s="1">
        <v>6.4459799999999998E-2</v>
      </c>
      <c r="ED289" s="1">
        <v>6.2498600000000001E-2</v>
      </c>
      <c r="EE289" s="1">
        <v>28714.3</v>
      </c>
      <c r="EF289" s="1">
        <v>28759.200000000001</v>
      </c>
      <c r="EG289" s="1">
        <v>29684.400000000001</v>
      </c>
      <c r="EH289" s="1">
        <v>29630.6</v>
      </c>
      <c r="EI289" s="1">
        <v>36823.1</v>
      </c>
      <c r="EJ289" s="1">
        <v>36934.199999999997</v>
      </c>
      <c r="EK289" s="1">
        <v>41832.9</v>
      </c>
      <c r="EL289" s="1">
        <v>42207.8</v>
      </c>
      <c r="EM289" s="1">
        <v>2.00705</v>
      </c>
      <c r="EN289" s="1">
        <v>2.2716699999999999</v>
      </c>
      <c r="EO289" s="1">
        <v>3.9972399999999998E-2</v>
      </c>
      <c r="EP289" s="1">
        <v>0</v>
      </c>
      <c r="EQ289" s="1">
        <v>19.349699999999999</v>
      </c>
      <c r="ER289" s="1">
        <v>999.9</v>
      </c>
      <c r="ES289" s="1">
        <v>33.299999999999997</v>
      </c>
      <c r="ET289" s="1">
        <v>29.6</v>
      </c>
      <c r="EU289" s="1">
        <v>18.711500000000001</v>
      </c>
      <c r="EV289" s="1">
        <v>61.932499999999997</v>
      </c>
      <c r="EW289" s="1">
        <v>28.409500000000001</v>
      </c>
      <c r="EX289" s="1">
        <v>2</v>
      </c>
      <c r="EY289" s="1">
        <v>-0.38899400000000001</v>
      </c>
      <c r="EZ289" s="1">
        <v>4.5735799999999998</v>
      </c>
      <c r="FA289" s="1">
        <v>20.328499999999998</v>
      </c>
      <c r="FB289" s="1">
        <v>5.2181899999999999</v>
      </c>
      <c r="FC289" s="1">
        <v>12.0099</v>
      </c>
      <c r="FD289" s="1">
        <v>4.9911000000000003</v>
      </c>
      <c r="FE289" s="1">
        <v>3.2885</v>
      </c>
      <c r="FF289" s="1">
        <v>5182</v>
      </c>
      <c r="FG289" s="1">
        <v>9999</v>
      </c>
      <c r="FH289" s="1">
        <v>9999</v>
      </c>
      <c r="FI289" s="1">
        <v>87.3</v>
      </c>
      <c r="FJ289" s="1">
        <v>1.8673599999999999</v>
      </c>
      <c r="FK289" s="1">
        <v>1.86636</v>
      </c>
      <c r="FL289" s="1">
        <v>1.8658399999999999</v>
      </c>
      <c r="FM289" s="1">
        <v>1.8657600000000001</v>
      </c>
      <c r="FN289" s="1">
        <v>1.86754</v>
      </c>
      <c r="FO289" s="1">
        <v>1.87012</v>
      </c>
      <c r="FP289" s="1">
        <v>1.8687400000000001</v>
      </c>
      <c r="FQ289" s="1">
        <v>1.87012</v>
      </c>
      <c r="FR289" s="1">
        <v>0</v>
      </c>
      <c r="FS289" s="1">
        <v>0</v>
      </c>
      <c r="FT289" s="1">
        <v>0</v>
      </c>
      <c r="FU289" s="1">
        <v>0</v>
      </c>
      <c r="FV289" s="1">
        <v>0</v>
      </c>
      <c r="FW289" s="1" t="s">
        <v>276</v>
      </c>
      <c r="FX289" s="1" t="s">
        <v>277</v>
      </c>
      <c r="FY289" s="1" t="s">
        <v>277</v>
      </c>
      <c r="FZ289" s="1" t="s">
        <v>277</v>
      </c>
      <c r="GA289" s="1" t="s">
        <v>277</v>
      </c>
      <c r="GB289" s="1">
        <v>0</v>
      </c>
      <c r="GC289" s="1">
        <v>100</v>
      </c>
      <c r="GD289" s="1">
        <v>100</v>
      </c>
      <c r="GE289" s="1">
        <v>-5.3479999999999999</v>
      </c>
      <c r="GF289" s="1">
        <v>-0.14610000000000001</v>
      </c>
      <c r="GG289" s="1">
        <v>-1.7115635259145201</v>
      </c>
      <c r="GH289" s="1">
        <v>-6.6878451854120897E-3</v>
      </c>
      <c r="GI289" s="2">
        <v>1.21362754937797E-6</v>
      </c>
      <c r="GJ289" s="2">
        <v>-3.4841582711024898E-10</v>
      </c>
      <c r="GK289" s="1">
        <v>-0.26415922596868802</v>
      </c>
      <c r="GL289" s="1">
        <v>-3.2847856600420498E-3</v>
      </c>
      <c r="GM289" s="1">
        <v>1.0584623776091499E-3</v>
      </c>
      <c r="GN289" s="2">
        <v>-2.1797319391351001E-5</v>
      </c>
      <c r="GO289" s="1">
        <v>3</v>
      </c>
      <c r="GP289" s="1">
        <v>2464</v>
      </c>
      <c r="GQ289" s="1">
        <v>1</v>
      </c>
      <c r="GR289" s="1">
        <v>19</v>
      </c>
      <c r="GS289" s="1">
        <v>90</v>
      </c>
      <c r="GT289" s="1">
        <v>90.1</v>
      </c>
      <c r="GU289" s="1">
        <v>1.80054</v>
      </c>
      <c r="GV289" s="1">
        <v>2.1997100000000001</v>
      </c>
      <c r="GW289" s="1">
        <v>1.94702</v>
      </c>
      <c r="GX289" s="1">
        <v>2.7856399999999999</v>
      </c>
      <c r="GY289" s="1">
        <v>2.19482</v>
      </c>
      <c r="GZ289" s="1">
        <v>2.3315399999999999</v>
      </c>
      <c r="HA289" s="1">
        <v>35.987900000000003</v>
      </c>
      <c r="HB289" s="1">
        <v>14.8588</v>
      </c>
      <c r="HC289" s="1">
        <v>18</v>
      </c>
      <c r="HD289" s="1">
        <v>475.10399999999998</v>
      </c>
      <c r="HE289" s="1">
        <v>675.77099999999996</v>
      </c>
      <c r="HF289" s="1">
        <v>12.994300000000001</v>
      </c>
      <c r="HG289" s="1">
        <v>22.289100000000001</v>
      </c>
      <c r="HH289" s="1">
        <v>30.000399999999999</v>
      </c>
      <c r="HI289" s="1">
        <v>22.274899999999999</v>
      </c>
      <c r="HJ289" s="1">
        <v>22.2134</v>
      </c>
      <c r="HK289" s="1">
        <v>36.032600000000002</v>
      </c>
      <c r="HL289" s="1">
        <v>20.598199999999999</v>
      </c>
      <c r="HM289" s="1">
        <v>22.617000000000001</v>
      </c>
      <c r="HN289" s="1">
        <v>12.9869</v>
      </c>
      <c r="HO289" s="1">
        <v>640.85199999999998</v>
      </c>
      <c r="HP289" s="1">
        <v>14.8041</v>
      </c>
      <c r="HQ289" s="1">
        <v>101.539</v>
      </c>
      <c r="HR289" s="1">
        <v>101.38500000000001</v>
      </c>
    </row>
    <row r="290" spans="1:226" x14ac:dyDescent="0.2">
      <c r="A290" s="1">
        <v>274</v>
      </c>
      <c r="B290" s="1">
        <v>1657124610.5</v>
      </c>
      <c r="C290" s="1">
        <v>3507.4000000953602</v>
      </c>
      <c r="D290" s="1" t="s">
        <v>551</v>
      </c>
      <c r="E290" s="3">
        <v>0.47465277777777781</v>
      </c>
      <c r="F290" s="1">
        <v>5</v>
      </c>
      <c r="G290" s="1" t="s">
        <v>1168</v>
      </c>
      <c r="H290" s="1" t="s">
        <v>274</v>
      </c>
      <c r="I290" s="1">
        <v>1657124602.7142799</v>
      </c>
      <c r="J290" s="1">
        <f t="shared" si="137"/>
        <v>1.2630824023166884E-3</v>
      </c>
      <c r="K290" s="1">
        <f t="shared" si="138"/>
        <v>1.2630824023166884</v>
      </c>
      <c r="L290" s="1">
        <f t="shared" si="139"/>
        <v>11.962015071559303</v>
      </c>
      <c r="M290" s="1">
        <f t="shared" si="140"/>
        <v>582.59614285714201</v>
      </c>
      <c r="N290" s="1">
        <f t="shared" si="141"/>
        <v>313.61052596505039</v>
      </c>
      <c r="O290" s="1">
        <f t="shared" si="142"/>
        <v>23.266627055919798</v>
      </c>
      <c r="P290" s="1">
        <f t="shared" si="143"/>
        <v>43.222551725145564</v>
      </c>
      <c r="Q290" s="1">
        <f t="shared" si="144"/>
        <v>7.5220298393842089E-2</v>
      </c>
      <c r="R290" s="1">
        <f t="shared" si="145"/>
        <v>3.8048158426337939</v>
      </c>
      <c r="S290" s="1">
        <f t="shared" si="146"/>
        <v>7.4403818129772731E-2</v>
      </c>
      <c r="T290" s="1">
        <f t="shared" si="147"/>
        <v>4.6575005208175216E-2</v>
      </c>
      <c r="U290" s="1">
        <f t="shared" si="148"/>
        <v>321.51857667857092</v>
      </c>
      <c r="V290" s="1">
        <f t="shared" si="149"/>
        <v>20.445695040044939</v>
      </c>
      <c r="W290" s="1">
        <f t="shared" si="150"/>
        <v>20.005703571428501</v>
      </c>
      <c r="X290" s="1">
        <f t="shared" si="151"/>
        <v>2.3474420382178205</v>
      </c>
      <c r="Y290" s="1">
        <f t="shared" si="152"/>
        <v>49.999118550109344</v>
      </c>
      <c r="Z290" s="1">
        <f t="shared" si="153"/>
        <v>1.117406593782446</v>
      </c>
      <c r="AA290" s="1">
        <f t="shared" si="154"/>
        <v>2.2348525857762391</v>
      </c>
      <c r="AB290" s="1">
        <f t="shared" si="155"/>
        <v>1.2300354444353745</v>
      </c>
      <c r="AC290" s="1">
        <f t="shared" si="156"/>
        <v>-55.701933942165958</v>
      </c>
      <c r="AD290" s="1">
        <f t="shared" si="157"/>
        <v>-162.32365434184706</v>
      </c>
      <c r="AE290" s="1">
        <f t="shared" si="158"/>
        <v>-8.5433424593467908</v>
      </c>
      <c r="AF290" s="1">
        <f t="shared" si="159"/>
        <v>94.949645935211123</v>
      </c>
      <c r="AG290" s="1">
        <f t="shared" si="160"/>
        <v>131.83401810809232</v>
      </c>
      <c r="AH290" s="1">
        <f t="shared" si="161"/>
        <v>1.3042670632459812</v>
      </c>
      <c r="AI290" s="1">
        <f t="shared" si="162"/>
        <v>11.962015071559303</v>
      </c>
      <c r="AJ290" s="1">
        <v>631.58139149041006</v>
      </c>
      <c r="AK290" s="1">
        <v>616.097612121211</v>
      </c>
      <c r="AL290" s="1">
        <v>3.3277704849342</v>
      </c>
      <c r="AM290" s="1">
        <v>65.671360525044307</v>
      </c>
      <c r="AN290" s="1">
        <f t="shared" si="136"/>
        <v>1.2630824023166884</v>
      </c>
      <c r="AO290" s="1">
        <v>14.8385862921056</v>
      </c>
      <c r="AP290" s="1">
        <v>15.059865454545401</v>
      </c>
      <c r="AQ290" s="2">
        <v>3.44104924702878E-5</v>
      </c>
      <c r="AR290" s="1">
        <v>78.653154364805104</v>
      </c>
      <c r="AS290" s="1">
        <v>0</v>
      </c>
      <c r="AT290" s="1">
        <v>0</v>
      </c>
      <c r="AU290" s="1">
        <f t="shared" si="163"/>
        <v>1</v>
      </c>
      <c r="AV290" s="1">
        <f t="shared" si="164"/>
        <v>0</v>
      </c>
      <c r="AW290" s="1">
        <f t="shared" si="165"/>
        <v>40238.209667504925</v>
      </c>
      <c r="AX290" s="1">
        <f t="shared" si="166"/>
        <v>2000.0196428571401</v>
      </c>
      <c r="AY290" s="1">
        <f t="shared" si="167"/>
        <v>1681.2162107142831</v>
      </c>
      <c r="AZ290" s="1">
        <f t="shared" si="168"/>
        <v>0.84059984946576405</v>
      </c>
      <c r="BA290" s="1">
        <f t="shared" si="169"/>
        <v>0.16075770946892484</v>
      </c>
      <c r="BB290" s="1">
        <v>0.89</v>
      </c>
      <c r="BC290" s="1">
        <v>0.5</v>
      </c>
      <c r="BD290" s="1" t="s">
        <v>275</v>
      </c>
      <c r="BE290" s="1">
        <v>2</v>
      </c>
      <c r="BF290" s="1" t="b">
        <v>1</v>
      </c>
      <c r="BG290" s="1">
        <v>1657124602.7142799</v>
      </c>
      <c r="BH290" s="1">
        <v>582.59614285714201</v>
      </c>
      <c r="BI290" s="1">
        <v>606.19799999999998</v>
      </c>
      <c r="BJ290" s="1">
        <v>15.061507142857099</v>
      </c>
      <c r="BK290" s="1">
        <v>14.832842857142801</v>
      </c>
      <c r="BL290" s="1">
        <v>587.89046428571396</v>
      </c>
      <c r="BM290" s="1">
        <v>15.2074928571428</v>
      </c>
      <c r="BN290" s="1">
        <v>499.99689285714197</v>
      </c>
      <c r="BO290" s="1">
        <v>74.089574999999996</v>
      </c>
      <c r="BP290" s="1">
        <v>9.9985392857142794E-2</v>
      </c>
      <c r="BQ290" s="1">
        <v>19.214364285714201</v>
      </c>
      <c r="BR290" s="1">
        <v>20.005703571428501</v>
      </c>
      <c r="BS290" s="1">
        <v>999.9</v>
      </c>
      <c r="BT290" s="1">
        <v>0</v>
      </c>
      <c r="BU290" s="1">
        <v>0</v>
      </c>
      <c r="BV290" s="1">
        <v>10004.6499999999</v>
      </c>
      <c r="BW290" s="1">
        <v>0</v>
      </c>
      <c r="BX290" s="1">
        <v>1621.1578571428499</v>
      </c>
      <c r="BY290" s="1">
        <v>-23.601974999999999</v>
      </c>
      <c r="BZ290" s="1">
        <v>591.50492857142797</v>
      </c>
      <c r="CA290" s="1">
        <v>615.32517857142795</v>
      </c>
      <c r="CB290" s="1">
        <v>0.228657892857142</v>
      </c>
      <c r="CC290" s="1">
        <v>606.19799999999998</v>
      </c>
      <c r="CD290" s="1">
        <v>14.832842857142801</v>
      </c>
      <c r="CE290" s="1">
        <v>1.11590107142857</v>
      </c>
      <c r="CF290" s="1">
        <v>1.0989589285714201</v>
      </c>
      <c r="CG290" s="1">
        <v>8.5244932142857106</v>
      </c>
      <c r="CH290" s="1">
        <v>8.2989075000000003</v>
      </c>
      <c r="CI290" s="1">
        <v>2000.0196428571401</v>
      </c>
      <c r="CJ290" s="1">
        <v>0.98000535714285697</v>
      </c>
      <c r="CK290" s="1">
        <v>1.99942428571428E-2</v>
      </c>
      <c r="CL290" s="1">
        <v>0</v>
      </c>
      <c r="CM290" s="1">
        <v>2.2079964285714202</v>
      </c>
      <c r="CN290" s="1">
        <v>0</v>
      </c>
      <c r="CO290" s="1">
        <v>3507.7939285714201</v>
      </c>
      <c r="CP290" s="1">
        <v>16749.667857142798</v>
      </c>
      <c r="CQ290" s="1">
        <v>39.120214285714198</v>
      </c>
      <c r="CR290" s="1">
        <v>40.5511428571428</v>
      </c>
      <c r="CS290" s="1">
        <v>39.617964285714201</v>
      </c>
      <c r="CT290" s="1">
        <v>38.515357142857098</v>
      </c>
      <c r="CU290" s="1">
        <v>37.524285714285703</v>
      </c>
      <c r="CV290" s="1">
        <v>1960.0292857142799</v>
      </c>
      <c r="CW290" s="1">
        <v>39.9903571428571</v>
      </c>
      <c r="CX290" s="1">
        <v>0</v>
      </c>
      <c r="CY290" s="1">
        <v>1657124616.2</v>
      </c>
      <c r="CZ290" s="1">
        <v>0</v>
      </c>
      <c r="DA290" s="1">
        <v>1657119205.5999999</v>
      </c>
      <c r="DB290" s="3">
        <v>0.4120949074074074</v>
      </c>
      <c r="DC290" s="1">
        <v>1657119205.5999999</v>
      </c>
      <c r="DD290" s="1">
        <v>1657119202.0999999</v>
      </c>
      <c r="DE290" s="1">
        <v>2</v>
      </c>
      <c r="DF290" s="1">
        <v>0.621</v>
      </c>
      <c r="DG290" s="1">
        <v>-0.04</v>
      </c>
      <c r="DH290" s="1">
        <v>-4.3570000000000002</v>
      </c>
      <c r="DI290" s="1">
        <v>-0.13400000000000001</v>
      </c>
      <c r="DJ290" s="1">
        <v>420</v>
      </c>
      <c r="DK290" s="1">
        <v>16</v>
      </c>
      <c r="DL290" s="1">
        <v>0.22</v>
      </c>
      <c r="DM290" s="1">
        <v>0.08</v>
      </c>
      <c r="DN290" s="1">
        <v>-23.5979975609756</v>
      </c>
      <c r="DO290" s="1">
        <v>0.30988850174213001</v>
      </c>
      <c r="DP290" s="1">
        <v>0.20643669612316001</v>
      </c>
      <c r="DQ290" s="1">
        <v>0</v>
      </c>
      <c r="DR290" s="1">
        <v>0.221464975609756</v>
      </c>
      <c r="DS290" s="1">
        <v>5.3153832752612998E-2</v>
      </c>
      <c r="DT290" s="1">
        <v>1.5655183549706901E-2</v>
      </c>
      <c r="DU290" s="1">
        <v>1</v>
      </c>
      <c r="DV290" s="1">
        <v>1</v>
      </c>
      <c r="DW290" s="1">
        <v>2</v>
      </c>
      <c r="DX290" s="4">
        <v>44563</v>
      </c>
      <c r="DY290" s="1">
        <v>2.98733</v>
      </c>
      <c r="DZ290" s="1">
        <v>2.7246100000000002</v>
      </c>
      <c r="EA290" s="1">
        <v>0.103765</v>
      </c>
      <c r="EB290" s="1">
        <v>0.10485700000000001</v>
      </c>
      <c r="EC290" s="1">
        <v>6.4468700000000004E-2</v>
      </c>
      <c r="ED290" s="1">
        <v>6.2491999999999999E-2</v>
      </c>
      <c r="EE290" s="1">
        <v>28651.1</v>
      </c>
      <c r="EF290" s="1">
        <v>28698.3</v>
      </c>
      <c r="EG290" s="1">
        <v>29684.1</v>
      </c>
      <c r="EH290" s="1">
        <v>29629.9</v>
      </c>
      <c r="EI290" s="1">
        <v>36822.800000000003</v>
      </c>
      <c r="EJ290" s="1">
        <v>36933.9</v>
      </c>
      <c r="EK290" s="1">
        <v>41832.9</v>
      </c>
      <c r="EL290" s="1">
        <v>42207.1</v>
      </c>
      <c r="EM290" s="1">
        <v>2.0071500000000002</v>
      </c>
      <c r="EN290" s="1">
        <v>2.2715999999999998</v>
      </c>
      <c r="EO290" s="1">
        <v>3.8780299999999997E-2</v>
      </c>
      <c r="EP290" s="1">
        <v>0</v>
      </c>
      <c r="EQ290" s="1">
        <v>19.355599999999999</v>
      </c>
      <c r="ER290" s="1">
        <v>999.9</v>
      </c>
      <c r="ES290" s="1">
        <v>33.299999999999997</v>
      </c>
      <c r="ET290" s="1">
        <v>29.6</v>
      </c>
      <c r="EU290" s="1">
        <v>18.715</v>
      </c>
      <c r="EV290" s="1">
        <v>61.942500000000003</v>
      </c>
      <c r="EW290" s="1">
        <v>28.321300000000001</v>
      </c>
      <c r="EX290" s="1">
        <v>2</v>
      </c>
      <c r="EY290" s="1">
        <v>-0.38862799999999997</v>
      </c>
      <c r="EZ290" s="1">
        <v>4.5815999999999999</v>
      </c>
      <c r="FA290" s="1">
        <v>20.328600000000002</v>
      </c>
      <c r="FB290" s="1">
        <v>5.2181899999999999</v>
      </c>
      <c r="FC290" s="1">
        <v>12.0099</v>
      </c>
      <c r="FD290" s="1">
        <v>4.9912000000000001</v>
      </c>
      <c r="FE290" s="1">
        <v>3.2886500000000001</v>
      </c>
      <c r="FF290" s="1">
        <v>5182</v>
      </c>
      <c r="FG290" s="1">
        <v>9999</v>
      </c>
      <c r="FH290" s="1">
        <v>9999</v>
      </c>
      <c r="FI290" s="1">
        <v>87.3</v>
      </c>
      <c r="FJ290" s="1">
        <v>1.8673599999999999</v>
      </c>
      <c r="FK290" s="1">
        <v>1.8663700000000001</v>
      </c>
      <c r="FL290" s="1">
        <v>1.8658399999999999</v>
      </c>
      <c r="FM290" s="1">
        <v>1.86578</v>
      </c>
      <c r="FN290" s="1">
        <v>1.8675600000000001</v>
      </c>
      <c r="FO290" s="1">
        <v>1.87012</v>
      </c>
      <c r="FP290" s="1">
        <v>1.8687400000000001</v>
      </c>
      <c r="FQ290" s="1">
        <v>1.8701300000000001</v>
      </c>
      <c r="FR290" s="1">
        <v>0</v>
      </c>
      <c r="FS290" s="1">
        <v>0</v>
      </c>
      <c r="FT290" s="1">
        <v>0</v>
      </c>
      <c r="FU290" s="1">
        <v>0</v>
      </c>
      <c r="FV290" s="1">
        <v>0</v>
      </c>
      <c r="FW290" s="1" t="s">
        <v>276</v>
      </c>
      <c r="FX290" s="1" t="s">
        <v>277</v>
      </c>
      <c r="FY290" s="1" t="s">
        <v>277</v>
      </c>
      <c r="FZ290" s="1" t="s">
        <v>277</v>
      </c>
      <c r="GA290" s="1" t="s">
        <v>277</v>
      </c>
      <c r="GB290" s="1">
        <v>0</v>
      </c>
      <c r="GC290" s="1">
        <v>100</v>
      </c>
      <c r="GD290" s="1">
        <v>100</v>
      </c>
      <c r="GE290" s="1">
        <v>-5.44</v>
      </c>
      <c r="GF290" s="1">
        <v>-0.14610000000000001</v>
      </c>
      <c r="GG290" s="1">
        <v>-1.7115635259145201</v>
      </c>
      <c r="GH290" s="1">
        <v>-6.6878451854120897E-3</v>
      </c>
      <c r="GI290" s="2">
        <v>1.21362754937797E-6</v>
      </c>
      <c r="GJ290" s="2">
        <v>-3.4841582711024898E-10</v>
      </c>
      <c r="GK290" s="1">
        <v>-0.26415922596868802</v>
      </c>
      <c r="GL290" s="1">
        <v>-3.2847856600420498E-3</v>
      </c>
      <c r="GM290" s="1">
        <v>1.0584623776091499E-3</v>
      </c>
      <c r="GN290" s="2">
        <v>-2.1797319391351001E-5</v>
      </c>
      <c r="GO290" s="1">
        <v>3</v>
      </c>
      <c r="GP290" s="1">
        <v>2464</v>
      </c>
      <c r="GQ290" s="1">
        <v>1</v>
      </c>
      <c r="GR290" s="1">
        <v>19</v>
      </c>
      <c r="GS290" s="1">
        <v>90.1</v>
      </c>
      <c r="GT290" s="1">
        <v>90.1</v>
      </c>
      <c r="GU290" s="1">
        <v>1.8359399999999999</v>
      </c>
      <c r="GV290" s="1">
        <v>2.20581</v>
      </c>
      <c r="GW290" s="1">
        <v>1.94702</v>
      </c>
      <c r="GX290" s="1">
        <v>2.7856399999999999</v>
      </c>
      <c r="GY290" s="1">
        <v>2.19482</v>
      </c>
      <c r="GZ290" s="1">
        <v>2.32544</v>
      </c>
      <c r="HA290" s="1">
        <v>35.987900000000003</v>
      </c>
      <c r="HB290" s="1">
        <v>14.85</v>
      </c>
      <c r="HC290" s="1">
        <v>18</v>
      </c>
      <c r="HD290" s="1">
        <v>475.18400000000003</v>
      </c>
      <c r="HE290" s="1">
        <v>675.745</v>
      </c>
      <c r="HF290" s="1">
        <v>12.982799999999999</v>
      </c>
      <c r="HG290" s="1">
        <v>22.293399999999998</v>
      </c>
      <c r="HH290" s="1">
        <v>30.000299999999999</v>
      </c>
      <c r="HI290" s="1">
        <v>22.277200000000001</v>
      </c>
      <c r="HJ290" s="1">
        <v>22.216200000000001</v>
      </c>
      <c r="HK290" s="1">
        <v>36.750900000000001</v>
      </c>
      <c r="HL290" s="1">
        <v>20.598199999999999</v>
      </c>
      <c r="HM290" s="1">
        <v>22.617000000000001</v>
      </c>
      <c r="HN290" s="1">
        <v>12.979200000000001</v>
      </c>
      <c r="HO290" s="1">
        <v>654.21100000000001</v>
      </c>
      <c r="HP290" s="1">
        <v>14.8041</v>
      </c>
      <c r="HQ290" s="1">
        <v>101.539</v>
      </c>
      <c r="HR290" s="1">
        <v>101.383</v>
      </c>
    </row>
    <row r="291" spans="1:226" x14ac:dyDescent="0.2">
      <c r="A291" s="1">
        <v>275</v>
      </c>
      <c r="B291" s="1">
        <v>1657124615.5</v>
      </c>
      <c r="C291" s="1">
        <v>3512.4000000953602</v>
      </c>
      <c r="D291" s="1" t="s">
        <v>552</v>
      </c>
      <c r="E291" s="3">
        <v>0.47471064814814817</v>
      </c>
      <c r="F291" s="1">
        <v>5</v>
      </c>
      <c r="G291" s="1" t="s">
        <v>1169</v>
      </c>
      <c r="H291" s="1" t="s">
        <v>274</v>
      </c>
      <c r="I291" s="1">
        <v>1657124608</v>
      </c>
      <c r="J291" s="1">
        <f t="shared" si="137"/>
        <v>1.2645384377909365E-3</v>
      </c>
      <c r="K291" s="1">
        <f t="shared" si="138"/>
        <v>1.2645384377909366</v>
      </c>
      <c r="L291" s="1">
        <f t="shared" si="139"/>
        <v>12.989222959812539</v>
      </c>
      <c r="M291" s="1">
        <f t="shared" si="140"/>
        <v>600.15822222222198</v>
      </c>
      <c r="N291" s="1">
        <f t="shared" si="141"/>
        <v>309.03345529878726</v>
      </c>
      <c r="O291" s="1">
        <f t="shared" si="142"/>
        <v>22.926902547220653</v>
      </c>
      <c r="P291" s="1">
        <f t="shared" si="143"/>
        <v>44.525176280666841</v>
      </c>
      <c r="Q291" s="1">
        <f t="shared" si="144"/>
        <v>7.5248161836883112E-2</v>
      </c>
      <c r="R291" s="1">
        <f t="shared" si="145"/>
        <v>3.8037142316620574</v>
      </c>
      <c r="S291" s="1">
        <f t="shared" si="146"/>
        <v>7.4430846250111288E-2</v>
      </c>
      <c r="T291" s="1">
        <f t="shared" si="147"/>
        <v>4.6591971596673998E-2</v>
      </c>
      <c r="U291" s="1">
        <f t="shared" si="148"/>
        <v>321.51727488888861</v>
      </c>
      <c r="V291" s="1">
        <f t="shared" si="149"/>
        <v>20.445362570633488</v>
      </c>
      <c r="W291" s="1">
        <f t="shared" si="150"/>
        <v>20.010040740740699</v>
      </c>
      <c r="X291" s="1">
        <f t="shared" si="151"/>
        <v>2.3480725640135942</v>
      </c>
      <c r="Y291" s="1">
        <f t="shared" si="152"/>
        <v>49.985532896222537</v>
      </c>
      <c r="Z291" s="1">
        <f t="shared" si="153"/>
        <v>1.1170773642763361</v>
      </c>
      <c r="AA291" s="1">
        <f t="shared" si="154"/>
        <v>2.2348013506138988</v>
      </c>
      <c r="AB291" s="1">
        <f t="shared" si="155"/>
        <v>1.2309951997372581</v>
      </c>
      <c r="AC291" s="1">
        <f t="shared" si="156"/>
        <v>-55.766145106580296</v>
      </c>
      <c r="AD291" s="1">
        <f t="shared" si="157"/>
        <v>-163.24152399668026</v>
      </c>
      <c r="AE291" s="1">
        <f t="shared" si="158"/>
        <v>-8.594314666161484</v>
      </c>
      <c r="AF291" s="1">
        <f t="shared" si="159"/>
        <v>93.915291119466588</v>
      </c>
      <c r="AG291" s="1">
        <f t="shared" si="160"/>
        <v>131.47089206887921</v>
      </c>
      <c r="AH291" s="1">
        <f t="shared" si="161"/>
        <v>1.2610513499905196</v>
      </c>
      <c r="AI291" s="1">
        <f t="shared" si="162"/>
        <v>12.989222959812539</v>
      </c>
      <c r="AJ291" s="1">
        <v>648.26514587761096</v>
      </c>
      <c r="AK291" s="1">
        <v>632.63377575757499</v>
      </c>
      <c r="AL291" s="1">
        <v>3.3182895663867402</v>
      </c>
      <c r="AM291" s="1">
        <v>65.671360525044307</v>
      </c>
      <c r="AN291" s="1">
        <f t="shared" si="136"/>
        <v>1.2645384377909366</v>
      </c>
      <c r="AO291" s="1">
        <v>14.83536640498</v>
      </c>
      <c r="AP291" s="1">
        <v>15.057401212121199</v>
      </c>
      <c r="AQ291" s="2">
        <v>-6.9786217393466495E-5</v>
      </c>
      <c r="AR291" s="1">
        <v>78.653154364805104</v>
      </c>
      <c r="AS291" s="1">
        <v>0</v>
      </c>
      <c r="AT291" s="1">
        <v>0</v>
      </c>
      <c r="AU291" s="1">
        <f t="shared" si="163"/>
        <v>1</v>
      </c>
      <c r="AV291" s="1">
        <f t="shared" si="164"/>
        <v>0</v>
      </c>
      <c r="AW291" s="1">
        <f t="shared" si="165"/>
        <v>40223.583407497739</v>
      </c>
      <c r="AX291" s="1">
        <f t="shared" si="166"/>
        <v>2000.0114814814799</v>
      </c>
      <c r="AY291" s="1">
        <f t="shared" si="167"/>
        <v>1681.2093555555541</v>
      </c>
      <c r="AZ291" s="1">
        <f t="shared" si="168"/>
        <v>0.84059985211196009</v>
      </c>
      <c r="BA291" s="1">
        <f t="shared" si="169"/>
        <v>0.16075771457608298</v>
      </c>
      <c r="BB291" s="1">
        <v>0.89</v>
      </c>
      <c r="BC291" s="1">
        <v>0.5</v>
      </c>
      <c r="BD291" s="1" t="s">
        <v>275</v>
      </c>
      <c r="BE291" s="1">
        <v>2</v>
      </c>
      <c r="BF291" s="1" t="b">
        <v>1</v>
      </c>
      <c r="BG291" s="1">
        <v>1657124608</v>
      </c>
      <c r="BH291" s="1">
        <v>600.15822222222198</v>
      </c>
      <c r="BI291" s="1">
        <v>623.69492592592599</v>
      </c>
      <c r="BJ291" s="1">
        <v>15.057170370370301</v>
      </c>
      <c r="BK291" s="1">
        <v>14.836081481481401</v>
      </c>
      <c r="BL291" s="1">
        <v>605.55170370370297</v>
      </c>
      <c r="BM291" s="1">
        <v>15.203207407407399</v>
      </c>
      <c r="BN291" s="1">
        <v>499.99640740740699</v>
      </c>
      <c r="BO291" s="1">
        <v>74.089074074074006</v>
      </c>
      <c r="BP291" s="1">
        <v>9.9989129629629594E-2</v>
      </c>
      <c r="BQ291" s="1">
        <v>19.213996296296202</v>
      </c>
      <c r="BR291" s="1">
        <v>20.010040740740699</v>
      </c>
      <c r="BS291" s="1">
        <v>999.9</v>
      </c>
      <c r="BT291" s="1">
        <v>0</v>
      </c>
      <c r="BU291" s="1">
        <v>0</v>
      </c>
      <c r="BV291" s="1">
        <v>10000.915555555501</v>
      </c>
      <c r="BW291" s="1">
        <v>0</v>
      </c>
      <c r="BX291" s="1">
        <v>1623.5537037037</v>
      </c>
      <c r="BY291" s="1">
        <v>-23.5367888888888</v>
      </c>
      <c r="BZ291" s="1">
        <v>609.33299999999997</v>
      </c>
      <c r="CA291" s="1">
        <v>633.08755555555501</v>
      </c>
      <c r="CB291" s="1">
        <v>0.221085592592592</v>
      </c>
      <c r="CC291" s="1">
        <v>623.69492592592599</v>
      </c>
      <c r="CD291" s="1">
        <v>14.836081481481401</v>
      </c>
      <c r="CE291" s="1">
        <v>1.11557222222222</v>
      </c>
      <c r="CF291" s="1">
        <v>1.0991899999999999</v>
      </c>
      <c r="CG291" s="1">
        <v>8.5201414814814793</v>
      </c>
      <c r="CH291" s="1">
        <v>8.3020196296296298</v>
      </c>
      <c r="CI291" s="1">
        <v>2000.0114814814799</v>
      </c>
      <c r="CJ291" s="1">
        <v>0.98000455555555499</v>
      </c>
      <c r="CK291" s="1">
        <v>1.9995044444444401E-2</v>
      </c>
      <c r="CL291" s="1">
        <v>0</v>
      </c>
      <c r="CM291" s="1">
        <v>2.2060629629629598</v>
      </c>
      <c r="CN291" s="1">
        <v>0</v>
      </c>
      <c r="CO291" s="1">
        <v>3505.9903703703699</v>
      </c>
      <c r="CP291" s="1">
        <v>16749.5888888888</v>
      </c>
      <c r="CQ291" s="1">
        <v>39.048407407407403</v>
      </c>
      <c r="CR291" s="1">
        <v>40.476629629629599</v>
      </c>
      <c r="CS291" s="1">
        <v>39.557666666666599</v>
      </c>
      <c r="CT291" s="1">
        <v>38.448851851851799</v>
      </c>
      <c r="CU291" s="1">
        <v>37.4765555555555</v>
      </c>
      <c r="CV291" s="1">
        <v>1960.02111111111</v>
      </c>
      <c r="CW291" s="1">
        <v>39.9903703703703</v>
      </c>
      <c r="CX291" s="1">
        <v>0</v>
      </c>
      <c r="CY291" s="1">
        <v>1657124621.5999999</v>
      </c>
      <c r="CZ291" s="1">
        <v>0</v>
      </c>
      <c r="DA291" s="1">
        <v>1657119205.5999999</v>
      </c>
      <c r="DB291" s="3">
        <v>0.4120949074074074</v>
      </c>
      <c r="DC291" s="1">
        <v>1657119205.5999999</v>
      </c>
      <c r="DD291" s="1">
        <v>1657119202.0999999</v>
      </c>
      <c r="DE291" s="1">
        <v>2</v>
      </c>
      <c r="DF291" s="1">
        <v>0.621</v>
      </c>
      <c r="DG291" s="1">
        <v>-0.04</v>
      </c>
      <c r="DH291" s="1">
        <v>-4.3570000000000002</v>
      </c>
      <c r="DI291" s="1">
        <v>-0.13400000000000001</v>
      </c>
      <c r="DJ291" s="1">
        <v>420</v>
      </c>
      <c r="DK291" s="1">
        <v>16</v>
      </c>
      <c r="DL291" s="1">
        <v>0.22</v>
      </c>
      <c r="DM291" s="1">
        <v>0.08</v>
      </c>
      <c r="DN291" s="1">
        <v>-23.565309756097498</v>
      </c>
      <c r="DO291" s="1">
        <v>0.96859860627177297</v>
      </c>
      <c r="DP291" s="1">
        <v>0.22447716577326701</v>
      </c>
      <c r="DQ291" s="1">
        <v>0</v>
      </c>
      <c r="DR291" s="1">
        <v>0.22666904878048699</v>
      </c>
      <c r="DS291" s="1">
        <v>-7.1603121951219095E-2</v>
      </c>
      <c r="DT291" s="1">
        <v>9.4744804682875203E-3</v>
      </c>
      <c r="DU291" s="1">
        <v>1</v>
      </c>
      <c r="DV291" s="1">
        <v>1</v>
      </c>
      <c r="DW291" s="1">
        <v>2</v>
      </c>
      <c r="DX291" s="4">
        <v>44563</v>
      </c>
      <c r="DY291" s="1">
        <v>2.9872999999999998</v>
      </c>
      <c r="DZ291" s="1">
        <v>2.72471</v>
      </c>
      <c r="EA291" s="1">
        <v>0.105695</v>
      </c>
      <c r="EB291" s="1">
        <v>0.10677399999999999</v>
      </c>
      <c r="EC291" s="1">
        <v>6.4463999999999994E-2</v>
      </c>
      <c r="ED291" s="1">
        <v>6.2510499999999997E-2</v>
      </c>
      <c r="EE291" s="1">
        <v>28588.799999999999</v>
      </c>
      <c r="EF291" s="1">
        <v>28637</v>
      </c>
      <c r="EG291" s="1">
        <v>29683.599999999999</v>
      </c>
      <c r="EH291" s="1">
        <v>29630.1</v>
      </c>
      <c r="EI291" s="1">
        <v>36821.9</v>
      </c>
      <c r="EJ291" s="1">
        <v>36933.199999999997</v>
      </c>
      <c r="EK291" s="1">
        <v>41831.599999999999</v>
      </c>
      <c r="EL291" s="1">
        <v>42207.1</v>
      </c>
      <c r="EM291" s="1">
        <v>2.0071300000000001</v>
      </c>
      <c r="EN291" s="1">
        <v>2.2715200000000002</v>
      </c>
      <c r="EO291" s="1">
        <v>4.0344900000000003E-2</v>
      </c>
      <c r="EP291" s="1">
        <v>0</v>
      </c>
      <c r="EQ291" s="1">
        <v>19.362200000000001</v>
      </c>
      <c r="ER291" s="1">
        <v>999.9</v>
      </c>
      <c r="ES291" s="1">
        <v>33.299999999999997</v>
      </c>
      <c r="ET291" s="1">
        <v>29.6</v>
      </c>
      <c r="EU291" s="1">
        <v>18.712299999999999</v>
      </c>
      <c r="EV291" s="1">
        <v>61.622500000000002</v>
      </c>
      <c r="EW291" s="1">
        <v>28.4054</v>
      </c>
      <c r="EX291" s="1">
        <v>2</v>
      </c>
      <c r="EY291" s="1">
        <v>-0.38811000000000001</v>
      </c>
      <c r="EZ291" s="1">
        <v>4.5676100000000002</v>
      </c>
      <c r="FA291" s="1">
        <v>20.328900000000001</v>
      </c>
      <c r="FB291" s="1">
        <v>5.2174399999999999</v>
      </c>
      <c r="FC291" s="1">
        <v>12.0099</v>
      </c>
      <c r="FD291" s="1">
        <v>4.9911500000000002</v>
      </c>
      <c r="FE291" s="1">
        <v>3.2885</v>
      </c>
      <c r="FF291" s="1">
        <v>5182</v>
      </c>
      <c r="FG291" s="1">
        <v>9999</v>
      </c>
      <c r="FH291" s="1">
        <v>9999</v>
      </c>
      <c r="FI291" s="1">
        <v>87.3</v>
      </c>
      <c r="FJ291" s="1">
        <v>1.86737</v>
      </c>
      <c r="FK291" s="1">
        <v>1.8663799999999999</v>
      </c>
      <c r="FL291" s="1">
        <v>1.8658399999999999</v>
      </c>
      <c r="FM291" s="1">
        <v>1.8657600000000001</v>
      </c>
      <c r="FN291" s="1">
        <v>1.86757</v>
      </c>
      <c r="FO291" s="1">
        <v>1.87012</v>
      </c>
      <c r="FP291" s="1">
        <v>1.8687400000000001</v>
      </c>
      <c r="FQ291" s="1">
        <v>1.87015</v>
      </c>
      <c r="FR291" s="1">
        <v>0</v>
      </c>
      <c r="FS291" s="1">
        <v>0</v>
      </c>
      <c r="FT291" s="1">
        <v>0</v>
      </c>
      <c r="FU291" s="1">
        <v>0</v>
      </c>
      <c r="FV291" s="1">
        <v>0</v>
      </c>
      <c r="FW291" s="1" t="s">
        <v>276</v>
      </c>
      <c r="FX291" s="1" t="s">
        <v>277</v>
      </c>
      <c r="FY291" s="1" t="s">
        <v>277</v>
      </c>
      <c r="FZ291" s="1" t="s">
        <v>277</v>
      </c>
      <c r="GA291" s="1" t="s">
        <v>277</v>
      </c>
      <c r="GB291" s="1">
        <v>0</v>
      </c>
      <c r="GC291" s="1">
        <v>100</v>
      </c>
      <c r="GD291" s="1">
        <v>100</v>
      </c>
      <c r="GE291" s="1">
        <v>-5.532</v>
      </c>
      <c r="GF291" s="1">
        <v>-0.14599999999999999</v>
      </c>
      <c r="GG291" s="1">
        <v>-1.7115635259145201</v>
      </c>
      <c r="GH291" s="1">
        <v>-6.6878451854120897E-3</v>
      </c>
      <c r="GI291" s="2">
        <v>1.21362754937797E-6</v>
      </c>
      <c r="GJ291" s="2">
        <v>-3.4841582711024898E-10</v>
      </c>
      <c r="GK291" s="1">
        <v>-0.26415922596868802</v>
      </c>
      <c r="GL291" s="1">
        <v>-3.2847856600420498E-3</v>
      </c>
      <c r="GM291" s="1">
        <v>1.0584623776091499E-3</v>
      </c>
      <c r="GN291" s="2">
        <v>-2.1797319391351001E-5</v>
      </c>
      <c r="GO291" s="1">
        <v>3</v>
      </c>
      <c r="GP291" s="1">
        <v>2464</v>
      </c>
      <c r="GQ291" s="1">
        <v>1</v>
      </c>
      <c r="GR291" s="1">
        <v>19</v>
      </c>
      <c r="GS291" s="1">
        <v>90.2</v>
      </c>
      <c r="GT291" s="1">
        <v>90.2</v>
      </c>
      <c r="GU291" s="1">
        <v>1.86768</v>
      </c>
      <c r="GV291" s="1">
        <v>2.2021500000000001</v>
      </c>
      <c r="GW291" s="1">
        <v>1.94702</v>
      </c>
      <c r="GX291" s="1">
        <v>2.7856399999999999</v>
      </c>
      <c r="GY291" s="1">
        <v>2.19482</v>
      </c>
      <c r="GZ291" s="1">
        <v>2.33765</v>
      </c>
      <c r="HA291" s="1">
        <v>35.964500000000001</v>
      </c>
      <c r="HB291" s="1">
        <v>14.8588</v>
      </c>
      <c r="HC291" s="1">
        <v>18</v>
      </c>
      <c r="HD291" s="1">
        <v>475.202</v>
      </c>
      <c r="HE291" s="1">
        <v>675.726</v>
      </c>
      <c r="HF291" s="1">
        <v>12.976699999999999</v>
      </c>
      <c r="HG291" s="1">
        <v>22.298100000000002</v>
      </c>
      <c r="HH291" s="1">
        <v>30.000399999999999</v>
      </c>
      <c r="HI291" s="1">
        <v>22.280999999999999</v>
      </c>
      <c r="HJ291" s="1">
        <v>22.2195</v>
      </c>
      <c r="HK291" s="1">
        <v>37.515500000000003</v>
      </c>
      <c r="HL291" s="1">
        <v>20.598199999999999</v>
      </c>
      <c r="HM291" s="1">
        <v>22.617000000000001</v>
      </c>
      <c r="HN291" s="1">
        <v>12.978400000000001</v>
      </c>
      <c r="HO291" s="1">
        <v>674.279</v>
      </c>
      <c r="HP291" s="1">
        <v>14.8041</v>
      </c>
      <c r="HQ291" s="1">
        <v>101.536</v>
      </c>
      <c r="HR291" s="1">
        <v>101.383</v>
      </c>
    </row>
    <row r="292" spans="1:226" x14ac:dyDescent="0.2">
      <c r="A292" s="1">
        <v>276</v>
      </c>
      <c r="B292" s="1">
        <v>1657124620.5</v>
      </c>
      <c r="C292" s="1">
        <v>3517.4000000953602</v>
      </c>
      <c r="D292" s="1" t="s">
        <v>553</v>
      </c>
      <c r="E292" s="3">
        <v>0.47476851851851848</v>
      </c>
      <c r="F292" s="1">
        <v>5</v>
      </c>
      <c r="G292" s="1" t="s">
        <v>1170</v>
      </c>
      <c r="H292" s="1" t="s">
        <v>274</v>
      </c>
      <c r="I292" s="1">
        <v>1657124612.7142799</v>
      </c>
      <c r="J292" s="1">
        <f t="shared" si="137"/>
        <v>1.250257237066696E-3</v>
      </c>
      <c r="K292" s="1">
        <f t="shared" si="138"/>
        <v>1.250257237066696</v>
      </c>
      <c r="L292" s="1">
        <f t="shared" si="139"/>
        <v>14.676539566354521</v>
      </c>
      <c r="M292" s="1">
        <f t="shared" si="140"/>
        <v>615.64507142857099</v>
      </c>
      <c r="N292" s="1">
        <f t="shared" si="141"/>
        <v>284.66218483922773</v>
      </c>
      <c r="O292" s="1">
        <f t="shared" si="142"/>
        <v>21.11855019029846</v>
      </c>
      <c r="P292" s="1">
        <f t="shared" si="143"/>
        <v>45.673545812617142</v>
      </c>
      <c r="Q292" s="1">
        <f t="shared" si="144"/>
        <v>7.4353140718102589E-2</v>
      </c>
      <c r="R292" s="1">
        <f t="shared" si="145"/>
        <v>3.8020289695138909</v>
      </c>
      <c r="S292" s="1">
        <f t="shared" si="146"/>
        <v>7.3554691339648356E-2</v>
      </c>
      <c r="T292" s="1">
        <f t="shared" si="147"/>
        <v>4.6042704971113818E-2</v>
      </c>
      <c r="U292" s="1">
        <f t="shared" si="148"/>
        <v>321.51608935714148</v>
      </c>
      <c r="V292" s="1">
        <f t="shared" si="149"/>
        <v>20.44828128140394</v>
      </c>
      <c r="W292" s="1">
        <f t="shared" si="150"/>
        <v>20.014496428571402</v>
      </c>
      <c r="X292" s="1">
        <f t="shared" si="151"/>
        <v>2.3487204742400438</v>
      </c>
      <c r="Y292" s="1">
        <f t="shared" si="152"/>
        <v>49.99049258761351</v>
      </c>
      <c r="Z292" s="1">
        <f t="shared" si="153"/>
        <v>1.1171524184058399</v>
      </c>
      <c r="AA292" s="1">
        <f t="shared" si="154"/>
        <v>2.2347297667609789</v>
      </c>
      <c r="AB292" s="1">
        <f t="shared" si="155"/>
        <v>1.2315680558342039</v>
      </c>
      <c r="AC292" s="1">
        <f t="shared" si="156"/>
        <v>-55.136344154641293</v>
      </c>
      <c r="AD292" s="1">
        <f t="shared" si="157"/>
        <v>-164.18789184343709</v>
      </c>
      <c r="AE292" s="1">
        <f t="shared" si="158"/>
        <v>-8.648145374651028</v>
      </c>
      <c r="AF292" s="1">
        <f t="shared" si="159"/>
        <v>93.543707984412066</v>
      </c>
      <c r="AG292" s="1">
        <f t="shared" si="160"/>
        <v>131.49471015852114</v>
      </c>
      <c r="AH292" s="1">
        <f t="shared" si="161"/>
        <v>1.2421786519117926</v>
      </c>
      <c r="AI292" s="1">
        <f t="shared" si="162"/>
        <v>14.676539566354521</v>
      </c>
      <c r="AJ292" s="1">
        <v>665.19567773428503</v>
      </c>
      <c r="AK292" s="1">
        <v>649.23652121212103</v>
      </c>
      <c r="AL292" s="1">
        <v>3.3240715000182499</v>
      </c>
      <c r="AM292" s="1">
        <v>65.671360525044307</v>
      </c>
      <c r="AN292" s="1">
        <f t="shared" si="136"/>
        <v>1.250257237066696</v>
      </c>
      <c r="AO292" s="1">
        <v>14.843483898025401</v>
      </c>
      <c r="AP292" s="1">
        <v>15.0625369696969</v>
      </c>
      <c r="AQ292" s="2">
        <v>2.93886177727523E-5</v>
      </c>
      <c r="AR292" s="1">
        <v>78.653154364805104</v>
      </c>
      <c r="AS292" s="1">
        <v>0</v>
      </c>
      <c r="AT292" s="1">
        <v>0</v>
      </c>
      <c r="AU292" s="1">
        <f t="shared" si="163"/>
        <v>1</v>
      </c>
      <c r="AV292" s="1">
        <f t="shared" si="164"/>
        <v>0</v>
      </c>
      <c r="AW292" s="1">
        <f t="shared" si="165"/>
        <v>40201.196417524377</v>
      </c>
      <c r="AX292" s="1">
        <f t="shared" si="166"/>
        <v>2000.0039285714199</v>
      </c>
      <c r="AY292" s="1">
        <f t="shared" si="167"/>
        <v>1681.2030214285639</v>
      </c>
      <c r="AZ292" s="1">
        <f t="shared" si="168"/>
        <v>0.84059985953599015</v>
      </c>
      <c r="BA292" s="1">
        <f t="shared" si="169"/>
        <v>0.16075772890446108</v>
      </c>
      <c r="BB292" s="1">
        <v>0.89</v>
      </c>
      <c r="BC292" s="1">
        <v>0.5</v>
      </c>
      <c r="BD292" s="1" t="s">
        <v>275</v>
      </c>
      <c r="BE292" s="1">
        <v>2</v>
      </c>
      <c r="BF292" s="1" t="b">
        <v>1</v>
      </c>
      <c r="BG292" s="1">
        <v>1657124612.7142799</v>
      </c>
      <c r="BH292" s="1">
        <v>615.64507142857099</v>
      </c>
      <c r="BI292" s="1">
        <v>639.18728571428505</v>
      </c>
      <c r="BJ292" s="1">
        <v>15.0583749999999</v>
      </c>
      <c r="BK292" s="1">
        <v>14.8405964285714</v>
      </c>
      <c r="BL292" s="1">
        <v>621.125642857142</v>
      </c>
      <c r="BM292" s="1">
        <v>15.2043928571428</v>
      </c>
      <c r="BN292" s="1">
        <v>499.99932142857102</v>
      </c>
      <c r="BO292" s="1">
        <v>74.088121428571398</v>
      </c>
      <c r="BP292" s="1">
        <v>9.9991060714285596E-2</v>
      </c>
      <c r="BQ292" s="1">
        <v>19.213482142857099</v>
      </c>
      <c r="BR292" s="1">
        <v>20.014496428571402</v>
      </c>
      <c r="BS292" s="1">
        <v>999.9</v>
      </c>
      <c r="BT292" s="1">
        <v>0</v>
      </c>
      <c r="BU292" s="1">
        <v>0</v>
      </c>
      <c r="BV292" s="1">
        <v>9995.2282142857093</v>
      </c>
      <c r="BW292" s="1">
        <v>0</v>
      </c>
      <c r="BX292" s="1">
        <v>1624.1424999999899</v>
      </c>
      <c r="BY292" s="1">
        <v>-23.542339285714199</v>
      </c>
      <c r="BZ292" s="1">
        <v>625.05728571428494</v>
      </c>
      <c r="CA292" s="1">
        <v>648.81628571428496</v>
      </c>
      <c r="CB292" s="1">
        <v>0.21778139285714199</v>
      </c>
      <c r="CC292" s="1">
        <v>639.18728571428505</v>
      </c>
      <c r="CD292" s="1">
        <v>14.8405964285714</v>
      </c>
      <c r="CE292" s="1">
        <v>1.11564642857142</v>
      </c>
      <c r="CF292" s="1">
        <v>1.09950964285714</v>
      </c>
      <c r="CG292" s="1">
        <v>8.5211292857142809</v>
      </c>
      <c r="CH292" s="1">
        <v>8.3063032142857107</v>
      </c>
      <c r="CI292" s="1">
        <v>2000.0039285714199</v>
      </c>
      <c r="CJ292" s="1">
        <v>0.98000374999999995</v>
      </c>
      <c r="CK292" s="1">
        <v>1.9995849999999999E-2</v>
      </c>
      <c r="CL292" s="1">
        <v>0</v>
      </c>
      <c r="CM292" s="1">
        <v>2.2057857142857098</v>
      </c>
      <c r="CN292" s="1">
        <v>0</v>
      </c>
      <c r="CO292" s="1">
        <v>3504.9035714285701</v>
      </c>
      <c r="CP292" s="1">
        <v>16749.5178571428</v>
      </c>
      <c r="CQ292" s="1">
        <v>38.992964285714201</v>
      </c>
      <c r="CR292" s="1">
        <v>40.412714285714202</v>
      </c>
      <c r="CS292" s="1">
        <v>39.501892857142799</v>
      </c>
      <c r="CT292" s="1">
        <v>38.394785714285703</v>
      </c>
      <c r="CU292" s="1">
        <v>37.430571428571398</v>
      </c>
      <c r="CV292" s="1">
        <v>1960.0132142857101</v>
      </c>
      <c r="CW292" s="1">
        <v>39.990714285714198</v>
      </c>
      <c r="CX292" s="1">
        <v>0</v>
      </c>
      <c r="CY292" s="1">
        <v>1657124626.4000001</v>
      </c>
      <c r="CZ292" s="1">
        <v>0</v>
      </c>
      <c r="DA292" s="1">
        <v>1657119205.5999999</v>
      </c>
      <c r="DB292" s="3">
        <v>0.4120949074074074</v>
      </c>
      <c r="DC292" s="1">
        <v>1657119205.5999999</v>
      </c>
      <c r="DD292" s="1">
        <v>1657119202.0999999</v>
      </c>
      <c r="DE292" s="1">
        <v>2</v>
      </c>
      <c r="DF292" s="1">
        <v>0.621</v>
      </c>
      <c r="DG292" s="1">
        <v>-0.04</v>
      </c>
      <c r="DH292" s="1">
        <v>-4.3570000000000002</v>
      </c>
      <c r="DI292" s="1">
        <v>-0.13400000000000001</v>
      </c>
      <c r="DJ292" s="1">
        <v>420</v>
      </c>
      <c r="DK292" s="1">
        <v>16</v>
      </c>
      <c r="DL292" s="1">
        <v>0.22</v>
      </c>
      <c r="DM292" s="1">
        <v>0.08</v>
      </c>
      <c r="DN292" s="1">
        <v>-23.605807500000001</v>
      </c>
      <c r="DO292" s="1">
        <v>-8.72499061913692E-2</v>
      </c>
      <c r="DP292" s="1">
        <v>0.22960898326012799</v>
      </c>
      <c r="DQ292" s="1">
        <v>1</v>
      </c>
      <c r="DR292" s="1">
        <v>0.21962822500000001</v>
      </c>
      <c r="DS292" s="1">
        <v>-3.8936138836773299E-2</v>
      </c>
      <c r="DT292" s="1">
        <v>4.60864788461594E-3</v>
      </c>
      <c r="DU292" s="1">
        <v>1</v>
      </c>
      <c r="DV292" s="1">
        <v>2</v>
      </c>
      <c r="DW292" s="1">
        <v>2</v>
      </c>
      <c r="DX292" s="4">
        <v>44594</v>
      </c>
      <c r="DY292" s="1">
        <v>2.98739</v>
      </c>
      <c r="DZ292" s="1">
        <v>2.7247599999999998</v>
      </c>
      <c r="EA292" s="1">
        <v>0.107613</v>
      </c>
      <c r="EB292" s="1">
        <v>0.108672</v>
      </c>
      <c r="EC292" s="1">
        <v>6.4480899999999994E-2</v>
      </c>
      <c r="ED292" s="1">
        <v>6.2539300000000006E-2</v>
      </c>
      <c r="EE292" s="1">
        <v>28526.6</v>
      </c>
      <c r="EF292" s="1">
        <v>28576</v>
      </c>
      <c r="EG292" s="1">
        <v>29682.6</v>
      </c>
      <c r="EH292" s="1">
        <v>29629.8</v>
      </c>
      <c r="EI292" s="1">
        <v>36820.400000000001</v>
      </c>
      <c r="EJ292" s="1">
        <v>36931.800000000003</v>
      </c>
      <c r="EK292" s="1">
        <v>41830.699999999997</v>
      </c>
      <c r="EL292" s="1">
        <v>42206.8</v>
      </c>
      <c r="EM292" s="1">
        <v>2.0070000000000001</v>
      </c>
      <c r="EN292" s="1">
        <v>2.2713700000000001</v>
      </c>
      <c r="EO292" s="1">
        <v>3.98979E-2</v>
      </c>
      <c r="EP292" s="1">
        <v>0</v>
      </c>
      <c r="EQ292" s="1">
        <v>19.3689</v>
      </c>
      <c r="ER292" s="1">
        <v>999.9</v>
      </c>
      <c r="ES292" s="1">
        <v>33.299999999999997</v>
      </c>
      <c r="ET292" s="1">
        <v>29.6</v>
      </c>
      <c r="EU292" s="1">
        <v>18.713899999999999</v>
      </c>
      <c r="EV292" s="1">
        <v>62.022500000000001</v>
      </c>
      <c r="EW292" s="1">
        <v>28.409500000000001</v>
      </c>
      <c r="EX292" s="1">
        <v>2</v>
      </c>
      <c r="EY292" s="1">
        <v>-0.38760899999999998</v>
      </c>
      <c r="EZ292" s="1">
        <v>4.6538300000000001</v>
      </c>
      <c r="FA292" s="1">
        <v>20.326799999999999</v>
      </c>
      <c r="FB292" s="1">
        <v>5.2178899999999997</v>
      </c>
      <c r="FC292" s="1">
        <v>12.0099</v>
      </c>
      <c r="FD292" s="1">
        <v>4.9911000000000003</v>
      </c>
      <c r="FE292" s="1">
        <v>3.2885</v>
      </c>
      <c r="FF292" s="1">
        <v>5182.3</v>
      </c>
      <c r="FG292" s="1">
        <v>9999</v>
      </c>
      <c r="FH292" s="1">
        <v>9999</v>
      </c>
      <c r="FI292" s="1">
        <v>87.4</v>
      </c>
      <c r="FJ292" s="1">
        <v>1.8673599999999999</v>
      </c>
      <c r="FK292" s="1">
        <v>1.86639</v>
      </c>
      <c r="FL292" s="1">
        <v>1.8658399999999999</v>
      </c>
      <c r="FM292" s="1">
        <v>1.86574</v>
      </c>
      <c r="FN292" s="1">
        <v>1.8675600000000001</v>
      </c>
      <c r="FO292" s="1">
        <v>1.87012</v>
      </c>
      <c r="FP292" s="1">
        <v>1.8687400000000001</v>
      </c>
      <c r="FQ292" s="1">
        <v>1.8701399999999999</v>
      </c>
      <c r="FR292" s="1">
        <v>0</v>
      </c>
      <c r="FS292" s="1">
        <v>0</v>
      </c>
      <c r="FT292" s="1">
        <v>0</v>
      </c>
      <c r="FU292" s="1">
        <v>0</v>
      </c>
      <c r="FV292" s="1">
        <v>0</v>
      </c>
      <c r="FW292" s="1" t="s">
        <v>276</v>
      </c>
      <c r="FX292" s="1" t="s">
        <v>277</v>
      </c>
      <c r="FY292" s="1" t="s">
        <v>277</v>
      </c>
      <c r="FZ292" s="1" t="s">
        <v>277</v>
      </c>
      <c r="GA292" s="1" t="s">
        <v>277</v>
      </c>
      <c r="GB292" s="1">
        <v>0</v>
      </c>
      <c r="GC292" s="1">
        <v>100</v>
      </c>
      <c r="GD292" s="1">
        <v>100</v>
      </c>
      <c r="GE292" s="1">
        <v>-5.6230000000000002</v>
      </c>
      <c r="GF292" s="1">
        <v>-0.1459</v>
      </c>
      <c r="GG292" s="1">
        <v>-1.7115635259145201</v>
      </c>
      <c r="GH292" s="1">
        <v>-6.6878451854120897E-3</v>
      </c>
      <c r="GI292" s="2">
        <v>1.21362754937797E-6</v>
      </c>
      <c r="GJ292" s="2">
        <v>-3.4841582711024898E-10</v>
      </c>
      <c r="GK292" s="1">
        <v>-0.26415922596868802</v>
      </c>
      <c r="GL292" s="1">
        <v>-3.2847856600420498E-3</v>
      </c>
      <c r="GM292" s="1">
        <v>1.0584623776091499E-3</v>
      </c>
      <c r="GN292" s="2">
        <v>-2.1797319391351001E-5</v>
      </c>
      <c r="GO292" s="1">
        <v>3</v>
      </c>
      <c r="GP292" s="1">
        <v>2464</v>
      </c>
      <c r="GQ292" s="1">
        <v>1</v>
      </c>
      <c r="GR292" s="1">
        <v>19</v>
      </c>
      <c r="GS292" s="1">
        <v>90.2</v>
      </c>
      <c r="GT292" s="1">
        <v>90.3</v>
      </c>
      <c r="GU292" s="1">
        <v>1.9104000000000001</v>
      </c>
      <c r="GV292" s="1">
        <v>2.20581</v>
      </c>
      <c r="GW292" s="1">
        <v>1.94702</v>
      </c>
      <c r="GX292" s="1">
        <v>2.7856399999999999</v>
      </c>
      <c r="GY292" s="1">
        <v>2.19482</v>
      </c>
      <c r="GZ292" s="1">
        <v>2.2888199999999999</v>
      </c>
      <c r="HA292" s="1">
        <v>35.987900000000003</v>
      </c>
      <c r="HB292" s="1">
        <v>14.85</v>
      </c>
      <c r="HC292" s="1">
        <v>18</v>
      </c>
      <c r="HD292" s="1">
        <v>475.149</v>
      </c>
      <c r="HE292" s="1">
        <v>675.64099999999996</v>
      </c>
      <c r="HF292" s="1">
        <v>12.973699999999999</v>
      </c>
      <c r="HG292" s="1">
        <v>22.302800000000001</v>
      </c>
      <c r="HH292" s="1">
        <v>30.000599999999999</v>
      </c>
      <c r="HI292" s="1">
        <v>22.283300000000001</v>
      </c>
      <c r="HJ292" s="1">
        <v>22.2226</v>
      </c>
      <c r="HK292" s="1">
        <v>38.234400000000001</v>
      </c>
      <c r="HL292" s="1">
        <v>20.598199999999999</v>
      </c>
      <c r="HM292" s="1">
        <v>22.617000000000001</v>
      </c>
      <c r="HN292" s="1">
        <v>12.948600000000001</v>
      </c>
      <c r="HO292" s="1">
        <v>687.65099999999995</v>
      </c>
      <c r="HP292" s="1">
        <v>14.8041</v>
      </c>
      <c r="HQ292" s="1">
        <v>101.53400000000001</v>
      </c>
      <c r="HR292" s="1">
        <v>101.383</v>
      </c>
    </row>
    <row r="293" spans="1:226" x14ac:dyDescent="0.2">
      <c r="A293" s="1">
        <v>277</v>
      </c>
      <c r="B293" s="1">
        <v>1657124625.5</v>
      </c>
      <c r="C293" s="1">
        <v>3522.4000000953602</v>
      </c>
      <c r="D293" s="1" t="s">
        <v>554</v>
      </c>
      <c r="E293" s="3">
        <v>0.4748263888888889</v>
      </c>
      <c r="F293" s="1">
        <v>5</v>
      </c>
      <c r="G293" s="1" t="s">
        <v>1171</v>
      </c>
      <c r="H293" s="1" t="s">
        <v>274</v>
      </c>
      <c r="I293" s="1">
        <v>1657124618</v>
      </c>
      <c r="J293" s="1">
        <f t="shared" si="137"/>
        <v>1.217853547186379E-3</v>
      </c>
      <c r="K293" s="1">
        <f t="shared" si="138"/>
        <v>1.2178535471863789</v>
      </c>
      <c r="L293" s="1">
        <f t="shared" si="139"/>
        <v>14.799998487398655</v>
      </c>
      <c r="M293" s="1">
        <f t="shared" si="140"/>
        <v>632.96851851851795</v>
      </c>
      <c r="N293" s="1">
        <f t="shared" si="141"/>
        <v>290.1094060131104</v>
      </c>
      <c r="O293" s="1">
        <f t="shared" si="142"/>
        <v>21.522489773887511</v>
      </c>
      <c r="P293" s="1">
        <f t="shared" si="143"/>
        <v>46.958348073663942</v>
      </c>
      <c r="Q293" s="1">
        <f t="shared" si="144"/>
        <v>7.233759268986012E-2</v>
      </c>
      <c r="R293" s="1">
        <f t="shared" si="145"/>
        <v>3.8025634263973558</v>
      </c>
      <c r="S293" s="1">
        <f t="shared" si="146"/>
        <v>7.1581712607438425E-2</v>
      </c>
      <c r="T293" s="1">
        <f t="shared" si="147"/>
        <v>4.4805824869293825E-2</v>
      </c>
      <c r="U293" s="1">
        <f t="shared" si="148"/>
        <v>321.51958193734288</v>
      </c>
      <c r="V293" s="1">
        <f t="shared" si="149"/>
        <v>20.453559602505489</v>
      </c>
      <c r="W293" s="1">
        <f t="shared" si="150"/>
        <v>20.023559259259201</v>
      </c>
      <c r="X293" s="1">
        <f t="shared" si="151"/>
        <v>2.3500388014426092</v>
      </c>
      <c r="Y293" s="1">
        <f t="shared" si="152"/>
        <v>50.002973655160453</v>
      </c>
      <c r="Z293" s="1">
        <f t="shared" si="153"/>
        <v>1.1173480112812972</v>
      </c>
      <c r="AA293" s="1">
        <f t="shared" si="154"/>
        <v>2.234563126159165</v>
      </c>
      <c r="AB293" s="1">
        <f t="shared" si="155"/>
        <v>1.232690790161312</v>
      </c>
      <c r="AC293" s="1">
        <f t="shared" si="156"/>
        <v>-53.707341430919314</v>
      </c>
      <c r="AD293" s="1">
        <f t="shared" si="157"/>
        <v>-166.31426757555076</v>
      </c>
      <c r="AE293" s="1">
        <f t="shared" si="158"/>
        <v>-8.7592687161813743</v>
      </c>
      <c r="AF293" s="1">
        <f t="shared" si="159"/>
        <v>92.73870421469141</v>
      </c>
      <c r="AG293" s="1">
        <f t="shared" si="160"/>
        <v>132.83852585671735</v>
      </c>
      <c r="AH293" s="1">
        <f t="shared" si="161"/>
        <v>1.2221846733409416</v>
      </c>
      <c r="AI293" s="1">
        <f t="shared" si="162"/>
        <v>14.799998487398655</v>
      </c>
      <c r="AJ293" s="1">
        <v>682.20987477488802</v>
      </c>
      <c r="AK293" s="1">
        <v>666.08360606060603</v>
      </c>
      <c r="AL293" s="1">
        <v>3.3602951661637399</v>
      </c>
      <c r="AM293" s="1">
        <v>65.671360525044307</v>
      </c>
      <c r="AN293" s="1">
        <f t="shared" si="136"/>
        <v>1.2178535471863789</v>
      </c>
      <c r="AO293" s="1">
        <v>14.8535062830837</v>
      </c>
      <c r="AP293" s="1">
        <v>15.0669242424242</v>
      </c>
      <c r="AQ293" s="2">
        <v>1.91535374166891E-5</v>
      </c>
      <c r="AR293" s="1">
        <v>78.653154364805104</v>
      </c>
      <c r="AS293" s="1">
        <v>0</v>
      </c>
      <c r="AT293" s="1">
        <v>0</v>
      </c>
      <c r="AU293" s="1">
        <f t="shared" si="163"/>
        <v>1</v>
      </c>
      <c r="AV293" s="1">
        <f t="shared" si="164"/>
        <v>0</v>
      </c>
      <c r="AW293" s="1">
        <f t="shared" si="165"/>
        <v>40208.462983970938</v>
      </c>
      <c r="AX293" s="1">
        <f t="shared" si="166"/>
        <v>2000.0259259259201</v>
      </c>
      <c r="AY293" s="1">
        <f t="shared" si="167"/>
        <v>1681.2214897775482</v>
      </c>
      <c r="AZ293" s="1">
        <f t="shared" si="168"/>
        <v>0.8405998482240773</v>
      </c>
      <c r="BA293" s="1">
        <f t="shared" si="169"/>
        <v>0.16075770707246911</v>
      </c>
      <c r="BB293" s="1">
        <v>0.89</v>
      </c>
      <c r="BC293" s="1">
        <v>0.5</v>
      </c>
      <c r="BD293" s="1" t="s">
        <v>275</v>
      </c>
      <c r="BE293" s="1">
        <v>2</v>
      </c>
      <c r="BF293" s="1" t="b">
        <v>1</v>
      </c>
      <c r="BG293" s="1">
        <v>1657124618</v>
      </c>
      <c r="BH293" s="1">
        <v>632.96851851851795</v>
      </c>
      <c r="BI293" s="1">
        <v>656.75125925925897</v>
      </c>
      <c r="BJ293" s="1">
        <v>15.061137037037</v>
      </c>
      <c r="BK293" s="1">
        <v>14.8468666666666</v>
      </c>
      <c r="BL293" s="1">
        <v>638.54637037037003</v>
      </c>
      <c r="BM293" s="1">
        <v>15.2071185185185</v>
      </c>
      <c r="BN293" s="1">
        <v>500.00459259259202</v>
      </c>
      <c r="BO293" s="1">
        <v>74.087503703703604</v>
      </c>
      <c r="BP293" s="1">
        <v>9.9990144444444401E-2</v>
      </c>
      <c r="BQ293" s="1">
        <v>19.212285185185099</v>
      </c>
      <c r="BR293" s="1">
        <v>20.023559259259201</v>
      </c>
      <c r="BS293" s="1">
        <v>999.9</v>
      </c>
      <c r="BT293" s="1">
        <v>0</v>
      </c>
      <c r="BU293" s="1">
        <v>0</v>
      </c>
      <c r="BV293" s="1">
        <v>9997.1559259259193</v>
      </c>
      <c r="BW293" s="1">
        <v>0</v>
      </c>
      <c r="BX293" s="1">
        <v>1624.01259259259</v>
      </c>
      <c r="BY293" s="1">
        <v>-23.782785185185102</v>
      </c>
      <c r="BZ293" s="1">
        <v>642.64748148148101</v>
      </c>
      <c r="CA293" s="1">
        <v>666.64907407407395</v>
      </c>
      <c r="CB293" s="1">
        <v>0.214277703703703</v>
      </c>
      <c r="CC293" s="1">
        <v>656.75125925925897</v>
      </c>
      <c r="CD293" s="1">
        <v>14.8468666666666</v>
      </c>
      <c r="CE293" s="1">
        <v>1.11584185185185</v>
      </c>
      <c r="CF293" s="1">
        <v>1.0999662962962899</v>
      </c>
      <c r="CG293" s="1">
        <v>8.5237188888888795</v>
      </c>
      <c r="CH293" s="1">
        <v>8.3124044444444394</v>
      </c>
      <c r="CI293" s="1">
        <v>2000.0259259259201</v>
      </c>
      <c r="CJ293" s="1">
        <v>0.980003333333333</v>
      </c>
      <c r="CK293" s="1">
        <v>1.9996266666666599E-2</v>
      </c>
      <c r="CL293" s="1">
        <v>0</v>
      </c>
      <c r="CM293" s="1">
        <v>2.2594296296296199</v>
      </c>
      <c r="CN293" s="1">
        <v>0</v>
      </c>
      <c r="CO293" s="1">
        <v>3503.97444444444</v>
      </c>
      <c r="CP293" s="1">
        <v>16749.699999999899</v>
      </c>
      <c r="CQ293" s="1">
        <v>38.932666666666599</v>
      </c>
      <c r="CR293" s="1">
        <v>40.346888888888799</v>
      </c>
      <c r="CS293" s="1">
        <v>39.4396296296296</v>
      </c>
      <c r="CT293" s="1">
        <v>38.333111111111101</v>
      </c>
      <c r="CU293" s="1">
        <v>37.3793333333333</v>
      </c>
      <c r="CV293" s="1">
        <v>1960.0340740740701</v>
      </c>
      <c r="CW293" s="1">
        <v>39.9903703703703</v>
      </c>
      <c r="CX293" s="1">
        <v>0</v>
      </c>
      <c r="CY293" s="1">
        <v>1657124631.2</v>
      </c>
      <c r="CZ293" s="1">
        <v>0</v>
      </c>
      <c r="DA293" s="1">
        <v>1657119205.5999999</v>
      </c>
      <c r="DB293" s="3">
        <v>0.4120949074074074</v>
      </c>
      <c r="DC293" s="1">
        <v>1657119205.5999999</v>
      </c>
      <c r="DD293" s="1">
        <v>1657119202.0999999</v>
      </c>
      <c r="DE293" s="1">
        <v>2</v>
      </c>
      <c r="DF293" s="1">
        <v>0.621</v>
      </c>
      <c r="DG293" s="1">
        <v>-0.04</v>
      </c>
      <c r="DH293" s="1">
        <v>-4.3570000000000002</v>
      </c>
      <c r="DI293" s="1">
        <v>-0.13400000000000001</v>
      </c>
      <c r="DJ293" s="1">
        <v>420</v>
      </c>
      <c r="DK293" s="1">
        <v>16</v>
      </c>
      <c r="DL293" s="1">
        <v>0.22</v>
      </c>
      <c r="DM293" s="1">
        <v>0.08</v>
      </c>
      <c r="DN293" s="1">
        <v>-23.660575000000001</v>
      </c>
      <c r="DO293" s="1">
        <v>-2.8410641651031101</v>
      </c>
      <c r="DP293" s="1">
        <v>0.290966800296872</v>
      </c>
      <c r="DQ293" s="1">
        <v>0</v>
      </c>
      <c r="DR293" s="1">
        <v>0.215825875</v>
      </c>
      <c r="DS293" s="1">
        <v>-4.29939174484055E-2</v>
      </c>
      <c r="DT293" s="1">
        <v>4.7535211853293501E-3</v>
      </c>
      <c r="DU293" s="1">
        <v>1</v>
      </c>
      <c r="DV293" s="1">
        <v>1</v>
      </c>
      <c r="DW293" s="1">
        <v>2</v>
      </c>
      <c r="DX293" s="4">
        <v>44563</v>
      </c>
      <c r="DY293" s="1">
        <v>2.98732</v>
      </c>
      <c r="DZ293" s="1">
        <v>2.7246100000000002</v>
      </c>
      <c r="EA293" s="1">
        <v>0.109529</v>
      </c>
      <c r="EB293" s="1">
        <v>0.110564</v>
      </c>
      <c r="EC293" s="1">
        <v>6.4493999999999996E-2</v>
      </c>
      <c r="ED293" s="1">
        <v>6.2569399999999997E-2</v>
      </c>
      <c r="EE293" s="1">
        <v>28465.3</v>
      </c>
      <c r="EF293" s="1">
        <v>28514.799999999999</v>
      </c>
      <c r="EG293" s="1">
        <v>29682.5</v>
      </c>
      <c r="EH293" s="1">
        <v>29629.200000000001</v>
      </c>
      <c r="EI293" s="1">
        <v>36819.699999999997</v>
      </c>
      <c r="EJ293" s="1">
        <v>36930</v>
      </c>
      <c r="EK293" s="1">
        <v>41830.400000000001</v>
      </c>
      <c r="EL293" s="1">
        <v>42206.1</v>
      </c>
      <c r="EM293" s="1">
        <v>2.0068800000000002</v>
      </c>
      <c r="EN293" s="1">
        <v>2.2714500000000002</v>
      </c>
      <c r="EO293" s="1">
        <v>3.9152800000000001E-2</v>
      </c>
      <c r="EP293" s="1">
        <v>0</v>
      </c>
      <c r="EQ293" s="1">
        <v>19.376799999999999</v>
      </c>
      <c r="ER293" s="1">
        <v>999.9</v>
      </c>
      <c r="ES293" s="1">
        <v>33.299999999999997</v>
      </c>
      <c r="ET293" s="1">
        <v>29.6</v>
      </c>
      <c r="EU293" s="1">
        <v>18.714500000000001</v>
      </c>
      <c r="EV293" s="1">
        <v>62.032499999999999</v>
      </c>
      <c r="EW293" s="1">
        <v>28.369399999999999</v>
      </c>
      <c r="EX293" s="1">
        <v>2</v>
      </c>
      <c r="EY293" s="1">
        <v>-0.38677600000000001</v>
      </c>
      <c r="EZ293" s="1">
        <v>4.7304399999999998</v>
      </c>
      <c r="FA293" s="1">
        <v>20.3245</v>
      </c>
      <c r="FB293" s="1">
        <v>5.2171399999999997</v>
      </c>
      <c r="FC293" s="1">
        <v>12.0099</v>
      </c>
      <c r="FD293" s="1">
        <v>4.99125</v>
      </c>
      <c r="FE293" s="1">
        <v>3.2884199999999999</v>
      </c>
      <c r="FF293" s="1">
        <v>5182.3</v>
      </c>
      <c r="FG293" s="1">
        <v>9999</v>
      </c>
      <c r="FH293" s="1">
        <v>9999</v>
      </c>
      <c r="FI293" s="1">
        <v>87.4</v>
      </c>
      <c r="FJ293" s="1">
        <v>1.86734</v>
      </c>
      <c r="FK293" s="1">
        <v>1.86636</v>
      </c>
      <c r="FL293" s="1">
        <v>1.8658399999999999</v>
      </c>
      <c r="FM293" s="1">
        <v>1.8656999999999999</v>
      </c>
      <c r="FN293" s="1">
        <v>1.86754</v>
      </c>
      <c r="FO293" s="1">
        <v>1.87012</v>
      </c>
      <c r="FP293" s="1">
        <v>1.8687400000000001</v>
      </c>
      <c r="FQ293" s="1">
        <v>1.87012</v>
      </c>
      <c r="FR293" s="1">
        <v>0</v>
      </c>
      <c r="FS293" s="1">
        <v>0</v>
      </c>
      <c r="FT293" s="1">
        <v>0</v>
      </c>
      <c r="FU293" s="1">
        <v>0</v>
      </c>
      <c r="FV293" s="1">
        <v>0</v>
      </c>
      <c r="FW293" s="1" t="s">
        <v>276</v>
      </c>
      <c r="FX293" s="1" t="s">
        <v>277</v>
      </c>
      <c r="FY293" s="1" t="s">
        <v>277</v>
      </c>
      <c r="FZ293" s="1" t="s">
        <v>277</v>
      </c>
      <c r="GA293" s="1" t="s">
        <v>277</v>
      </c>
      <c r="GB293" s="1">
        <v>0</v>
      </c>
      <c r="GC293" s="1">
        <v>100</v>
      </c>
      <c r="GD293" s="1">
        <v>100</v>
      </c>
      <c r="GE293" s="1">
        <v>-5.7160000000000002</v>
      </c>
      <c r="GF293" s="1">
        <v>-0.1459</v>
      </c>
      <c r="GG293" s="1">
        <v>-1.7115635259145201</v>
      </c>
      <c r="GH293" s="1">
        <v>-6.6878451854120897E-3</v>
      </c>
      <c r="GI293" s="2">
        <v>1.21362754937797E-6</v>
      </c>
      <c r="GJ293" s="2">
        <v>-3.4841582711024898E-10</v>
      </c>
      <c r="GK293" s="1">
        <v>-0.26415922596868802</v>
      </c>
      <c r="GL293" s="1">
        <v>-3.2847856600420498E-3</v>
      </c>
      <c r="GM293" s="1">
        <v>1.0584623776091499E-3</v>
      </c>
      <c r="GN293" s="2">
        <v>-2.1797319391351001E-5</v>
      </c>
      <c r="GO293" s="1">
        <v>3</v>
      </c>
      <c r="GP293" s="1">
        <v>2464</v>
      </c>
      <c r="GQ293" s="1">
        <v>1</v>
      </c>
      <c r="GR293" s="1">
        <v>19</v>
      </c>
      <c r="GS293" s="1">
        <v>90.3</v>
      </c>
      <c r="GT293" s="1">
        <v>90.4</v>
      </c>
      <c r="GU293" s="1">
        <v>1.94824</v>
      </c>
      <c r="GV293" s="1">
        <v>2.20459</v>
      </c>
      <c r="GW293" s="1">
        <v>1.94702</v>
      </c>
      <c r="GX293" s="1">
        <v>2.7856399999999999</v>
      </c>
      <c r="GY293" s="1">
        <v>2.19482</v>
      </c>
      <c r="GZ293" s="1">
        <v>2.3059099999999999</v>
      </c>
      <c r="HA293" s="1">
        <v>35.964500000000001</v>
      </c>
      <c r="HB293" s="1">
        <v>14.8413</v>
      </c>
      <c r="HC293" s="1">
        <v>18</v>
      </c>
      <c r="HD293" s="1">
        <v>475.108</v>
      </c>
      <c r="HE293" s="1">
        <v>675.74300000000005</v>
      </c>
      <c r="HF293" s="1">
        <v>12.947900000000001</v>
      </c>
      <c r="HG293" s="1">
        <v>22.3079</v>
      </c>
      <c r="HH293" s="1">
        <v>30.000800000000002</v>
      </c>
      <c r="HI293" s="1">
        <v>22.286999999999999</v>
      </c>
      <c r="HJ293" s="1">
        <v>22.2255</v>
      </c>
      <c r="HK293" s="1">
        <v>38.995100000000001</v>
      </c>
      <c r="HL293" s="1">
        <v>20.598199999999999</v>
      </c>
      <c r="HM293" s="1">
        <v>22.617000000000001</v>
      </c>
      <c r="HN293" s="1">
        <v>12.922000000000001</v>
      </c>
      <c r="HO293" s="1">
        <v>707.68899999999996</v>
      </c>
      <c r="HP293" s="1">
        <v>14.8012</v>
      </c>
      <c r="HQ293" s="1">
        <v>101.533</v>
      </c>
      <c r="HR293" s="1">
        <v>101.381</v>
      </c>
    </row>
    <row r="294" spans="1:226" x14ac:dyDescent="0.2">
      <c r="A294" s="1">
        <v>278</v>
      </c>
      <c r="B294" s="1">
        <v>1657124630.5</v>
      </c>
      <c r="C294" s="1">
        <v>3527.4000000953602</v>
      </c>
      <c r="D294" s="1" t="s">
        <v>555</v>
      </c>
      <c r="E294" s="3">
        <v>0.47488425925925926</v>
      </c>
      <c r="F294" s="1">
        <v>5</v>
      </c>
      <c r="G294" s="1" t="s">
        <v>1172</v>
      </c>
      <c r="H294" s="1" t="s">
        <v>274</v>
      </c>
      <c r="I294" s="1">
        <v>1657124622.7142799</v>
      </c>
      <c r="J294" s="1">
        <f t="shared" si="137"/>
        <v>1.200736764936459E-3</v>
      </c>
      <c r="K294" s="1">
        <f t="shared" si="138"/>
        <v>1.2007367649364591</v>
      </c>
      <c r="L294" s="1">
        <f t="shared" si="139"/>
        <v>14.611592800462141</v>
      </c>
      <c r="M294" s="1">
        <f t="shared" si="140"/>
        <v>648.52632142857101</v>
      </c>
      <c r="N294" s="1">
        <f t="shared" si="141"/>
        <v>304.61320142264503</v>
      </c>
      <c r="O294" s="1">
        <f t="shared" si="142"/>
        <v>22.598264485699708</v>
      </c>
      <c r="P294" s="1">
        <f t="shared" si="143"/>
        <v>48.112062343766986</v>
      </c>
      <c r="Q294" s="1">
        <f t="shared" si="144"/>
        <v>7.126989978861821E-2</v>
      </c>
      <c r="R294" s="1">
        <f t="shared" si="145"/>
        <v>3.8011134997738836</v>
      </c>
      <c r="S294" s="1">
        <f t="shared" si="146"/>
        <v>7.0535769488446212E-2</v>
      </c>
      <c r="T294" s="1">
        <f t="shared" si="147"/>
        <v>4.4150184307598477E-2</v>
      </c>
      <c r="U294" s="1">
        <f t="shared" si="148"/>
        <v>321.52075943970823</v>
      </c>
      <c r="V294" s="1">
        <f t="shared" si="149"/>
        <v>20.457626010456543</v>
      </c>
      <c r="W294" s="1">
        <f t="shared" si="150"/>
        <v>20.0302785714285</v>
      </c>
      <c r="X294" s="1">
        <f t="shared" si="151"/>
        <v>2.3510166465929232</v>
      </c>
      <c r="Y294" s="1">
        <f t="shared" si="152"/>
        <v>50.016257190876068</v>
      </c>
      <c r="Z294" s="1">
        <f t="shared" si="153"/>
        <v>1.1176525862197084</v>
      </c>
      <c r="AA294" s="1">
        <f t="shared" si="154"/>
        <v>2.2345786130186283</v>
      </c>
      <c r="AB294" s="1">
        <f t="shared" si="155"/>
        <v>1.2333640603732148</v>
      </c>
      <c r="AC294" s="1">
        <f t="shared" si="156"/>
        <v>-52.952491333697843</v>
      </c>
      <c r="AD294" s="1">
        <f t="shared" si="157"/>
        <v>-167.60501420846794</v>
      </c>
      <c r="AE294" s="1">
        <f t="shared" si="158"/>
        <v>-8.8309250460461737</v>
      </c>
      <c r="AF294" s="1">
        <f t="shared" si="159"/>
        <v>92.132328851496311</v>
      </c>
      <c r="AG294" s="1">
        <f t="shared" si="160"/>
        <v>134.25813583296065</v>
      </c>
      <c r="AH294" s="1">
        <f t="shared" si="161"/>
        <v>1.1941316356084486</v>
      </c>
      <c r="AI294" s="1">
        <f t="shared" si="162"/>
        <v>14.611592800462141</v>
      </c>
      <c r="AJ294" s="1">
        <v>699.34654181879398</v>
      </c>
      <c r="AK294" s="1">
        <v>683.07109090909103</v>
      </c>
      <c r="AL294" s="1">
        <v>3.4061183200668501</v>
      </c>
      <c r="AM294" s="1">
        <v>65.671360525044307</v>
      </c>
      <c r="AN294" s="1">
        <f t="shared" si="136"/>
        <v>1.2007367649364591</v>
      </c>
      <c r="AO294" s="1">
        <v>14.862962543087701</v>
      </c>
      <c r="AP294" s="1">
        <v>15.073304848484799</v>
      </c>
      <c r="AQ294" s="2">
        <v>3.4202602873482902E-5</v>
      </c>
      <c r="AR294" s="1">
        <v>78.653154364805104</v>
      </c>
      <c r="AS294" s="1">
        <v>0</v>
      </c>
      <c r="AT294" s="1">
        <v>0</v>
      </c>
      <c r="AU294" s="1">
        <f t="shared" si="163"/>
        <v>1</v>
      </c>
      <c r="AV294" s="1">
        <f t="shared" si="164"/>
        <v>0</v>
      </c>
      <c r="AW294" s="1">
        <f t="shared" si="165"/>
        <v>40189.126997245636</v>
      </c>
      <c r="AX294" s="1">
        <f t="shared" si="166"/>
        <v>2000.0321428571399</v>
      </c>
      <c r="AY294" s="1">
        <f t="shared" si="167"/>
        <v>1681.2268079998464</v>
      </c>
      <c r="AZ294" s="1">
        <f t="shared" si="168"/>
        <v>0.84059989435876514</v>
      </c>
      <c r="BA294" s="1">
        <f t="shared" si="169"/>
        <v>0.16075779611241683</v>
      </c>
      <c r="BB294" s="1">
        <v>0.89</v>
      </c>
      <c r="BC294" s="1">
        <v>0.5</v>
      </c>
      <c r="BD294" s="1" t="s">
        <v>275</v>
      </c>
      <c r="BE294" s="1">
        <v>2</v>
      </c>
      <c r="BF294" s="1" t="b">
        <v>1</v>
      </c>
      <c r="BG294" s="1">
        <v>1657124622.7142799</v>
      </c>
      <c r="BH294" s="1">
        <v>648.52632142857101</v>
      </c>
      <c r="BI294" s="1">
        <v>672.56174999999996</v>
      </c>
      <c r="BJ294" s="1">
        <v>15.0653928571428</v>
      </c>
      <c r="BK294" s="1">
        <v>14.8560428571428</v>
      </c>
      <c r="BL294" s="1">
        <v>654.19110714285705</v>
      </c>
      <c r="BM294" s="1">
        <v>15.2113214285714</v>
      </c>
      <c r="BN294" s="1">
        <v>500.007642857142</v>
      </c>
      <c r="BO294" s="1">
        <v>74.086746428571402</v>
      </c>
      <c r="BP294" s="1">
        <v>0.100007067857142</v>
      </c>
      <c r="BQ294" s="1">
        <v>19.212396428571399</v>
      </c>
      <c r="BR294" s="1">
        <v>20.0302785714285</v>
      </c>
      <c r="BS294" s="1">
        <v>999.9</v>
      </c>
      <c r="BT294" s="1">
        <v>0</v>
      </c>
      <c r="BU294" s="1">
        <v>0</v>
      </c>
      <c r="BV294" s="1">
        <v>9992.2546428571404</v>
      </c>
      <c r="BW294" s="1">
        <v>0</v>
      </c>
      <c r="BX294" s="1">
        <v>1624.3707142857099</v>
      </c>
      <c r="BY294" s="1">
        <v>-24.035428571428501</v>
      </c>
      <c r="BZ294" s="1">
        <v>658.44607142857103</v>
      </c>
      <c r="CA294" s="1">
        <v>682.70414285714196</v>
      </c>
      <c r="CB294" s="1">
        <v>0.20935807142857099</v>
      </c>
      <c r="CC294" s="1">
        <v>672.56174999999996</v>
      </c>
      <c r="CD294" s="1">
        <v>14.8560428571428</v>
      </c>
      <c r="CE294" s="1">
        <v>1.1161467857142799</v>
      </c>
      <c r="CF294" s="1">
        <v>1.1006364285714201</v>
      </c>
      <c r="CG294" s="1">
        <v>8.5277439285714198</v>
      </c>
      <c r="CH294" s="1">
        <v>8.3213628571428497</v>
      </c>
      <c r="CI294" s="1">
        <v>2000.0321428571399</v>
      </c>
      <c r="CJ294" s="1">
        <v>0.98000278571428501</v>
      </c>
      <c r="CK294" s="1">
        <v>1.99968142857142E-2</v>
      </c>
      <c r="CL294" s="1">
        <v>0</v>
      </c>
      <c r="CM294" s="1">
        <v>2.27895714285714</v>
      </c>
      <c r="CN294" s="1">
        <v>0</v>
      </c>
      <c r="CO294" s="1">
        <v>3503.2235714285698</v>
      </c>
      <c r="CP294" s="1">
        <v>16749.757142857099</v>
      </c>
      <c r="CQ294" s="1">
        <v>38.876892857142799</v>
      </c>
      <c r="CR294" s="1">
        <v>40.2921428571428</v>
      </c>
      <c r="CS294" s="1">
        <v>39.392607142857102</v>
      </c>
      <c r="CT294" s="1">
        <v>38.278785714285704</v>
      </c>
      <c r="CU294" s="1">
        <v>37.332357142857099</v>
      </c>
      <c r="CV294" s="1">
        <v>1960.03714285714</v>
      </c>
      <c r="CW294" s="1">
        <v>39.9935714285714</v>
      </c>
      <c r="CX294" s="1">
        <v>0</v>
      </c>
      <c r="CY294" s="1">
        <v>1657124636.5999999</v>
      </c>
      <c r="CZ294" s="1">
        <v>0</v>
      </c>
      <c r="DA294" s="1">
        <v>1657119205.5999999</v>
      </c>
      <c r="DB294" s="3">
        <v>0.4120949074074074</v>
      </c>
      <c r="DC294" s="1">
        <v>1657119205.5999999</v>
      </c>
      <c r="DD294" s="1">
        <v>1657119202.0999999</v>
      </c>
      <c r="DE294" s="1">
        <v>2</v>
      </c>
      <c r="DF294" s="1">
        <v>0.621</v>
      </c>
      <c r="DG294" s="1">
        <v>-0.04</v>
      </c>
      <c r="DH294" s="1">
        <v>-4.3570000000000002</v>
      </c>
      <c r="DI294" s="1">
        <v>-0.13400000000000001</v>
      </c>
      <c r="DJ294" s="1">
        <v>420</v>
      </c>
      <c r="DK294" s="1">
        <v>16</v>
      </c>
      <c r="DL294" s="1">
        <v>0.22</v>
      </c>
      <c r="DM294" s="1">
        <v>0.08</v>
      </c>
      <c r="DN294" s="1">
        <v>-23.842882500000002</v>
      </c>
      <c r="DO294" s="1">
        <v>-3.3761909943714499</v>
      </c>
      <c r="DP294" s="1">
        <v>0.32667596780869801</v>
      </c>
      <c r="DQ294" s="1">
        <v>0</v>
      </c>
      <c r="DR294" s="1">
        <v>0.21307347500000001</v>
      </c>
      <c r="DS294" s="1">
        <v>-6.2625489681051305E-2</v>
      </c>
      <c r="DT294" s="1">
        <v>6.0716554208366403E-3</v>
      </c>
      <c r="DU294" s="1">
        <v>1</v>
      </c>
      <c r="DV294" s="1">
        <v>1</v>
      </c>
      <c r="DW294" s="1">
        <v>2</v>
      </c>
      <c r="DX294" s="4">
        <v>44563</v>
      </c>
      <c r="DY294" s="1">
        <v>2.98739</v>
      </c>
      <c r="DZ294" s="1">
        <v>2.72451</v>
      </c>
      <c r="EA294" s="1">
        <v>0.11143500000000001</v>
      </c>
      <c r="EB294" s="1">
        <v>0.112428</v>
      </c>
      <c r="EC294" s="1">
        <v>6.45096E-2</v>
      </c>
      <c r="ED294" s="1">
        <v>6.2602099999999994E-2</v>
      </c>
      <c r="EE294" s="1">
        <v>28404.2</v>
      </c>
      <c r="EF294" s="1">
        <v>28454.9</v>
      </c>
      <c r="EG294" s="1">
        <v>29682.3</v>
      </c>
      <c r="EH294" s="1">
        <v>29629.1</v>
      </c>
      <c r="EI294" s="1">
        <v>36818.800000000003</v>
      </c>
      <c r="EJ294" s="1">
        <v>36928.300000000003</v>
      </c>
      <c r="EK294" s="1">
        <v>41830</v>
      </c>
      <c r="EL294" s="1">
        <v>42205.599999999999</v>
      </c>
      <c r="EM294" s="1">
        <v>2.0070000000000001</v>
      </c>
      <c r="EN294" s="1">
        <v>2.2714500000000002</v>
      </c>
      <c r="EO294" s="1">
        <v>3.8780299999999997E-2</v>
      </c>
      <c r="EP294" s="1">
        <v>0</v>
      </c>
      <c r="EQ294" s="1">
        <v>19.383900000000001</v>
      </c>
      <c r="ER294" s="1">
        <v>999.9</v>
      </c>
      <c r="ES294" s="1">
        <v>33.299999999999997</v>
      </c>
      <c r="ET294" s="1">
        <v>29.6</v>
      </c>
      <c r="EU294" s="1">
        <v>18.712900000000001</v>
      </c>
      <c r="EV294" s="1">
        <v>62.1325</v>
      </c>
      <c r="EW294" s="1">
        <v>28.333300000000001</v>
      </c>
      <c r="EX294" s="1">
        <v>2</v>
      </c>
      <c r="EY294" s="1">
        <v>-0.38609500000000002</v>
      </c>
      <c r="EZ294" s="1">
        <v>4.7973999999999997</v>
      </c>
      <c r="FA294" s="1">
        <v>20.322500000000002</v>
      </c>
      <c r="FB294" s="1">
        <v>5.2187900000000003</v>
      </c>
      <c r="FC294" s="1">
        <v>12.0099</v>
      </c>
      <c r="FD294" s="1">
        <v>4.9911500000000002</v>
      </c>
      <c r="FE294" s="1">
        <v>3.2884799999999998</v>
      </c>
      <c r="FF294" s="1">
        <v>5182.6000000000004</v>
      </c>
      <c r="FG294" s="1">
        <v>9999</v>
      </c>
      <c r="FH294" s="1">
        <v>9999</v>
      </c>
      <c r="FI294" s="1">
        <v>87.4</v>
      </c>
      <c r="FJ294" s="1">
        <v>1.8673500000000001</v>
      </c>
      <c r="FK294" s="1">
        <v>1.8663400000000001</v>
      </c>
      <c r="FL294" s="1">
        <v>1.8658399999999999</v>
      </c>
      <c r="FM294" s="1">
        <v>1.8657300000000001</v>
      </c>
      <c r="FN294" s="1">
        <v>1.86755</v>
      </c>
      <c r="FO294" s="1">
        <v>1.87012</v>
      </c>
      <c r="FP294" s="1">
        <v>1.8687400000000001</v>
      </c>
      <c r="FQ294" s="1">
        <v>1.87012</v>
      </c>
      <c r="FR294" s="1">
        <v>0</v>
      </c>
      <c r="FS294" s="1">
        <v>0</v>
      </c>
      <c r="FT294" s="1">
        <v>0</v>
      </c>
      <c r="FU294" s="1">
        <v>0</v>
      </c>
      <c r="FV294" s="1">
        <v>0</v>
      </c>
      <c r="FW294" s="1" t="s">
        <v>276</v>
      </c>
      <c r="FX294" s="1" t="s">
        <v>277</v>
      </c>
      <c r="FY294" s="1" t="s">
        <v>277</v>
      </c>
      <c r="FZ294" s="1" t="s">
        <v>277</v>
      </c>
      <c r="GA294" s="1" t="s">
        <v>277</v>
      </c>
      <c r="GB294" s="1">
        <v>0</v>
      </c>
      <c r="GC294" s="1">
        <v>100</v>
      </c>
      <c r="GD294" s="1">
        <v>100</v>
      </c>
      <c r="GE294" s="1">
        <v>-5.8090000000000002</v>
      </c>
      <c r="GF294" s="1">
        <v>-0.14580000000000001</v>
      </c>
      <c r="GG294" s="1">
        <v>-1.7115635259145201</v>
      </c>
      <c r="GH294" s="1">
        <v>-6.6878451854120897E-3</v>
      </c>
      <c r="GI294" s="2">
        <v>1.21362754937797E-6</v>
      </c>
      <c r="GJ294" s="2">
        <v>-3.4841582711024898E-10</v>
      </c>
      <c r="GK294" s="1">
        <v>-0.26415922596868802</v>
      </c>
      <c r="GL294" s="1">
        <v>-3.2847856600420498E-3</v>
      </c>
      <c r="GM294" s="1">
        <v>1.0584623776091499E-3</v>
      </c>
      <c r="GN294" s="2">
        <v>-2.1797319391351001E-5</v>
      </c>
      <c r="GO294" s="1">
        <v>3</v>
      </c>
      <c r="GP294" s="1">
        <v>2464</v>
      </c>
      <c r="GQ294" s="1">
        <v>1</v>
      </c>
      <c r="GR294" s="1">
        <v>19</v>
      </c>
      <c r="GS294" s="1">
        <v>90.4</v>
      </c>
      <c r="GT294" s="1">
        <v>90.5</v>
      </c>
      <c r="GU294" s="1">
        <v>1.9836400000000001</v>
      </c>
      <c r="GV294" s="1">
        <v>2.20459</v>
      </c>
      <c r="GW294" s="1">
        <v>1.94702</v>
      </c>
      <c r="GX294" s="1">
        <v>2.7856399999999999</v>
      </c>
      <c r="GY294" s="1">
        <v>2.19482</v>
      </c>
      <c r="GZ294" s="1">
        <v>2.2997999999999998</v>
      </c>
      <c r="HA294" s="1">
        <v>35.964500000000001</v>
      </c>
      <c r="HB294" s="1">
        <v>14.8413</v>
      </c>
      <c r="HC294" s="1">
        <v>18</v>
      </c>
      <c r="HD294" s="1">
        <v>475.21100000000001</v>
      </c>
      <c r="HE294" s="1">
        <v>675.78599999999994</v>
      </c>
      <c r="HF294" s="1">
        <v>12.919499999999999</v>
      </c>
      <c r="HG294" s="1">
        <v>22.313099999999999</v>
      </c>
      <c r="HH294" s="1">
        <v>30.000699999999998</v>
      </c>
      <c r="HI294" s="1">
        <v>22.290299999999998</v>
      </c>
      <c r="HJ294" s="1">
        <v>22.2288</v>
      </c>
      <c r="HK294" s="1">
        <v>39.701999999999998</v>
      </c>
      <c r="HL294" s="1">
        <v>20.598199999999999</v>
      </c>
      <c r="HM294" s="1">
        <v>22.617000000000001</v>
      </c>
      <c r="HN294" s="1">
        <v>12.893000000000001</v>
      </c>
      <c r="HO294" s="1">
        <v>721.04600000000005</v>
      </c>
      <c r="HP294" s="1">
        <v>14.7966</v>
      </c>
      <c r="HQ294" s="1">
        <v>101.532</v>
      </c>
      <c r="HR294" s="1">
        <v>101.38</v>
      </c>
    </row>
    <row r="295" spans="1:226" x14ac:dyDescent="0.2">
      <c r="A295" s="1">
        <v>279</v>
      </c>
      <c r="B295" s="1">
        <v>1657124635.5</v>
      </c>
      <c r="C295" s="1">
        <v>3532.4000000953602</v>
      </c>
      <c r="D295" s="1" t="s">
        <v>556</v>
      </c>
      <c r="E295" s="3">
        <v>0.47494212962962962</v>
      </c>
      <c r="F295" s="1">
        <v>5</v>
      </c>
      <c r="G295" s="1" t="s">
        <v>1173</v>
      </c>
      <c r="H295" s="1" t="s">
        <v>274</v>
      </c>
      <c r="I295" s="1">
        <v>1657124628</v>
      </c>
      <c r="J295" s="1">
        <f t="shared" si="137"/>
        <v>1.1606516853890176E-3</v>
      </c>
      <c r="K295" s="1">
        <f t="shared" si="138"/>
        <v>1.1606516853890176</v>
      </c>
      <c r="L295" s="1">
        <f t="shared" si="139"/>
        <v>15.946604317048674</v>
      </c>
      <c r="M295" s="1">
        <f t="shared" si="140"/>
        <v>666.07711111111098</v>
      </c>
      <c r="N295" s="1">
        <f t="shared" si="141"/>
        <v>279.92518284757773</v>
      </c>
      <c r="O295" s="1">
        <f t="shared" si="142"/>
        <v>20.766586163764373</v>
      </c>
      <c r="P295" s="1">
        <f t="shared" si="143"/>
        <v>49.413731122333118</v>
      </c>
      <c r="Q295" s="1">
        <f t="shared" si="144"/>
        <v>6.8938093703215408E-2</v>
      </c>
      <c r="R295" s="1">
        <f t="shared" si="145"/>
        <v>3.7997279591402835</v>
      </c>
      <c r="S295" s="1">
        <f t="shared" si="146"/>
        <v>6.8250718350614664E-2</v>
      </c>
      <c r="T295" s="1">
        <f t="shared" si="147"/>
        <v>4.2717885599223543E-2</v>
      </c>
      <c r="U295" s="1">
        <f t="shared" si="148"/>
        <v>321.51911893761815</v>
      </c>
      <c r="V295" s="1">
        <f t="shared" si="149"/>
        <v>20.465160604674502</v>
      </c>
      <c r="W295" s="1">
        <f t="shared" si="150"/>
        <v>20.024329629629602</v>
      </c>
      <c r="X295" s="1">
        <f t="shared" si="151"/>
        <v>2.3501508934782507</v>
      </c>
      <c r="Y295" s="1">
        <f t="shared" si="152"/>
        <v>50.037514268316706</v>
      </c>
      <c r="Z295" s="1">
        <f t="shared" si="153"/>
        <v>1.1180517328902213</v>
      </c>
      <c r="AA295" s="1">
        <f t="shared" si="154"/>
        <v>2.2344270078942778</v>
      </c>
      <c r="AB295" s="1">
        <f t="shared" si="155"/>
        <v>1.2320991605880294</v>
      </c>
      <c r="AC295" s="1">
        <f t="shared" si="156"/>
        <v>-51.184739325655677</v>
      </c>
      <c r="AD295" s="1">
        <f t="shared" si="157"/>
        <v>-166.54836136803561</v>
      </c>
      <c r="AE295" s="1">
        <f t="shared" si="158"/>
        <v>-8.778134087793946</v>
      </c>
      <c r="AF295" s="1">
        <f t="shared" si="159"/>
        <v>95.007884156132889</v>
      </c>
      <c r="AG295" s="1">
        <f t="shared" si="160"/>
        <v>135.41821440482769</v>
      </c>
      <c r="AH295" s="1">
        <f t="shared" si="161"/>
        <v>1.1652289105659397</v>
      </c>
      <c r="AI295" s="1">
        <f t="shared" si="162"/>
        <v>15.946604317048674</v>
      </c>
      <c r="AJ295" s="1">
        <v>716.37057860085895</v>
      </c>
      <c r="AK295" s="1">
        <v>699.95189696969601</v>
      </c>
      <c r="AL295" s="1">
        <v>3.3815778616652001</v>
      </c>
      <c r="AM295" s="1">
        <v>65.671360525044307</v>
      </c>
      <c r="AN295" s="1">
        <f t="shared" si="136"/>
        <v>1.1606516853890176</v>
      </c>
      <c r="AO295" s="1">
        <v>14.874793080058501</v>
      </c>
      <c r="AP295" s="1">
        <v>15.078276969696899</v>
      </c>
      <c r="AQ295" s="2">
        <v>-5.63109036638498E-7</v>
      </c>
      <c r="AR295" s="1">
        <v>78.653154364805104</v>
      </c>
      <c r="AS295" s="1">
        <v>0</v>
      </c>
      <c r="AT295" s="1">
        <v>0</v>
      </c>
      <c r="AU295" s="1">
        <f t="shared" si="163"/>
        <v>1</v>
      </c>
      <c r="AV295" s="1">
        <f t="shared" si="164"/>
        <v>0</v>
      </c>
      <c r="AW295" s="1">
        <f t="shared" si="165"/>
        <v>40170.817726531815</v>
      </c>
      <c r="AX295" s="1">
        <f t="shared" si="166"/>
        <v>2000.0207407407399</v>
      </c>
      <c r="AY295" s="1">
        <f t="shared" si="167"/>
        <v>1681.2173231110278</v>
      </c>
      <c r="AZ295" s="1">
        <f t="shared" si="168"/>
        <v>0.8405999442227593</v>
      </c>
      <c r="BA295" s="1">
        <f t="shared" si="169"/>
        <v>0.16075789234992552</v>
      </c>
      <c r="BB295" s="1">
        <v>0.89</v>
      </c>
      <c r="BC295" s="1">
        <v>0.5</v>
      </c>
      <c r="BD295" s="1" t="s">
        <v>275</v>
      </c>
      <c r="BE295" s="1">
        <v>2</v>
      </c>
      <c r="BF295" s="1" t="b">
        <v>1</v>
      </c>
      <c r="BG295" s="1">
        <v>1657124628</v>
      </c>
      <c r="BH295" s="1">
        <v>666.07711111111098</v>
      </c>
      <c r="BI295" s="1">
        <v>690.31974074074003</v>
      </c>
      <c r="BJ295" s="1">
        <v>15.0708851851851</v>
      </c>
      <c r="BK295" s="1">
        <v>14.8666</v>
      </c>
      <c r="BL295" s="1">
        <v>671.83970370370298</v>
      </c>
      <c r="BM295" s="1">
        <v>15.2167444444444</v>
      </c>
      <c r="BN295" s="1">
        <v>499.99925925925902</v>
      </c>
      <c r="BO295" s="1">
        <v>74.086214814814795</v>
      </c>
      <c r="BP295" s="1">
        <v>9.9987199999999998E-2</v>
      </c>
      <c r="BQ295" s="1">
        <v>19.2113074074074</v>
      </c>
      <c r="BR295" s="1">
        <v>20.024329629629602</v>
      </c>
      <c r="BS295" s="1">
        <v>999.9</v>
      </c>
      <c r="BT295" s="1">
        <v>0</v>
      </c>
      <c r="BU295" s="1">
        <v>0</v>
      </c>
      <c r="BV295" s="1">
        <v>9987.5455555555509</v>
      </c>
      <c r="BW295" s="1">
        <v>0</v>
      </c>
      <c r="BX295" s="1">
        <v>1623.31111111111</v>
      </c>
      <c r="BY295" s="1">
        <v>-24.242637037036999</v>
      </c>
      <c r="BZ295" s="1">
        <v>676.269259259259</v>
      </c>
      <c r="CA295" s="1">
        <v>700.73744444444401</v>
      </c>
      <c r="CB295" s="1">
        <v>0.20428462962962901</v>
      </c>
      <c r="CC295" s="1">
        <v>690.31974074074003</v>
      </c>
      <c r="CD295" s="1">
        <v>14.8666</v>
      </c>
      <c r="CE295" s="1">
        <v>1.11654629629629</v>
      </c>
      <c r="CF295" s="1">
        <v>1.1014114814814799</v>
      </c>
      <c r="CG295" s="1">
        <v>8.5330225925925909</v>
      </c>
      <c r="CH295" s="1">
        <v>8.3317385185185096</v>
      </c>
      <c r="CI295" s="1">
        <v>2000.0207407407399</v>
      </c>
      <c r="CJ295" s="1">
        <v>0.98000199999999904</v>
      </c>
      <c r="CK295" s="1">
        <v>1.99975999999999E-2</v>
      </c>
      <c r="CL295" s="1">
        <v>0</v>
      </c>
      <c r="CM295" s="1">
        <v>2.23507407407407</v>
      </c>
      <c r="CN295" s="1">
        <v>0</v>
      </c>
      <c r="CO295" s="1">
        <v>3501.5662962962901</v>
      </c>
      <c r="CP295" s="1">
        <v>16749.655555555499</v>
      </c>
      <c r="CQ295" s="1">
        <v>38.812333333333299</v>
      </c>
      <c r="CR295" s="1">
        <v>40.240407407407297</v>
      </c>
      <c r="CS295" s="1">
        <v>39.337777777777703</v>
      </c>
      <c r="CT295" s="1">
        <v>38.221962962962898</v>
      </c>
      <c r="CU295" s="1">
        <v>37.286814814814797</v>
      </c>
      <c r="CV295" s="1">
        <v>1960.0225925925899</v>
      </c>
      <c r="CW295" s="1">
        <v>39.996666666666599</v>
      </c>
      <c r="CX295" s="1">
        <v>0</v>
      </c>
      <c r="CY295" s="1">
        <v>1657124641.4000001</v>
      </c>
      <c r="CZ295" s="1">
        <v>0</v>
      </c>
      <c r="DA295" s="1">
        <v>1657119205.5999999</v>
      </c>
      <c r="DB295" s="3">
        <v>0.4120949074074074</v>
      </c>
      <c r="DC295" s="1">
        <v>1657119205.5999999</v>
      </c>
      <c r="DD295" s="1">
        <v>1657119202.0999999</v>
      </c>
      <c r="DE295" s="1">
        <v>2</v>
      </c>
      <c r="DF295" s="1">
        <v>0.621</v>
      </c>
      <c r="DG295" s="1">
        <v>-0.04</v>
      </c>
      <c r="DH295" s="1">
        <v>-4.3570000000000002</v>
      </c>
      <c r="DI295" s="1">
        <v>-0.13400000000000001</v>
      </c>
      <c r="DJ295" s="1">
        <v>420</v>
      </c>
      <c r="DK295" s="1">
        <v>16</v>
      </c>
      <c r="DL295" s="1">
        <v>0.22</v>
      </c>
      <c r="DM295" s="1">
        <v>0.08</v>
      </c>
      <c r="DN295" s="1">
        <v>-24.091292682926799</v>
      </c>
      <c r="DO295" s="1">
        <v>-2.5101324041812001</v>
      </c>
      <c r="DP295" s="1">
        <v>0.252361227154352</v>
      </c>
      <c r="DQ295" s="1">
        <v>0</v>
      </c>
      <c r="DR295" s="1">
        <v>0.20748002439024299</v>
      </c>
      <c r="DS295" s="1">
        <v>-6.0793693379791403E-2</v>
      </c>
      <c r="DT295" s="1">
        <v>6.0547452323506902E-3</v>
      </c>
      <c r="DU295" s="1">
        <v>1</v>
      </c>
      <c r="DV295" s="1">
        <v>1</v>
      </c>
      <c r="DW295" s="1">
        <v>2</v>
      </c>
      <c r="DX295" s="4">
        <v>44563</v>
      </c>
      <c r="DY295" s="1">
        <v>2.98712</v>
      </c>
      <c r="DZ295" s="1">
        <v>2.7246700000000001</v>
      </c>
      <c r="EA295" s="1">
        <v>0.113313</v>
      </c>
      <c r="EB295" s="1">
        <v>0.114274</v>
      </c>
      <c r="EC295" s="1">
        <v>6.4526600000000003E-2</v>
      </c>
      <c r="ED295" s="1">
        <v>6.2592200000000001E-2</v>
      </c>
      <c r="EE295" s="1">
        <v>28344.1</v>
      </c>
      <c r="EF295" s="1">
        <v>28395.599999999999</v>
      </c>
      <c r="EG295" s="1">
        <v>29682.1</v>
      </c>
      <c r="EH295" s="1">
        <v>29628.799999999999</v>
      </c>
      <c r="EI295" s="1">
        <v>36818.1</v>
      </c>
      <c r="EJ295" s="1">
        <v>36928.199999999997</v>
      </c>
      <c r="EK295" s="1">
        <v>41830</v>
      </c>
      <c r="EL295" s="1">
        <v>42205.1</v>
      </c>
      <c r="EM295" s="1">
        <v>2.0067699999999999</v>
      </c>
      <c r="EN295" s="1">
        <v>2.2713800000000002</v>
      </c>
      <c r="EO295" s="1">
        <v>3.7588200000000002E-2</v>
      </c>
      <c r="EP295" s="1">
        <v>0</v>
      </c>
      <c r="EQ295" s="1">
        <v>19.392199999999999</v>
      </c>
      <c r="ER295" s="1">
        <v>999.9</v>
      </c>
      <c r="ES295" s="1">
        <v>33.299999999999997</v>
      </c>
      <c r="ET295" s="1">
        <v>29.7</v>
      </c>
      <c r="EU295" s="1">
        <v>18.819700000000001</v>
      </c>
      <c r="EV295" s="1">
        <v>62.292499999999997</v>
      </c>
      <c r="EW295" s="1">
        <v>28.4495</v>
      </c>
      <c r="EX295" s="1">
        <v>2</v>
      </c>
      <c r="EY295" s="1">
        <v>-0.38548300000000002</v>
      </c>
      <c r="EZ295" s="1">
        <v>4.83141</v>
      </c>
      <c r="FA295" s="1">
        <v>20.3217</v>
      </c>
      <c r="FB295" s="1">
        <v>5.2180400000000002</v>
      </c>
      <c r="FC295" s="1">
        <v>12.0099</v>
      </c>
      <c r="FD295" s="1">
        <v>4.9907500000000002</v>
      </c>
      <c r="FE295" s="1">
        <v>3.2883800000000001</v>
      </c>
      <c r="FF295" s="1">
        <v>5182.6000000000004</v>
      </c>
      <c r="FG295" s="1">
        <v>9999</v>
      </c>
      <c r="FH295" s="1">
        <v>9999</v>
      </c>
      <c r="FI295" s="1">
        <v>87.4</v>
      </c>
      <c r="FJ295" s="1">
        <v>1.8673599999999999</v>
      </c>
      <c r="FK295" s="1">
        <v>1.8663700000000001</v>
      </c>
      <c r="FL295" s="1">
        <v>1.8658399999999999</v>
      </c>
      <c r="FM295" s="1">
        <v>1.8657300000000001</v>
      </c>
      <c r="FN295" s="1">
        <v>1.86754</v>
      </c>
      <c r="FO295" s="1">
        <v>1.87012</v>
      </c>
      <c r="FP295" s="1">
        <v>1.8687400000000001</v>
      </c>
      <c r="FQ295" s="1">
        <v>1.87012</v>
      </c>
      <c r="FR295" s="1">
        <v>0</v>
      </c>
      <c r="FS295" s="1">
        <v>0</v>
      </c>
      <c r="FT295" s="1">
        <v>0</v>
      </c>
      <c r="FU295" s="1">
        <v>0</v>
      </c>
      <c r="FV295" s="1">
        <v>0</v>
      </c>
      <c r="FW295" s="1" t="s">
        <v>276</v>
      </c>
      <c r="FX295" s="1" t="s">
        <v>277</v>
      </c>
      <c r="FY295" s="1" t="s">
        <v>277</v>
      </c>
      <c r="FZ295" s="1" t="s">
        <v>277</v>
      </c>
      <c r="GA295" s="1" t="s">
        <v>277</v>
      </c>
      <c r="GB295" s="1">
        <v>0</v>
      </c>
      <c r="GC295" s="1">
        <v>100</v>
      </c>
      <c r="GD295" s="1">
        <v>100</v>
      </c>
      <c r="GE295" s="1">
        <v>-5.9009999999999998</v>
      </c>
      <c r="GF295" s="1">
        <v>-0.14580000000000001</v>
      </c>
      <c r="GG295" s="1">
        <v>-1.7115635259145201</v>
      </c>
      <c r="GH295" s="1">
        <v>-6.6878451854120897E-3</v>
      </c>
      <c r="GI295" s="2">
        <v>1.21362754937797E-6</v>
      </c>
      <c r="GJ295" s="2">
        <v>-3.4841582711024898E-10</v>
      </c>
      <c r="GK295" s="1">
        <v>-0.26415922596868802</v>
      </c>
      <c r="GL295" s="1">
        <v>-3.2847856600420498E-3</v>
      </c>
      <c r="GM295" s="1">
        <v>1.0584623776091499E-3</v>
      </c>
      <c r="GN295" s="2">
        <v>-2.1797319391351001E-5</v>
      </c>
      <c r="GO295" s="1">
        <v>3</v>
      </c>
      <c r="GP295" s="1">
        <v>2464</v>
      </c>
      <c r="GQ295" s="1">
        <v>1</v>
      </c>
      <c r="GR295" s="1">
        <v>19</v>
      </c>
      <c r="GS295" s="1">
        <v>90.5</v>
      </c>
      <c r="GT295" s="1">
        <v>90.6</v>
      </c>
      <c r="GU295" s="1">
        <v>2.0214799999999999</v>
      </c>
      <c r="GV295" s="1">
        <v>2.1984900000000001</v>
      </c>
      <c r="GW295" s="1">
        <v>1.94702</v>
      </c>
      <c r="GX295" s="1">
        <v>2.7844199999999999</v>
      </c>
      <c r="GY295" s="1">
        <v>2.19482</v>
      </c>
      <c r="GZ295" s="1">
        <v>2.31934</v>
      </c>
      <c r="HA295" s="1">
        <v>35.964500000000001</v>
      </c>
      <c r="HB295" s="1">
        <v>14.8413</v>
      </c>
      <c r="HC295" s="1">
        <v>18</v>
      </c>
      <c r="HD295" s="1">
        <v>475.11</v>
      </c>
      <c r="HE295" s="1">
        <v>675.77200000000005</v>
      </c>
      <c r="HF295" s="1">
        <v>12.8886</v>
      </c>
      <c r="HG295" s="1">
        <v>22.3187</v>
      </c>
      <c r="HH295" s="1">
        <v>30.000599999999999</v>
      </c>
      <c r="HI295" s="1">
        <v>22.2941</v>
      </c>
      <c r="HJ295" s="1">
        <v>22.232500000000002</v>
      </c>
      <c r="HK295" s="1">
        <v>40.453400000000002</v>
      </c>
      <c r="HL295" s="1">
        <v>20.874700000000001</v>
      </c>
      <c r="HM295" s="1">
        <v>22.617000000000001</v>
      </c>
      <c r="HN295" s="1">
        <v>12.867800000000001</v>
      </c>
      <c r="HO295" s="1">
        <v>741.08799999999997</v>
      </c>
      <c r="HP295" s="1">
        <v>14.7913</v>
      </c>
      <c r="HQ295" s="1">
        <v>101.532</v>
      </c>
      <c r="HR295" s="1">
        <v>101.379</v>
      </c>
    </row>
    <row r="296" spans="1:226" x14ac:dyDescent="0.2">
      <c r="A296" s="1">
        <v>280</v>
      </c>
      <c r="B296" s="1">
        <v>1657124640.5</v>
      </c>
      <c r="C296" s="1">
        <v>3537.4000000953602</v>
      </c>
      <c r="D296" s="1" t="s">
        <v>557</v>
      </c>
      <c r="E296" s="3">
        <v>0.47500000000000003</v>
      </c>
      <c r="F296" s="1">
        <v>5</v>
      </c>
      <c r="G296" s="1" t="s">
        <v>1174</v>
      </c>
      <c r="H296" s="1" t="s">
        <v>274</v>
      </c>
      <c r="I296" s="1">
        <v>1657124632.7142799</v>
      </c>
      <c r="J296" s="1">
        <f t="shared" si="137"/>
        <v>1.2126004702449011E-3</v>
      </c>
      <c r="K296" s="1">
        <f t="shared" si="138"/>
        <v>1.2126004702449011</v>
      </c>
      <c r="L296" s="1">
        <f t="shared" si="139"/>
        <v>16.122761381103562</v>
      </c>
      <c r="M296" s="1">
        <f t="shared" si="140"/>
        <v>681.79267857142804</v>
      </c>
      <c r="N296" s="1">
        <f t="shared" si="141"/>
        <v>307.16269780144495</v>
      </c>
      <c r="O296" s="1">
        <f t="shared" si="142"/>
        <v>22.787106259526475</v>
      </c>
      <c r="P296" s="1">
        <f t="shared" si="143"/>
        <v>50.579325955839501</v>
      </c>
      <c r="Q296" s="1">
        <f t="shared" si="144"/>
        <v>7.206308198610957E-2</v>
      </c>
      <c r="R296" s="1">
        <f t="shared" si="145"/>
        <v>3.7997768738718207</v>
      </c>
      <c r="S296" s="1">
        <f t="shared" si="146"/>
        <v>7.1312351874367311E-2</v>
      </c>
      <c r="T296" s="1">
        <f t="shared" si="147"/>
        <v>4.4637018169112627E-2</v>
      </c>
      <c r="U296" s="1">
        <f t="shared" si="148"/>
        <v>321.51797514855917</v>
      </c>
      <c r="V296" s="1">
        <f t="shared" si="149"/>
        <v>20.450534475868224</v>
      </c>
      <c r="W296" s="1">
        <f t="shared" si="150"/>
        <v>20.025207142857099</v>
      </c>
      <c r="X296" s="1">
        <f t="shared" si="151"/>
        <v>2.3502785809447038</v>
      </c>
      <c r="Y296" s="1">
        <f t="shared" si="152"/>
        <v>50.061405889097429</v>
      </c>
      <c r="Z296" s="1">
        <f t="shared" si="153"/>
        <v>1.1183080716992142</v>
      </c>
      <c r="AA296" s="1">
        <f t="shared" si="154"/>
        <v>2.2338726846318226</v>
      </c>
      <c r="AB296" s="1">
        <f t="shared" si="155"/>
        <v>1.2319705092454896</v>
      </c>
      <c r="AC296" s="1">
        <f t="shared" si="156"/>
        <v>-53.47568073780014</v>
      </c>
      <c r="AD296" s="1">
        <f t="shared" si="157"/>
        <v>-167.54607747760662</v>
      </c>
      <c r="AE296" s="1">
        <f t="shared" si="158"/>
        <v>-8.8304659075755989</v>
      </c>
      <c r="AF296" s="1">
        <f t="shared" si="159"/>
        <v>91.66575102557681</v>
      </c>
      <c r="AG296" s="1">
        <f t="shared" si="160"/>
        <v>136.21174251200145</v>
      </c>
      <c r="AH296" s="1">
        <f t="shared" si="161"/>
        <v>1.1917196962027847</v>
      </c>
      <c r="AI296" s="1">
        <f t="shared" si="162"/>
        <v>16.122761381103562</v>
      </c>
      <c r="AJ296" s="1">
        <v>733.45744574312198</v>
      </c>
      <c r="AK296" s="1">
        <v>716.94259999999997</v>
      </c>
      <c r="AL296" s="1">
        <v>3.3975544528041</v>
      </c>
      <c r="AM296" s="1">
        <v>65.671360525044307</v>
      </c>
      <c r="AN296" s="1">
        <f t="shared" si="136"/>
        <v>1.2126004702449011</v>
      </c>
      <c r="AO296" s="1">
        <v>14.8614726407476</v>
      </c>
      <c r="AP296" s="1">
        <v>15.074138787878701</v>
      </c>
      <c r="AQ296" s="2">
        <v>-1.5251697593517099E-5</v>
      </c>
      <c r="AR296" s="1">
        <v>78.653154364805104</v>
      </c>
      <c r="AS296" s="1">
        <v>0</v>
      </c>
      <c r="AT296" s="1">
        <v>0</v>
      </c>
      <c r="AU296" s="1">
        <f t="shared" si="163"/>
        <v>1</v>
      </c>
      <c r="AV296" s="1">
        <f t="shared" si="164"/>
        <v>0</v>
      </c>
      <c r="AW296" s="1">
        <f t="shared" si="165"/>
        <v>40172.007510475647</v>
      </c>
      <c r="AX296" s="1">
        <f t="shared" si="166"/>
        <v>2000.0125</v>
      </c>
      <c r="AY296" s="1">
        <f t="shared" si="167"/>
        <v>1681.2104897142792</v>
      </c>
      <c r="AZ296" s="1">
        <f t="shared" si="168"/>
        <v>0.84059999110719519</v>
      </c>
      <c r="BA296" s="1">
        <f t="shared" si="169"/>
        <v>0.16075798283688686</v>
      </c>
      <c r="BB296" s="1">
        <v>0.89</v>
      </c>
      <c r="BC296" s="1">
        <v>0.5</v>
      </c>
      <c r="BD296" s="1" t="s">
        <v>275</v>
      </c>
      <c r="BE296" s="1">
        <v>2</v>
      </c>
      <c r="BF296" s="1" t="b">
        <v>1</v>
      </c>
      <c r="BG296" s="1">
        <v>1657124632.7142799</v>
      </c>
      <c r="BH296" s="1">
        <v>681.79267857142804</v>
      </c>
      <c r="BI296" s="1">
        <v>706.18342857142795</v>
      </c>
      <c r="BJ296" s="1">
        <v>15.074425</v>
      </c>
      <c r="BK296" s="1">
        <v>14.865492857142801</v>
      </c>
      <c r="BL296" s="1">
        <v>687.642392857142</v>
      </c>
      <c r="BM296" s="1">
        <v>15.2202392857142</v>
      </c>
      <c r="BN296" s="1">
        <v>499.991107142857</v>
      </c>
      <c r="BO296" s="1">
        <v>74.085807142857107</v>
      </c>
      <c r="BP296" s="1">
        <v>9.9979160714285698E-2</v>
      </c>
      <c r="BQ296" s="1">
        <v>19.207325000000001</v>
      </c>
      <c r="BR296" s="1">
        <v>20.025207142857099</v>
      </c>
      <c r="BS296" s="1">
        <v>999.9</v>
      </c>
      <c r="BT296" s="1">
        <v>0</v>
      </c>
      <c r="BU296" s="1">
        <v>0</v>
      </c>
      <c r="BV296" s="1">
        <v>9987.7692857142792</v>
      </c>
      <c r="BW296" s="1">
        <v>0</v>
      </c>
      <c r="BX296" s="1">
        <v>1622.7703571428499</v>
      </c>
      <c r="BY296" s="1">
        <v>-24.390742857142801</v>
      </c>
      <c r="BZ296" s="1">
        <v>692.22775000000001</v>
      </c>
      <c r="CA296" s="1">
        <v>716.83957142857105</v>
      </c>
      <c r="CB296" s="1">
        <v>0.20893632142857099</v>
      </c>
      <c r="CC296" s="1">
        <v>706.18342857142795</v>
      </c>
      <c r="CD296" s="1">
        <v>14.865492857142801</v>
      </c>
      <c r="CE296" s="1">
        <v>1.1168024999999999</v>
      </c>
      <c r="CF296" s="1">
        <v>1.1013228571428499</v>
      </c>
      <c r="CG296" s="1">
        <v>8.5364121428571398</v>
      </c>
      <c r="CH296" s="1">
        <v>8.3305582142857109</v>
      </c>
      <c r="CI296" s="1">
        <v>2000.0125</v>
      </c>
      <c r="CJ296" s="1">
        <v>0.98000117857142799</v>
      </c>
      <c r="CK296" s="1">
        <v>1.9998421428571399E-2</v>
      </c>
      <c r="CL296" s="1">
        <v>0</v>
      </c>
      <c r="CM296" s="1">
        <v>2.15196071428571</v>
      </c>
      <c r="CN296" s="1">
        <v>0</v>
      </c>
      <c r="CO296" s="1">
        <v>3500.3671428571402</v>
      </c>
      <c r="CP296" s="1">
        <v>16749.575000000001</v>
      </c>
      <c r="CQ296" s="1">
        <v>38.7608928571428</v>
      </c>
      <c r="CR296" s="1">
        <v>40.185071428571398</v>
      </c>
      <c r="CS296" s="1">
        <v>39.292214285714202</v>
      </c>
      <c r="CT296" s="1">
        <v>38.1761428571428</v>
      </c>
      <c r="CU296" s="1">
        <v>37.2452857142857</v>
      </c>
      <c r="CV296" s="1">
        <v>1960.0121428571399</v>
      </c>
      <c r="CW296" s="1">
        <v>39.999642857142803</v>
      </c>
      <c r="CX296" s="1">
        <v>0</v>
      </c>
      <c r="CY296" s="1">
        <v>1657124646.2</v>
      </c>
      <c r="CZ296" s="1">
        <v>0</v>
      </c>
      <c r="DA296" s="1">
        <v>1657119205.5999999</v>
      </c>
      <c r="DB296" s="3">
        <v>0.4120949074074074</v>
      </c>
      <c r="DC296" s="1">
        <v>1657119205.5999999</v>
      </c>
      <c r="DD296" s="1">
        <v>1657119202.0999999</v>
      </c>
      <c r="DE296" s="1">
        <v>2</v>
      </c>
      <c r="DF296" s="1">
        <v>0.621</v>
      </c>
      <c r="DG296" s="1">
        <v>-0.04</v>
      </c>
      <c r="DH296" s="1">
        <v>-4.3570000000000002</v>
      </c>
      <c r="DI296" s="1">
        <v>-0.13400000000000001</v>
      </c>
      <c r="DJ296" s="1">
        <v>420</v>
      </c>
      <c r="DK296" s="1">
        <v>16</v>
      </c>
      <c r="DL296" s="1">
        <v>0.22</v>
      </c>
      <c r="DM296" s="1">
        <v>0.08</v>
      </c>
      <c r="DN296" s="1">
        <v>-24.279824390243899</v>
      </c>
      <c r="DO296" s="1">
        <v>-1.91349616724739</v>
      </c>
      <c r="DP296" s="1">
        <v>0.19309692344555901</v>
      </c>
      <c r="DQ296" s="1">
        <v>0</v>
      </c>
      <c r="DR296" s="1">
        <v>0.20872573170731701</v>
      </c>
      <c r="DS296" s="1">
        <v>2.60579999999998E-2</v>
      </c>
      <c r="DT296" s="1">
        <v>8.6108773157867694E-3</v>
      </c>
      <c r="DU296" s="1">
        <v>1</v>
      </c>
      <c r="DV296" s="1">
        <v>1</v>
      </c>
      <c r="DW296" s="1">
        <v>2</v>
      </c>
      <c r="DX296" s="4">
        <v>44563</v>
      </c>
      <c r="DY296" s="1">
        <v>2.9874100000000001</v>
      </c>
      <c r="DZ296" s="1">
        <v>2.7247499999999998</v>
      </c>
      <c r="EA296" s="1">
        <v>0.115176</v>
      </c>
      <c r="EB296" s="1">
        <v>0.116091</v>
      </c>
      <c r="EC296" s="1">
        <v>6.45091E-2</v>
      </c>
      <c r="ED296" s="1">
        <v>6.2535999999999994E-2</v>
      </c>
      <c r="EE296" s="1">
        <v>28284.7</v>
      </c>
      <c r="EF296" s="1">
        <v>28337.1</v>
      </c>
      <c r="EG296" s="1">
        <v>29682.3</v>
      </c>
      <c r="EH296" s="1">
        <v>29628.6</v>
      </c>
      <c r="EI296" s="1">
        <v>36818.9</v>
      </c>
      <c r="EJ296" s="1">
        <v>36930</v>
      </c>
      <c r="EK296" s="1">
        <v>41830</v>
      </c>
      <c r="EL296" s="1">
        <v>42204.5</v>
      </c>
      <c r="EM296" s="1">
        <v>2.0069300000000001</v>
      </c>
      <c r="EN296" s="1">
        <v>2.2711000000000001</v>
      </c>
      <c r="EO296" s="1">
        <v>3.8705799999999999E-2</v>
      </c>
      <c r="EP296" s="1">
        <v>0</v>
      </c>
      <c r="EQ296" s="1">
        <v>19.399000000000001</v>
      </c>
      <c r="ER296" s="1">
        <v>999.9</v>
      </c>
      <c r="ES296" s="1">
        <v>33.299999999999997</v>
      </c>
      <c r="ET296" s="1">
        <v>29.7</v>
      </c>
      <c r="EU296" s="1">
        <v>18.822399999999998</v>
      </c>
      <c r="EV296" s="1">
        <v>62.212499999999999</v>
      </c>
      <c r="EW296" s="1">
        <v>28.349399999999999</v>
      </c>
      <c r="EX296" s="1">
        <v>2</v>
      </c>
      <c r="EY296" s="1">
        <v>-0.38488600000000001</v>
      </c>
      <c r="EZ296" s="1">
        <v>4.8319999999999999</v>
      </c>
      <c r="FA296" s="1">
        <v>20.321899999999999</v>
      </c>
      <c r="FB296" s="1">
        <v>5.2193899999999998</v>
      </c>
      <c r="FC296" s="1">
        <v>12.0099</v>
      </c>
      <c r="FD296" s="1">
        <v>4.9911500000000002</v>
      </c>
      <c r="FE296" s="1">
        <v>3.2884799999999998</v>
      </c>
      <c r="FF296" s="1">
        <v>5182.8</v>
      </c>
      <c r="FG296" s="1">
        <v>9999</v>
      </c>
      <c r="FH296" s="1">
        <v>9999</v>
      </c>
      <c r="FI296" s="1">
        <v>87.4</v>
      </c>
      <c r="FJ296" s="1">
        <v>1.8673500000000001</v>
      </c>
      <c r="FK296" s="1">
        <v>1.86636</v>
      </c>
      <c r="FL296" s="1">
        <v>1.8658399999999999</v>
      </c>
      <c r="FM296" s="1">
        <v>1.86572</v>
      </c>
      <c r="FN296" s="1">
        <v>1.86754</v>
      </c>
      <c r="FO296" s="1">
        <v>1.87012</v>
      </c>
      <c r="FP296" s="1">
        <v>1.8687400000000001</v>
      </c>
      <c r="FQ296" s="1">
        <v>1.8701300000000001</v>
      </c>
      <c r="FR296" s="1">
        <v>0</v>
      </c>
      <c r="FS296" s="1">
        <v>0</v>
      </c>
      <c r="FT296" s="1">
        <v>0</v>
      </c>
      <c r="FU296" s="1">
        <v>0</v>
      </c>
      <c r="FV296" s="1">
        <v>0</v>
      </c>
      <c r="FW296" s="1" t="s">
        <v>276</v>
      </c>
      <c r="FX296" s="1" t="s">
        <v>277</v>
      </c>
      <c r="FY296" s="1" t="s">
        <v>277</v>
      </c>
      <c r="FZ296" s="1" t="s">
        <v>277</v>
      </c>
      <c r="GA296" s="1" t="s">
        <v>277</v>
      </c>
      <c r="GB296" s="1">
        <v>0</v>
      </c>
      <c r="GC296" s="1">
        <v>100</v>
      </c>
      <c r="GD296" s="1">
        <v>100</v>
      </c>
      <c r="GE296" s="1">
        <v>-5.9930000000000003</v>
      </c>
      <c r="GF296" s="1">
        <v>-0.14580000000000001</v>
      </c>
      <c r="GG296" s="1">
        <v>-1.7115635259145201</v>
      </c>
      <c r="GH296" s="1">
        <v>-6.6878451854120897E-3</v>
      </c>
      <c r="GI296" s="2">
        <v>1.21362754937797E-6</v>
      </c>
      <c r="GJ296" s="2">
        <v>-3.4841582711024898E-10</v>
      </c>
      <c r="GK296" s="1">
        <v>-0.26415922596868802</v>
      </c>
      <c r="GL296" s="1">
        <v>-3.2847856600420498E-3</v>
      </c>
      <c r="GM296" s="1">
        <v>1.0584623776091499E-3</v>
      </c>
      <c r="GN296" s="2">
        <v>-2.1797319391351001E-5</v>
      </c>
      <c r="GO296" s="1">
        <v>3</v>
      </c>
      <c r="GP296" s="1">
        <v>2464</v>
      </c>
      <c r="GQ296" s="1">
        <v>1</v>
      </c>
      <c r="GR296" s="1">
        <v>19</v>
      </c>
      <c r="GS296" s="1">
        <v>90.6</v>
      </c>
      <c r="GT296" s="1">
        <v>90.6</v>
      </c>
      <c r="GU296" s="1">
        <v>2.05566</v>
      </c>
      <c r="GV296" s="1">
        <v>2.2021500000000001</v>
      </c>
      <c r="GW296" s="1">
        <v>1.94702</v>
      </c>
      <c r="GX296" s="1">
        <v>2.7856399999999999</v>
      </c>
      <c r="GY296" s="1">
        <v>2.19482</v>
      </c>
      <c r="GZ296" s="1">
        <v>2.2973599999999998</v>
      </c>
      <c r="HA296" s="1">
        <v>35.964500000000001</v>
      </c>
      <c r="HB296" s="1">
        <v>14.8413</v>
      </c>
      <c r="HC296" s="1">
        <v>18</v>
      </c>
      <c r="HD296" s="1">
        <v>475.233</v>
      </c>
      <c r="HE296" s="1">
        <v>675.58199999999999</v>
      </c>
      <c r="HF296" s="1">
        <v>12.8614</v>
      </c>
      <c r="HG296" s="1">
        <v>22.3248</v>
      </c>
      <c r="HH296" s="1">
        <v>30.000599999999999</v>
      </c>
      <c r="HI296" s="1">
        <v>22.297799999999999</v>
      </c>
      <c r="HJ296" s="1">
        <v>22.235600000000002</v>
      </c>
      <c r="HK296" s="1">
        <v>41.156100000000002</v>
      </c>
      <c r="HL296" s="1">
        <v>20.874700000000001</v>
      </c>
      <c r="HM296" s="1">
        <v>22.617000000000001</v>
      </c>
      <c r="HN296" s="1">
        <v>12.851900000000001</v>
      </c>
      <c r="HO296" s="1">
        <v>754.44500000000005</v>
      </c>
      <c r="HP296" s="1">
        <v>14.7936</v>
      </c>
      <c r="HQ296" s="1">
        <v>101.532</v>
      </c>
      <c r="HR296" s="1">
        <v>101.377</v>
      </c>
    </row>
    <row r="297" spans="1:226" x14ac:dyDescent="0.2">
      <c r="A297" s="1">
        <v>281</v>
      </c>
      <c r="B297" s="1">
        <v>1657124645.5</v>
      </c>
      <c r="C297" s="1">
        <v>3542.4000000953602</v>
      </c>
      <c r="D297" s="1" t="s">
        <v>558</v>
      </c>
      <c r="E297" s="3">
        <v>0.47505787037037034</v>
      </c>
      <c r="F297" s="1">
        <v>5</v>
      </c>
      <c r="G297" s="1" t="s">
        <v>1175</v>
      </c>
      <c r="H297" s="1" t="s">
        <v>274</v>
      </c>
      <c r="I297" s="1">
        <v>1657124638</v>
      </c>
      <c r="J297" s="1">
        <f t="shared" si="137"/>
        <v>1.244404066026783E-3</v>
      </c>
      <c r="K297" s="1">
        <f t="shared" si="138"/>
        <v>1.244404066026783</v>
      </c>
      <c r="L297" s="1">
        <f t="shared" si="139"/>
        <v>15.514443852755212</v>
      </c>
      <c r="M297" s="1">
        <f t="shared" si="140"/>
        <v>699.44374074074005</v>
      </c>
      <c r="N297" s="1">
        <f t="shared" si="141"/>
        <v>346.75869240747875</v>
      </c>
      <c r="O297" s="1">
        <f t="shared" si="142"/>
        <v>25.724501693845863</v>
      </c>
      <c r="P297" s="1">
        <f t="shared" si="143"/>
        <v>51.888653658583792</v>
      </c>
      <c r="Q297" s="1">
        <f t="shared" si="144"/>
        <v>7.4015058159056346E-2</v>
      </c>
      <c r="R297" s="1">
        <f t="shared" si="145"/>
        <v>3.8015040177386892</v>
      </c>
      <c r="S297" s="1">
        <f t="shared" si="146"/>
        <v>7.3223703664328607E-2</v>
      </c>
      <c r="T297" s="1">
        <f t="shared" si="147"/>
        <v>4.5835209658018988E-2</v>
      </c>
      <c r="U297" s="1">
        <f t="shared" si="148"/>
        <v>321.51801020666363</v>
      </c>
      <c r="V297" s="1">
        <f t="shared" si="149"/>
        <v>20.437552183767387</v>
      </c>
      <c r="W297" s="1">
        <f t="shared" si="150"/>
        <v>20.020766666666599</v>
      </c>
      <c r="X297" s="1">
        <f t="shared" si="151"/>
        <v>2.3496325070825823</v>
      </c>
      <c r="Y297" s="1">
        <f t="shared" si="152"/>
        <v>50.081829807758652</v>
      </c>
      <c r="Z297" s="1">
        <f t="shared" si="153"/>
        <v>1.1183498451728711</v>
      </c>
      <c r="AA297" s="1">
        <f t="shared" si="154"/>
        <v>2.2330450973251321</v>
      </c>
      <c r="AB297" s="1">
        <f t="shared" si="155"/>
        <v>1.2312826619097113</v>
      </c>
      <c r="AC297" s="1">
        <f t="shared" si="156"/>
        <v>-54.87821931178113</v>
      </c>
      <c r="AD297" s="1">
        <f t="shared" si="157"/>
        <v>-167.93103617940403</v>
      </c>
      <c r="AE297" s="1">
        <f t="shared" si="158"/>
        <v>-8.8462628542864437</v>
      </c>
      <c r="AF297" s="1">
        <f t="shared" si="159"/>
        <v>89.862491861191984</v>
      </c>
      <c r="AG297" s="1">
        <f t="shared" si="160"/>
        <v>136.53750009990642</v>
      </c>
      <c r="AH297" s="1">
        <f t="shared" si="161"/>
        <v>1.2137805437015108</v>
      </c>
      <c r="AI297" s="1">
        <f t="shared" si="162"/>
        <v>15.514443852755212</v>
      </c>
      <c r="AJ297" s="1">
        <v>750.33757018584902</v>
      </c>
      <c r="AK297" s="1">
        <v>733.92062424242397</v>
      </c>
      <c r="AL297" s="1">
        <v>3.4004916021760399</v>
      </c>
      <c r="AM297" s="1">
        <v>65.671360525044307</v>
      </c>
      <c r="AN297" s="1">
        <f t="shared" si="136"/>
        <v>1.244404066026783</v>
      </c>
      <c r="AO297" s="1">
        <v>14.8531684937769</v>
      </c>
      <c r="AP297" s="1">
        <v>15.0715145454545</v>
      </c>
      <c r="AQ297" s="2">
        <v>-3.6780873461282303E-5</v>
      </c>
      <c r="AR297" s="1">
        <v>78.653154364805104</v>
      </c>
      <c r="AS297" s="1">
        <v>0</v>
      </c>
      <c r="AT297" s="1">
        <v>0</v>
      </c>
      <c r="AU297" s="1">
        <f t="shared" si="163"/>
        <v>1</v>
      </c>
      <c r="AV297" s="1">
        <f t="shared" si="164"/>
        <v>0</v>
      </c>
      <c r="AW297" s="1">
        <f t="shared" si="165"/>
        <v>40195.817486324631</v>
      </c>
      <c r="AX297" s="1">
        <f t="shared" si="166"/>
        <v>2000.01259259259</v>
      </c>
      <c r="AY297" s="1">
        <f t="shared" si="167"/>
        <v>1681.2105779999963</v>
      </c>
      <c r="AZ297" s="1">
        <f t="shared" si="168"/>
        <v>0.84059999633335569</v>
      </c>
      <c r="BA297" s="1">
        <f t="shared" si="169"/>
        <v>0.16075799292337659</v>
      </c>
      <c r="BB297" s="1">
        <v>0.89</v>
      </c>
      <c r="BC297" s="1">
        <v>0.5</v>
      </c>
      <c r="BD297" s="1" t="s">
        <v>275</v>
      </c>
      <c r="BE297" s="1">
        <v>2</v>
      </c>
      <c r="BF297" s="1" t="b">
        <v>1</v>
      </c>
      <c r="BG297" s="1">
        <v>1657124638</v>
      </c>
      <c r="BH297" s="1">
        <v>699.44374074074005</v>
      </c>
      <c r="BI297" s="1">
        <v>723.89899999999898</v>
      </c>
      <c r="BJ297" s="1">
        <v>15.0750259259259</v>
      </c>
      <c r="BK297" s="1">
        <v>14.8622259259259</v>
      </c>
      <c r="BL297" s="1">
        <v>705.39118518518501</v>
      </c>
      <c r="BM297" s="1">
        <v>15.2208296296296</v>
      </c>
      <c r="BN297" s="1">
        <v>499.99044444444399</v>
      </c>
      <c r="BO297" s="1">
        <v>74.085637037037003</v>
      </c>
      <c r="BP297" s="1">
        <v>9.9963085185185097E-2</v>
      </c>
      <c r="BQ297" s="1">
        <v>19.201377777777701</v>
      </c>
      <c r="BR297" s="1">
        <v>20.020766666666599</v>
      </c>
      <c r="BS297" s="1">
        <v>999.9</v>
      </c>
      <c r="BT297" s="1">
        <v>0</v>
      </c>
      <c r="BU297" s="1">
        <v>0</v>
      </c>
      <c r="BV297" s="1">
        <v>9993.75185185185</v>
      </c>
      <c r="BW297" s="1">
        <v>0</v>
      </c>
      <c r="BX297" s="1">
        <v>1622.4422222222199</v>
      </c>
      <c r="BY297" s="1">
        <v>-24.455288888888798</v>
      </c>
      <c r="BZ297" s="1">
        <v>710.14937037036998</v>
      </c>
      <c r="CA297" s="1">
        <v>734.82003703703697</v>
      </c>
      <c r="CB297" s="1">
        <v>0.21279455555555499</v>
      </c>
      <c r="CC297" s="1">
        <v>723.89899999999898</v>
      </c>
      <c r="CD297" s="1">
        <v>14.8622259259259</v>
      </c>
      <c r="CE297" s="1">
        <v>1.1168433333333301</v>
      </c>
      <c r="CF297" s="1">
        <v>1.1010777777777701</v>
      </c>
      <c r="CG297" s="1">
        <v>8.5369625925925892</v>
      </c>
      <c r="CH297" s="1">
        <v>8.3272903703703705</v>
      </c>
      <c r="CI297" s="1">
        <v>2000.01259259259</v>
      </c>
      <c r="CJ297" s="1">
        <v>0.98000044444444401</v>
      </c>
      <c r="CK297" s="1">
        <v>1.9999155555555499E-2</v>
      </c>
      <c r="CL297" s="1">
        <v>0</v>
      </c>
      <c r="CM297" s="1">
        <v>2.1356740740740698</v>
      </c>
      <c r="CN297" s="1">
        <v>0</v>
      </c>
      <c r="CO297" s="1">
        <v>3499.3051851851801</v>
      </c>
      <c r="CP297" s="1">
        <v>16749.5666666666</v>
      </c>
      <c r="CQ297" s="1">
        <v>38.696629629629598</v>
      </c>
      <c r="CR297" s="1">
        <v>40.136333333333297</v>
      </c>
      <c r="CS297" s="1">
        <v>39.235814814814802</v>
      </c>
      <c r="CT297" s="1">
        <v>38.122407407407401</v>
      </c>
      <c r="CU297" s="1">
        <v>37.196555555555499</v>
      </c>
      <c r="CV297" s="1">
        <v>1960.0122222222201</v>
      </c>
      <c r="CW297" s="1">
        <v>40</v>
      </c>
      <c r="CX297" s="1">
        <v>0</v>
      </c>
      <c r="CY297" s="1">
        <v>1657124651.5999999</v>
      </c>
      <c r="CZ297" s="1">
        <v>0</v>
      </c>
      <c r="DA297" s="1">
        <v>1657119205.5999999</v>
      </c>
      <c r="DB297" s="3">
        <v>0.4120949074074074</v>
      </c>
      <c r="DC297" s="1">
        <v>1657119205.5999999</v>
      </c>
      <c r="DD297" s="1">
        <v>1657119202.0999999</v>
      </c>
      <c r="DE297" s="1">
        <v>2</v>
      </c>
      <c r="DF297" s="1">
        <v>0.621</v>
      </c>
      <c r="DG297" s="1">
        <v>-0.04</v>
      </c>
      <c r="DH297" s="1">
        <v>-4.3570000000000002</v>
      </c>
      <c r="DI297" s="1">
        <v>-0.13400000000000001</v>
      </c>
      <c r="DJ297" s="1">
        <v>420</v>
      </c>
      <c r="DK297" s="1">
        <v>16</v>
      </c>
      <c r="DL297" s="1">
        <v>0.22</v>
      </c>
      <c r="DM297" s="1">
        <v>0.08</v>
      </c>
      <c r="DN297" s="1">
        <v>-24.396614634146299</v>
      </c>
      <c r="DO297" s="1">
        <v>-0.957721254355407</v>
      </c>
      <c r="DP297" s="1">
        <v>0.110356370755518</v>
      </c>
      <c r="DQ297" s="1">
        <v>0</v>
      </c>
      <c r="DR297" s="1">
        <v>0.21039002439024301</v>
      </c>
      <c r="DS297" s="1">
        <v>6.2578285714285906E-2</v>
      </c>
      <c r="DT297" s="1">
        <v>9.6023500616631407E-3</v>
      </c>
      <c r="DU297" s="1">
        <v>1</v>
      </c>
      <c r="DV297" s="1">
        <v>1</v>
      </c>
      <c r="DW297" s="1">
        <v>2</v>
      </c>
      <c r="DX297" s="4">
        <v>44563</v>
      </c>
      <c r="DY297" s="1">
        <v>2.9873099999999999</v>
      </c>
      <c r="DZ297" s="1">
        <v>2.72472</v>
      </c>
      <c r="EA297" s="1">
        <v>0.11702</v>
      </c>
      <c r="EB297" s="1">
        <v>0.117881</v>
      </c>
      <c r="EC297" s="1">
        <v>6.4502599999999993E-2</v>
      </c>
      <c r="ED297" s="1">
        <v>6.2569E-2</v>
      </c>
      <c r="EE297" s="1">
        <v>28225.599999999999</v>
      </c>
      <c r="EF297" s="1">
        <v>28279.1</v>
      </c>
      <c r="EG297" s="1">
        <v>29682.1</v>
      </c>
      <c r="EH297" s="1">
        <v>29627.9</v>
      </c>
      <c r="EI297" s="1">
        <v>36818.9</v>
      </c>
      <c r="EJ297" s="1">
        <v>36928.1</v>
      </c>
      <c r="EK297" s="1">
        <v>41829.699999999997</v>
      </c>
      <c r="EL297" s="1">
        <v>42203.8</v>
      </c>
      <c r="EM297" s="1">
        <v>2.00665</v>
      </c>
      <c r="EN297" s="1">
        <v>2.27095</v>
      </c>
      <c r="EO297" s="1">
        <v>3.6545099999999997E-2</v>
      </c>
      <c r="EP297" s="1">
        <v>0</v>
      </c>
      <c r="EQ297" s="1">
        <v>19.4055</v>
      </c>
      <c r="ER297" s="1">
        <v>999.9</v>
      </c>
      <c r="ES297" s="1">
        <v>33.299999999999997</v>
      </c>
      <c r="ET297" s="1">
        <v>29.7</v>
      </c>
      <c r="EU297" s="1">
        <v>18.822500000000002</v>
      </c>
      <c r="EV297" s="1">
        <v>62.282499999999999</v>
      </c>
      <c r="EW297" s="1">
        <v>28.445499999999999</v>
      </c>
      <c r="EX297" s="1">
        <v>2</v>
      </c>
      <c r="EY297" s="1">
        <v>-0.38443100000000002</v>
      </c>
      <c r="EZ297" s="1">
        <v>4.8669799999999999</v>
      </c>
      <c r="FA297" s="1">
        <v>20.321000000000002</v>
      </c>
      <c r="FB297" s="1">
        <v>5.2204300000000003</v>
      </c>
      <c r="FC297" s="1">
        <v>12.0099</v>
      </c>
      <c r="FD297" s="1">
        <v>4.9914500000000004</v>
      </c>
      <c r="FE297" s="1">
        <v>3.2886299999999999</v>
      </c>
      <c r="FF297" s="1">
        <v>5182.8</v>
      </c>
      <c r="FG297" s="1">
        <v>9999</v>
      </c>
      <c r="FH297" s="1">
        <v>9999</v>
      </c>
      <c r="FI297" s="1">
        <v>87.4</v>
      </c>
      <c r="FJ297" s="1">
        <v>1.8673500000000001</v>
      </c>
      <c r="FK297" s="1">
        <v>1.86635</v>
      </c>
      <c r="FL297" s="1">
        <v>1.8658399999999999</v>
      </c>
      <c r="FM297" s="1">
        <v>1.86575</v>
      </c>
      <c r="FN297" s="1">
        <v>1.86754</v>
      </c>
      <c r="FO297" s="1">
        <v>1.87012</v>
      </c>
      <c r="FP297" s="1">
        <v>1.8687400000000001</v>
      </c>
      <c r="FQ297" s="1">
        <v>1.87012</v>
      </c>
      <c r="FR297" s="1">
        <v>0</v>
      </c>
      <c r="FS297" s="1">
        <v>0</v>
      </c>
      <c r="FT297" s="1">
        <v>0</v>
      </c>
      <c r="FU297" s="1">
        <v>0</v>
      </c>
      <c r="FV297" s="1">
        <v>0</v>
      </c>
      <c r="FW297" s="1" t="s">
        <v>276</v>
      </c>
      <c r="FX297" s="1" t="s">
        <v>277</v>
      </c>
      <c r="FY297" s="1" t="s">
        <v>277</v>
      </c>
      <c r="FZ297" s="1" t="s">
        <v>277</v>
      </c>
      <c r="GA297" s="1" t="s">
        <v>277</v>
      </c>
      <c r="GB297" s="1">
        <v>0</v>
      </c>
      <c r="GC297" s="1">
        <v>100</v>
      </c>
      <c r="GD297" s="1">
        <v>100</v>
      </c>
      <c r="GE297" s="1">
        <v>-6.0860000000000003</v>
      </c>
      <c r="GF297" s="1">
        <v>-0.14580000000000001</v>
      </c>
      <c r="GG297" s="1">
        <v>-1.7115635259145201</v>
      </c>
      <c r="GH297" s="1">
        <v>-6.6878451854120897E-3</v>
      </c>
      <c r="GI297" s="2">
        <v>1.21362754937797E-6</v>
      </c>
      <c r="GJ297" s="2">
        <v>-3.4841582711024898E-10</v>
      </c>
      <c r="GK297" s="1">
        <v>-0.26415922596868802</v>
      </c>
      <c r="GL297" s="1">
        <v>-3.2847856600420498E-3</v>
      </c>
      <c r="GM297" s="1">
        <v>1.0584623776091499E-3</v>
      </c>
      <c r="GN297" s="2">
        <v>-2.1797319391351001E-5</v>
      </c>
      <c r="GO297" s="1">
        <v>3</v>
      </c>
      <c r="GP297" s="1">
        <v>2464</v>
      </c>
      <c r="GQ297" s="1">
        <v>1</v>
      </c>
      <c r="GR297" s="1">
        <v>19</v>
      </c>
      <c r="GS297" s="1">
        <v>90.7</v>
      </c>
      <c r="GT297" s="1">
        <v>90.7</v>
      </c>
      <c r="GU297" s="1">
        <v>2.0935100000000002</v>
      </c>
      <c r="GV297" s="1">
        <v>2.19482</v>
      </c>
      <c r="GW297" s="1">
        <v>1.94702</v>
      </c>
      <c r="GX297" s="1">
        <v>2.7844199999999999</v>
      </c>
      <c r="GY297" s="1">
        <v>2.19482</v>
      </c>
      <c r="GZ297" s="1">
        <v>2.32056</v>
      </c>
      <c r="HA297" s="1">
        <v>35.964500000000001</v>
      </c>
      <c r="HB297" s="1">
        <v>14.8413</v>
      </c>
      <c r="HC297" s="1">
        <v>18</v>
      </c>
      <c r="HD297" s="1">
        <v>475.10199999999998</v>
      </c>
      <c r="HE297" s="1">
        <v>675.50099999999998</v>
      </c>
      <c r="HF297" s="1">
        <v>12.8421</v>
      </c>
      <c r="HG297" s="1">
        <v>22.331</v>
      </c>
      <c r="HH297" s="1">
        <v>30.000599999999999</v>
      </c>
      <c r="HI297" s="1">
        <v>22.301500000000001</v>
      </c>
      <c r="HJ297" s="1">
        <v>22.239000000000001</v>
      </c>
      <c r="HK297" s="1">
        <v>41.904600000000002</v>
      </c>
      <c r="HL297" s="1">
        <v>20.874700000000001</v>
      </c>
      <c r="HM297" s="1">
        <v>22.617000000000001</v>
      </c>
      <c r="HN297" s="1">
        <v>12.8223</v>
      </c>
      <c r="HO297" s="1">
        <v>774.48199999999997</v>
      </c>
      <c r="HP297" s="1">
        <v>14.7912</v>
      </c>
      <c r="HQ297" s="1">
        <v>101.532</v>
      </c>
      <c r="HR297" s="1">
        <v>101.376</v>
      </c>
    </row>
    <row r="298" spans="1:226" x14ac:dyDescent="0.2">
      <c r="A298" s="1">
        <v>282</v>
      </c>
      <c r="B298" s="1">
        <v>1657124650.5</v>
      </c>
      <c r="C298" s="1">
        <v>3547.4000000953602</v>
      </c>
      <c r="D298" s="1" t="s">
        <v>559</v>
      </c>
      <c r="E298" s="3">
        <v>0.47511574074074076</v>
      </c>
      <c r="F298" s="1">
        <v>5</v>
      </c>
      <c r="G298" s="1" t="s">
        <v>1176</v>
      </c>
      <c r="H298" s="1" t="s">
        <v>274</v>
      </c>
      <c r="I298" s="1">
        <v>1657124642.7142799</v>
      </c>
      <c r="J298" s="1">
        <f t="shared" si="137"/>
        <v>1.1985958554238175E-3</v>
      </c>
      <c r="K298" s="1">
        <f t="shared" si="138"/>
        <v>1.1985958554238174</v>
      </c>
      <c r="L298" s="1">
        <f t="shared" si="139"/>
        <v>16.897630599255013</v>
      </c>
      <c r="M298" s="1">
        <f t="shared" si="140"/>
        <v>715.20157142857101</v>
      </c>
      <c r="N298" s="1">
        <f t="shared" si="141"/>
        <v>318.43776901752034</v>
      </c>
      <c r="O298" s="1">
        <f t="shared" si="142"/>
        <v>23.623401880806519</v>
      </c>
      <c r="P298" s="1">
        <f t="shared" si="143"/>
        <v>53.057444158616434</v>
      </c>
      <c r="Q298" s="1">
        <f t="shared" si="144"/>
        <v>7.1269202234769666E-2</v>
      </c>
      <c r="R298" s="1">
        <f t="shared" si="145"/>
        <v>3.8026737187934474</v>
      </c>
      <c r="S298" s="1">
        <f t="shared" si="146"/>
        <v>7.0535384083843536E-2</v>
      </c>
      <c r="T298" s="1">
        <f t="shared" si="147"/>
        <v>4.4149915913543961E-2</v>
      </c>
      <c r="U298" s="1">
        <f t="shared" si="148"/>
        <v>321.52041009213929</v>
      </c>
      <c r="V298" s="1">
        <f t="shared" si="149"/>
        <v>20.442114951744795</v>
      </c>
      <c r="W298" s="1">
        <f t="shared" si="150"/>
        <v>20.0194642857142</v>
      </c>
      <c r="X298" s="1">
        <f t="shared" si="151"/>
        <v>2.3494430446950587</v>
      </c>
      <c r="Y298" s="1">
        <f t="shared" si="152"/>
        <v>50.092958173634173</v>
      </c>
      <c r="Z298" s="1">
        <f t="shared" si="153"/>
        <v>1.1182880450071411</v>
      </c>
      <c r="AA298" s="1">
        <f t="shared" si="154"/>
        <v>2.2324256457981324</v>
      </c>
      <c r="AB298" s="1">
        <f t="shared" si="155"/>
        <v>1.2311549996879176</v>
      </c>
      <c r="AC298" s="1">
        <f t="shared" si="156"/>
        <v>-52.858077224190353</v>
      </c>
      <c r="AD298" s="1">
        <f t="shared" si="157"/>
        <v>-168.62856965073607</v>
      </c>
      <c r="AE298" s="1">
        <f t="shared" si="158"/>
        <v>-8.880013225596894</v>
      </c>
      <c r="AF298" s="1">
        <f t="shared" si="159"/>
        <v>91.153749991615967</v>
      </c>
      <c r="AG298" s="1">
        <f t="shared" si="160"/>
        <v>136.85708115670047</v>
      </c>
      <c r="AH298" s="1">
        <f t="shared" si="161"/>
        <v>1.2261545850286915</v>
      </c>
      <c r="AI298" s="1">
        <f t="shared" si="162"/>
        <v>16.897630599255013</v>
      </c>
      <c r="AJ298" s="1">
        <v>767.44328696003504</v>
      </c>
      <c r="AK298" s="1">
        <v>750.85187272727205</v>
      </c>
      <c r="AL298" s="1">
        <v>3.3816427484703002</v>
      </c>
      <c r="AM298" s="1">
        <v>65.671360525044307</v>
      </c>
      <c r="AN298" s="1">
        <f t="shared" si="136"/>
        <v>1.1985958554238174</v>
      </c>
      <c r="AO298" s="1">
        <v>14.8640768766279</v>
      </c>
      <c r="AP298" s="1">
        <v>15.0741424242424</v>
      </c>
      <c r="AQ298" s="2">
        <v>1.47600092700787E-5</v>
      </c>
      <c r="AR298" s="1">
        <v>78.653154364805104</v>
      </c>
      <c r="AS298" s="1">
        <v>0</v>
      </c>
      <c r="AT298" s="1">
        <v>0</v>
      </c>
      <c r="AU298" s="1">
        <f t="shared" si="163"/>
        <v>1</v>
      </c>
      <c r="AV298" s="1">
        <f t="shared" si="164"/>
        <v>0</v>
      </c>
      <c r="AW298" s="1">
        <f t="shared" si="165"/>
        <v>40211.996295436526</v>
      </c>
      <c r="AX298" s="1">
        <f t="shared" si="166"/>
        <v>2000.0274999999899</v>
      </c>
      <c r="AY298" s="1">
        <f t="shared" si="167"/>
        <v>1681.2231109285617</v>
      </c>
      <c r="AZ298" s="1">
        <f t="shared" si="168"/>
        <v>0.84059999721432344</v>
      </c>
      <c r="BA298" s="1">
        <f t="shared" si="169"/>
        <v>0.16075799462364437</v>
      </c>
      <c r="BB298" s="1">
        <v>0.89</v>
      </c>
      <c r="BC298" s="1">
        <v>0.5</v>
      </c>
      <c r="BD298" s="1" t="s">
        <v>275</v>
      </c>
      <c r="BE298" s="1">
        <v>2</v>
      </c>
      <c r="BF298" s="1" t="b">
        <v>1</v>
      </c>
      <c r="BG298" s="1">
        <v>1657124642.7142799</v>
      </c>
      <c r="BH298" s="1">
        <v>715.20157142857101</v>
      </c>
      <c r="BI298" s="1">
        <v>739.71849999999995</v>
      </c>
      <c r="BJ298" s="1">
        <v>15.0742535714285</v>
      </c>
      <c r="BK298" s="1">
        <v>14.859285714285701</v>
      </c>
      <c r="BL298" s="1">
        <v>721.23599999999897</v>
      </c>
      <c r="BM298" s="1">
        <v>15.2200642857142</v>
      </c>
      <c r="BN298" s="1">
        <v>499.994464285714</v>
      </c>
      <c r="BO298" s="1">
        <v>74.085299999999904</v>
      </c>
      <c r="BP298" s="1">
        <v>0.10000142857142801</v>
      </c>
      <c r="BQ298" s="1">
        <v>19.196924999999901</v>
      </c>
      <c r="BR298" s="1">
        <v>20.0194642857142</v>
      </c>
      <c r="BS298" s="1">
        <v>999.9</v>
      </c>
      <c r="BT298" s="1">
        <v>0</v>
      </c>
      <c r="BU298" s="1">
        <v>0</v>
      </c>
      <c r="BV298" s="1">
        <v>9997.8339285714192</v>
      </c>
      <c r="BW298" s="1">
        <v>0</v>
      </c>
      <c r="BX298" s="1">
        <v>1623.5203571428499</v>
      </c>
      <c r="BY298" s="1">
        <v>-24.5169</v>
      </c>
      <c r="BZ298" s="1">
        <v>726.14778571428496</v>
      </c>
      <c r="CA298" s="1">
        <v>750.87599999999998</v>
      </c>
      <c r="CB298" s="1">
        <v>0.21496503571428499</v>
      </c>
      <c r="CC298" s="1">
        <v>739.71849999999995</v>
      </c>
      <c r="CD298" s="1">
        <v>14.859285714285701</v>
      </c>
      <c r="CE298" s="1">
        <v>1.11678071428571</v>
      </c>
      <c r="CF298" s="1">
        <v>1.10085464285714</v>
      </c>
      <c r="CG298" s="1">
        <v>8.5361392857142793</v>
      </c>
      <c r="CH298" s="1">
        <v>8.3243071428571405</v>
      </c>
      <c r="CI298" s="1">
        <v>2000.0274999999899</v>
      </c>
      <c r="CJ298" s="1">
        <v>0.97999989285714295</v>
      </c>
      <c r="CK298" s="1">
        <v>1.99997071428571E-2</v>
      </c>
      <c r="CL298" s="1">
        <v>0</v>
      </c>
      <c r="CM298" s="1">
        <v>2.1578892857142802</v>
      </c>
      <c r="CN298" s="1">
        <v>0</v>
      </c>
      <c r="CO298" s="1">
        <v>3499.3185714285701</v>
      </c>
      <c r="CP298" s="1">
        <v>16749.696428571398</v>
      </c>
      <c r="CQ298" s="1">
        <v>38.649357142857099</v>
      </c>
      <c r="CR298" s="1">
        <v>40.0935357142857</v>
      </c>
      <c r="CS298" s="1">
        <v>39.1872857142857</v>
      </c>
      <c r="CT298" s="1">
        <v>38.082321428571397</v>
      </c>
      <c r="CU298" s="1">
        <v>37.158285714285697</v>
      </c>
      <c r="CV298" s="1">
        <v>1960.0267857142801</v>
      </c>
      <c r="CW298" s="1">
        <v>40.000357142857098</v>
      </c>
      <c r="CX298" s="1">
        <v>0</v>
      </c>
      <c r="CY298" s="1">
        <v>1657124656.4000001</v>
      </c>
      <c r="CZ298" s="1">
        <v>0</v>
      </c>
      <c r="DA298" s="1">
        <v>1657119205.5999999</v>
      </c>
      <c r="DB298" s="3">
        <v>0.4120949074074074</v>
      </c>
      <c r="DC298" s="1">
        <v>1657119205.5999999</v>
      </c>
      <c r="DD298" s="1">
        <v>1657119202.0999999</v>
      </c>
      <c r="DE298" s="1">
        <v>2</v>
      </c>
      <c r="DF298" s="1">
        <v>0.621</v>
      </c>
      <c r="DG298" s="1">
        <v>-0.04</v>
      </c>
      <c r="DH298" s="1">
        <v>-4.3570000000000002</v>
      </c>
      <c r="DI298" s="1">
        <v>-0.13400000000000001</v>
      </c>
      <c r="DJ298" s="1">
        <v>420</v>
      </c>
      <c r="DK298" s="1">
        <v>16</v>
      </c>
      <c r="DL298" s="1">
        <v>0.22</v>
      </c>
      <c r="DM298" s="1">
        <v>0.08</v>
      </c>
      <c r="DN298" s="1">
        <v>-24.4833775</v>
      </c>
      <c r="DO298" s="1">
        <v>-0.65807617260775098</v>
      </c>
      <c r="DP298" s="1">
        <v>8.4238321111890405E-2</v>
      </c>
      <c r="DQ298" s="1">
        <v>0</v>
      </c>
      <c r="DR298" s="1">
        <v>0.21133827499999999</v>
      </c>
      <c r="DS298" s="1">
        <v>1.9703358348967401E-2</v>
      </c>
      <c r="DT298" s="1">
        <v>9.3208104556081906E-3</v>
      </c>
      <c r="DU298" s="1">
        <v>1</v>
      </c>
      <c r="DV298" s="1">
        <v>1</v>
      </c>
      <c r="DW298" s="1">
        <v>2</v>
      </c>
      <c r="DX298" s="4">
        <v>44563</v>
      </c>
      <c r="DY298" s="1">
        <v>2.9873799999999999</v>
      </c>
      <c r="DZ298" s="1">
        <v>2.7248000000000001</v>
      </c>
      <c r="EA298" s="1">
        <v>0.118834</v>
      </c>
      <c r="EB298" s="1">
        <v>0.119672</v>
      </c>
      <c r="EC298" s="1">
        <v>6.4509300000000006E-2</v>
      </c>
      <c r="ED298" s="1">
        <v>6.2546000000000004E-2</v>
      </c>
      <c r="EE298" s="1">
        <v>28167.8</v>
      </c>
      <c r="EF298" s="1">
        <v>28221.200000000001</v>
      </c>
      <c r="EG298" s="1">
        <v>29682.3</v>
      </c>
      <c r="EH298" s="1">
        <v>29627.4</v>
      </c>
      <c r="EI298" s="1">
        <v>36819</v>
      </c>
      <c r="EJ298" s="1">
        <v>36928.300000000003</v>
      </c>
      <c r="EK298" s="1">
        <v>41830.199999999997</v>
      </c>
      <c r="EL298" s="1">
        <v>42203</v>
      </c>
      <c r="EM298" s="1">
        <v>2.0065499999999998</v>
      </c>
      <c r="EN298" s="1">
        <v>2.2705799999999998</v>
      </c>
      <c r="EO298" s="1">
        <v>3.66941E-2</v>
      </c>
      <c r="EP298" s="1">
        <v>0</v>
      </c>
      <c r="EQ298" s="1">
        <v>19.411899999999999</v>
      </c>
      <c r="ER298" s="1">
        <v>999.9</v>
      </c>
      <c r="ES298" s="1">
        <v>33.299999999999997</v>
      </c>
      <c r="ET298" s="1">
        <v>29.7</v>
      </c>
      <c r="EU298" s="1">
        <v>18.822600000000001</v>
      </c>
      <c r="EV298" s="1">
        <v>62.262500000000003</v>
      </c>
      <c r="EW298" s="1">
        <v>28.409500000000001</v>
      </c>
      <c r="EX298" s="1">
        <v>2</v>
      </c>
      <c r="EY298" s="1">
        <v>-0.38389499999999999</v>
      </c>
      <c r="EZ298" s="1">
        <v>4.8626899999999997</v>
      </c>
      <c r="FA298" s="1">
        <v>20.321300000000001</v>
      </c>
      <c r="FB298" s="1">
        <v>5.2207299999999996</v>
      </c>
      <c r="FC298" s="1">
        <v>12.0099</v>
      </c>
      <c r="FD298" s="1">
        <v>4.9916999999999998</v>
      </c>
      <c r="FE298" s="1">
        <v>3.2886500000000001</v>
      </c>
      <c r="FF298" s="1">
        <v>5183.1000000000004</v>
      </c>
      <c r="FG298" s="1">
        <v>9999</v>
      </c>
      <c r="FH298" s="1">
        <v>9999</v>
      </c>
      <c r="FI298" s="1">
        <v>87.4</v>
      </c>
      <c r="FJ298" s="1">
        <v>1.8673500000000001</v>
      </c>
      <c r="FK298" s="1">
        <v>1.8663700000000001</v>
      </c>
      <c r="FL298" s="1">
        <v>1.8658399999999999</v>
      </c>
      <c r="FM298" s="1">
        <v>1.86574</v>
      </c>
      <c r="FN298" s="1">
        <v>1.86757</v>
      </c>
      <c r="FO298" s="1">
        <v>1.87012</v>
      </c>
      <c r="FP298" s="1">
        <v>1.8687400000000001</v>
      </c>
      <c r="FQ298" s="1">
        <v>1.87012</v>
      </c>
      <c r="FR298" s="1">
        <v>0</v>
      </c>
      <c r="FS298" s="1">
        <v>0</v>
      </c>
      <c r="FT298" s="1">
        <v>0</v>
      </c>
      <c r="FU298" s="1">
        <v>0</v>
      </c>
      <c r="FV298" s="1">
        <v>0</v>
      </c>
      <c r="FW298" s="1" t="s">
        <v>276</v>
      </c>
      <c r="FX298" s="1" t="s">
        <v>277</v>
      </c>
      <c r="FY298" s="1" t="s">
        <v>277</v>
      </c>
      <c r="FZ298" s="1" t="s">
        <v>277</v>
      </c>
      <c r="GA298" s="1" t="s">
        <v>277</v>
      </c>
      <c r="GB298" s="1">
        <v>0</v>
      </c>
      <c r="GC298" s="1">
        <v>100</v>
      </c>
      <c r="GD298" s="1">
        <v>100</v>
      </c>
      <c r="GE298" s="1">
        <v>-6.1769999999999996</v>
      </c>
      <c r="GF298" s="1">
        <v>-0.14580000000000001</v>
      </c>
      <c r="GG298" s="1">
        <v>-1.7115635259145201</v>
      </c>
      <c r="GH298" s="1">
        <v>-6.6878451854120897E-3</v>
      </c>
      <c r="GI298" s="2">
        <v>1.21362754937797E-6</v>
      </c>
      <c r="GJ298" s="2">
        <v>-3.4841582711024898E-10</v>
      </c>
      <c r="GK298" s="1">
        <v>-0.26415922596868802</v>
      </c>
      <c r="GL298" s="1">
        <v>-3.2847856600420498E-3</v>
      </c>
      <c r="GM298" s="1">
        <v>1.0584623776091499E-3</v>
      </c>
      <c r="GN298" s="2">
        <v>-2.1797319391351001E-5</v>
      </c>
      <c r="GO298" s="1">
        <v>3</v>
      </c>
      <c r="GP298" s="1">
        <v>2464</v>
      </c>
      <c r="GQ298" s="1">
        <v>1</v>
      </c>
      <c r="GR298" s="1">
        <v>19</v>
      </c>
      <c r="GS298" s="1">
        <v>90.7</v>
      </c>
      <c r="GT298" s="1">
        <v>90.8</v>
      </c>
      <c r="GU298" s="1">
        <v>2.1276899999999999</v>
      </c>
      <c r="GV298" s="1">
        <v>2.19604</v>
      </c>
      <c r="GW298" s="1">
        <v>1.94702</v>
      </c>
      <c r="GX298" s="1">
        <v>2.7844199999999999</v>
      </c>
      <c r="GY298" s="1">
        <v>2.19482</v>
      </c>
      <c r="GZ298" s="1">
        <v>2.33765</v>
      </c>
      <c r="HA298" s="1">
        <v>35.964500000000001</v>
      </c>
      <c r="HB298" s="1">
        <v>14.85</v>
      </c>
      <c r="HC298" s="1">
        <v>18</v>
      </c>
      <c r="HD298" s="1">
        <v>475.07100000000003</v>
      </c>
      <c r="HE298" s="1">
        <v>675.22299999999996</v>
      </c>
      <c r="HF298" s="1">
        <v>12.8155</v>
      </c>
      <c r="HG298" s="1">
        <v>22.336600000000001</v>
      </c>
      <c r="HH298" s="1">
        <v>30.000599999999999</v>
      </c>
      <c r="HI298" s="1">
        <v>22.3048</v>
      </c>
      <c r="HJ298" s="1">
        <v>22.241700000000002</v>
      </c>
      <c r="HK298" s="1">
        <v>42.595599999999997</v>
      </c>
      <c r="HL298" s="1">
        <v>21.153500000000001</v>
      </c>
      <c r="HM298" s="1">
        <v>22.617000000000001</v>
      </c>
      <c r="HN298" s="1">
        <v>12.8095</v>
      </c>
      <c r="HO298" s="1">
        <v>787.84100000000001</v>
      </c>
      <c r="HP298" s="1">
        <v>14.7865</v>
      </c>
      <c r="HQ298" s="1">
        <v>101.533</v>
      </c>
      <c r="HR298" s="1">
        <v>101.374</v>
      </c>
    </row>
    <row r="299" spans="1:226" x14ac:dyDescent="0.2">
      <c r="A299" s="1">
        <v>283</v>
      </c>
      <c r="B299" s="1">
        <v>1657124655.5</v>
      </c>
      <c r="C299" s="1">
        <v>3552.4000000953602</v>
      </c>
      <c r="D299" s="1" t="s">
        <v>560</v>
      </c>
      <c r="E299" s="3">
        <v>0.47517361111111112</v>
      </c>
      <c r="F299" s="1">
        <v>5</v>
      </c>
      <c r="G299" s="1" t="s">
        <v>1177</v>
      </c>
      <c r="H299" s="1" t="s">
        <v>274</v>
      </c>
      <c r="I299" s="1">
        <v>1657124648</v>
      </c>
      <c r="J299" s="1">
        <f t="shared" si="137"/>
        <v>1.2770394211067775E-3</v>
      </c>
      <c r="K299" s="1">
        <f t="shared" si="138"/>
        <v>1.2770394211067775</v>
      </c>
      <c r="L299" s="1">
        <f t="shared" si="139"/>
        <v>17.684946057498586</v>
      </c>
      <c r="M299" s="1">
        <f t="shared" si="140"/>
        <v>732.86211111111095</v>
      </c>
      <c r="N299" s="1">
        <f t="shared" si="141"/>
        <v>342.62330720617149</v>
      </c>
      <c r="O299" s="1">
        <f t="shared" si="142"/>
        <v>25.417463669121716</v>
      </c>
      <c r="P299" s="1">
        <f t="shared" si="143"/>
        <v>54.367276515819519</v>
      </c>
      <c r="Q299" s="1">
        <f t="shared" si="144"/>
        <v>7.6040567893407074E-2</v>
      </c>
      <c r="R299" s="1">
        <f t="shared" si="145"/>
        <v>3.8037934075984667</v>
      </c>
      <c r="S299" s="1">
        <f t="shared" si="146"/>
        <v>7.5206068205626295E-2</v>
      </c>
      <c r="T299" s="1">
        <f t="shared" si="147"/>
        <v>4.7078005856081372E-2</v>
      </c>
      <c r="U299" s="1">
        <f t="shared" si="148"/>
        <v>321.52059444444308</v>
      </c>
      <c r="V299" s="1">
        <f t="shared" si="149"/>
        <v>20.422634116128904</v>
      </c>
      <c r="W299" s="1">
        <f t="shared" si="150"/>
        <v>20.0122629629629</v>
      </c>
      <c r="X299" s="1">
        <f t="shared" si="151"/>
        <v>2.3483956820866458</v>
      </c>
      <c r="Y299" s="1">
        <f t="shared" si="152"/>
        <v>50.095510137218049</v>
      </c>
      <c r="Z299" s="1">
        <f t="shared" si="153"/>
        <v>1.1181285673764718</v>
      </c>
      <c r="AA299" s="1">
        <f t="shared" si="154"/>
        <v>2.2319935745015349</v>
      </c>
      <c r="AB299" s="1">
        <f t="shared" si="155"/>
        <v>1.230267114710174</v>
      </c>
      <c r="AC299" s="1">
        <f t="shared" si="156"/>
        <v>-56.317438470808888</v>
      </c>
      <c r="AD299" s="1">
        <f t="shared" si="157"/>
        <v>-167.83849240697336</v>
      </c>
      <c r="AE299" s="1">
        <f t="shared" si="158"/>
        <v>-8.8353388638946218</v>
      </c>
      <c r="AF299" s="1">
        <f t="shared" si="159"/>
        <v>88.529324702766218</v>
      </c>
      <c r="AG299" s="1">
        <f t="shared" si="160"/>
        <v>137.28616013656151</v>
      </c>
      <c r="AH299" s="1">
        <f t="shared" si="161"/>
        <v>1.2805548219152361</v>
      </c>
      <c r="AI299" s="1">
        <f t="shared" si="162"/>
        <v>17.684946057498586</v>
      </c>
      <c r="AJ299" s="1">
        <v>784.54968625919105</v>
      </c>
      <c r="AK299" s="1">
        <v>767.795793939394</v>
      </c>
      <c r="AL299" s="1">
        <v>3.3867239192622698</v>
      </c>
      <c r="AM299" s="1">
        <v>65.671360525044307</v>
      </c>
      <c r="AN299" s="1">
        <f t="shared" si="136"/>
        <v>1.2770394211067775</v>
      </c>
      <c r="AO299" s="1">
        <v>14.8408943413261</v>
      </c>
      <c r="AP299" s="1">
        <v>15.0647381818181</v>
      </c>
      <c r="AQ299" s="2">
        <v>9.4364937973727805E-6</v>
      </c>
      <c r="AR299" s="1">
        <v>78.653154364805104</v>
      </c>
      <c r="AS299" s="1">
        <v>0</v>
      </c>
      <c r="AT299" s="1">
        <v>0</v>
      </c>
      <c r="AU299" s="1">
        <f t="shared" si="163"/>
        <v>1</v>
      </c>
      <c r="AV299" s="1">
        <f t="shared" si="164"/>
        <v>0</v>
      </c>
      <c r="AW299" s="1">
        <f t="shared" si="165"/>
        <v>40227.321876617134</v>
      </c>
      <c r="AX299" s="1">
        <f t="shared" si="166"/>
        <v>2000.0285185185101</v>
      </c>
      <c r="AY299" s="1">
        <f t="shared" si="167"/>
        <v>1681.2239777777706</v>
      </c>
      <c r="AZ299" s="1">
        <f t="shared" si="168"/>
        <v>0.84060000255551914</v>
      </c>
      <c r="BA299" s="1">
        <f t="shared" si="169"/>
        <v>0.16075800493215189</v>
      </c>
      <c r="BB299" s="1">
        <v>0.89</v>
      </c>
      <c r="BC299" s="1">
        <v>0.5</v>
      </c>
      <c r="BD299" s="1" t="s">
        <v>275</v>
      </c>
      <c r="BE299" s="1">
        <v>2</v>
      </c>
      <c r="BF299" s="1" t="b">
        <v>1</v>
      </c>
      <c r="BG299" s="1">
        <v>1657124648</v>
      </c>
      <c r="BH299" s="1">
        <v>732.86211111111095</v>
      </c>
      <c r="BI299" s="1">
        <v>757.46614814814802</v>
      </c>
      <c r="BJ299" s="1">
        <v>15.072192592592501</v>
      </c>
      <c r="BK299" s="1">
        <v>14.847688888888801</v>
      </c>
      <c r="BL299" s="1">
        <v>738.99377777777704</v>
      </c>
      <c r="BM299" s="1">
        <v>15.2180259259259</v>
      </c>
      <c r="BN299" s="1">
        <v>499.99892592592499</v>
      </c>
      <c r="BO299" s="1">
        <v>74.084870370370297</v>
      </c>
      <c r="BP299" s="1">
        <v>9.9994274074074005E-2</v>
      </c>
      <c r="BQ299" s="1">
        <v>19.193818518518501</v>
      </c>
      <c r="BR299" s="1">
        <v>20.0122629629629</v>
      </c>
      <c r="BS299" s="1">
        <v>999.9</v>
      </c>
      <c r="BT299" s="1">
        <v>0</v>
      </c>
      <c r="BU299" s="1">
        <v>0</v>
      </c>
      <c r="BV299" s="1">
        <v>10001.7562962962</v>
      </c>
      <c r="BW299" s="1">
        <v>0</v>
      </c>
      <c r="BX299" s="1">
        <v>1625.11333333333</v>
      </c>
      <c r="BY299" s="1">
        <v>-24.6040259259259</v>
      </c>
      <c r="BZ299" s="1">
        <v>744.07711111111098</v>
      </c>
      <c r="CA299" s="1">
        <v>768.88199999999995</v>
      </c>
      <c r="CB299" s="1">
        <v>0.224491148148148</v>
      </c>
      <c r="CC299" s="1">
        <v>757.46614814814802</v>
      </c>
      <c r="CD299" s="1">
        <v>14.847688888888801</v>
      </c>
      <c r="CE299" s="1">
        <v>1.1166214814814801</v>
      </c>
      <c r="CF299" s="1">
        <v>1.0999896296296201</v>
      </c>
      <c r="CG299" s="1">
        <v>8.53402888888888</v>
      </c>
      <c r="CH299" s="1">
        <v>8.3127077777777707</v>
      </c>
      <c r="CI299" s="1">
        <v>2000.0285185185101</v>
      </c>
      <c r="CJ299" s="1">
        <v>0.97999922222222202</v>
      </c>
      <c r="CK299" s="1">
        <v>2.00003777777777E-2</v>
      </c>
      <c r="CL299" s="1">
        <v>0</v>
      </c>
      <c r="CM299" s="1">
        <v>2.2057888888888799</v>
      </c>
      <c r="CN299" s="1">
        <v>0</v>
      </c>
      <c r="CO299" s="1">
        <v>3499.0225925925902</v>
      </c>
      <c r="CP299" s="1">
        <v>16749.707407407401</v>
      </c>
      <c r="CQ299" s="1">
        <v>38.592370370370297</v>
      </c>
      <c r="CR299" s="1">
        <v>40.048407407407403</v>
      </c>
      <c r="CS299" s="1">
        <v>39.133962962962897</v>
      </c>
      <c r="CT299" s="1">
        <v>38.039074074074001</v>
      </c>
      <c r="CU299" s="1">
        <v>37.110888888888802</v>
      </c>
      <c r="CV299" s="1">
        <v>1960.0277777777701</v>
      </c>
      <c r="CW299" s="1">
        <v>40.000740740740703</v>
      </c>
      <c r="CX299" s="1">
        <v>0</v>
      </c>
      <c r="CY299" s="1">
        <v>1657124661.2</v>
      </c>
      <c r="CZ299" s="1">
        <v>0</v>
      </c>
      <c r="DA299" s="1">
        <v>1657119205.5999999</v>
      </c>
      <c r="DB299" s="3">
        <v>0.4120949074074074</v>
      </c>
      <c r="DC299" s="1">
        <v>1657119205.5999999</v>
      </c>
      <c r="DD299" s="1">
        <v>1657119202.0999999</v>
      </c>
      <c r="DE299" s="1">
        <v>2</v>
      </c>
      <c r="DF299" s="1">
        <v>0.621</v>
      </c>
      <c r="DG299" s="1">
        <v>-0.04</v>
      </c>
      <c r="DH299" s="1">
        <v>-4.3570000000000002</v>
      </c>
      <c r="DI299" s="1">
        <v>-0.13400000000000001</v>
      </c>
      <c r="DJ299" s="1">
        <v>420</v>
      </c>
      <c r="DK299" s="1">
        <v>16</v>
      </c>
      <c r="DL299" s="1">
        <v>0.22</v>
      </c>
      <c r="DM299" s="1">
        <v>0.08</v>
      </c>
      <c r="DN299" s="1">
        <v>-24.579564999999999</v>
      </c>
      <c r="DO299" s="1">
        <v>-1.0403031894933901</v>
      </c>
      <c r="DP299" s="1">
        <v>0.12316930329834599</v>
      </c>
      <c r="DQ299" s="1">
        <v>0</v>
      </c>
      <c r="DR299" s="1">
        <v>0.22334177499999999</v>
      </c>
      <c r="DS299" s="1">
        <v>8.6046045028142601E-2</v>
      </c>
      <c r="DT299" s="1">
        <v>1.7173711847599301E-2</v>
      </c>
      <c r="DU299" s="1">
        <v>1</v>
      </c>
      <c r="DV299" s="1">
        <v>1</v>
      </c>
      <c r="DW299" s="1">
        <v>2</v>
      </c>
      <c r="DX299" s="4">
        <v>44563</v>
      </c>
      <c r="DY299" s="1">
        <v>2.9873099999999999</v>
      </c>
      <c r="DZ299" s="1">
        <v>2.7247499999999998</v>
      </c>
      <c r="EA299" s="1">
        <v>0.120633</v>
      </c>
      <c r="EB299" s="1">
        <v>0.121436</v>
      </c>
      <c r="EC299" s="1">
        <v>6.4472699999999994E-2</v>
      </c>
      <c r="ED299" s="1">
        <v>6.2395399999999997E-2</v>
      </c>
      <c r="EE299" s="1">
        <v>28109.4</v>
      </c>
      <c r="EF299" s="1">
        <v>28164.5</v>
      </c>
      <c r="EG299" s="1">
        <v>29681.4</v>
      </c>
      <c r="EH299" s="1">
        <v>29627.200000000001</v>
      </c>
      <c r="EI299" s="1">
        <v>36819.699999999997</v>
      </c>
      <c r="EJ299" s="1">
        <v>36934</v>
      </c>
      <c r="EK299" s="1">
        <v>41829.199999999997</v>
      </c>
      <c r="EL299" s="1">
        <v>42202.5</v>
      </c>
      <c r="EM299" s="1">
        <v>2.0065300000000001</v>
      </c>
      <c r="EN299" s="1">
        <v>2.2707999999999999</v>
      </c>
      <c r="EO299" s="1">
        <v>3.4794199999999997E-2</v>
      </c>
      <c r="EP299" s="1">
        <v>0</v>
      </c>
      <c r="EQ299" s="1">
        <v>19.418900000000001</v>
      </c>
      <c r="ER299" s="1">
        <v>999.9</v>
      </c>
      <c r="ES299" s="1">
        <v>33.299999999999997</v>
      </c>
      <c r="ET299" s="1">
        <v>29.7</v>
      </c>
      <c r="EU299" s="1">
        <v>18.82</v>
      </c>
      <c r="EV299" s="1">
        <v>62.182499999999997</v>
      </c>
      <c r="EW299" s="1">
        <v>28.4495</v>
      </c>
      <c r="EX299" s="1">
        <v>2</v>
      </c>
      <c r="EY299" s="1">
        <v>-0.383714</v>
      </c>
      <c r="EZ299" s="1">
        <v>4.8422000000000001</v>
      </c>
      <c r="FA299" s="1">
        <v>20.322099999999999</v>
      </c>
      <c r="FB299" s="1">
        <v>5.2204300000000003</v>
      </c>
      <c r="FC299" s="1">
        <v>12.0099</v>
      </c>
      <c r="FD299" s="1">
        <v>4.9911500000000002</v>
      </c>
      <c r="FE299" s="1">
        <v>3.2886500000000001</v>
      </c>
      <c r="FF299" s="1">
        <v>5183.1000000000004</v>
      </c>
      <c r="FG299" s="1">
        <v>9999</v>
      </c>
      <c r="FH299" s="1">
        <v>9999</v>
      </c>
      <c r="FI299" s="1">
        <v>87.4</v>
      </c>
      <c r="FJ299" s="1">
        <v>1.8673500000000001</v>
      </c>
      <c r="FK299" s="1">
        <v>1.86636</v>
      </c>
      <c r="FL299" s="1">
        <v>1.8658399999999999</v>
      </c>
      <c r="FM299" s="1">
        <v>1.8657300000000001</v>
      </c>
      <c r="FN299" s="1">
        <v>1.86755</v>
      </c>
      <c r="FO299" s="1">
        <v>1.87012</v>
      </c>
      <c r="FP299" s="1">
        <v>1.8687400000000001</v>
      </c>
      <c r="FQ299" s="1">
        <v>1.87012</v>
      </c>
      <c r="FR299" s="1">
        <v>0</v>
      </c>
      <c r="FS299" s="1">
        <v>0</v>
      </c>
      <c r="FT299" s="1">
        <v>0</v>
      </c>
      <c r="FU299" s="1">
        <v>0</v>
      </c>
      <c r="FV299" s="1">
        <v>0</v>
      </c>
      <c r="FW299" s="1" t="s">
        <v>276</v>
      </c>
      <c r="FX299" s="1" t="s">
        <v>277</v>
      </c>
      <c r="FY299" s="1" t="s">
        <v>277</v>
      </c>
      <c r="FZ299" s="1" t="s">
        <v>277</v>
      </c>
      <c r="GA299" s="1" t="s">
        <v>277</v>
      </c>
      <c r="GB299" s="1">
        <v>0</v>
      </c>
      <c r="GC299" s="1">
        <v>100</v>
      </c>
      <c r="GD299" s="1">
        <v>100</v>
      </c>
      <c r="GE299" s="1">
        <v>-6.2690000000000001</v>
      </c>
      <c r="GF299" s="1">
        <v>-0.1459</v>
      </c>
      <c r="GG299" s="1">
        <v>-1.7115635259145201</v>
      </c>
      <c r="GH299" s="1">
        <v>-6.6878451854120897E-3</v>
      </c>
      <c r="GI299" s="2">
        <v>1.21362754937797E-6</v>
      </c>
      <c r="GJ299" s="2">
        <v>-3.4841582711024898E-10</v>
      </c>
      <c r="GK299" s="1">
        <v>-0.26415922596868802</v>
      </c>
      <c r="GL299" s="1">
        <v>-3.2847856600420498E-3</v>
      </c>
      <c r="GM299" s="1">
        <v>1.0584623776091499E-3</v>
      </c>
      <c r="GN299" s="2">
        <v>-2.1797319391351001E-5</v>
      </c>
      <c r="GO299" s="1">
        <v>3</v>
      </c>
      <c r="GP299" s="1">
        <v>2464</v>
      </c>
      <c r="GQ299" s="1">
        <v>1</v>
      </c>
      <c r="GR299" s="1">
        <v>19</v>
      </c>
      <c r="GS299" s="1">
        <v>90.8</v>
      </c>
      <c r="GT299" s="1">
        <v>90.9</v>
      </c>
      <c r="GU299" s="1">
        <v>2.16553</v>
      </c>
      <c r="GV299" s="1">
        <v>2.19482</v>
      </c>
      <c r="GW299" s="1">
        <v>1.94702</v>
      </c>
      <c r="GX299" s="1">
        <v>2.7856399999999999</v>
      </c>
      <c r="GY299" s="1">
        <v>2.19482</v>
      </c>
      <c r="GZ299" s="1">
        <v>2.31812</v>
      </c>
      <c r="HA299" s="1">
        <v>35.941200000000002</v>
      </c>
      <c r="HB299" s="1">
        <v>14.85</v>
      </c>
      <c r="HC299" s="1">
        <v>18</v>
      </c>
      <c r="HD299" s="1">
        <v>475.08600000000001</v>
      </c>
      <c r="HE299" s="1">
        <v>675.45399999999995</v>
      </c>
      <c r="HF299" s="1">
        <v>12.8009</v>
      </c>
      <c r="HG299" s="1">
        <v>22.342199999999998</v>
      </c>
      <c r="HH299" s="1">
        <v>30.000399999999999</v>
      </c>
      <c r="HI299" s="1">
        <v>22.3081</v>
      </c>
      <c r="HJ299" s="1">
        <v>22.244900000000001</v>
      </c>
      <c r="HK299" s="1">
        <v>43.333199999999998</v>
      </c>
      <c r="HL299" s="1">
        <v>21.153500000000001</v>
      </c>
      <c r="HM299" s="1">
        <v>22.617000000000001</v>
      </c>
      <c r="HN299" s="1">
        <v>12.7981</v>
      </c>
      <c r="HO299" s="1">
        <v>807.89700000000005</v>
      </c>
      <c r="HP299" s="1">
        <v>14.7925</v>
      </c>
      <c r="HQ299" s="1">
        <v>101.53</v>
      </c>
      <c r="HR299" s="1">
        <v>101.373</v>
      </c>
    </row>
    <row r="300" spans="1:226" x14ac:dyDescent="0.2">
      <c r="A300" s="1">
        <v>284</v>
      </c>
      <c r="B300" s="1">
        <v>1657124660.5</v>
      </c>
      <c r="C300" s="1">
        <v>3557.4000000953602</v>
      </c>
      <c r="D300" s="1" t="s">
        <v>561</v>
      </c>
      <c r="E300" s="3">
        <v>0.47523148148148148</v>
      </c>
      <c r="F300" s="1">
        <v>5</v>
      </c>
      <c r="G300" s="1" t="s">
        <v>1178</v>
      </c>
      <c r="H300" s="1" t="s">
        <v>274</v>
      </c>
      <c r="I300" s="1">
        <v>1657124652.7142799</v>
      </c>
      <c r="J300" s="1">
        <f t="shared" si="137"/>
        <v>1.290114585671379E-3</v>
      </c>
      <c r="K300" s="1">
        <f t="shared" si="138"/>
        <v>1.2901145856713789</v>
      </c>
      <c r="L300" s="1">
        <f t="shared" si="139"/>
        <v>17.207192339079452</v>
      </c>
      <c r="M300" s="1">
        <f t="shared" si="140"/>
        <v>748.61596428571397</v>
      </c>
      <c r="N300" s="1">
        <f t="shared" si="141"/>
        <v>371.62137511275569</v>
      </c>
      <c r="O300" s="1">
        <f t="shared" si="142"/>
        <v>27.568650160429016</v>
      </c>
      <c r="P300" s="1">
        <f t="shared" si="143"/>
        <v>55.535911026762342</v>
      </c>
      <c r="Q300" s="1">
        <f t="shared" si="144"/>
        <v>7.6826385314619494E-2</v>
      </c>
      <c r="R300" s="1">
        <f t="shared" si="145"/>
        <v>3.8034849703046967</v>
      </c>
      <c r="S300" s="1">
        <f t="shared" si="146"/>
        <v>7.5974584712517626E-2</v>
      </c>
      <c r="T300" s="1">
        <f t="shared" si="147"/>
        <v>4.7559859264556748E-2</v>
      </c>
      <c r="U300" s="1">
        <f t="shared" si="148"/>
        <v>321.51849235714167</v>
      </c>
      <c r="V300" s="1">
        <f t="shared" si="149"/>
        <v>20.415909766163676</v>
      </c>
      <c r="W300" s="1">
        <f t="shared" si="150"/>
        <v>20.009435714285701</v>
      </c>
      <c r="X300" s="1">
        <f t="shared" si="151"/>
        <v>2.3479845980187872</v>
      </c>
      <c r="Y300" s="1">
        <f t="shared" si="152"/>
        <v>50.088668824568657</v>
      </c>
      <c r="Z300" s="1">
        <f t="shared" si="153"/>
        <v>1.1176875097440107</v>
      </c>
      <c r="AA300" s="1">
        <f t="shared" si="154"/>
        <v>2.2314178754852056</v>
      </c>
      <c r="AB300" s="1">
        <f t="shared" si="155"/>
        <v>1.2302970882747766</v>
      </c>
      <c r="AC300" s="1">
        <f t="shared" si="156"/>
        <v>-56.894053228107815</v>
      </c>
      <c r="AD300" s="1">
        <f t="shared" si="157"/>
        <v>-168.09405630694309</v>
      </c>
      <c r="AE300" s="1">
        <f t="shared" si="158"/>
        <v>-8.8491937990017284</v>
      </c>
      <c r="AF300" s="1">
        <f t="shared" si="159"/>
        <v>87.681189023089019</v>
      </c>
      <c r="AG300" s="1">
        <f t="shared" si="160"/>
        <v>137.88657676075036</v>
      </c>
      <c r="AH300" s="1">
        <f t="shared" si="161"/>
        <v>1.3315024229095953</v>
      </c>
      <c r="AI300" s="1">
        <f t="shared" si="162"/>
        <v>17.207192339079452</v>
      </c>
      <c r="AJ300" s="1">
        <v>801.58628274984005</v>
      </c>
      <c r="AK300" s="1">
        <v>784.81795757575696</v>
      </c>
      <c r="AL300" s="1">
        <v>3.4118844776892501</v>
      </c>
      <c r="AM300" s="1">
        <v>65.671360525044307</v>
      </c>
      <c r="AN300" s="1">
        <f t="shared" si="136"/>
        <v>1.2901145856713789</v>
      </c>
      <c r="AO300" s="1">
        <v>14.8067144229221</v>
      </c>
      <c r="AP300" s="1">
        <v>15.049713333333299</v>
      </c>
      <c r="AQ300" s="1">
        <v>-3.5069683346016299E-3</v>
      </c>
      <c r="AR300" s="1">
        <v>78.653154364805104</v>
      </c>
      <c r="AS300" s="1">
        <v>0</v>
      </c>
      <c r="AT300" s="1">
        <v>0</v>
      </c>
      <c r="AU300" s="1">
        <f t="shared" si="163"/>
        <v>1</v>
      </c>
      <c r="AV300" s="1">
        <f t="shared" si="164"/>
        <v>0</v>
      </c>
      <c r="AW300" s="1">
        <f t="shared" si="165"/>
        <v>40223.782922713362</v>
      </c>
      <c r="AX300" s="1">
        <f t="shared" si="166"/>
        <v>2000.01535714285</v>
      </c>
      <c r="AY300" s="1">
        <f t="shared" si="167"/>
        <v>1681.2129214285653</v>
      </c>
      <c r="AZ300" s="1">
        <f t="shared" si="168"/>
        <v>0.84060000610709595</v>
      </c>
      <c r="BA300" s="1">
        <f t="shared" si="169"/>
        <v>0.16075801178669519</v>
      </c>
      <c r="BB300" s="1">
        <v>0.89</v>
      </c>
      <c r="BC300" s="1">
        <v>0.5</v>
      </c>
      <c r="BD300" s="1" t="s">
        <v>275</v>
      </c>
      <c r="BE300" s="1">
        <v>2</v>
      </c>
      <c r="BF300" s="1" t="b">
        <v>1</v>
      </c>
      <c r="BG300" s="1">
        <v>1657124652.7142799</v>
      </c>
      <c r="BH300" s="1">
        <v>748.61596428571397</v>
      </c>
      <c r="BI300" s="1">
        <v>773.33710714285701</v>
      </c>
      <c r="BJ300" s="1">
        <v>15.066264285714199</v>
      </c>
      <c r="BK300" s="1">
        <v>14.8328285714285</v>
      </c>
      <c r="BL300" s="1">
        <v>754.83403571428505</v>
      </c>
      <c r="BM300" s="1">
        <v>15.212189285714199</v>
      </c>
      <c r="BN300" s="1">
        <v>500.00192857142798</v>
      </c>
      <c r="BO300" s="1">
        <v>74.0847642857143</v>
      </c>
      <c r="BP300" s="1">
        <v>0.100016264285714</v>
      </c>
      <c r="BQ300" s="1">
        <v>19.189678571428502</v>
      </c>
      <c r="BR300" s="1">
        <v>20.009435714285701</v>
      </c>
      <c r="BS300" s="1">
        <v>999.9</v>
      </c>
      <c r="BT300" s="1">
        <v>0</v>
      </c>
      <c r="BU300" s="1">
        <v>0</v>
      </c>
      <c r="BV300" s="1">
        <v>10000.7060714285</v>
      </c>
      <c r="BW300" s="1">
        <v>0</v>
      </c>
      <c r="BX300" s="1">
        <v>1623.97178571428</v>
      </c>
      <c r="BY300" s="1">
        <v>-24.721085714285699</v>
      </c>
      <c r="BZ300" s="1">
        <v>760.06732142857095</v>
      </c>
      <c r="CA300" s="1">
        <v>784.98017857142804</v>
      </c>
      <c r="CB300" s="1">
        <v>0.23342835714285701</v>
      </c>
      <c r="CC300" s="1">
        <v>773.33710714285701</v>
      </c>
      <c r="CD300" s="1">
        <v>14.8328285714285</v>
      </c>
      <c r="CE300" s="1">
        <v>1.11618107142857</v>
      </c>
      <c r="CF300" s="1">
        <v>1.0988875</v>
      </c>
      <c r="CG300" s="1">
        <v>8.5281989285714292</v>
      </c>
      <c r="CH300" s="1">
        <v>8.2979221428571392</v>
      </c>
      <c r="CI300" s="1">
        <v>2000.01535714285</v>
      </c>
      <c r="CJ300" s="1">
        <v>0.97999849999999999</v>
      </c>
      <c r="CK300" s="1">
        <v>2.00010999999999E-2</v>
      </c>
      <c r="CL300" s="1">
        <v>0</v>
      </c>
      <c r="CM300" s="1">
        <v>2.20567857142857</v>
      </c>
      <c r="CN300" s="1">
        <v>0</v>
      </c>
      <c r="CO300" s="1">
        <v>3499.7824999999998</v>
      </c>
      <c r="CP300" s="1">
        <v>16749.592857142801</v>
      </c>
      <c r="CQ300" s="1">
        <v>38.5466428571428</v>
      </c>
      <c r="CR300" s="1">
        <v>40.004214285714198</v>
      </c>
      <c r="CS300" s="1">
        <v>39.091249999999903</v>
      </c>
      <c r="CT300" s="1">
        <v>38.004214285714198</v>
      </c>
      <c r="CU300" s="1">
        <v>37.071214285714198</v>
      </c>
      <c r="CV300" s="1">
        <v>1960.01464285714</v>
      </c>
      <c r="CW300" s="1">
        <v>40.000714285714203</v>
      </c>
      <c r="CX300" s="1">
        <v>0</v>
      </c>
      <c r="CY300" s="1">
        <v>1657124666.5999999</v>
      </c>
      <c r="CZ300" s="1">
        <v>0</v>
      </c>
      <c r="DA300" s="1">
        <v>1657119205.5999999</v>
      </c>
      <c r="DB300" s="3">
        <v>0.4120949074074074</v>
      </c>
      <c r="DC300" s="1">
        <v>1657119205.5999999</v>
      </c>
      <c r="DD300" s="1">
        <v>1657119202.0999999</v>
      </c>
      <c r="DE300" s="1">
        <v>2</v>
      </c>
      <c r="DF300" s="1">
        <v>0.621</v>
      </c>
      <c r="DG300" s="1">
        <v>-0.04</v>
      </c>
      <c r="DH300" s="1">
        <v>-4.3570000000000002</v>
      </c>
      <c r="DI300" s="1">
        <v>-0.13400000000000001</v>
      </c>
      <c r="DJ300" s="1">
        <v>420</v>
      </c>
      <c r="DK300" s="1">
        <v>16</v>
      </c>
      <c r="DL300" s="1">
        <v>0.22</v>
      </c>
      <c r="DM300" s="1">
        <v>0.08</v>
      </c>
      <c r="DN300" s="1">
        <v>-24.646257500000001</v>
      </c>
      <c r="DO300" s="1">
        <v>-1.4872514071294201</v>
      </c>
      <c r="DP300" s="1">
        <v>0.153448171848836</v>
      </c>
      <c r="DQ300" s="1">
        <v>0</v>
      </c>
      <c r="DR300" s="1">
        <v>0.228582275</v>
      </c>
      <c r="DS300" s="1">
        <v>0.143864409005628</v>
      </c>
      <c r="DT300" s="1">
        <v>1.9564645213991799E-2</v>
      </c>
      <c r="DU300" s="1">
        <v>0</v>
      </c>
      <c r="DV300" s="1">
        <v>0</v>
      </c>
      <c r="DW300" s="1">
        <v>2</v>
      </c>
      <c r="DX300" s="1" t="s">
        <v>292</v>
      </c>
      <c r="DY300" s="1">
        <v>2.9872899999999998</v>
      </c>
      <c r="DZ300" s="1">
        <v>2.7246600000000001</v>
      </c>
      <c r="EA300" s="1">
        <v>0.122418</v>
      </c>
      <c r="EB300" s="1">
        <v>0.12317500000000001</v>
      </c>
      <c r="EC300" s="1">
        <v>6.4428299999999994E-2</v>
      </c>
      <c r="ED300" s="1">
        <v>6.24129E-2</v>
      </c>
      <c r="EE300" s="1">
        <v>28052.5</v>
      </c>
      <c r="EF300" s="1">
        <v>28108.799999999999</v>
      </c>
      <c r="EG300" s="1">
        <v>29681.4</v>
      </c>
      <c r="EH300" s="1">
        <v>29627.1</v>
      </c>
      <c r="EI300" s="1">
        <v>36821.5</v>
      </c>
      <c r="EJ300" s="1">
        <v>36933.300000000003</v>
      </c>
      <c r="EK300" s="1">
        <v>41829.199999999997</v>
      </c>
      <c r="EL300" s="1">
        <v>42202.5</v>
      </c>
      <c r="EM300" s="1">
        <v>2.0068199999999998</v>
      </c>
      <c r="EN300" s="1">
        <v>2.27067</v>
      </c>
      <c r="EO300" s="1">
        <v>3.6656899999999999E-2</v>
      </c>
      <c r="EP300" s="1">
        <v>0</v>
      </c>
      <c r="EQ300" s="1">
        <v>19.425599999999999</v>
      </c>
      <c r="ER300" s="1">
        <v>999.9</v>
      </c>
      <c r="ES300" s="1">
        <v>33.299999999999997</v>
      </c>
      <c r="ET300" s="1">
        <v>29.7</v>
      </c>
      <c r="EU300" s="1">
        <v>18.823</v>
      </c>
      <c r="EV300" s="1">
        <v>62.162500000000001</v>
      </c>
      <c r="EW300" s="1">
        <v>28.381399999999999</v>
      </c>
      <c r="EX300" s="1">
        <v>2</v>
      </c>
      <c r="EY300" s="1">
        <v>-0.38353700000000002</v>
      </c>
      <c r="EZ300" s="1">
        <v>4.8084899999999999</v>
      </c>
      <c r="FA300" s="1">
        <v>20.322900000000001</v>
      </c>
      <c r="FB300" s="1">
        <v>5.2210299999999998</v>
      </c>
      <c r="FC300" s="1">
        <v>12.0099</v>
      </c>
      <c r="FD300" s="1">
        <v>4.9912999999999998</v>
      </c>
      <c r="FE300" s="1">
        <v>3.2886500000000001</v>
      </c>
      <c r="FF300" s="1">
        <v>5183.3999999999996</v>
      </c>
      <c r="FG300" s="1">
        <v>9999</v>
      </c>
      <c r="FH300" s="1">
        <v>9999</v>
      </c>
      <c r="FI300" s="1">
        <v>87.4</v>
      </c>
      <c r="FJ300" s="1">
        <v>1.86737</v>
      </c>
      <c r="FK300" s="1">
        <v>1.86636</v>
      </c>
      <c r="FL300" s="1">
        <v>1.8658399999999999</v>
      </c>
      <c r="FM300" s="1">
        <v>1.86575</v>
      </c>
      <c r="FN300" s="1">
        <v>1.86755</v>
      </c>
      <c r="FO300" s="1">
        <v>1.87012</v>
      </c>
      <c r="FP300" s="1">
        <v>1.8687400000000001</v>
      </c>
      <c r="FQ300" s="1">
        <v>1.8701399999999999</v>
      </c>
      <c r="FR300" s="1">
        <v>0</v>
      </c>
      <c r="FS300" s="1">
        <v>0</v>
      </c>
      <c r="FT300" s="1">
        <v>0</v>
      </c>
      <c r="FU300" s="1">
        <v>0</v>
      </c>
      <c r="FV300" s="1">
        <v>0</v>
      </c>
      <c r="FW300" s="1" t="s">
        <v>276</v>
      </c>
      <c r="FX300" s="1" t="s">
        <v>277</v>
      </c>
      <c r="FY300" s="1" t="s">
        <v>277</v>
      </c>
      <c r="FZ300" s="1" t="s">
        <v>277</v>
      </c>
      <c r="GA300" s="1" t="s">
        <v>277</v>
      </c>
      <c r="GB300" s="1">
        <v>0</v>
      </c>
      <c r="GC300" s="1">
        <v>100</v>
      </c>
      <c r="GD300" s="1">
        <v>100</v>
      </c>
      <c r="GE300" s="1">
        <v>-6.3609999999999998</v>
      </c>
      <c r="GF300" s="1">
        <v>-0.14610000000000001</v>
      </c>
      <c r="GG300" s="1">
        <v>-1.7115635259145201</v>
      </c>
      <c r="GH300" s="1">
        <v>-6.6878451854120897E-3</v>
      </c>
      <c r="GI300" s="2">
        <v>1.21362754937797E-6</v>
      </c>
      <c r="GJ300" s="2">
        <v>-3.4841582711024898E-10</v>
      </c>
      <c r="GK300" s="1">
        <v>-0.26415922596868802</v>
      </c>
      <c r="GL300" s="1">
        <v>-3.2847856600420498E-3</v>
      </c>
      <c r="GM300" s="1">
        <v>1.0584623776091499E-3</v>
      </c>
      <c r="GN300" s="2">
        <v>-2.1797319391351001E-5</v>
      </c>
      <c r="GO300" s="1">
        <v>3</v>
      </c>
      <c r="GP300" s="1">
        <v>2464</v>
      </c>
      <c r="GQ300" s="1">
        <v>1</v>
      </c>
      <c r="GR300" s="1">
        <v>19</v>
      </c>
      <c r="GS300" s="1">
        <v>90.9</v>
      </c>
      <c r="GT300" s="1">
        <v>91</v>
      </c>
      <c r="GU300" s="1">
        <v>2.19604</v>
      </c>
      <c r="GV300" s="1">
        <v>2.19604</v>
      </c>
      <c r="GW300" s="1">
        <v>1.94702</v>
      </c>
      <c r="GX300" s="1">
        <v>2.7844199999999999</v>
      </c>
      <c r="GY300" s="1">
        <v>2.19482</v>
      </c>
      <c r="GZ300" s="1">
        <v>2.33643</v>
      </c>
      <c r="HA300" s="1">
        <v>35.941200000000002</v>
      </c>
      <c r="HB300" s="1">
        <v>14.85</v>
      </c>
      <c r="HC300" s="1">
        <v>18</v>
      </c>
      <c r="HD300" s="1">
        <v>475.29599999999999</v>
      </c>
      <c r="HE300" s="1">
        <v>675.38699999999994</v>
      </c>
      <c r="HF300" s="1">
        <v>12.791700000000001</v>
      </c>
      <c r="HG300" s="1">
        <v>22.347899999999999</v>
      </c>
      <c r="HH300" s="1">
        <v>30.000399999999999</v>
      </c>
      <c r="HI300" s="1">
        <v>22.311800000000002</v>
      </c>
      <c r="HJ300" s="1">
        <v>22.247699999999998</v>
      </c>
      <c r="HK300" s="1">
        <v>44.02</v>
      </c>
      <c r="HL300" s="1">
        <v>21.153500000000001</v>
      </c>
      <c r="HM300" s="1">
        <v>22.617000000000001</v>
      </c>
      <c r="HN300" s="1">
        <v>12.797599999999999</v>
      </c>
      <c r="HO300" s="1">
        <v>821.25199999999995</v>
      </c>
      <c r="HP300" s="1">
        <v>14.7925</v>
      </c>
      <c r="HQ300" s="1">
        <v>101.53</v>
      </c>
      <c r="HR300" s="1">
        <v>101.373</v>
      </c>
    </row>
    <row r="301" spans="1:226" x14ac:dyDescent="0.2">
      <c r="A301" s="1">
        <v>285</v>
      </c>
      <c r="B301" s="1">
        <v>1657124665.5</v>
      </c>
      <c r="C301" s="1">
        <v>3562.4000000953602</v>
      </c>
      <c r="D301" s="1" t="s">
        <v>562</v>
      </c>
      <c r="E301" s="3">
        <v>0.47528935185185189</v>
      </c>
      <c r="F301" s="1">
        <v>5</v>
      </c>
      <c r="G301" s="1" t="s">
        <v>1179</v>
      </c>
      <c r="H301" s="1" t="s">
        <v>274</v>
      </c>
      <c r="I301" s="1">
        <v>1657124658</v>
      </c>
      <c r="J301" s="1">
        <f t="shared" si="137"/>
        <v>1.3039961249832741E-3</v>
      </c>
      <c r="K301" s="1">
        <f t="shared" si="138"/>
        <v>1.3039961249832741</v>
      </c>
      <c r="L301" s="1">
        <f t="shared" si="139"/>
        <v>19.052541385208034</v>
      </c>
      <c r="M301" s="1">
        <f t="shared" si="140"/>
        <v>766.26481481481403</v>
      </c>
      <c r="N301" s="1">
        <f t="shared" si="141"/>
        <v>354.52043344068926</v>
      </c>
      <c r="O301" s="1">
        <f t="shared" si="142"/>
        <v>26.299880512495488</v>
      </c>
      <c r="P301" s="1">
        <f t="shared" si="143"/>
        <v>56.844884440012414</v>
      </c>
      <c r="Q301" s="1">
        <f t="shared" si="144"/>
        <v>7.7621541758863044E-2</v>
      </c>
      <c r="R301" s="1">
        <f t="shared" si="145"/>
        <v>3.8045329452686998</v>
      </c>
      <c r="S301" s="1">
        <f t="shared" si="146"/>
        <v>7.675236177682869E-2</v>
      </c>
      <c r="T301" s="1">
        <f t="shared" si="147"/>
        <v>4.8047507362496508E-2</v>
      </c>
      <c r="U301" s="1">
        <f t="shared" si="148"/>
        <v>321.51510447788519</v>
      </c>
      <c r="V301" s="1">
        <f t="shared" si="149"/>
        <v>20.40679931077571</v>
      </c>
      <c r="W301" s="1">
        <f t="shared" si="150"/>
        <v>20.008974074074001</v>
      </c>
      <c r="X301" s="1">
        <f t="shared" si="151"/>
        <v>2.3479174811761454</v>
      </c>
      <c r="Y301" s="1">
        <f t="shared" si="152"/>
        <v>50.075683449120447</v>
      </c>
      <c r="Z301" s="1">
        <f t="shared" si="153"/>
        <v>1.1169841269112413</v>
      </c>
      <c r="AA301" s="1">
        <f t="shared" si="154"/>
        <v>2.2305918760872361</v>
      </c>
      <c r="AB301" s="1">
        <f t="shared" si="155"/>
        <v>1.2309333542649041</v>
      </c>
      <c r="AC301" s="1">
        <f t="shared" si="156"/>
        <v>-57.506229111762387</v>
      </c>
      <c r="AD301" s="1">
        <f t="shared" si="157"/>
        <v>-169.26435228184661</v>
      </c>
      <c r="AE301" s="1">
        <f t="shared" si="158"/>
        <v>-8.9080565074204046</v>
      </c>
      <c r="AF301" s="1">
        <f t="shared" si="159"/>
        <v>85.836466576855798</v>
      </c>
      <c r="AG301" s="1">
        <f t="shared" si="160"/>
        <v>138.46330998703922</v>
      </c>
      <c r="AH301" s="1">
        <f t="shared" si="161"/>
        <v>1.3802151445005733</v>
      </c>
      <c r="AI301" s="1">
        <f t="shared" si="162"/>
        <v>19.052541385208034</v>
      </c>
      <c r="AJ301" s="1">
        <v>818.57979313845306</v>
      </c>
      <c r="AK301" s="1">
        <v>801.65495757575695</v>
      </c>
      <c r="AL301" s="1">
        <v>3.36760228997196</v>
      </c>
      <c r="AM301" s="1">
        <v>65.671360525044307</v>
      </c>
      <c r="AN301" s="1">
        <f t="shared" si="136"/>
        <v>1.3039961249832741</v>
      </c>
      <c r="AO301" s="1">
        <v>14.8132006952877</v>
      </c>
      <c r="AP301" s="1">
        <v>15.0440327272727</v>
      </c>
      <c r="AQ301" s="1">
        <v>-4.60982762052391E-4</v>
      </c>
      <c r="AR301" s="1">
        <v>78.653154364805104</v>
      </c>
      <c r="AS301" s="1">
        <v>0</v>
      </c>
      <c r="AT301" s="1">
        <v>0</v>
      </c>
      <c r="AU301" s="1">
        <f t="shared" si="163"/>
        <v>1</v>
      </c>
      <c r="AV301" s="1">
        <f t="shared" si="164"/>
        <v>0</v>
      </c>
      <c r="AW301" s="1">
        <f t="shared" si="165"/>
        <v>40238.546105436035</v>
      </c>
      <c r="AX301" s="1">
        <f t="shared" si="166"/>
        <v>1999.9937037037</v>
      </c>
      <c r="AY301" s="1">
        <f t="shared" si="167"/>
        <v>1681.1947677778305</v>
      </c>
      <c r="AZ301" s="1">
        <f t="shared" si="168"/>
        <v>0.84060003022234531</v>
      </c>
      <c r="BA301" s="1">
        <f t="shared" si="169"/>
        <v>0.16075805832912651</v>
      </c>
      <c r="BB301" s="1">
        <v>0.89</v>
      </c>
      <c r="BC301" s="1">
        <v>0.5</v>
      </c>
      <c r="BD301" s="1" t="s">
        <v>275</v>
      </c>
      <c r="BE301" s="1">
        <v>2</v>
      </c>
      <c r="BF301" s="1" t="b">
        <v>1</v>
      </c>
      <c r="BG301" s="1">
        <v>1657124658</v>
      </c>
      <c r="BH301" s="1">
        <v>766.26481481481403</v>
      </c>
      <c r="BI301" s="1">
        <v>791.09977777777704</v>
      </c>
      <c r="BJ301" s="1">
        <v>15.056862962962899</v>
      </c>
      <c r="BK301" s="1">
        <v>14.8148814814814</v>
      </c>
      <c r="BL301" s="1">
        <v>772.57948148148103</v>
      </c>
      <c r="BM301" s="1">
        <v>15.2029185185185</v>
      </c>
      <c r="BN301" s="1">
        <v>499.99518518518499</v>
      </c>
      <c r="BO301" s="1">
        <v>74.084414814814807</v>
      </c>
      <c r="BP301" s="1">
        <v>9.9970714814814801E-2</v>
      </c>
      <c r="BQ301" s="1">
        <v>19.183737037037002</v>
      </c>
      <c r="BR301" s="1">
        <v>20.008974074074001</v>
      </c>
      <c r="BS301" s="1">
        <v>999.9</v>
      </c>
      <c r="BT301" s="1">
        <v>0</v>
      </c>
      <c r="BU301" s="1">
        <v>0</v>
      </c>
      <c r="BV301" s="1">
        <v>10004.370370370299</v>
      </c>
      <c r="BW301" s="1">
        <v>0</v>
      </c>
      <c r="BX301" s="1">
        <v>1621.41777777777</v>
      </c>
      <c r="BY301" s="1">
        <v>-24.834911111111101</v>
      </c>
      <c r="BZ301" s="1">
        <v>777.97862962962904</v>
      </c>
      <c r="CA301" s="1">
        <v>802.99607407407302</v>
      </c>
      <c r="CB301" s="1">
        <v>0.24198062962962899</v>
      </c>
      <c r="CC301" s="1">
        <v>791.09977777777704</v>
      </c>
      <c r="CD301" s="1">
        <v>14.8148814814814</v>
      </c>
      <c r="CE301" s="1">
        <v>1.11547925925925</v>
      </c>
      <c r="CF301" s="1">
        <v>1.0975529629629599</v>
      </c>
      <c r="CG301" s="1">
        <v>8.5189174074074003</v>
      </c>
      <c r="CH301" s="1">
        <v>8.2800311111111107</v>
      </c>
      <c r="CI301" s="1">
        <v>1999.9937037037</v>
      </c>
      <c r="CJ301" s="1">
        <v>0.97999766666666599</v>
      </c>
      <c r="CK301" s="1">
        <v>2.0001933333333301E-2</v>
      </c>
      <c r="CL301" s="1">
        <v>0</v>
      </c>
      <c r="CM301" s="1">
        <v>2.1746444444444402</v>
      </c>
      <c r="CN301" s="1">
        <v>0</v>
      </c>
      <c r="CO301" s="1">
        <v>3500.9437037037001</v>
      </c>
      <c r="CP301" s="1">
        <v>16749.3999999999</v>
      </c>
      <c r="CQ301" s="1">
        <v>38.490407407407403</v>
      </c>
      <c r="CR301" s="1">
        <v>39.960407407407402</v>
      </c>
      <c r="CS301" s="1">
        <v>39.039074074074001</v>
      </c>
      <c r="CT301" s="1">
        <v>37.951222222222199</v>
      </c>
      <c r="CU301" s="1">
        <v>37.022888888888801</v>
      </c>
      <c r="CV301" s="1">
        <v>1959.99</v>
      </c>
      <c r="CW301" s="1">
        <v>40.001851851851796</v>
      </c>
      <c r="CX301" s="1">
        <v>0</v>
      </c>
      <c r="CY301" s="1">
        <v>1657124671.4000001</v>
      </c>
      <c r="CZ301" s="1">
        <v>0</v>
      </c>
      <c r="DA301" s="1">
        <v>1657119205.5999999</v>
      </c>
      <c r="DB301" s="3">
        <v>0.4120949074074074</v>
      </c>
      <c r="DC301" s="1">
        <v>1657119205.5999999</v>
      </c>
      <c r="DD301" s="1">
        <v>1657119202.0999999</v>
      </c>
      <c r="DE301" s="1">
        <v>2</v>
      </c>
      <c r="DF301" s="1">
        <v>0.621</v>
      </c>
      <c r="DG301" s="1">
        <v>-0.04</v>
      </c>
      <c r="DH301" s="1">
        <v>-4.3570000000000002</v>
      </c>
      <c r="DI301" s="1">
        <v>-0.13400000000000001</v>
      </c>
      <c r="DJ301" s="1">
        <v>420</v>
      </c>
      <c r="DK301" s="1">
        <v>16</v>
      </c>
      <c r="DL301" s="1">
        <v>0.22</v>
      </c>
      <c r="DM301" s="1">
        <v>0.08</v>
      </c>
      <c r="DN301" s="1">
        <v>-24.7465195121951</v>
      </c>
      <c r="DO301" s="1">
        <v>-1.3010048780488299</v>
      </c>
      <c r="DP301" s="1">
        <v>0.13882207109877101</v>
      </c>
      <c r="DQ301" s="1">
        <v>0</v>
      </c>
      <c r="DR301" s="1">
        <v>0.23210051219512101</v>
      </c>
      <c r="DS301" s="1">
        <v>9.50942090592337E-2</v>
      </c>
      <c r="DT301" s="1">
        <v>1.8517722140539799E-2</v>
      </c>
      <c r="DU301" s="1">
        <v>1</v>
      </c>
      <c r="DV301" s="1">
        <v>1</v>
      </c>
      <c r="DW301" s="1">
        <v>2</v>
      </c>
      <c r="DX301" s="4">
        <v>44563</v>
      </c>
      <c r="DY301" s="1">
        <v>2.9873099999999999</v>
      </c>
      <c r="DZ301" s="1">
        <v>2.7249099999999999</v>
      </c>
      <c r="EA301" s="1">
        <v>0.12417</v>
      </c>
      <c r="EB301" s="1">
        <v>0.12489699999999999</v>
      </c>
      <c r="EC301" s="1">
        <v>6.4412499999999998E-2</v>
      </c>
      <c r="ED301" s="1">
        <v>6.24288E-2</v>
      </c>
      <c r="EE301" s="1">
        <v>27996.2</v>
      </c>
      <c r="EF301" s="1">
        <v>28053.3</v>
      </c>
      <c r="EG301" s="1">
        <v>29681.1</v>
      </c>
      <c r="EH301" s="1">
        <v>29626.799999999999</v>
      </c>
      <c r="EI301" s="1">
        <v>36821.5</v>
      </c>
      <c r="EJ301" s="1">
        <v>36932.199999999997</v>
      </c>
      <c r="EK301" s="1">
        <v>41828.400000000001</v>
      </c>
      <c r="EL301" s="1">
        <v>42202</v>
      </c>
      <c r="EM301" s="1">
        <v>2.0064000000000002</v>
      </c>
      <c r="EN301" s="1">
        <v>2.27067</v>
      </c>
      <c r="EO301" s="1">
        <v>3.3751099999999999E-2</v>
      </c>
      <c r="EP301" s="1">
        <v>0</v>
      </c>
      <c r="EQ301" s="1">
        <v>19.4315</v>
      </c>
      <c r="ER301" s="1">
        <v>999.9</v>
      </c>
      <c r="ES301" s="1">
        <v>33.299999999999997</v>
      </c>
      <c r="ET301" s="1">
        <v>29.7</v>
      </c>
      <c r="EU301" s="1">
        <v>18.822800000000001</v>
      </c>
      <c r="EV301" s="1">
        <v>62.232500000000002</v>
      </c>
      <c r="EW301" s="1">
        <v>28.421500000000002</v>
      </c>
      <c r="EX301" s="1">
        <v>2</v>
      </c>
      <c r="EY301" s="1">
        <v>-0.38316299999999998</v>
      </c>
      <c r="EZ301" s="1">
        <v>4.83962</v>
      </c>
      <c r="FA301" s="1">
        <v>20.321999999999999</v>
      </c>
      <c r="FB301" s="1">
        <v>5.2207299999999996</v>
      </c>
      <c r="FC301" s="1">
        <v>12.0099</v>
      </c>
      <c r="FD301" s="1">
        <v>4.9909499999999998</v>
      </c>
      <c r="FE301" s="1">
        <v>3.2885300000000002</v>
      </c>
      <c r="FF301" s="1">
        <v>5183.3999999999996</v>
      </c>
      <c r="FG301" s="1">
        <v>9999</v>
      </c>
      <c r="FH301" s="1">
        <v>9999</v>
      </c>
      <c r="FI301" s="1">
        <v>87.4</v>
      </c>
      <c r="FJ301" s="1">
        <v>1.8673599999999999</v>
      </c>
      <c r="FK301" s="1">
        <v>1.86635</v>
      </c>
      <c r="FL301" s="1">
        <v>1.8658399999999999</v>
      </c>
      <c r="FM301" s="1">
        <v>1.86575</v>
      </c>
      <c r="FN301" s="1">
        <v>1.8675600000000001</v>
      </c>
      <c r="FO301" s="1">
        <v>1.87012</v>
      </c>
      <c r="FP301" s="1">
        <v>1.8687400000000001</v>
      </c>
      <c r="FQ301" s="1">
        <v>1.8701399999999999</v>
      </c>
      <c r="FR301" s="1">
        <v>0</v>
      </c>
      <c r="FS301" s="1">
        <v>0</v>
      </c>
      <c r="FT301" s="1">
        <v>0</v>
      </c>
      <c r="FU301" s="1">
        <v>0</v>
      </c>
      <c r="FV301" s="1">
        <v>0</v>
      </c>
      <c r="FW301" s="1" t="s">
        <v>276</v>
      </c>
      <c r="FX301" s="1" t="s">
        <v>277</v>
      </c>
      <c r="FY301" s="1" t="s">
        <v>277</v>
      </c>
      <c r="FZ301" s="1" t="s">
        <v>277</v>
      </c>
      <c r="GA301" s="1" t="s">
        <v>277</v>
      </c>
      <c r="GB301" s="1">
        <v>0</v>
      </c>
      <c r="GC301" s="1">
        <v>100</v>
      </c>
      <c r="GD301" s="1">
        <v>100</v>
      </c>
      <c r="GE301" s="1">
        <v>-6.452</v>
      </c>
      <c r="GF301" s="1">
        <v>-0.1462</v>
      </c>
      <c r="GG301" s="1">
        <v>-1.7115635259145201</v>
      </c>
      <c r="GH301" s="1">
        <v>-6.6878451854120897E-3</v>
      </c>
      <c r="GI301" s="2">
        <v>1.21362754937797E-6</v>
      </c>
      <c r="GJ301" s="2">
        <v>-3.4841582711024898E-10</v>
      </c>
      <c r="GK301" s="1">
        <v>-0.26415922596868802</v>
      </c>
      <c r="GL301" s="1">
        <v>-3.2847856600420498E-3</v>
      </c>
      <c r="GM301" s="1">
        <v>1.0584623776091499E-3</v>
      </c>
      <c r="GN301" s="2">
        <v>-2.1797319391351001E-5</v>
      </c>
      <c r="GO301" s="1">
        <v>3</v>
      </c>
      <c r="GP301" s="1">
        <v>2464</v>
      </c>
      <c r="GQ301" s="1">
        <v>1</v>
      </c>
      <c r="GR301" s="1">
        <v>19</v>
      </c>
      <c r="GS301" s="1">
        <v>91</v>
      </c>
      <c r="GT301" s="1">
        <v>91.1</v>
      </c>
      <c r="GU301" s="1">
        <v>2.2351100000000002</v>
      </c>
      <c r="GV301" s="1">
        <v>2.19604</v>
      </c>
      <c r="GW301" s="1">
        <v>1.94702</v>
      </c>
      <c r="GX301" s="1">
        <v>2.7844199999999999</v>
      </c>
      <c r="GY301" s="1">
        <v>2.19482</v>
      </c>
      <c r="GZ301" s="1">
        <v>2.3144499999999999</v>
      </c>
      <c r="HA301" s="1">
        <v>35.941200000000002</v>
      </c>
      <c r="HB301" s="1">
        <v>14.8325</v>
      </c>
      <c r="HC301" s="1">
        <v>18</v>
      </c>
      <c r="HD301" s="1">
        <v>475.07799999999997</v>
      </c>
      <c r="HE301" s="1">
        <v>675.43100000000004</v>
      </c>
      <c r="HF301" s="1">
        <v>12.7883</v>
      </c>
      <c r="HG301" s="1">
        <v>22.3535</v>
      </c>
      <c r="HH301" s="1">
        <v>30.000299999999999</v>
      </c>
      <c r="HI301" s="1">
        <v>22.3156</v>
      </c>
      <c r="HJ301" s="1">
        <v>22.251000000000001</v>
      </c>
      <c r="HK301" s="1">
        <v>44.751399999999997</v>
      </c>
      <c r="HL301" s="1">
        <v>21.153500000000001</v>
      </c>
      <c r="HM301" s="1">
        <v>22.246400000000001</v>
      </c>
      <c r="HN301" s="1">
        <v>12.774699999999999</v>
      </c>
      <c r="HO301" s="1">
        <v>841.28800000000001</v>
      </c>
      <c r="HP301" s="1">
        <v>14.7925</v>
      </c>
      <c r="HQ301" s="1">
        <v>101.52800000000001</v>
      </c>
      <c r="HR301" s="1">
        <v>101.371</v>
      </c>
    </row>
    <row r="302" spans="1:226" x14ac:dyDescent="0.2">
      <c r="A302" s="1">
        <v>286</v>
      </c>
      <c r="B302" s="1">
        <v>1657124670.5</v>
      </c>
      <c r="C302" s="1">
        <v>3567.4000000953602</v>
      </c>
      <c r="D302" s="1" t="s">
        <v>563</v>
      </c>
      <c r="E302" s="3">
        <v>0.4753472222222222</v>
      </c>
      <c r="F302" s="1">
        <v>5</v>
      </c>
      <c r="G302" s="1" t="s">
        <v>1180</v>
      </c>
      <c r="H302" s="1" t="s">
        <v>274</v>
      </c>
      <c r="I302" s="1">
        <v>1657124662.7142799</v>
      </c>
      <c r="J302" s="1">
        <f t="shared" si="137"/>
        <v>1.2877532393842221E-3</v>
      </c>
      <c r="K302" s="1">
        <f t="shared" si="138"/>
        <v>1.2877532393842221</v>
      </c>
      <c r="L302" s="1">
        <f t="shared" si="139"/>
        <v>19.529456114947354</v>
      </c>
      <c r="M302" s="1">
        <f t="shared" si="140"/>
        <v>781.99585714285695</v>
      </c>
      <c r="N302" s="1">
        <f t="shared" si="141"/>
        <v>354.99924308920816</v>
      </c>
      <c r="O302" s="1">
        <f t="shared" si="142"/>
        <v>26.33541535539964</v>
      </c>
      <c r="P302" s="1">
        <f t="shared" si="143"/>
        <v>58.011914405360471</v>
      </c>
      <c r="Q302" s="1">
        <f t="shared" si="144"/>
        <v>7.664908654300788E-2</v>
      </c>
      <c r="R302" s="1">
        <f t="shared" si="145"/>
        <v>3.8047472146369667</v>
      </c>
      <c r="S302" s="1">
        <f t="shared" si="146"/>
        <v>7.5801467484788401E-2</v>
      </c>
      <c r="T302" s="1">
        <f t="shared" si="147"/>
        <v>4.7451291204256632E-2</v>
      </c>
      <c r="U302" s="1">
        <f t="shared" si="148"/>
        <v>321.51855088951191</v>
      </c>
      <c r="V302" s="1">
        <f t="shared" si="149"/>
        <v>20.402396563203066</v>
      </c>
      <c r="W302" s="1">
        <f t="shared" si="150"/>
        <v>20.004092857142801</v>
      </c>
      <c r="X302" s="1">
        <f t="shared" si="151"/>
        <v>2.3472079147687475</v>
      </c>
      <c r="Y302" s="1">
        <f t="shared" si="152"/>
        <v>50.071024750607641</v>
      </c>
      <c r="Z302" s="1">
        <f t="shared" si="153"/>
        <v>1.1163460652150135</v>
      </c>
      <c r="AA302" s="1">
        <f t="shared" si="154"/>
        <v>2.229525101144382</v>
      </c>
      <c r="AB302" s="1">
        <f t="shared" si="155"/>
        <v>1.230861849553734</v>
      </c>
      <c r="AC302" s="1">
        <f t="shared" si="156"/>
        <v>-56.789917856844191</v>
      </c>
      <c r="AD302" s="1">
        <f t="shared" si="157"/>
        <v>-169.84722155188683</v>
      </c>
      <c r="AE302" s="1">
        <f t="shared" si="158"/>
        <v>-8.937653119259366</v>
      </c>
      <c r="AF302" s="1">
        <f t="shared" si="159"/>
        <v>85.943758361521503</v>
      </c>
      <c r="AG302" s="1">
        <f t="shared" si="160"/>
        <v>138.88609776743613</v>
      </c>
      <c r="AH302" s="1">
        <f t="shared" si="161"/>
        <v>1.338111032111521</v>
      </c>
      <c r="AI302" s="1">
        <f t="shared" si="162"/>
        <v>19.529456114947354</v>
      </c>
      <c r="AJ302" s="1">
        <v>835.59124842242602</v>
      </c>
      <c r="AK302" s="1">
        <v>818.56387272727204</v>
      </c>
      <c r="AL302" s="1">
        <v>3.37163536999463</v>
      </c>
      <c r="AM302" s="1">
        <v>65.671360525044307</v>
      </c>
      <c r="AN302" s="1">
        <f t="shared" si="136"/>
        <v>1.2877532393842221</v>
      </c>
      <c r="AO302" s="1">
        <v>14.8171323863537</v>
      </c>
      <c r="AP302" s="1">
        <v>15.0430072727272</v>
      </c>
      <c r="AQ302" s="2">
        <v>-2.1376333309655399E-5</v>
      </c>
      <c r="AR302" s="1">
        <v>78.653154364805104</v>
      </c>
      <c r="AS302" s="1">
        <v>0</v>
      </c>
      <c r="AT302" s="1">
        <v>0</v>
      </c>
      <c r="AU302" s="1">
        <f t="shared" si="163"/>
        <v>1</v>
      </c>
      <c r="AV302" s="1">
        <f t="shared" si="164"/>
        <v>0</v>
      </c>
      <c r="AW302" s="1">
        <f t="shared" si="165"/>
        <v>40242.456624312188</v>
      </c>
      <c r="AX302" s="1">
        <f t="shared" si="166"/>
        <v>2000.01428571428</v>
      </c>
      <c r="AY302" s="1">
        <f t="shared" si="167"/>
        <v>1681.2121403572557</v>
      </c>
      <c r="AZ302" s="1">
        <f t="shared" si="168"/>
        <v>0.84060006589244529</v>
      </c>
      <c r="BA302" s="1">
        <f t="shared" si="169"/>
        <v>0.16075812717241947</v>
      </c>
      <c r="BB302" s="1">
        <v>0.89</v>
      </c>
      <c r="BC302" s="1">
        <v>0.5</v>
      </c>
      <c r="BD302" s="1" t="s">
        <v>275</v>
      </c>
      <c r="BE302" s="1">
        <v>2</v>
      </c>
      <c r="BF302" s="1" t="b">
        <v>1</v>
      </c>
      <c r="BG302" s="1">
        <v>1657124662.7142799</v>
      </c>
      <c r="BH302" s="1">
        <v>781.99585714285695</v>
      </c>
      <c r="BI302" s="1">
        <v>806.90389285714195</v>
      </c>
      <c r="BJ302" s="1">
        <v>15.0482535714285</v>
      </c>
      <c r="BK302" s="1">
        <v>14.8136535714285</v>
      </c>
      <c r="BL302" s="1">
        <v>788.39646428571405</v>
      </c>
      <c r="BM302" s="1">
        <v>15.194425000000001</v>
      </c>
      <c r="BN302" s="1">
        <v>499.99896428571401</v>
      </c>
      <c r="BO302" s="1">
        <v>74.084435714285704</v>
      </c>
      <c r="BP302" s="1">
        <v>9.9991064285714207E-2</v>
      </c>
      <c r="BQ302" s="1">
        <v>19.1760607142857</v>
      </c>
      <c r="BR302" s="1">
        <v>20.004092857142801</v>
      </c>
      <c r="BS302" s="1">
        <v>999.9</v>
      </c>
      <c r="BT302" s="1">
        <v>0</v>
      </c>
      <c r="BU302" s="1">
        <v>0</v>
      </c>
      <c r="BV302" s="1">
        <v>10005.107142857099</v>
      </c>
      <c r="BW302" s="1">
        <v>0</v>
      </c>
      <c r="BX302" s="1">
        <v>1620.5210714285699</v>
      </c>
      <c r="BY302" s="1">
        <v>-24.9079535714285</v>
      </c>
      <c r="BZ302" s="1">
        <v>793.94328571428503</v>
      </c>
      <c r="CA302" s="1">
        <v>819.03682142857099</v>
      </c>
      <c r="CB302" s="1">
        <v>0.23460010714285701</v>
      </c>
      <c r="CC302" s="1">
        <v>806.90389285714195</v>
      </c>
      <c r="CD302" s="1">
        <v>14.8136535714285</v>
      </c>
      <c r="CE302" s="1">
        <v>1.1148414285714201</v>
      </c>
      <c r="CF302" s="1">
        <v>1.0974617857142801</v>
      </c>
      <c r="CG302" s="1">
        <v>8.5104799999999994</v>
      </c>
      <c r="CH302" s="1">
        <v>8.2788121428571397</v>
      </c>
      <c r="CI302" s="1">
        <v>2000.01428571428</v>
      </c>
      <c r="CJ302" s="1">
        <v>0.97999732142857099</v>
      </c>
      <c r="CK302" s="1">
        <v>2.00022785714285E-2</v>
      </c>
      <c r="CL302" s="1">
        <v>0</v>
      </c>
      <c r="CM302" s="1">
        <v>2.2095821428571401</v>
      </c>
      <c r="CN302" s="1">
        <v>0</v>
      </c>
      <c r="CO302" s="1">
        <v>3502.4821428571399</v>
      </c>
      <c r="CP302" s="1">
        <v>16749.571428571398</v>
      </c>
      <c r="CQ302" s="1">
        <v>38.435071428571398</v>
      </c>
      <c r="CR302" s="1">
        <v>39.9216428571428</v>
      </c>
      <c r="CS302" s="1">
        <v>38.995214285714198</v>
      </c>
      <c r="CT302" s="1">
        <v>37.908285714285697</v>
      </c>
      <c r="CU302" s="1">
        <v>36.984107142857098</v>
      </c>
      <c r="CV302" s="1">
        <v>1960.0078571428501</v>
      </c>
      <c r="CW302" s="1">
        <v>40.004642857142798</v>
      </c>
      <c r="CX302" s="1">
        <v>0</v>
      </c>
      <c r="CY302" s="1">
        <v>1657124676.2</v>
      </c>
      <c r="CZ302" s="1">
        <v>0</v>
      </c>
      <c r="DA302" s="1">
        <v>1657119205.5999999</v>
      </c>
      <c r="DB302" s="3">
        <v>0.4120949074074074</v>
      </c>
      <c r="DC302" s="1">
        <v>1657119205.5999999</v>
      </c>
      <c r="DD302" s="1">
        <v>1657119202.0999999</v>
      </c>
      <c r="DE302" s="1">
        <v>2</v>
      </c>
      <c r="DF302" s="1">
        <v>0.621</v>
      </c>
      <c r="DG302" s="1">
        <v>-0.04</v>
      </c>
      <c r="DH302" s="1">
        <v>-4.3570000000000002</v>
      </c>
      <c r="DI302" s="1">
        <v>-0.13400000000000001</v>
      </c>
      <c r="DJ302" s="1">
        <v>420</v>
      </c>
      <c r="DK302" s="1">
        <v>16</v>
      </c>
      <c r="DL302" s="1">
        <v>0.22</v>
      </c>
      <c r="DM302" s="1">
        <v>0.08</v>
      </c>
      <c r="DN302" s="1">
        <v>-24.859651219512099</v>
      </c>
      <c r="DO302" s="1">
        <v>-0.898304529616756</v>
      </c>
      <c r="DP302" s="1">
        <v>9.2917277980434101E-2</v>
      </c>
      <c r="DQ302" s="1">
        <v>0</v>
      </c>
      <c r="DR302" s="1">
        <v>0.236624073170731</v>
      </c>
      <c r="DS302" s="1">
        <v>-5.2474264808362099E-2</v>
      </c>
      <c r="DT302" s="1">
        <v>1.3594365275309699E-2</v>
      </c>
      <c r="DU302" s="1">
        <v>1</v>
      </c>
      <c r="DV302" s="1">
        <v>1</v>
      </c>
      <c r="DW302" s="1">
        <v>2</v>
      </c>
      <c r="DX302" s="4">
        <v>44563</v>
      </c>
      <c r="DY302" s="1">
        <v>2.9872700000000001</v>
      </c>
      <c r="DZ302" s="1">
        <v>2.7248199999999998</v>
      </c>
      <c r="EA302" s="1">
        <v>0.12590599999999999</v>
      </c>
      <c r="EB302" s="1">
        <v>0.12659799999999999</v>
      </c>
      <c r="EC302" s="1">
        <v>6.44121E-2</v>
      </c>
      <c r="ED302" s="1">
        <v>6.24375E-2</v>
      </c>
      <c r="EE302" s="1">
        <v>27940.2</v>
      </c>
      <c r="EF302" s="1">
        <v>27998.799999999999</v>
      </c>
      <c r="EG302" s="1">
        <v>29680.6</v>
      </c>
      <c r="EH302" s="1">
        <v>29626.7</v>
      </c>
      <c r="EI302" s="1">
        <v>36821</v>
      </c>
      <c r="EJ302" s="1">
        <v>36931.800000000003</v>
      </c>
      <c r="EK302" s="1">
        <v>41827.800000000003</v>
      </c>
      <c r="EL302" s="1">
        <v>42201.9</v>
      </c>
      <c r="EM302" s="1">
        <v>2.0066799999999998</v>
      </c>
      <c r="EN302" s="1">
        <v>2.2703500000000001</v>
      </c>
      <c r="EO302" s="1">
        <v>3.4533399999999999E-2</v>
      </c>
      <c r="EP302" s="1">
        <v>0</v>
      </c>
      <c r="EQ302" s="1">
        <v>19.437000000000001</v>
      </c>
      <c r="ER302" s="1">
        <v>999.9</v>
      </c>
      <c r="ES302" s="1">
        <v>33.299999999999997</v>
      </c>
      <c r="ET302" s="1">
        <v>29.7</v>
      </c>
      <c r="EU302" s="1">
        <v>18.823799999999999</v>
      </c>
      <c r="EV302" s="1">
        <v>62.302500000000002</v>
      </c>
      <c r="EW302" s="1">
        <v>28.4175</v>
      </c>
      <c r="EX302" s="1">
        <v>2</v>
      </c>
      <c r="EY302" s="1">
        <v>-0.38437199999999999</v>
      </c>
      <c r="EZ302" s="1">
        <v>3.4362900000000001</v>
      </c>
      <c r="FA302" s="1">
        <v>20.351600000000001</v>
      </c>
      <c r="FB302" s="1">
        <v>5.2199900000000001</v>
      </c>
      <c r="FC302" s="1">
        <v>12.0099</v>
      </c>
      <c r="FD302" s="1">
        <v>4.9905999999999997</v>
      </c>
      <c r="FE302" s="1">
        <v>3.2885</v>
      </c>
      <c r="FF302" s="1">
        <v>5183.7</v>
      </c>
      <c r="FG302" s="1">
        <v>9999</v>
      </c>
      <c r="FH302" s="1">
        <v>9999</v>
      </c>
      <c r="FI302" s="1">
        <v>87.4</v>
      </c>
      <c r="FJ302" s="1">
        <v>1.8673599999999999</v>
      </c>
      <c r="FK302" s="1">
        <v>1.8663799999999999</v>
      </c>
      <c r="FL302" s="1">
        <v>1.8658399999999999</v>
      </c>
      <c r="FM302" s="1">
        <v>1.86578</v>
      </c>
      <c r="FN302" s="1">
        <v>1.86758</v>
      </c>
      <c r="FO302" s="1">
        <v>1.87012</v>
      </c>
      <c r="FP302" s="1">
        <v>1.8687400000000001</v>
      </c>
      <c r="FQ302" s="1">
        <v>1.87018</v>
      </c>
      <c r="FR302" s="1">
        <v>0</v>
      </c>
      <c r="FS302" s="1">
        <v>0</v>
      </c>
      <c r="FT302" s="1">
        <v>0</v>
      </c>
      <c r="FU302" s="1">
        <v>0</v>
      </c>
      <c r="FV302" s="1">
        <v>0</v>
      </c>
      <c r="FW302" s="1" t="s">
        <v>276</v>
      </c>
      <c r="FX302" s="1" t="s">
        <v>277</v>
      </c>
      <c r="FY302" s="1" t="s">
        <v>277</v>
      </c>
      <c r="FZ302" s="1" t="s">
        <v>277</v>
      </c>
      <c r="GA302" s="1" t="s">
        <v>277</v>
      </c>
      <c r="GB302" s="1">
        <v>0</v>
      </c>
      <c r="GC302" s="1">
        <v>100</v>
      </c>
      <c r="GD302" s="1">
        <v>100</v>
      </c>
      <c r="GE302" s="1">
        <v>-6.5419999999999998</v>
      </c>
      <c r="GF302" s="1">
        <v>-0.1462</v>
      </c>
      <c r="GG302" s="1">
        <v>-1.7115635259145201</v>
      </c>
      <c r="GH302" s="1">
        <v>-6.6878451854120897E-3</v>
      </c>
      <c r="GI302" s="2">
        <v>1.21362754937797E-6</v>
      </c>
      <c r="GJ302" s="2">
        <v>-3.4841582711024898E-10</v>
      </c>
      <c r="GK302" s="1">
        <v>-0.26415922596868802</v>
      </c>
      <c r="GL302" s="1">
        <v>-3.2847856600420498E-3</v>
      </c>
      <c r="GM302" s="1">
        <v>1.0584623776091499E-3</v>
      </c>
      <c r="GN302" s="2">
        <v>-2.1797319391351001E-5</v>
      </c>
      <c r="GO302" s="1">
        <v>3</v>
      </c>
      <c r="GP302" s="1">
        <v>2464</v>
      </c>
      <c r="GQ302" s="1">
        <v>1</v>
      </c>
      <c r="GR302" s="1">
        <v>19</v>
      </c>
      <c r="GS302" s="1">
        <v>91.1</v>
      </c>
      <c r="GT302" s="1">
        <v>91.1</v>
      </c>
      <c r="GU302" s="1">
        <v>2.2705099999999998</v>
      </c>
      <c r="GV302" s="1">
        <v>2.1997100000000001</v>
      </c>
      <c r="GW302" s="1">
        <v>1.94702</v>
      </c>
      <c r="GX302" s="1">
        <v>2.7844199999999999</v>
      </c>
      <c r="GY302" s="1">
        <v>2.19482</v>
      </c>
      <c r="GZ302" s="1">
        <v>2.3083499999999999</v>
      </c>
      <c r="HA302" s="1">
        <v>35.941200000000002</v>
      </c>
      <c r="HB302" s="1">
        <v>14.8675</v>
      </c>
      <c r="HC302" s="1">
        <v>18</v>
      </c>
      <c r="HD302" s="1">
        <v>475.27</v>
      </c>
      <c r="HE302" s="1">
        <v>675.19500000000005</v>
      </c>
      <c r="HF302" s="1">
        <v>12.826000000000001</v>
      </c>
      <c r="HG302" s="1">
        <v>22.359200000000001</v>
      </c>
      <c r="HH302" s="1">
        <v>29.998999999999999</v>
      </c>
      <c r="HI302" s="1">
        <v>22.3188</v>
      </c>
      <c r="HJ302" s="1">
        <v>22.253799999999998</v>
      </c>
      <c r="HK302" s="1">
        <v>45.433900000000001</v>
      </c>
      <c r="HL302" s="1">
        <v>21.153500000000001</v>
      </c>
      <c r="HM302" s="1">
        <v>22.246400000000001</v>
      </c>
      <c r="HN302" s="1">
        <v>13.229799999999999</v>
      </c>
      <c r="HO302" s="1">
        <v>854.64499999999998</v>
      </c>
      <c r="HP302" s="1">
        <v>14.7925</v>
      </c>
      <c r="HQ302" s="1">
        <v>101.527</v>
      </c>
      <c r="HR302" s="1">
        <v>101.371</v>
      </c>
    </row>
    <row r="303" spans="1:226" x14ac:dyDescent="0.2">
      <c r="A303" s="1">
        <v>287</v>
      </c>
      <c r="B303" s="1">
        <v>1657124675.5</v>
      </c>
      <c r="C303" s="1">
        <v>3572.4000000953602</v>
      </c>
      <c r="D303" s="1" t="s">
        <v>564</v>
      </c>
      <c r="E303" s="3">
        <v>0.47540509259259256</v>
      </c>
      <c r="F303" s="1">
        <v>5</v>
      </c>
      <c r="G303" s="1" t="s">
        <v>1181</v>
      </c>
      <c r="H303" s="1" t="s">
        <v>274</v>
      </c>
      <c r="I303" s="1">
        <v>1657124668</v>
      </c>
      <c r="J303" s="1">
        <f t="shared" si="137"/>
        <v>1.6511358797135756E-3</v>
      </c>
      <c r="K303" s="1">
        <f t="shared" si="138"/>
        <v>1.6511358797135756</v>
      </c>
      <c r="L303" s="1">
        <f t="shared" si="139"/>
        <v>19.577947570598084</v>
      </c>
      <c r="M303" s="1">
        <f t="shared" si="140"/>
        <v>799.61033333333296</v>
      </c>
      <c r="N303" s="1">
        <f t="shared" si="141"/>
        <v>461.07353731689381</v>
      </c>
      <c r="O303" s="1">
        <f t="shared" si="142"/>
        <v>34.204258725021326</v>
      </c>
      <c r="P303" s="1">
        <f t="shared" si="143"/>
        <v>59.318257299456072</v>
      </c>
      <c r="Q303" s="1">
        <f t="shared" si="144"/>
        <v>9.8648694666361614E-2</v>
      </c>
      <c r="R303" s="1">
        <f t="shared" si="145"/>
        <v>3.8070194146988205</v>
      </c>
      <c r="S303" s="1">
        <f t="shared" si="146"/>
        <v>9.7250299393555117E-2</v>
      </c>
      <c r="T303" s="1">
        <f t="shared" si="147"/>
        <v>6.090542593632936E-2</v>
      </c>
      <c r="U303" s="1">
        <f t="shared" si="148"/>
        <v>321.51718325598887</v>
      </c>
      <c r="V303" s="1">
        <f t="shared" si="149"/>
        <v>20.320148703346053</v>
      </c>
      <c r="W303" s="1">
        <f t="shared" si="150"/>
        <v>19.999877777777701</v>
      </c>
      <c r="X303" s="1">
        <f t="shared" si="151"/>
        <v>2.3465953337754559</v>
      </c>
      <c r="Y303" s="1">
        <f t="shared" si="152"/>
        <v>50.100135843058169</v>
      </c>
      <c r="Z303" s="1">
        <f t="shared" si="153"/>
        <v>1.1164830906942069</v>
      </c>
      <c r="AA303" s="1">
        <f t="shared" si="154"/>
        <v>2.2285031206136057</v>
      </c>
      <c r="AB303" s="1">
        <f t="shared" si="155"/>
        <v>1.230112243081249</v>
      </c>
      <c r="AC303" s="1">
        <f t="shared" si="156"/>
        <v>-72.815092295368686</v>
      </c>
      <c r="AD303" s="1">
        <f t="shared" si="157"/>
        <v>-170.59351716402293</v>
      </c>
      <c r="AE303" s="1">
        <f t="shared" si="158"/>
        <v>-8.9710345499670119</v>
      </c>
      <c r="AF303" s="1">
        <f t="shared" si="159"/>
        <v>69.137539246630269</v>
      </c>
      <c r="AG303" s="1">
        <f t="shared" si="160"/>
        <v>139.4101839326521</v>
      </c>
      <c r="AH303" s="1">
        <f t="shared" si="161"/>
        <v>1.3185143761130294</v>
      </c>
      <c r="AI303" s="1">
        <f t="shared" si="162"/>
        <v>19.577947570598084</v>
      </c>
      <c r="AJ303" s="1">
        <v>852.59514209005295</v>
      </c>
      <c r="AK303" s="1">
        <v>835.50771515151496</v>
      </c>
      <c r="AL303" s="1">
        <v>3.3843234103150199</v>
      </c>
      <c r="AM303" s="1">
        <v>65.671360525044307</v>
      </c>
      <c r="AN303" s="1">
        <f t="shared" si="136"/>
        <v>1.6511358797135756</v>
      </c>
      <c r="AO303" s="1">
        <v>14.8223555215011</v>
      </c>
      <c r="AP303" s="1">
        <v>15.080937575757501</v>
      </c>
      <c r="AQ303" s="1">
        <v>6.4422181327383598E-3</v>
      </c>
      <c r="AR303" s="1">
        <v>78.653154364805104</v>
      </c>
      <c r="AS303" s="1">
        <v>0</v>
      </c>
      <c r="AT303" s="1">
        <v>0</v>
      </c>
      <c r="AU303" s="1">
        <f t="shared" si="163"/>
        <v>1</v>
      </c>
      <c r="AV303" s="1">
        <f t="shared" si="164"/>
        <v>0</v>
      </c>
      <c r="AW303" s="1">
        <f t="shared" si="165"/>
        <v>40273.713185917703</v>
      </c>
      <c r="AX303" s="1">
        <f t="shared" si="166"/>
        <v>2000.00444444444</v>
      </c>
      <c r="AY303" s="1">
        <f t="shared" si="167"/>
        <v>1681.20397888911</v>
      </c>
      <c r="AZ303" s="1">
        <f t="shared" si="168"/>
        <v>0.84060012144428697</v>
      </c>
      <c r="BA303" s="1">
        <f t="shared" si="169"/>
        <v>0.16075823438747394</v>
      </c>
      <c r="BB303" s="1">
        <v>0.89</v>
      </c>
      <c r="BC303" s="1">
        <v>0.5</v>
      </c>
      <c r="BD303" s="1" t="s">
        <v>275</v>
      </c>
      <c r="BE303" s="1">
        <v>2</v>
      </c>
      <c r="BF303" s="1" t="b">
        <v>1</v>
      </c>
      <c r="BG303" s="1">
        <v>1657124668</v>
      </c>
      <c r="BH303" s="1">
        <v>799.61033333333296</v>
      </c>
      <c r="BI303" s="1">
        <v>824.61337037037003</v>
      </c>
      <c r="BJ303" s="1">
        <v>15.050196296296299</v>
      </c>
      <c r="BK303" s="1">
        <v>14.8190296296296</v>
      </c>
      <c r="BL303" s="1">
        <v>806.10688888888797</v>
      </c>
      <c r="BM303" s="1">
        <v>15.1963333333333</v>
      </c>
      <c r="BN303" s="1">
        <v>499.99281481481398</v>
      </c>
      <c r="BO303" s="1">
        <v>74.084003703703701</v>
      </c>
      <c r="BP303" s="1">
        <v>9.9951688888888807E-2</v>
      </c>
      <c r="BQ303" s="1">
        <v>19.168703703703699</v>
      </c>
      <c r="BR303" s="1">
        <v>19.999877777777701</v>
      </c>
      <c r="BS303" s="1">
        <v>999.9</v>
      </c>
      <c r="BT303" s="1">
        <v>0</v>
      </c>
      <c r="BU303" s="1">
        <v>0</v>
      </c>
      <c r="BV303" s="1">
        <v>10013.009259259199</v>
      </c>
      <c r="BW303" s="1">
        <v>0</v>
      </c>
      <c r="BX303" s="1">
        <v>1621.0862962962899</v>
      </c>
      <c r="BY303" s="1">
        <v>-25.002955555555499</v>
      </c>
      <c r="BZ303" s="1">
        <v>811.82859259259203</v>
      </c>
      <c r="CA303" s="1">
        <v>837.01711111111001</v>
      </c>
      <c r="CB303" s="1">
        <v>0.231171777777777</v>
      </c>
      <c r="CC303" s="1">
        <v>824.61337037037003</v>
      </c>
      <c r="CD303" s="1">
        <v>14.8190296296296</v>
      </c>
      <c r="CE303" s="1">
        <v>1.1149785185185099</v>
      </c>
      <c r="CF303" s="1">
        <v>1.09785333333333</v>
      </c>
      <c r="CG303" s="1">
        <v>8.5123003703703706</v>
      </c>
      <c r="CH303" s="1">
        <v>8.2840696296296201</v>
      </c>
      <c r="CI303" s="1">
        <v>2000.00444444444</v>
      </c>
      <c r="CJ303" s="1">
        <v>0.97999655555555498</v>
      </c>
      <c r="CK303" s="1">
        <v>2.0003044444444399E-2</v>
      </c>
      <c r="CL303" s="1">
        <v>0</v>
      </c>
      <c r="CM303" s="1">
        <v>2.2433000000000001</v>
      </c>
      <c r="CN303" s="1">
        <v>0</v>
      </c>
      <c r="CO303" s="1">
        <v>3459.60592592592</v>
      </c>
      <c r="CP303" s="1">
        <v>16749.481481481402</v>
      </c>
      <c r="CQ303" s="1">
        <v>38.376999999999903</v>
      </c>
      <c r="CR303" s="1">
        <v>39.870074074073997</v>
      </c>
      <c r="CS303" s="1">
        <v>38.934999999999903</v>
      </c>
      <c r="CT303" s="1">
        <v>37.858555555555498</v>
      </c>
      <c r="CU303" s="1">
        <v>36.934962962962899</v>
      </c>
      <c r="CV303" s="1">
        <v>1959.99444444444</v>
      </c>
      <c r="CW303" s="1">
        <v>40.008148148148102</v>
      </c>
      <c r="CX303" s="1">
        <v>0</v>
      </c>
      <c r="CY303" s="1">
        <v>1657124681.5999999</v>
      </c>
      <c r="CZ303" s="1">
        <v>0</v>
      </c>
      <c r="DA303" s="1">
        <v>1657119205.5999999</v>
      </c>
      <c r="DB303" s="3">
        <v>0.4120949074074074</v>
      </c>
      <c r="DC303" s="1">
        <v>1657119205.5999999</v>
      </c>
      <c r="DD303" s="1">
        <v>1657119202.0999999</v>
      </c>
      <c r="DE303" s="1">
        <v>2</v>
      </c>
      <c r="DF303" s="1">
        <v>0.621</v>
      </c>
      <c r="DG303" s="1">
        <v>-0.04</v>
      </c>
      <c r="DH303" s="1">
        <v>-4.3570000000000002</v>
      </c>
      <c r="DI303" s="1">
        <v>-0.13400000000000001</v>
      </c>
      <c r="DJ303" s="1">
        <v>420</v>
      </c>
      <c r="DK303" s="1">
        <v>16</v>
      </c>
      <c r="DL303" s="1">
        <v>0.22</v>
      </c>
      <c r="DM303" s="1">
        <v>0.08</v>
      </c>
      <c r="DN303" s="1">
        <v>-24.944768292682902</v>
      </c>
      <c r="DO303" s="1">
        <v>-1.0243463414634799</v>
      </c>
      <c r="DP303" s="1">
        <v>0.105288457290191</v>
      </c>
      <c r="DQ303" s="1">
        <v>0</v>
      </c>
      <c r="DR303" s="1">
        <v>0.23540356097560899</v>
      </c>
      <c r="DS303" s="1">
        <v>-6.6167184668989396E-2</v>
      </c>
      <c r="DT303" s="1">
        <v>1.0670155712509901E-2</v>
      </c>
      <c r="DU303" s="1">
        <v>1</v>
      </c>
      <c r="DV303" s="1">
        <v>1</v>
      </c>
      <c r="DW303" s="1">
        <v>2</v>
      </c>
      <c r="DX303" s="4">
        <v>44563</v>
      </c>
      <c r="DY303" s="1">
        <v>2.9871699999999999</v>
      </c>
      <c r="DZ303" s="1">
        <v>2.7250000000000001</v>
      </c>
      <c r="EA303" s="1">
        <v>0.12762599999999999</v>
      </c>
      <c r="EB303" s="1">
        <v>0.128298</v>
      </c>
      <c r="EC303" s="1">
        <v>6.4539399999999997E-2</v>
      </c>
      <c r="ED303" s="1">
        <v>6.2453599999999998E-2</v>
      </c>
      <c r="EE303" s="1">
        <v>27885.599999999999</v>
      </c>
      <c r="EF303" s="1">
        <v>27944.3</v>
      </c>
      <c r="EG303" s="1">
        <v>29680.9</v>
      </c>
      <c r="EH303" s="1">
        <v>29626.7</v>
      </c>
      <c r="EI303" s="1">
        <v>36816.300000000003</v>
      </c>
      <c r="EJ303" s="1">
        <v>36931</v>
      </c>
      <c r="EK303" s="1">
        <v>41828.199999999997</v>
      </c>
      <c r="EL303" s="1">
        <v>42201.599999999999</v>
      </c>
      <c r="EM303" s="1">
        <v>2.0065499999999998</v>
      </c>
      <c r="EN303" s="1">
        <v>2.27047</v>
      </c>
      <c r="EO303" s="1">
        <v>3.41237E-2</v>
      </c>
      <c r="EP303" s="1">
        <v>0</v>
      </c>
      <c r="EQ303" s="1">
        <v>19.440899999999999</v>
      </c>
      <c r="ER303" s="1">
        <v>999.9</v>
      </c>
      <c r="ES303" s="1">
        <v>33.299999999999997</v>
      </c>
      <c r="ET303" s="1">
        <v>29.7</v>
      </c>
      <c r="EU303" s="1">
        <v>18.823</v>
      </c>
      <c r="EV303" s="1">
        <v>61.832500000000003</v>
      </c>
      <c r="EW303" s="1">
        <v>28.525600000000001</v>
      </c>
      <c r="EX303" s="1">
        <v>2</v>
      </c>
      <c r="EY303" s="1">
        <v>-0.38883400000000001</v>
      </c>
      <c r="EZ303" s="1">
        <v>3.4809999999999999</v>
      </c>
      <c r="FA303" s="1">
        <v>20.3552</v>
      </c>
      <c r="FB303" s="1">
        <v>5.2201399999999998</v>
      </c>
      <c r="FC303" s="1">
        <v>12.0099</v>
      </c>
      <c r="FD303" s="1">
        <v>4.9904999999999999</v>
      </c>
      <c r="FE303" s="1">
        <v>3.2885</v>
      </c>
      <c r="FF303" s="1">
        <v>5183.7</v>
      </c>
      <c r="FG303" s="1">
        <v>9999</v>
      </c>
      <c r="FH303" s="1">
        <v>9999</v>
      </c>
      <c r="FI303" s="1">
        <v>87.4</v>
      </c>
      <c r="FJ303" s="1">
        <v>1.86737</v>
      </c>
      <c r="FK303" s="1">
        <v>1.8664000000000001</v>
      </c>
      <c r="FL303" s="1">
        <v>1.8658399999999999</v>
      </c>
      <c r="FM303" s="1">
        <v>1.86578</v>
      </c>
      <c r="FN303" s="1">
        <v>1.86757</v>
      </c>
      <c r="FO303" s="1">
        <v>1.87012</v>
      </c>
      <c r="FP303" s="1">
        <v>1.8687400000000001</v>
      </c>
      <c r="FQ303" s="1">
        <v>1.8702000000000001</v>
      </c>
      <c r="FR303" s="1">
        <v>0</v>
      </c>
      <c r="FS303" s="1">
        <v>0</v>
      </c>
      <c r="FT303" s="1">
        <v>0</v>
      </c>
      <c r="FU303" s="1">
        <v>0</v>
      </c>
      <c r="FV303" s="1">
        <v>0</v>
      </c>
      <c r="FW303" s="1" t="s">
        <v>276</v>
      </c>
      <c r="FX303" s="1" t="s">
        <v>277</v>
      </c>
      <c r="FY303" s="1" t="s">
        <v>277</v>
      </c>
      <c r="FZ303" s="1" t="s">
        <v>277</v>
      </c>
      <c r="GA303" s="1" t="s">
        <v>277</v>
      </c>
      <c r="GB303" s="1">
        <v>0</v>
      </c>
      <c r="GC303" s="1">
        <v>100</v>
      </c>
      <c r="GD303" s="1">
        <v>100</v>
      </c>
      <c r="GE303" s="1">
        <v>-6.6319999999999997</v>
      </c>
      <c r="GF303" s="1">
        <v>-0.1457</v>
      </c>
      <c r="GG303" s="1">
        <v>-1.7115635259145201</v>
      </c>
      <c r="GH303" s="1">
        <v>-6.6878451854120897E-3</v>
      </c>
      <c r="GI303" s="2">
        <v>1.21362754937797E-6</v>
      </c>
      <c r="GJ303" s="2">
        <v>-3.4841582711024898E-10</v>
      </c>
      <c r="GK303" s="1">
        <v>-0.26415922596868802</v>
      </c>
      <c r="GL303" s="1">
        <v>-3.2847856600420498E-3</v>
      </c>
      <c r="GM303" s="1">
        <v>1.0584623776091499E-3</v>
      </c>
      <c r="GN303" s="2">
        <v>-2.1797319391351001E-5</v>
      </c>
      <c r="GO303" s="1">
        <v>3</v>
      </c>
      <c r="GP303" s="1">
        <v>2464</v>
      </c>
      <c r="GQ303" s="1">
        <v>1</v>
      </c>
      <c r="GR303" s="1">
        <v>19</v>
      </c>
      <c r="GS303" s="1">
        <v>91.2</v>
      </c>
      <c r="GT303" s="1">
        <v>91.2</v>
      </c>
      <c r="GU303" s="1">
        <v>2.3010299999999999</v>
      </c>
      <c r="GV303" s="1">
        <v>2.1972700000000001</v>
      </c>
      <c r="GW303" s="1">
        <v>1.94702</v>
      </c>
      <c r="GX303" s="1">
        <v>2.7844199999999999</v>
      </c>
      <c r="GY303" s="1">
        <v>2.19482</v>
      </c>
      <c r="GZ303" s="1">
        <v>2.31934</v>
      </c>
      <c r="HA303" s="1">
        <v>35.941200000000002</v>
      </c>
      <c r="HB303" s="1">
        <v>14.8588</v>
      </c>
      <c r="HC303" s="1">
        <v>18</v>
      </c>
      <c r="HD303" s="1">
        <v>475.22500000000002</v>
      </c>
      <c r="HE303" s="1">
        <v>675.33100000000002</v>
      </c>
      <c r="HF303" s="1">
        <v>13.1877</v>
      </c>
      <c r="HG303" s="1">
        <v>22.3644</v>
      </c>
      <c r="HH303" s="1">
        <v>29.997599999999998</v>
      </c>
      <c r="HI303" s="1">
        <v>22.322099999999999</v>
      </c>
      <c r="HJ303" s="1">
        <v>22.2561</v>
      </c>
      <c r="HK303" s="1">
        <v>46.157400000000003</v>
      </c>
      <c r="HL303" s="1">
        <v>21.153500000000001</v>
      </c>
      <c r="HM303" s="1">
        <v>22.246400000000001</v>
      </c>
      <c r="HN303" s="1">
        <v>13.231</v>
      </c>
      <c r="HO303" s="1">
        <v>874.68100000000004</v>
      </c>
      <c r="HP303" s="1">
        <v>14.7681</v>
      </c>
      <c r="HQ303" s="1">
        <v>101.52800000000001</v>
      </c>
      <c r="HR303" s="1">
        <v>101.371</v>
      </c>
    </row>
    <row r="304" spans="1:226" x14ac:dyDescent="0.2">
      <c r="A304" s="1">
        <v>288</v>
      </c>
      <c r="B304" s="1">
        <v>1657124680.5999999</v>
      </c>
      <c r="C304" s="1">
        <v>3577.5</v>
      </c>
      <c r="D304" s="1" t="s">
        <v>565</v>
      </c>
      <c r="E304" s="3">
        <v>0.47546296296296298</v>
      </c>
      <c r="F304" s="1">
        <v>5</v>
      </c>
      <c r="G304" s="1" t="s">
        <v>1182</v>
      </c>
      <c r="H304" s="1" t="s">
        <v>274</v>
      </c>
      <c r="I304" s="1">
        <v>1657124673.16785</v>
      </c>
      <c r="J304" s="1">
        <f t="shared" si="137"/>
        <v>1.7818593313811933E-3</v>
      </c>
      <c r="K304" s="1">
        <f t="shared" si="138"/>
        <v>1.7818593313811932</v>
      </c>
      <c r="L304" s="1">
        <f t="shared" si="139"/>
        <v>20.883322332283335</v>
      </c>
      <c r="M304" s="1">
        <f t="shared" si="140"/>
        <v>816.82539285714199</v>
      </c>
      <c r="N304" s="1">
        <f t="shared" si="141"/>
        <v>481.80515611232005</v>
      </c>
      <c r="O304" s="1">
        <f t="shared" si="142"/>
        <v>35.742028391814173</v>
      </c>
      <c r="P304" s="1">
        <f t="shared" si="143"/>
        <v>60.595026873993639</v>
      </c>
      <c r="Q304" s="1">
        <f t="shared" si="144"/>
        <v>0.10666183609838552</v>
      </c>
      <c r="R304" s="1">
        <f t="shared" si="145"/>
        <v>3.8079865277361513</v>
      </c>
      <c r="S304" s="1">
        <f t="shared" si="146"/>
        <v>0.10502946842857014</v>
      </c>
      <c r="T304" s="1">
        <f t="shared" si="147"/>
        <v>6.578799844237454E-2</v>
      </c>
      <c r="U304" s="1">
        <f t="shared" si="148"/>
        <v>321.52464171428562</v>
      </c>
      <c r="V304" s="1">
        <f t="shared" si="149"/>
        <v>20.291293739337664</v>
      </c>
      <c r="W304" s="1">
        <f t="shared" si="150"/>
        <v>20.002946428571398</v>
      </c>
      <c r="X304" s="1">
        <f t="shared" si="151"/>
        <v>2.3470412894787849</v>
      </c>
      <c r="Y304" s="1">
        <f t="shared" si="152"/>
        <v>50.169049843884515</v>
      </c>
      <c r="Z304" s="1">
        <f t="shared" si="153"/>
        <v>1.1178844620237898</v>
      </c>
      <c r="AA304" s="1">
        <f t="shared" si="154"/>
        <v>2.2282352675651822</v>
      </c>
      <c r="AB304" s="1">
        <f t="shared" si="155"/>
        <v>1.2291568274549951</v>
      </c>
      <c r="AC304" s="1">
        <f t="shared" si="156"/>
        <v>-78.579996513910629</v>
      </c>
      <c r="AD304" s="1">
        <f t="shared" si="157"/>
        <v>-171.66279148433048</v>
      </c>
      <c r="AE304" s="1">
        <f t="shared" si="158"/>
        <v>-9.0250249991787346</v>
      </c>
      <c r="AF304" s="1">
        <f t="shared" si="159"/>
        <v>62.256828716865755</v>
      </c>
      <c r="AG304" s="1">
        <f t="shared" si="160"/>
        <v>140.20107364094045</v>
      </c>
      <c r="AH304" s="1">
        <f t="shared" si="161"/>
        <v>1.4031555751719116</v>
      </c>
      <c r="AI304" s="1">
        <f t="shared" si="162"/>
        <v>20.883322332283335</v>
      </c>
      <c r="AJ304" s="1">
        <v>870.13464929884299</v>
      </c>
      <c r="AK304" s="1">
        <v>852.80371084664205</v>
      </c>
      <c r="AL304" s="1">
        <v>3.3863190284618998</v>
      </c>
      <c r="AM304" s="1">
        <v>65.671360525044307</v>
      </c>
      <c r="AN304" s="1">
        <f t="shared" si="136"/>
        <v>1.7818593313811932</v>
      </c>
      <c r="AO304" s="1">
        <v>14.826300491694401</v>
      </c>
      <c r="AP304" s="1">
        <v>15.1058148255521</v>
      </c>
      <c r="AQ304" s="1">
        <v>6.8535014477013002E-3</v>
      </c>
      <c r="AR304" s="1">
        <v>78.653154364805104</v>
      </c>
      <c r="AS304" s="1">
        <v>0</v>
      </c>
      <c r="AT304" s="1">
        <v>0</v>
      </c>
      <c r="AU304" s="1">
        <f t="shared" si="163"/>
        <v>1</v>
      </c>
      <c r="AV304" s="1">
        <f t="shared" si="164"/>
        <v>0</v>
      </c>
      <c r="AW304" s="1">
        <f t="shared" si="165"/>
        <v>40286.845354570905</v>
      </c>
      <c r="AX304" s="1">
        <f t="shared" si="166"/>
        <v>2000.05</v>
      </c>
      <c r="AY304" s="1">
        <f t="shared" si="167"/>
        <v>1681.2423428571428</v>
      </c>
      <c r="AZ304" s="1">
        <f t="shared" si="168"/>
        <v>0.84060015642466079</v>
      </c>
      <c r="BA304" s="1">
        <f t="shared" si="169"/>
        <v>0.16075830189959534</v>
      </c>
      <c r="BB304" s="1">
        <v>0.89</v>
      </c>
      <c r="BC304" s="1">
        <v>0.5</v>
      </c>
      <c r="BD304" s="1" t="s">
        <v>275</v>
      </c>
      <c r="BE304" s="1">
        <v>2</v>
      </c>
      <c r="BF304" s="1" t="b">
        <v>1</v>
      </c>
      <c r="BG304" s="1">
        <v>1657124673.16785</v>
      </c>
      <c r="BH304" s="1">
        <v>816.82539285714199</v>
      </c>
      <c r="BI304" s="1">
        <v>841.985035714285</v>
      </c>
      <c r="BJ304" s="1">
        <v>15.0691642857142</v>
      </c>
      <c r="BK304" s="1">
        <v>14.823167857142799</v>
      </c>
      <c r="BL304" s="1">
        <v>823.41542857142804</v>
      </c>
      <c r="BM304" s="1">
        <v>15.2150464285714</v>
      </c>
      <c r="BN304" s="1">
        <v>500.00317857142801</v>
      </c>
      <c r="BO304" s="1">
        <v>74.083567857142796</v>
      </c>
      <c r="BP304" s="1">
        <v>0.100006017857142</v>
      </c>
      <c r="BQ304" s="1">
        <v>19.166775000000001</v>
      </c>
      <c r="BR304" s="1">
        <v>20.002946428571398</v>
      </c>
      <c r="BS304" s="1">
        <v>999.9</v>
      </c>
      <c r="BT304" s="1">
        <v>0</v>
      </c>
      <c r="BU304" s="1">
        <v>0</v>
      </c>
      <c r="BV304" s="1">
        <v>10016.407142857101</v>
      </c>
      <c r="BW304" s="1">
        <v>0</v>
      </c>
      <c r="BX304" s="1">
        <v>1623.4978571428501</v>
      </c>
      <c r="BY304" s="1">
        <v>-25.159635714285699</v>
      </c>
      <c r="BZ304" s="1">
        <v>829.32289285714205</v>
      </c>
      <c r="CA304" s="1">
        <v>854.65378571428505</v>
      </c>
      <c r="CB304" s="1">
        <v>0.24599599999999999</v>
      </c>
      <c r="CC304" s="1">
        <v>841.985035714285</v>
      </c>
      <c r="CD304" s="1">
        <v>14.823167857142799</v>
      </c>
      <c r="CE304" s="1">
        <v>1.1163767857142799</v>
      </c>
      <c r="CF304" s="1">
        <v>1.09815321428571</v>
      </c>
      <c r="CG304" s="1">
        <v>8.5307896428571404</v>
      </c>
      <c r="CH304" s="1">
        <v>8.2881021428571398</v>
      </c>
      <c r="CI304" s="1">
        <v>2000.05</v>
      </c>
      <c r="CJ304" s="1">
        <v>0.979995821428571</v>
      </c>
      <c r="CK304" s="1">
        <v>2.0003778571428502E-2</v>
      </c>
      <c r="CL304" s="1">
        <v>0</v>
      </c>
      <c r="CM304" s="1">
        <v>2.2452178571428498</v>
      </c>
      <c r="CN304" s="1">
        <v>0</v>
      </c>
      <c r="CO304" s="1">
        <v>3458.92214285714</v>
      </c>
      <c r="CP304" s="1">
        <v>16749.857142857101</v>
      </c>
      <c r="CQ304" s="1">
        <v>38.321214285714198</v>
      </c>
      <c r="CR304" s="1">
        <v>39.818964285714202</v>
      </c>
      <c r="CS304" s="1">
        <v>38.883678571428497</v>
      </c>
      <c r="CT304" s="1">
        <v>37.821142857142803</v>
      </c>
      <c r="CU304" s="1">
        <v>36.892642857142803</v>
      </c>
      <c r="CV304" s="1">
        <v>1960.0385714285701</v>
      </c>
      <c r="CW304" s="1">
        <v>40.011428571428503</v>
      </c>
      <c r="CX304" s="1">
        <v>0</v>
      </c>
      <c r="CY304" s="1">
        <v>1657124686.4000001</v>
      </c>
      <c r="CZ304" s="1">
        <v>0</v>
      </c>
      <c r="DA304" s="1">
        <v>1657119205.5999999</v>
      </c>
      <c r="DB304" s="3">
        <v>0.4120949074074074</v>
      </c>
      <c r="DC304" s="1">
        <v>1657119205.5999999</v>
      </c>
      <c r="DD304" s="1">
        <v>1657119202.0999999</v>
      </c>
      <c r="DE304" s="1">
        <v>2</v>
      </c>
      <c r="DF304" s="1">
        <v>0.621</v>
      </c>
      <c r="DG304" s="1">
        <v>-0.04</v>
      </c>
      <c r="DH304" s="1">
        <v>-4.3570000000000002</v>
      </c>
      <c r="DI304" s="1">
        <v>-0.13400000000000001</v>
      </c>
      <c r="DJ304" s="1">
        <v>420</v>
      </c>
      <c r="DK304" s="1">
        <v>16</v>
      </c>
      <c r="DL304" s="1">
        <v>0.22</v>
      </c>
      <c r="DM304" s="1">
        <v>0.08</v>
      </c>
      <c r="DN304" s="1">
        <v>-25.076504878048699</v>
      </c>
      <c r="DO304" s="1">
        <v>-1.7221417038818601</v>
      </c>
      <c r="DP304" s="1">
        <v>0.17274449897876401</v>
      </c>
      <c r="DQ304" s="1">
        <v>0</v>
      </c>
      <c r="DR304" s="1">
        <v>0.240654243902439</v>
      </c>
      <c r="DS304" s="1">
        <v>0.14192152973945499</v>
      </c>
      <c r="DT304" s="1">
        <v>1.82278659599171E-2</v>
      </c>
      <c r="DU304" s="1">
        <v>0</v>
      </c>
      <c r="DV304" s="1">
        <v>0</v>
      </c>
      <c r="DW304" s="1">
        <v>2</v>
      </c>
      <c r="DX304" s="1" t="s">
        <v>292</v>
      </c>
      <c r="DY304" s="1">
        <v>2.9873099999999999</v>
      </c>
      <c r="DZ304" s="1">
        <v>2.7248899999999998</v>
      </c>
      <c r="EA304" s="1">
        <v>0.129362</v>
      </c>
      <c r="EB304" s="1">
        <v>0.13000300000000001</v>
      </c>
      <c r="EC304" s="1">
        <v>6.4602599999999996E-2</v>
      </c>
      <c r="ED304" s="1">
        <v>6.2460399999999999E-2</v>
      </c>
      <c r="EE304" s="1">
        <v>27829.599999999999</v>
      </c>
      <c r="EF304" s="1">
        <v>27889.7</v>
      </c>
      <c r="EG304" s="1">
        <v>29680.3</v>
      </c>
      <c r="EH304" s="1">
        <v>29626.7</v>
      </c>
      <c r="EI304" s="1">
        <v>36813.300000000003</v>
      </c>
      <c r="EJ304" s="1">
        <v>36930.9</v>
      </c>
      <c r="EK304" s="1">
        <v>41827.599999999999</v>
      </c>
      <c r="EL304" s="1">
        <v>42201.9</v>
      </c>
      <c r="EM304" s="1">
        <v>2.0066999999999999</v>
      </c>
      <c r="EN304" s="1">
        <v>2.2703799999999998</v>
      </c>
      <c r="EO304" s="1">
        <v>3.48464E-2</v>
      </c>
      <c r="EP304" s="1">
        <v>0</v>
      </c>
      <c r="EQ304" s="1">
        <v>19.442599999999999</v>
      </c>
      <c r="ER304" s="1">
        <v>999.9</v>
      </c>
      <c r="ES304" s="1">
        <v>33.299999999999997</v>
      </c>
      <c r="ET304" s="1">
        <v>29.7</v>
      </c>
      <c r="EU304" s="1">
        <v>18.822099999999999</v>
      </c>
      <c r="EV304" s="1">
        <v>62.003399999999999</v>
      </c>
      <c r="EW304" s="1">
        <v>28.4054</v>
      </c>
      <c r="EX304" s="1">
        <v>2</v>
      </c>
      <c r="EY304" s="1">
        <v>-0.38668400000000003</v>
      </c>
      <c r="EZ304" s="1">
        <v>3.92421</v>
      </c>
      <c r="FA304" s="1">
        <v>20.345500000000001</v>
      </c>
      <c r="FB304" s="1">
        <v>5.2201399999999998</v>
      </c>
      <c r="FC304" s="1">
        <v>12.0099</v>
      </c>
      <c r="FD304" s="1">
        <v>4.9906499999999996</v>
      </c>
      <c r="FE304" s="1">
        <v>3.2885</v>
      </c>
      <c r="FF304" s="1">
        <v>5183.8999999999996</v>
      </c>
      <c r="FG304" s="1">
        <v>9999</v>
      </c>
      <c r="FH304" s="1">
        <v>9999</v>
      </c>
      <c r="FI304" s="1">
        <v>87.4</v>
      </c>
      <c r="FJ304" s="1">
        <v>1.86737</v>
      </c>
      <c r="FK304" s="1">
        <v>1.86636</v>
      </c>
      <c r="FL304" s="1">
        <v>1.8658399999999999</v>
      </c>
      <c r="FM304" s="1">
        <v>1.86578</v>
      </c>
      <c r="FN304" s="1">
        <v>1.86758</v>
      </c>
      <c r="FO304" s="1">
        <v>1.87012</v>
      </c>
      <c r="FP304" s="1">
        <v>1.8687400000000001</v>
      </c>
      <c r="FQ304" s="1">
        <v>1.8701700000000001</v>
      </c>
      <c r="FR304" s="1">
        <v>0</v>
      </c>
      <c r="FS304" s="1">
        <v>0</v>
      </c>
      <c r="FT304" s="1">
        <v>0</v>
      </c>
      <c r="FU304" s="1">
        <v>0</v>
      </c>
      <c r="FV304" s="1">
        <v>0</v>
      </c>
      <c r="FW304" s="1" t="s">
        <v>276</v>
      </c>
      <c r="FX304" s="1" t="s">
        <v>277</v>
      </c>
      <c r="FY304" s="1" t="s">
        <v>277</v>
      </c>
      <c r="FZ304" s="1" t="s">
        <v>277</v>
      </c>
      <c r="GA304" s="1" t="s">
        <v>277</v>
      </c>
      <c r="GB304" s="1">
        <v>0</v>
      </c>
      <c r="GC304" s="1">
        <v>100</v>
      </c>
      <c r="GD304" s="1">
        <v>100</v>
      </c>
      <c r="GE304" s="1">
        <v>-6.7240000000000002</v>
      </c>
      <c r="GF304" s="1">
        <v>-0.1454</v>
      </c>
      <c r="GG304" s="1">
        <v>-1.7115635259145201</v>
      </c>
      <c r="GH304" s="1">
        <v>-6.6878451854120897E-3</v>
      </c>
      <c r="GI304" s="2">
        <v>1.21362754937797E-6</v>
      </c>
      <c r="GJ304" s="2">
        <v>-3.4841582711024898E-10</v>
      </c>
      <c r="GK304" s="1">
        <v>-0.26415922596868802</v>
      </c>
      <c r="GL304" s="1">
        <v>-3.2847856600420498E-3</v>
      </c>
      <c r="GM304" s="1">
        <v>1.0584623776091499E-3</v>
      </c>
      <c r="GN304" s="2">
        <v>-2.1797319391351001E-5</v>
      </c>
      <c r="GO304" s="1">
        <v>3</v>
      </c>
      <c r="GP304" s="1">
        <v>2464</v>
      </c>
      <c r="GQ304" s="1">
        <v>1</v>
      </c>
      <c r="GR304" s="1">
        <v>19</v>
      </c>
      <c r="GS304" s="1">
        <v>91.2</v>
      </c>
      <c r="GT304" s="1">
        <v>91.3</v>
      </c>
      <c r="GU304" s="1">
        <v>2.34009</v>
      </c>
      <c r="GV304" s="1">
        <v>2.19238</v>
      </c>
      <c r="GW304" s="1">
        <v>1.94702</v>
      </c>
      <c r="GX304" s="1">
        <v>2.7844199999999999</v>
      </c>
      <c r="GY304" s="1">
        <v>2.19482</v>
      </c>
      <c r="GZ304" s="1">
        <v>2.3156699999999999</v>
      </c>
      <c r="HA304" s="1">
        <v>35.941200000000002</v>
      </c>
      <c r="HB304" s="1">
        <v>14.8588</v>
      </c>
      <c r="HC304" s="1">
        <v>18</v>
      </c>
      <c r="HD304" s="1">
        <v>475.34699999999998</v>
      </c>
      <c r="HE304" s="1">
        <v>675.27800000000002</v>
      </c>
      <c r="HF304" s="1">
        <v>13.2768</v>
      </c>
      <c r="HG304" s="1">
        <v>22.369599999999998</v>
      </c>
      <c r="HH304" s="1">
        <v>30.000399999999999</v>
      </c>
      <c r="HI304" s="1">
        <v>22.325900000000001</v>
      </c>
      <c r="HJ304" s="1">
        <v>22.258500000000002</v>
      </c>
      <c r="HK304" s="1">
        <v>46.829900000000002</v>
      </c>
      <c r="HL304" s="1">
        <v>21.153500000000001</v>
      </c>
      <c r="HM304" s="1">
        <v>22.246400000000001</v>
      </c>
      <c r="HN304" s="1">
        <v>13.239100000000001</v>
      </c>
      <c r="HO304" s="1">
        <v>888.03899999999999</v>
      </c>
      <c r="HP304" s="1">
        <v>14.75</v>
      </c>
      <c r="HQ304" s="1">
        <v>101.526</v>
      </c>
      <c r="HR304" s="1">
        <v>101.371</v>
      </c>
    </row>
    <row r="305" spans="1:226" x14ac:dyDescent="0.2">
      <c r="A305" s="1">
        <v>289</v>
      </c>
      <c r="B305" s="1">
        <v>1657124685.5999999</v>
      </c>
      <c r="C305" s="1">
        <v>3582.5</v>
      </c>
      <c r="D305" s="1" t="s">
        <v>566</v>
      </c>
      <c r="E305" s="3">
        <v>0.47552083333333334</v>
      </c>
      <c r="F305" s="1">
        <v>5</v>
      </c>
      <c r="G305" s="1" t="s">
        <v>1183</v>
      </c>
      <c r="H305" s="1" t="s">
        <v>274</v>
      </c>
      <c r="I305" s="1">
        <v>1657124678.02142</v>
      </c>
      <c r="J305" s="1">
        <f t="shared" si="137"/>
        <v>1.5671586005557604E-3</v>
      </c>
      <c r="K305" s="1">
        <f t="shared" si="138"/>
        <v>1.5671586005557605</v>
      </c>
      <c r="L305" s="1">
        <f t="shared" si="139"/>
        <v>19.157673564213233</v>
      </c>
      <c r="M305" s="1">
        <f t="shared" si="140"/>
        <v>833.01553571428497</v>
      </c>
      <c r="N305" s="1">
        <f t="shared" si="141"/>
        <v>483.89368219300388</v>
      </c>
      <c r="O305" s="1">
        <f t="shared" si="142"/>
        <v>35.896445037323716</v>
      </c>
      <c r="P305" s="1">
        <f t="shared" si="143"/>
        <v>61.795178348862777</v>
      </c>
      <c r="Q305" s="1">
        <f t="shared" si="144"/>
        <v>9.3608327666532432E-2</v>
      </c>
      <c r="R305" s="1">
        <f t="shared" si="145"/>
        <v>3.8079908562551243</v>
      </c>
      <c r="S305" s="1">
        <f t="shared" si="146"/>
        <v>9.2348513793556339E-2</v>
      </c>
      <c r="T305" s="1">
        <f t="shared" si="147"/>
        <v>5.7829597786779152E-2</v>
      </c>
      <c r="U305" s="1">
        <f t="shared" si="148"/>
        <v>321.52173471428478</v>
      </c>
      <c r="V305" s="1">
        <f t="shared" si="149"/>
        <v>20.3388670250669</v>
      </c>
      <c r="W305" s="1">
        <f t="shared" si="150"/>
        <v>20.015021428571401</v>
      </c>
      <c r="X305" s="1">
        <f t="shared" si="151"/>
        <v>2.3487968258257359</v>
      </c>
      <c r="Y305" s="1">
        <f t="shared" si="152"/>
        <v>50.222746428069797</v>
      </c>
      <c r="Z305" s="1">
        <f t="shared" si="153"/>
        <v>1.1193435126817624</v>
      </c>
      <c r="AA305" s="1">
        <f t="shared" si="154"/>
        <v>2.2287580673926555</v>
      </c>
      <c r="AB305" s="1">
        <f t="shared" si="155"/>
        <v>1.2294533131439735</v>
      </c>
      <c r="AC305" s="1">
        <f t="shared" si="156"/>
        <v>-69.111694284509028</v>
      </c>
      <c r="AD305" s="1">
        <f t="shared" si="157"/>
        <v>-173.36914636214408</v>
      </c>
      <c r="AE305" s="1">
        <f t="shared" si="158"/>
        <v>-9.1154653311509577</v>
      </c>
      <c r="AF305" s="1">
        <f t="shared" si="159"/>
        <v>69.925428736480683</v>
      </c>
      <c r="AG305" s="1">
        <f t="shared" si="160"/>
        <v>140.9089290151673</v>
      </c>
      <c r="AH305" s="1">
        <f t="shared" si="161"/>
        <v>1.4927629561026907</v>
      </c>
      <c r="AI305" s="1">
        <f t="shared" si="162"/>
        <v>19.157673564213233</v>
      </c>
      <c r="AJ305" s="1">
        <v>887.16301183693395</v>
      </c>
      <c r="AK305" s="1">
        <v>869.91301818181796</v>
      </c>
      <c r="AL305" s="1">
        <v>3.4440783697404802</v>
      </c>
      <c r="AM305" s="1">
        <v>65.671360525044307</v>
      </c>
      <c r="AN305" s="1">
        <f t="shared" si="136"/>
        <v>1.5671586005557605</v>
      </c>
      <c r="AO305" s="1">
        <v>14.829399036709001</v>
      </c>
      <c r="AP305" s="1">
        <v>15.103785454545401</v>
      </c>
      <c r="AQ305" s="2">
        <v>7.3401031981921002E-5</v>
      </c>
      <c r="AR305" s="1">
        <v>78.653154364805104</v>
      </c>
      <c r="AS305" s="1">
        <v>0</v>
      </c>
      <c r="AT305" s="1">
        <v>0</v>
      </c>
      <c r="AU305" s="1">
        <f t="shared" si="163"/>
        <v>1</v>
      </c>
      <c r="AV305" s="1">
        <f t="shared" si="164"/>
        <v>0</v>
      </c>
      <c r="AW305" s="1">
        <f t="shared" si="165"/>
        <v>40286.360448192485</v>
      </c>
      <c r="AX305" s="1">
        <f t="shared" si="166"/>
        <v>2000.03178571428</v>
      </c>
      <c r="AY305" s="1">
        <f t="shared" si="167"/>
        <v>1681.227042857138</v>
      </c>
      <c r="AZ305" s="1">
        <f t="shared" si="168"/>
        <v>0.84060016189028419</v>
      </c>
      <c r="BA305" s="1">
        <f t="shared" si="169"/>
        <v>0.16075831244824859</v>
      </c>
      <c r="BB305" s="1">
        <v>0.89</v>
      </c>
      <c r="BC305" s="1">
        <v>0.5</v>
      </c>
      <c r="BD305" s="1" t="s">
        <v>275</v>
      </c>
      <c r="BE305" s="1">
        <v>2</v>
      </c>
      <c r="BF305" s="1" t="b">
        <v>1</v>
      </c>
      <c r="BG305" s="1">
        <v>1657124678.02142</v>
      </c>
      <c r="BH305" s="1">
        <v>833.01553571428497</v>
      </c>
      <c r="BI305" s="1">
        <v>858.31842857142794</v>
      </c>
      <c r="BJ305" s="1">
        <v>15.08905</v>
      </c>
      <c r="BK305" s="1">
        <v>14.827349999999999</v>
      </c>
      <c r="BL305" s="1">
        <v>839.69335714285705</v>
      </c>
      <c r="BM305" s="1">
        <v>15.234667857142799</v>
      </c>
      <c r="BN305" s="1">
        <v>500.00471428571399</v>
      </c>
      <c r="BO305" s="1">
        <v>74.082521428571397</v>
      </c>
      <c r="BP305" s="1">
        <v>9.9982617857142797E-2</v>
      </c>
      <c r="BQ305" s="1">
        <v>19.170539285714199</v>
      </c>
      <c r="BR305" s="1">
        <v>20.015021428571401</v>
      </c>
      <c r="BS305" s="1">
        <v>999.9</v>
      </c>
      <c r="BT305" s="1">
        <v>0</v>
      </c>
      <c r="BU305" s="1">
        <v>0</v>
      </c>
      <c r="BV305" s="1">
        <v>10016.5635714285</v>
      </c>
      <c r="BW305" s="1">
        <v>0</v>
      </c>
      <c r="BX305" s="1">
        <v>1624.45999999999</v>
      </c>
      <c r="BY305" s="1">
        <v>-25.302921428571398</v>
      </c>
      <c r="BZ305" s="1">
        <v>845.77778571428496</v>
      </c>
      <c r="CA305" s="1">
        <v>871.23678571428502</v>
      </c>
      <c r="CB305" s="1">
        <v>0.26170185714285699</v>
      </c>
      <c r="CC305" s="1">
        <v>858.31842857142794</v>
      </c>
      <c r="CD305" s="1">
        <v>14.827349999999999</v>
      </c>
      <c r="CE305" s="1">
        <v>1.1178335714285701</v>
      </c>
      <c r="CF305" s="1">
        <v>1.0984475</v>
      </c>
      <c r="CG305" s="1">
        <v>8.5500553571428508</v>
      </c>
      <c r="CH305" s="1">
        <v>8.2920499999999997</v>
      </c>
      <c r="CI305" s="1">
        <v>2000.03178571428</v>
      </c>
      <c r="CJ305" s="1">
        <v>0.97999485714285695</v>
      </c>
      <c r="CK305" s="1">
        <v>2.00047428571428E-2</v>
      </c>
      <c r="CL305" s="1">
        <v>0</v>
      </c>
      <c r="CM305" s="1">
        <v>2.2033</v>
      </c>
      <c r="CN305" s="1">
        <v>0</v>
      </c>
      <c r="CO305" s="1">
        <v>3457.2846428571402</v>
      </c>
      <c r="CP305" s="1">
        <v>16749.685714285701</v>
      </c>
      <c r="CQ305" s="1">
        <v>38.2675357142857</v>
      </c>
      <c r="CR305" s="1">
        <v>39.769785714285703</v>
      </c>
      <c r="CS305" s="1">
        <v>38.8323928571428</v>
      </c>
      <c r="CT305" s="1">
        <v>37.785464285714198</v>
      </c>
      <c r="CU305" s="1">
        <v>36.852464285714198</v>
      </c>
      <c r="CV305" s="1">
        <v>1960.0203571428499</v>
      </c>
      <c r="CW305" s="1">
        <v>40.011428571428503</v>
      </c>
      <c r="CX305" s="1">
        <v>0</v>
      </c>
      <c r="CY305" s="1">
        <v>1657124691.8</v>
      </c>
      <c r="CZ305" s="1">
        <v>0</v>
      </c>
      <c r="DA305" s="1">
        <v>1657119205.5999999</v>
      </c>
      <c r="DB305" s="3">
        <v>0.4120949074074074</v>
      </c>
      <c r="DC305" s="1">
        <v>1657119205.5999999</v>
      </c>
      <c r="DD305" s="1">
        <v>1657119202.0999999</v>
      </c>
      <c r="DE305" s="1">
        <v>2</v>
      </c>
      <c r="DF305" s="1">
        <v>0.621</v>
      </c>
      <c r="DG305" s="1">
        <v>-0.04</v>
      </c>
      <c r="DH305" s="1">
        <v>-4.3570000000000002</v>
      </c>
      <c r="DI305" s="1">
        <v>-0.13400000000000001</v>
      </c>
      <c r="DJ305" s="1">
        <v>420</v>
      </c>
      <c r="DK305" s="1">
        <v>16</v>
      </c>
      <c r="DL305" s="1">
        <v>0.22</v>
      </c>
      <c r="DM305" s="1">
        <v>0.08</v>
      </c>
      <c r="DN305" s="1">
        <v>-25.2127073170731</v>
      </c>
      <c r="DO305" s="1">
        <v>-1.81023062719435</v>
      </c>
      <c r="DP305" s="1">
        <v>0.17869232774587901</v>
      </c>
      <c r="DQ305" s="1">
        <v>0</v>
      </c>
      <c r="DR305" s="1">
        <v>0.25125082926829201</v>
      </c>
      <c r="DS305" s="1">
        <v>0.21502857111691001</v>
      </c>
      <c r="DT305" s="1">
        <v>2.2281185912194499E-2</v>
      </c>
      <c r="DU305" s="1">
        <v>0</v>
      </c>
      <c r="DV305" s="1">
        <v>0</v>
      </c>
      <c r="DW305" s="1">
        <v>2</v>
      </c>
      <c r="DX305" s="1" t="s">
        <v>292</v>
      </c>
      <c r="DY305" s="1">
        <v>2.9871799999999999</v>
      </c>
      <c r="DZ305" s="1">
        <v>2.7248399999999999</v>
      </c>
      <c r="EA305" s="1">
        <v>0.13106899999999999</v>
      </c>
      <c r="EB305" s="1">
        <v>0.13167499999999999</v>
      </c>
      <c r="EC305" s="1">
        <v>6.4588999999999994E-2</v>
      </c>
      <c r="ED305" s="1">
        <v>6.2452000000000001E-2</v>
      </c>
      <c r="EE305" s="1">
        <v>27775.599999999999</v>
      </c>
      <c r="EF305" s="1">
        <v>27836.400000000001</v>
      </c>
      <c r="EG305" s="1">
        <v>29680.9</v>
      </c>
      <c r="EH305" s="1">
        <v>29627</v>
      </c>
      <c r="EI305" s="1">
        <v>36814.1</v>
      </c>
      <c r="EJ305" s="1">
        <v>36931.800000000003</v>
      </c>
      <c r="EK305" s="1">
        <v>41827.9</v>
      </c>
      <c r="EL305" s="1">
        <v>42202.5</v>
      </c>
      <c r="EM305" s="1">
        <v>2.0065</v>
      </c>
      <c r="EN305" s="1">
        <v>2.27027</v>
      </c>
      <c r="EO305" s="1">
        <v>3.4537199999999997E-2</v>
      </c>
      <c r="EP305" s="1">
        <v>0</v>
      </c>
      <c r="EQ305" s="1">
        <v>19.444700000000001</v>
      </c>
      <c r="ER305" s="1">
        <v>999.9</v>
      </c>
      <c r="ES305" s="1">
        <v>33.299999999999997</v>
      </c>
      <c r="ET305" s="1">
        <v>29.7</v>
      </c>
      <c r="EU305" s="1">
        <v>18.824200000000001</v>
      </c>
      <c r="EV305" s="1">
        <v>61.923400000000001</v>
      </c>
      <c r="EW305" s="1">
        <v>28.369399999999999</v>
      </c>
      <c r="EX305" s="1">
        <v>2</v>
      </c>
      <c r="EY305" s="1">
        <v>-0.38488800000000001</v>
      </c>
      <c r="EZ305" s="1">
        <v>4.2595299999999998</v>
      </c>
      <c r="FA305" s="1">
        <v>20.3368</v>
      </c>
      <c r="FB305" s="1">
        <v>5.2204300000000003</v>
      </c>
      <c r="FC305" s="1">
        <v>12.0099</v>
      </c>
      <c r="FD305" s="1">
        <v>4.9911000000000003</v>
      </c>
      <c r="FE305" s="1">
        <v>3.2884199999999999</v>
      </c>
      <c r="FF305" s="1">
        <v>5183.8999999999996</v>
      </c>
      <c r="FG305" s="1">
        <v>9999</v>
      </c>
      <c r="FH305" s="1">
        <v>9999</v>
      </c>
      <c r="FI305" s="1">
        <v>87.4</v>
      </c>
      <c r="FJ305" s="1">
        <v>1.8673500000000001</v>
      </c>
      <c r="FK305" s="1">
        <v>1.86633</v>
      </c>
      <c r="FL305" s="1">
        <v>1.8658399999999999</v>
      </c>
      <c r="FM305" s="1">
        <v>1.8657600000000001</v>
      </c>
      <c r="FN305" s="1">
        <v>1.8675600000000001</v>
      </c>
      <c r="FO305" s="1">
        <v>1.87012</v>
      </c>
      <c r="FP305" s="1">
        <v>1.8687400000000001</v>
      </c>
      <c r="FQ305" s="1">
        <v>1.8701700000000001</v>
      </c>
      <c r="FR305" s="1">
        <v>0</v>
      </c>
      <c r="FS305" s="1">
        <v>0</v>
      </c>
      <c r="FT305" s="1">
        <v>0</v>
      </c>
      <c r="FU305" s="1">
        <v>0</v>
      </c>
      <c r="FV305" s="1">
        <v>0</v>
      </c>
      <c r="FW305" s="1" t="s">
        <v>276</v>
      </c>
      <c r="FX305" s="1" t="s">
        <v>277</v>
      </c>
      <c r="FY305" s="1" t="s">
        <v>277</v>
      </c>
      <c r="FZ305" s="1" t="s">
        <v>277</v>
      </c>
      <c r="GA305" s="1" t="s">
        <v>277</v>
      </c>
      <c r="GB305" s="1">
        <v>0</v>
      </c>
      <c r="GC305" s="1">
        <v>100</v>
      </c>
      <c r="GD305" s="1">
        <v>100</v>
      </c>
      <c r="GE305" s="1">
        <v>-6.8150000000000004</v>
      </c>
      <c r="GF305" s="1">
        <v>-0.1454</v>
      </c>
      <c r="GG305" s="1">
        <v>-1.7115635259145201</v>
      </c>
      <c r="GH305" s="1">
        <v>-6.6878451854120897E-3</v>
      </c>
      <c r="GI305" s="2">
        <v>1.21362754937797E-6</v>
      </c>
      <c r="GJ305" s="2">
        <v>-3.4841582711024898E-10</v>
      </c>
      <c r="GK305" s="1">
        <v>-0.26415922596868802</v>
      </c>
      <c r="GL305" s="1">
        <v>-3.2847856600420498E-3</v>
      </c>
      <c r="GM305" s="1">
        <v>1.0584623776091499E-3</v>
      </c>
      <c r="GN305" s="2">
        <v>-2.1797319391351001E-5</v>
      </c>
      <c r="GO305" s="1">
        <v>3</v>
      </c>
      <c r="GP305" s="1">
        <v>2464</v>
      </c>
      <c r="GQ305" s="1">
        <v>1</v>
      </c>
      <c r="GR305" s="1">
        <v>19</v>
      </c>
      <c r="GS305" s="1">
        <v>91.3</v>
      </c>
      <c r="GT305" s="1">
        <v>91.4</v>
      </c>
      <c r="GU305" s="1">
        <v>2.3754900000000001</v>
      </c>
      <c r="GV305" s="1">
        <v>2.19116</v>
      </c>
      <c r="GW305" s="1">
        <v>1.94702</v>
      </c>
      <c r="GX305" s="1">
        <v>2.7844199999999999</v>
      </c>
      <c r="GY305" s="1">
        <v>2.19482</v>
      </c>
      <c r="GZ305" s="1">
        <v>2.32544</v>
      </c>
      <c r="HA305" s="1">
        <v>35.941200000000002</v>
      </c>
      <c r="HB305" s="1">
        <v>14.85</v>
      </c>
      <c r="HC305" s="1">
        <v>18</v>
      </c>
      <c r="HD305" s="1">
        <v>475.24900000000002</v>
      </c>
      <c r="HE305" s="1">
        <v>675.22500000000002</v>
      </c>
      <c r="HF305" s="1">
        <v>13.286300000000001</v>
      </c>
      <c r="HG305" s="1">
        <v>22.373899999999999</v>
      </c>
      <c r="HH305" s="1">
        <v>30.001300000000001</v>
      </c>
      <c r="HI305" s="1">
        <v>22.328299999999999</v>
      </c>
      <c r="HJ305" s="1">
        <v>22.2608</v>
      </c>
      <c r="HK305" s="1">
        <v>47.5379</v>
      </c>
      <c r="HL305" s="1">
        <v>21.441299999999998</v>
      </c>
      <c r="HM305" s="1">
        <v>22.246400000000001</v>
      </c>
      <c r="HN305" s="1">
        <v>13.2164</v>
      </c>
      <c r="HO305" s="1">
        <v>908.09299999999996</v>
      </c>
      <c r="HP305" s="1">
        <v>14.7416</v>
      </c>
      <c r="HQ305" s="1">
        <v>101.527</v>
      </c>
      <c r="HR305" s="1">
        <v>101.372</v>
      </c>
    </row>
    <row r="306" spans="1:226" x14ac:dyDescent="0.2">
      <c r="A306" s="1">
        <v>290</v>
      </c>
      <c r="B306" s="1">
        <v>1657124690.5999999</v>
      </c>
      <c r="C306" s="1">
        <v>3587.5</v>
      </c>
      <c r="D306" s="1" t="s">
        <v>567</v>
      </c>
      <c r="E306" s="3">
        <v>0.47557870370370375</v>
      </c>
      <c r="F306" s="1">
        <v>5</v>
      </c>
      <c r="G306" s="1" t="s">
        <v>1184</v>
      </c>
      <c r="H306" s="1" t="s">
        <v>274</v>
      </c>
      <c r="I306" s="1">
        <v>1657124682.87499</v>
      </c>
      <c r="J306" s="1">
        <f t="shared" si="137"/>
        <v>1.5122550805290555E-3</v>
      </c>
      <c r="K306" s="1">
        <f t="shared" si="138"/>
        <v>1.5122550805290556</v>
      </c>
      <c r="L306" s="1">
        <f t="shared" si="139"/>
        <v>22.079904022297374</v>
      </c>
      <c r="M306" s="1">
        <f t="shared" si="140"/>
        <v>849.244464285714</v>
      </c>
      <c r="N306" s="1">
        <f t="shared" si="141"/>
        <v>436.09766643900804</v>
      </c>
      <c r="O306" s="1">
        <f t="shared" si="142"/>
        <v>32.350386578089939</v>
      </c>
      <c r="P306" s="1">
        <f t="shared" si="143"/>
        <v>62.998242901141801</v>
      </c>
      <c r="Q306" s="1">
        <f t="shared" si="144"/>
        <v>9.0279618616628934E-2</v>
      </c>
      <c r="R306" s="1">
        <f t="shared" si="145"/>
        <v>3.8053002719041529</v>
      </c>
      <c r="S306" s="1">
        <f t="shared" si="146"/>
        <v>8.9106387098237122E-2</v>
      </c>
      <c r="T306" s="1">
        <f t="shared" si="147"/>
        <v>5.5795631785469549E-2</v>
      </c>
      <c r="U306" s="1">
        <f t="shared" si="148"/>
        <v>321.52600971428546</v>
      </c>
      <c r="V306" s="1">
        <f t="shared" si="149"/>
        <v>20.355680041322294</v>
      </c>
      <c r="W306" s="1">
        <f t="shared" si="150"/>
        <v>20.021003571428501</v>
      </c>
      <c r="X306" s="1">
        <f t="shared" si="151"/>
        <v>2.3496669719723804</v>
      </c>
      <c r="Y306" s="1">
        <f t="shared" si="152"/>
        <v>50.243943138683569</v>
      </c>
      <c r="Z306" s="1">
        <f t="shared" si="153"/>
        <v>1.1201507134640654</v>
      </c>
      <c r="AA306" s="1">
        <f t="shared" si="154"/>
        <v>2.2294243713560062</v>
      </c>
      <c r="AB306" s="1">
        <f t="shared" si="155"/>
        <v>1.229516258508315</v>
      </c>
      <c r="AC306" s="1">
        <f t="shared" si="156"/>
        <v>-66.690449051331356</v>
      </c>
      <c r="AD306" s="1">
        <f t="shared" si="157"/>
        <v>-173.48990107205748</v>
      </c>
      <c r="AE306" s="1">
        <f t="shared" si="158"/>
        <v>-9.1287685710790623</v>
      </c>
      <c r="AF306" s="1">
        <f t="shared" si="159"/>
        <v>72.216891019817581</v>
      </c>
      <c r="AG306" s="1">
        <f t="shared" si="160"/>
        <v>141.48469923682543</v>
      </c>
      <c r="AH306" s="1">
        <f t="shared" si="161"/>
        <v>1.5797400978829401</v>
      </c>
      <c r="AI306" s="1">
        <f t="shared" si="162"/>
        <v>22.079904022297374</v>
      </c>
      <c r="AJ306" s="1">
        <v>904.23846711151202</v>
      </c>
      <c r="AK306" s="1">
        <v>886.76721818181704</v>
      </c>
      <c r="AL306" s="1">
        <v>3.3675496188707799</v>
      </c>
      <c r="AM306" s="1">
        <v>65.671360525044307</v>
      </c>
      <c r="AN306" s="1">
        <f t="shared" si="136"/>
        <v>1.5122550805290556</v>
      </c>
      <c r="AO306" s="1">
        <v>14.820147398787199</v>
      </c>
      <c r="AP306" s="1">
        <v>15.087690909090901</v>
      </c>
      <c r="AQ306" s="1">
        <v>-5.0566981587975702E-4</v>
      </c>
      <c r="AR306" s="1">
        <v>78.653154364805104</v>
      </c>
      <c r="AS306" s="1">
        <v>0</v>
      </c>
      <c r="AT306" s="1">
        <v>0</v>
      </c>
      <c r="AU306" s="1">
        <f t="shared" si="163"/>
        <v>1</v>
      </c>
      <c r="AV306" s="1">
        <f t="shared" si="164"/>
        <v>0</v>
      </c>
      <c r="AW306" s="1">
        <f t="shared" si="165"/>
        <v>40249.854754243912</v>
      </c>
      <c r="AX306" s="1">
        <f t="shared" si="166"/>
        <v>2000.0585714285701</v>
      </c>
      <c r="AY306" s="1">
        <f t="shared" si="167"/>
        <v>1681.2495428571415</v>
      </c>
      <c r="AZ306" s="1">
        <f t="shared" si="168"/>
        <v>0.84060015385263709</v>
      </c>
      <c r="BA306" s="1">
        <f t="shared" si="169"/>
        <v>0.16075829693558974</v>
      </c>
      <c r="BB306" s="1">
        <v>0.89</v>
      </c>
      <c r="BC306" s="1">
        <v>0.5</v>
      </c>
      <c r="BD306" s="1" t="s">
        <v>275</v>
      </c>
      <c r="BE306" s="1">
        <v>2</v>
      </c>
      <c r="BF306" s="1" t="b">
        <v>1</v>
      </c>
      <c r="BG306" s="1">
        <v>1657124682.87499</v>
      </c>
      <c r="BH306" s="1">
        <v>849.244464285714</v>
      </c>
      <c r="BI306" s="1">
        <v>874.66742857142799</v>
      </c>
      <c r="BJ306" s="1">
        <v>15.100132142857101</v>
      </c>
      <c r="BK306" s="1">
        <v>14.8231857142857</v>
      </c>
      <c r="BL306" s="1">
        <v>856.01003571428498</v>
      </c>
      <c r="BM306" s="1">
        <v>15.2455928571428</v>
      </c>
      <c r="BN306" s="1">
        <v>500.00225</v>
      </c>
      <c r="BO306" s="1">
        <v>74.081507142857106</v>
      </c>
      <c r="BP306" s="1">
        <v>0.10001013571428501</v>
      </c>
      <c r="BQ306" s="1">
        <v>19.175335714285701</v>
      </c>
      <c r="BR306" s="1">
        <v>20.021003571428501</v>
      </c>
      <c r="BS306" s="1">
        <v>999.9</v>
      </c>
      <c r="BT306" s="1">
        <v>0</v>
      </c>
      <c r="BU306" s="1">
        <v>0</v>
      </c>
      <c r="BV306" s="1">
        <v>10007.411785714199</v>
      </c>
      <c r="BW306" s="1">
        <v>0</v>
      </c>
      <c r="BX306" s="1">
        <v>1625.1735714285701</v>
      </c>
      <c r="BY306" s="1">
        <v>-25.423082142857101</v>
      </c>
      <c r="BZ306" s="1">
        <v>862.26471428571404</v>
      </c>
      <c r="CA306" s="1">
        <v>887.82799999999997</v>
      </c>
      <c r="CB306" s="1">
        <v>0.27694028571428497</v>
      </c>
      <c r="CC306" s="1">
        <v>874.66742857142799</v>
      </c>
      <c r="CD306" s="1">
        <v>14.8231857142857</v>
      </c>
      <c r="CE306" s="1">
        <v>1.11863857142857</v>
      </c>
      <c r="CF306" s="1">
        <v>1.0981242857142799</v>
      </c>
      <c r="CG306" s="1">
        <v>8.5606974999999998</v>
      </c>
      <c r="CH306" s="1">
        <v>8.2877103571428492</v>
      </c>
      <c r="CI306" s="1">
        <v>2000.0585714285701</v>
      </c>
      <c r="CJ306" s="1">
        <v>0.97999432142857101</v>
      </c>
      <c r="CK306" s="1">
        <v>2.00052785714285E-2</v>
      </c>
      <c r="CL306" s="1">
        <v>0</v>
      </c>
      <c r="CM306" s="1">
        <v>2.1874857142857098</v>
      </c>
      <c r="CN306" s="1">
        <v>0</v>
      </c>
      <c r="CO306" s="1">
        <v>3496.0178571428501</v>
      </c>
      <c r="CP306" s="1">
        <v>16749.907142857101</v>
      </c>
      <c r="CQ306" s="1">
        <v>38.216249999999903</v>
      </c>
      <c r="CR306" s="1">
        <v>39.729607142857098</v>
      </c>
      <c r="CS306" s="1">
        <v>38.783214285714202</v>
      </c>
      <c r="CT306" s="1">
        <v>37.743035714285703</v>
      </c>
      <c r="CU306" s="1">
        <v>36.814500000000002</v>
      </c>
      <c r="CV306" s="1">
        <v>1960.04714285714</v>
      </c>
      <c r="CW306" s="1">
        <v>40.011428571428503</v>
      </c>
      <c r="CX306" s="1">
        <v>0</v>
      </c>
      <c r="CY306" s="1">
        <v>1657124696.5999999</v>
      </c>
      <c r="CZ306" s="1">
        <v>0</v>
      </c>
      <c r="DA306" s="1">
        <v>1657119205.5999999</v>
      </c>
      <c r="DB306" s="3">
        <v>0.4120949074074074</v>
      </c>
      <c r="DC306" s="1">
        <v>1657119205.5999999</v>
      </c>
      <c r="DD306" s="1">
        <v>1657119202.0999999</v>
      </c>
      <c r="DE306" s="1">
        <v>2</v>
      </c>
      <c r="DF306" s="1">
        <v>0.621</v>
      </c>
      <c r="DG306" s="1">
        <v>-0.04</v>
      </c>
      <c r="DH306" s="1">
        <v>-4.3570000000000002</v>
      </c>
      <c r="DI306" s="1">
        <v>-0.13400000000000001</v>
      </c>
      <c r="DJ306" s="1">
        <v>420</v>
      </c>
      <c r="DK306" s="1">
        <v>16</v>
      </c>
      <c r="DL306" s="1">
        <v>0.22</v>
      </c>
      <c r="DM306" s="1">
        <v>0.08</v>
      </c>
      <c r="DN306" s="1">
        <v>-25.343560975609702</v>
      </c>
      <c r="DO306" s="1">
        <v>-1.4316903082758199</v>
      </c>
      <c r="DP306" s="1">
        <v>0.148203136595043</v>
      </c>
      <c r="DQ306" s="1">
        <v>0</v>
      </c>
      <c r="DR306" s="1">
        <v>0.26648690243902401</v>
      </c>
      <c r="DS306" s="1">
        <v>0.17521950998343599</v>
      </c>
      <c r="DT306" s="1">
        <v>1.9171787090263199E-2</v>
      </c>
      <c r="DU306" s="1">
        <v>0</v>
      </c>
      <c r="DV306" s="1">
        <v>0</v>
      </c>
      <c r="DW306" s="1">
        <v>2</v>
      </c>
      <c r="DX306" s="1" t="s">
        <v>292</v>
      </c>
      <c r="DY306" s="1">
        <v>2.9871599999999998</v>
      </c>
      <c r="DZ306" s="1">
        <v>2.7246600000000001</v>
      </c>
      <c r="EA306" s="1">
        <v>0.132739</v>
      </c>
      <c r="EB306" s="1">
        <v>0.13330800000000001</v>
      </c>
      <c r="EC306" s="1">
        <v>6.4535200000000001E-2</v>
      </c>
      <c r="ED306" s="1">
        <v>6.2382399999999998E-2</v>
      </c>
      <c r="EE306" s="1">
        <v>27722.2</v>
      </c>
      <c r="EF306" s="1">
        <v>27784</v>
      </c>
      <c r="EG306" s="1">
        <v>29680.799999999999</v>
      </c>
      <c r="EH306" s="1">
        <v>29626.799999999999</v>
      </c>
      <c r="EI306" s="1">
        <v>36816.5</v>
      </c>
      <c r="EJ306" s="1">
        <v>36934.400000000001</v>
      </c>
      <c r="EK306" s="1">
        <v>41828.199999999997</v>
      </c>
      <c r="EL306" s="1">
        <v>42202.3</v>
      </c>
      <c r="EM306" s="1">
        <v>2.00665</v>
      </c>
      <c r="EN306" s="1">
        <v>2.2702300000000002</v>
      </c>
      <c r="EO306" s="1">
        <v>3.4794199999999997E-2</v>
      </c>
      <c r="EP306" s="1">
        <v>0</v>
      </c>
      <c r="EQ306" s="1">
        <v>19.445900000000002</v>
      </c>
      <c r="ER306" s="1">
        <v>999.9</v>
      </c>
      <c r="ES306" s="1">
        <v>33.299999999999997</v>
      </c>
      <c r="ET306" s="1">
        <v>29.7</v>
      </c>
      <c r="EU306" s="1">
        <v>18.824200000000001</v>
      </c>
      <c r="EV306" s="1">
        <v>61.873399999999997</v>
      </c>
      <c r="EW306" s="1">
        <v>28.401399999999999</v>
      </c>
      <c r="EX306" s="1">
        <v>2</v>
      </c>
      <c r="EY306" s="1">
        <v>-0.38343500000000003</v>
      </c>
      <c r="EZ306" s="1">
        <v>4.4515599999999997</v>
      </c>
      <c r="FA306" s="1">
        <v>20.331800000000001</v>
      </c>
      <c r="FB306" s="1">
        <v>5.2207299999999996</v>
      </c>
      <c r="FC306" s="1">
        <v>12.0099</v>
      </c>
      <c r="FD306" s="1">
        <v>4.9903500000000003</v>
      </c>
      <c r="FE306" s="1">
        <v>3.2885800000000001</v>
      </c>
      <c r="FF306" s="1">
        <v>5184.2</v>
      </c>
      <c r="FG306" s="1">
        <v>9999</v>
      </c>
      <c r="FH306" s="1">
        <v>9999</v>
      </c>
      <c r="FI306" s="1">
        <v>87.4</v>
      </c>
      <c r="FJ306" s="1">
        <v>1.86737</v>
      </c>
      <c r="FK306" s="1">
        <v>1.86632</v>
      </c>
      <c r="FL306" s="1">
        <v>1.8658399999999999</v>
      </c>
      <c r="FM306" s="1">
        <v>1.86575</v>
      </c>
      <c r="FN306" s="1">
        <v>1.8675200000000001</v>
      </c>
      <c r="FO306" s="1">
        <v>1.87012</v>
      </c>
      <c r="FP306" s="1">
        <v>1.8687400000000001</v>
      </c>
      <c r="FQ306" s="1">
        <v>1.8701300000000001</v>
      </c>
      <c r="FR306" s="1">
        <v>0</v>
      </c>
      <c r="FS306" s="1">
        <v>0</v>
      </c>
      <c r="FT306" s="1">
        <v>0</v>
      </c>
      <c r="FU306" s="1">
        <v>0</v>
      </c>
      <c r="FV306" s="1">
        <v>0</v>
      </c>
      <c r="FW306" s="1" t="s">
        <v>276</v>
      </c>
      <c r="FX306" s="1" t="s">
        <v>277</v>
      </c>
      <c r="FY306" s="1" t="s">
        <v>277</v>
      </c>
      <c r="FZ306" s="1" t="s">
        <v>277</v>
      </c>
      <c r="GA306" s="1" t="s">
        <v>277</v>
      </c>
      <c r="GB306" s="1">
        <v>0</v>
      </c>
      <c r="GC306" s="1">
        <v>100</v>
      </c>
      <c r="GD306" s="1">
        <v>100</v>
      </c>
      <c r="GE306" s="1">
        <v>-6.9050000000000002</v>
      </c>
      <c r="GF306" s="1">
        <v>-0.1457</v>
      </c>
      <c r="GG306" s="1">
        <v>-1.7115635259145201</v>
      </c>
      <c r="GH306" s="1">
        <v>-6.6878451854120897E-3</v>
      </c>
      <c r="GI306" s="2">
        <v>1.21362754937797E-6</v>
      </c>
      <c r="GJ306" s="2">
        <v>-3.4841582711024898E-10</v>
      </c>
      <c r="GK306" s="1">
        <v>-0.26415922596868802</v>
      </c>
      <c r="GL306" s="1">
        <v>-3.2847856600420498E-3</v>
      </c>
      <c r="GM306" s="1">
        <v>1.0584623776091499E-3</v>
      </c>
      <c r="GN306" s="2">
        <v>-2.1797319391351001E-5</v>
      </c>
      <c r="GO306" s="1">
        <v>3</v>
      </c>
      <c r="GP306" s="1">
        <v>2464</v>
      </c>
      <c r="GQ306" s="1">
        <v>1</v>
      </c>
      <c r="GR306" s="1">
        <v>19</v>
      </c>
      <c r="GS306" s="1">
        <v>91.4</v>
      </c>
      <c r="GT306" s="1">
        <v>91.5</v>
      </c>
      <c r="GU306" s="1">
        <v>2.4084500000000002</v>
      </c>
      <c r="GV306" s="1">
        <v>2.1972700000000001</v>
      </c>
      <c r="GW306" s="1">
        <v>1.94702</v>
      </c>
      <c r="GX306" s="1">
        <v>2.7844199999999999</v>
      </c>
      <c r="GY306" s="1">
        <v>2.19482</v>
      </c>
      <c r="GZ306" s="1">
        <v>2.2827099999999998</v>
      </c>
      <c r="HA306" s="1">
        <v>35.941200000000002</v>
      </c>
      <c r="HB306" s="1">
        <v>14.8325</v>
      </c>
      <c r="HC306" s="1">
        <v>18</v>
      </c>
      <c r="HD306" s="1">
        <v>475.36700000000002</v>
      </c>
      <c r="HE306" s="1">
        <v>675.22</v>
      </c>
      <c r="HF306" s="1">
        <v>13.250400000000001</v>
      </c>
      <c r="HG306" s="1">
        <v>22.3781</v>
      </c>
      <c r="HH306" s="1">
        <v>30.0014</v>
      </c>
      <c r="HI306" s="1">
        <v>22.331499999999998</v>
      </c>
      <c r="HJ306" s="1">
        <v>22.2636</v>
      </c>
      <c r="HK306" s="1">
        <v>48.204500000000003</v>
      </c>
      <c r="HL306" s="1">
        <v>21.441299999999998</v>
      </c>
      <c r="HM306" s="1">
        <v>22.246400000000001</v>
      </c>
      <c r="HN306" s="1">
        <v>13.195399999999999</v>
      </c>
      <c r="HO306" s="1">
        <v>921.46900000000005</v>
      </c>
      <c r="HP306" s="1">
        <v>14.749599999999999</v>
      </c>
      <c r="HQ306" s="1">
        <v>101.52800000000001</v>
      </c>
      <c r="HR306" s="1">
        <v>101.372</v>
      </c>
    </row>
    <row r="307" spans="1:226" x14ac:dyDescent="0.2">
      <c r="A307" s="1">
        <v>291</v>
      </c>
      <c r="B307" s="1">
        <v>1657124695.5999999</v>
      </c>
      <c r="C307" s="1">
        <v>3592.5</v>
      </c>
      <c r="D307" s="1" t="s">
        <v>568</v>
      </c>
      <c r="E307" s="3">
        <v>0.47563657407407406</v>
      </c>
      <c r="F307" s="1">
        <v>5</v>
      </c>
      <c r="G307" s="1" t="s">
        <v>1185</v>
      </c>
      <c r="H307" s="1" t="s">
        <v>274</v>
      </c>
      <c r="I307" s="1">
        <v>1657124688.0999899</v>
      </c>
      <c r="J307" s="1">
        <f t="shared" si="137"/>
        <v>1.4836473413322856E-3</v>
      </c>
      <c r="K307" s="1">
        <f t="shared" si="138"/>
        <v>1.4836473413322857</v>
      </c>
      <c r="L307" s="1">
        <f t="shared" si="139"/>
        <v>20.714056955133458</v>
      </c>
      <c r="M307" s="1">
        <f t="shared" si="140"/>
        <v>866.72911111111102</v>
      </c>
      <c r="N307" s="1">
        <f t="shared" si="141"/>
        <v>470.03712609117173</v>
      </c>
      <c r="O307" s="1">
        <f t="shared" si="142"/>
        <v>34.867730062293653</v>
      </c>
      <c r="P307" s="1">
        <f t="shared" si="143"/>
        <v>64.294658880822283</v>
      </c>
      <c r="Q307" s="1">
        <f t="shared" si="144"/>
        <v>8.8514982237767048E-2</v>
      </c>
      <c r="R307" s="1">
        <f t="shared" si="145"/>
        <v>3.8041441290684666</v>
      </c>
      <c r="S307" s="1">
        <f t="shared" si="146"/>
        <v>8.7386520044174132E-2</v>
      </c>
      <c r="T307" s="1">
        <f t="shared" si="147"/>
        <v>5.4716764168921669E-2</v>
      </c>
      <c r="U307" s="1">
        <f t="shared" si="148"/>
        <v>321.52150187342579</v>
      </c>
      <c r="V307" s="1">
        <f t="shared" si="149"/>
        <v>20.365011243739286</v>
      </c>
      <c r="W307" s="1">
        <f t="shared" si="150"/>
        <v>20.020003703703701</v>
      </c>
      <c r="X307" s="1">
        <f t="shared" si="151"/>
        <v>2.349521514289393</v>
      </c>
      <c r="Y307" s="1">
        <f t="shared" si="152"/>
        <v>50.206165617597989</v>
      </c>
      <c r="Z307" s="1">
        <f t="shared" si="153"/>
        <v>1.1195294908785587</v>
      </c>
      <c r="AA307" s="1">
        <f t="shared" si="154"/>
        <v>2.2298645536996502</v>
      </c>
      <c r="AB307" s="1">
        <f t="shared" si="155"/>
        <v>1.2299920234108344</v>
      </c>
      <c r="AC307" s="1">
        <f t="shared" si="156"/>
        <v>-65.428847752753796</v>
      </c>
      <c r="AD307" s="1">
        <f t="shared" si="157"/>
        <v>-172.58240888795441</v>
      </c>
      <c r="AE307" s="1">
        <f t="shared" si="158"/>
        <v>-9.083878395978445</v>
      </c>
      <c r="AF307" s="1">
        <f t="shared" si="159"/>
        <v>74.426366836739135</v>
      </c>
      <c r="AG307" s="1">
        <f t="shared" si="160"/>
        <v>141.76704388886085</v>
      </c>
      <c r="AH307" s="1">
        <f t="shared" si="161"/>
        <v>1.5762341061652192</v>
      </c>
      <c r="AI307" s="1">
        <f t="shared" si="162"/>
        <v>20.714056955133458</v>
      </c>
      <c r="AJ307" s="1">
        <v>921.18479703102503</v>
      </c>
      <c r="AK307" s="1">
        <v>903.79664848484799</v>
      </c>
      <c r="AL307" s="1">
        <v>3.4085801522188999</v>
      </c>
      <c r="AM307" s="1">
        <v>65.671360525044307</v>
      </c>
      <c r="AN307" s="1">
        <f t="shared" si="136"/>
        <v>1.4836473413322857</v>
      </c>
      <c r="AO307" s="1">
        <v>14.803723898693701</v>
      </c>
      <c r="AP307" s="1">
        <v>15.066601212121199</v>
      </c>
      <c r="AQ307" s="1">
        <v>-5.7821923864468197E-4</v>
      </c>
      <c r="AR307" s="1">
        <v>78.653154364805104</v>
      </c>
      <c r="AS307" s="1">
        <v>0</v>
      </c>
      <c r="AT307" s="1">
        <v>0</v>
      </c>
      <c r="AU307" s="1">
        <f t="shared" si="163"/>
        <v>1</v>
      </c>
      <c r="AV307" s="1">
        <f t="shared" si="164"/>
        <v>0</v>
      </c>
      <c r="AW307" s="1">
        <f t="shared" si="165"/>
        <v>40234.00967404242</v>
      </c>
      <c r="AX307" s="1">
        <f t="shared" si="166"/>
        <v>2000.03111111111</v>
      </c>
      <c r="AY307" s="1">
        <f t="shared" si="167"/>
        <v>1681.2264113333804</v>
      </c>
      <c r="AZ307" s="1">
        <f t="shared" si="168"/>
        <v>0.84060012966467368</v>
      </c>
      <c r="BA307" s="1">
        <f t="shared" si="169"/>
        <v>0.16075825025282017</v>
      </c>
      <c r="BB307" s="1">
        <v>0.89</v>
      </c>
      <c r="BC307" s="1">
        <v>0.5</v>
      </c>
      <c r="BD307" s="1" t="s">
        <v>275</v>
      </c>
      <c r="BE307" s="1">
        <v>2</v>
      </c>
      <c r="BF307" s="1" t="b">
        <v>1</v>
      </c>
      <c r="BG307" s="1">
        <v>1657124688.0999899</v>
      </c>
      <c r="BH307" s="1">
        <v>866.72911111111102</v>
      </c>
      <c r="BI307" s="1">
        <v>892.20629629629605</v>
      </c>
      <c r="BJ307" s="1">
        <v>15.0919037037037</v>
      </c>
      <c r="BK307" s="1">
        <v>14.815574074074</v>
      </c>
      <c r="BL307" s="1">
        <v>873.58911111111104</v>
      </c>
      <c r="BM307" s="1">
        <v>15.2374703703703</v>
      </c>
      <c r="BN307" s="1">
        <v>500.01033333333299</v>
      </c>
      <c r="BO307" s="1">
        <v>74.080803703703694</v>
      </c>
      <c r="BP307" s="1">
        <v>9.9996337037037003E-2</v>
      </c>
      <c r="BQ307" s="1">
        <v>19.178503703703701</v>
      </c>
      <c r="BR307" s="1">
        <v>20.020003703703701</v>
      </c>
      <c r="BS307" s="1">
        <v>999.9</v>
      </c>
      <c r="BT307" s="1">
        <v>0</v>
      </c>
      <c r="BU307" s="1">
        <v>0</v>
      </c>
      <c r="BV307" s="1">
        <v>10003.5159259259</v>
      </c>
      <c r="BW307" s="1">
        <v>0</v>
      </c>
      <c r="BX307" s="1">
        <v>1624.9555555555501</v>
      </c>
      <c r="BY307" s="1">
        <v>-25.477255555555502</v>
      </c>
      <c r="BZ307" s="1">
        <v>880.00992592592502</v>
      </c>
      <c r="CA307" s="1">
        <v>905.62359259259199</v>
      </c>
      <c r="CB307" s="1">
        <v>0.27632159259259198</v>
      </c>
      <c r="CC307" s="1">
        <v>892.20629629629605</v>
      </c>
      <c r="CD307" s="1">
        <v>14.815574074074</v>
      </c>
      <c r="CE307" s="1">
        <v>1.1180185185185101</v>
      </c>
      <c r="CF307" s="1">
        <v>1.09755</v>
      </c>
      <c r="CG307" s="1">
        <v>8.5524966666666593</v>
      </c>
      <c r="CH307" s="1">
        <v>8.2799959259259204</v>
      </c>
      <c r="CI307" s="1">
        <v>2000.03111111111</v>
      </c>
      <c r="CJ307" s="1">
        <v>0.97999455555555504</v>
      </c>
      <c r="CK307" s="1">
        <v>2.0005118518518501E-2</v>
      </c>
      <c r="CL307" s="1">
        <v>0</v>
      </c>
      <c r="CM307" s="1">
        <v>2.1938888888888801</v>
      </c>
      <c r="CN307" s="1">
        <v>0</v>
      </c>
      <c r="CO307" s="1">
        <v>3494.6340740740702</v>
      </c>
      <c r="CP307" s="1">
        <v>16749.677777777699</v>
      </c>
      <c r="CQ307" s="1">
        <v>38.1594814814814</v>
      </c>
      <c r="CR307" s="1">
        <v>39.680296296296198</v>
      </c>
      <c r="CS307" s="1">
        <v>38.7265555555555</v>
      </c>
      <c r="CT307" s="1">
        <v>37.694222222222201</v>
      </c>
      <c r="CU307" s="1">
        <v>36.765925925925899</v>
      </c>
      <c r="CV307" s="1">
        <v>1960.0214814814799</v>
      </c>
      <c r="CW307" s="1">
        <v>40.009259259259203</v>
      </c>
      <c r="CX307" s="1">
        <v>0</v>
      </c>
      <c r="CY307" s="1">
        <v>1657124701.4000001</v>
      </c>
      <c r="CZ307" s="1">
        <v>0</v>
      </c>
      <c r="DA307" s="1">
        <v>1657119205.5999999</v>
      </c>
      <c r="DB307" s="3">
        <v>0.4120949074074074</v>
      </c>
      <c r="DC307" s="1">
        <v>1657119205.5999999</v>
      </c>
      <c r="DD307" s="1">
        <v>1657119202.0999999</v>
      </c>
      <c r="DE307" s="1">
        <v>2</v>
      </c>
      <c r="DF307" s="1">
        <v>0.621</v>
      </c>
      <c r="DG307" s="1">
        <v>-0.04</v>
      </c>
      <c r="DH307" s="1">
        <v>-4.3570000000000002</v>
      </c>
      <c r="DI307" s="1">
        <v>-0.13400000000000001</v>
      </c>
      <c r="DJ307" s="1">
        <v>420</v>
      </c>
      <c r="DK307" s="1">
        <v>16</v>
      </c>
      <c r="DL307" s="1">
        <v>0.22</v>
      </c>
      <c r="DM307" s="1">
        <v>0.08</v>
      </c>
      <c r="DN307" s="1">
        <v>-25.438834146341399</v>
      </c>
      <c r="DO307" s="1">
        <v>-0.60390517375124897</v>
      </c>
      <c r="DP307" s="1">
        <v>7.0238300335553006E-2</v>
      </c>
      <c r="DQ307" s="1">
        <v>0</v>
      </c>
      <c r="DR307" s="1">
        <v>0.27499731707316999</v>
      </c>
      <c r="DS307" s="1">
        <v>1.02424190774352E-2</v>
      </c>
      <c r="DT307" s="1">
        <v>7.2543931969229602E-3</v>
      </c>
      <c r="DU307" s="1">
        <v>1</v>
      </c>
      <c r="DV307" s="1">
        <v>1</v>
      </c>
      <c r="DW307" s="1">
        <v>2</v>
      </c>
      <c r="DX307" s="4">
        <v>44563</v>
      </c>
      <c r="DY307" s="1">
        <v>2.9873099999999999</v>
      </c>
      <c r="DZ307" s="1">
        <v>2.7248000000000001</v>
      </c>
      <c r="EA307" s="1">
        <v>0.134405</v>
      </c>
      <c r="EB307" s="1">
        <v>0.134932</v>
      </c>
      <c r="EC307" s="1">
        <v>6.4472799999999997E-2</v>
      </c>
      <c r="ED307" s="1">
        <v>6.2393200000000003E-2</v>
      </c>
      <c r="EE307" s="1">
        <v>27668.7</v>
      </c>
      <c r="EF307" s="1">
        <v>27731.5</v>
      </c>
      <c r="EG307" s="1">
        <v>29680.5</v>
      </c>
      <c r="EH307" s="1">
        <v>29626.3</v>
      </c>
      <c r="EI307" s="1">
        <v>36818.400000000001</v>
      </c>
      <c r="EJ307" s="1">
        <v>36933.4</v>
      </c>
      <c r="EK307" s="1">
        <v>41827.4</v>
      </c>
      <c r="EL307" s="1">
        <v>42201.5</v>
      </c>
      <c r="EM307" s="1">
        <v>2.0065300000000001</v>
      </c>
      <c r="EN307" s="1">
        <v>2.2702300000000002</v>
      </c>
      <c r="EO307" s="1">
        <v>3.4406800000000001E-2</v>
      </c>
      <c r="EP307" s="1">
        <v>0</v>
      </c>
      <c r="EQ307" s="1">
        <v>19.447600000000001</v>
      </c>
      <c r="ER307" s="1">
        <v>999.9</v>
      </c>
      <c r="ES307" s="1">
        <v>33.299999999999997</v>
      </c>
      <c r="ET307" s="1">
        <v>29.7</v>
      </c>
      <c r="EU307" s="1">
        <v>18.823499999999999</v>
      </c>
      <c r="EV307" s="1">
        <v>61.853400000000001</v>
      </c>
      <c r="EW307" s="1">
        <v>28.397400000000001</v>
      </c>
      <c r="EX307" s="1">
        <v>2</v>
      </c>
      <c r="EY307" s="1">
        <v>-0.382106</v>
      </c>
      <c r="EZ307" s="1">
        <v>4.5120300000000002</v>
      </c>
      <c r="FA307" s="1">
        <v>20.330200000000001</v>
      </c>
      <c r="FB307" s="1">
        <v>5.2211800000000004</v>
      </c>
      <c r="FC307" s="1">
        <v>12.0099</v>
      </c>
      <c r="FD307" s="1">
        <v>4.9912999999999998</v>
      </c>
      <c r="FE307" s="1">
        <v>3.2886500000000001</v>
      </c>
      <c r="FF307" s="1">
        <v>5184.2</v>
      </c>
      <c r="FG307" s="1">
        <v>9999</v>
      </c>
      <c r="FH307" s="1">
        <v>9999</v>
      </c>
      <c r="FI307" s="1">
        <v>87.4</v>
      </c>
      <c r="FJ307" s="1">
        <v>1.8673599999999999</v>
      </c>
      <c r="FK307" s="1">
        <v>1.86635</v>
      </c>
      <c r="FL307" s="1">
        <v>1.8658399999999999</v>
      </c>
      <c r="FM307" s="1">
        <v>1.86574</v>
      </c>
      <c r="FN307" s="1">
        <v>1.8675299999999999</v>
      </c>
      <c r="FO307" s="1">
        <v>1.87012</v>
      </c>
      <c r="FP307" s="1">
        <v>1.8687400000000001</v>
      </c>
      <c r="FQ307" s="1">
        <v>1.87015</v>
      </c>
      <c r="FR307" s="1">
        <v>0</v>
      </c>
      <c r="FS307" s="1">
        <v>0</v>
      </c>
      <c r="FT307" s="1">
        <v>0</v>
      </c>
      <c r="FU307" s="1">
        <v>0</v>
      </c>
      <c r="FV307" s="1">
        <v>0</v>
      </c>
      <c r="FW307" s="1" t="s">
        <v>276</v>
      </c>
      <c r="FX307" s="1" t="s">
        <v>277</v>
      </c>
      <c r="FY307" s="1" t="s">
        <v>277</v>
      </c>
      <c r="FZ307" s="1" t="s">
        <v>277</v>
      </c>
      <c r="GA307" s="1" t="s">
        <v>277</v>
      </c>
      <c r="GB307" s="1">
        <v>0</v>
      </c>
      <c r="GC307" s="1">
        <v>100</v>
      </c>
      <c r="GD307" s="1">
        <v>100</v>
      </c>
      <c r="GE307" s="1">
        <v>-6.9960000000000004</v>
      </c>
      <c r="GF307" s="1">
        <v>-0.14599999999999999</v>
      </c>
      <c r="GG307" s="1">
        <v>-1.7115635259145201</v>
      </c>
      <c r="GH307" s="1">
        <v>-6.6878451854120897E-3</v>
      </c>
      <c r="GI307" s="2">
        <v>1.21362754937797E-6</v>
      </c>
      <c r="GJ307" s="2">
        <v>-3.4841582711024898E-10</v>
      </c>
      <c r="GK307" s="1">
        <v>-0.26415922596868802</v>
      </c>
      <c r="GL307" s="1">
        <v>-3.2847856600420498E-3</v>
      </c>
      <c r="GM307" s="1">
        <v>1.0584623776091499E-3</v>
      </c>
      <c r="GN307" s="2">
        <v>-2.1797319391351001E-5</v>
      </c>
      <c r="GO307" s="1">
        <v>3</v>
      </c>
      <c r="GP307" s="1">
        <v>2464</v>
      </c>
      <c r="GQ307" s="1">
        <v>1</v>
      </c>
      <c r="GR307" s="1">
        <v>19</v>
      </c>
      <c r="GS307" s="1">
        <v>91.5</v>
      </c>
      <c r="GT307" s="1">
        <v>91.6</v>
      </c>
      <c r="GU307" s="1">
        <v>2.4438499999999999</v>
      </c>
      <c r="GV307" s="1">
        <v>2.1972700000000001</v>
      </c>
      <c r="GW307" s="1">
        <v>1.94702</v>
      </c>
      <c r="GX307" s="1">
        <v>2.7844199999999999</v>
      </c>
      <c r="GY307" s="1">
        <v>2.19482</v>
      </c>
      <c r="GZ307" s="1">
        <v>2.3144499999999999</v>
      </c>
      <c r="HA307" s="1">
        <v>35.9178</v>
      </c>
      <c r="HB307" s="1">
        <v>14.8413</v>
      </c>
      <c r="HC307" s="1">
        <v>18</v>
      </c>
      <c r="HD307" s="1">
        <v>475.322</v>
      </c>
      <c r="HE307" s="1">
        <v>675.25699999999995</v>
      </c>
      <c r="HF307" s="1">
        <v>13.208500000000001</v>
      </c>
      <c r="HG307" s="1">
        <v>22.381900000000002</v>
      </c>
      <c r="HH307" s="1">
        <v>30.001300000000001</v>
      </c>
      <c r="HI307" s="1">
        <v>22.334800000000001</v>
      </c>
      <c r="HJ307" s="1">
        <v>22.266400000000001</v>
      </c>
      <c r="HK307" s="1">
        <v>48.913400000000003</v>
      </c>
      <c r="HL307" s="1">
        <v>21.441299999999998</v>
      </c>
      <c r="HM307" s="1">
        <v>22.246400000000001</v>
      </c>
      <c r="HN307" s="1">
        <v>13.176299999999999</v>
      </c>
      <c r="HO307" s="1">
        <v>941.50400000000002</v>
      </c>
      <c r="HP307" s="1">
        <v>14.7562</v>
      </c>
      <c r="HQ307" s="1">
        <v>101.526</v>
      </c>
      <c r="HR307" s="1">
        <v>101.37</v>
      </c>
    </row>
    <row r="308" spans="1:226" x14ac:dyDescent="0.2">
      <c r="A308" s="1">
        <v>292</v>
      </c>
      <c r="B308" s="1">
        <v>1657124700.5999999</v>
      </c>
      <c r="C308" s="1">
        <v>3597.5</v>
      </c>
      <c r="D308" s="1" t="s">
        <v>569</v>
      </c>
      <c r="E308" s="3">
        <v>0.47569444444444442</v>
      </c>
      <c r="F308" s="1">
        <v>5</v>
      </c>
      <c r="G308" s="1" t="s">
        <v>1186</v>
      </c>
      <c r="H308" s="1" t="s">
        <v>274</v>
      </c>
      <c r="I308" s="1">
        <v>1657124692.81428</v>
      </c>
      <c r="J308" s="1">
        <f t="shared" si="137"/>
        <v>1.4036503406936348E-3</v>
      </c>
      <c r="K308" s="1">
        <f t="shared" si="138"/>
        <v>1.4036503406936347</v>
      </c>
      <c r="L308" s="1">
        <f t="shared" si="139"/>
        <v>22.441602253031849</v>
      </c>
      <c r="M308" s="1">
        <f t="shared" si="140"/>
        <v>882.50271428571398</v>
      </c>
      <c r="N308" s="1">
        <f t="shared" si="141"/>
        <v>430.6524809521656</v>
      </c>
      <c r="O308" s="1">
        <f t="shared" si="142"/>
        <v>31.946049888029702</v>
      </c>
      <c r="P308" s="1">
        <f t="shared" si="143"/>
        <v>65.464561296755889</v>
      </c>
      <c r="Q308" s="1">
        <f t="shared" si="144"/>
        <v>8.3593792947147444E-2</v>
      </c>
      <c r="R308" s="1">
        <f t="shared" si="145"/>
        <v>3.801046066527368</v>
      </c>
      <c r="S308" s="1">
        <f t="shared" si="146"/>
        <v>8.2585741090983267E-2</v>
      </c>
      <c r="T308" s="1">
        <f t="shared" si="147"/>
        <v>5.1705644698373195E-2</v>
      </c>
      <c r="U308" s="1">
        <f t="shared" si="148"/>
        <v>321.52316528571339</v>
      </c>
      <c r="V308" s="1">
        <f t="shared" si="149"/>
        <v>20.382820060762363</v>
      </c>
      <c r="W308" s="1">
        <f t="shared" si="150"/>
        <v>20.021646428571401</v>
      </c>
      <c r="X308" s="1">
        <f t="shared" si="151"/>
        <v>2.3497604970208368</v>
      </c>
      <c r="Y308" s="1">
        <f t="shared" si="152"/>
        <v>50.155662086502474</v>
      </c>
      <c r="Z308" s="1">
        <f t="shared" si="153"/>
        <v>1.1184399121269692</v>
      </c>
      <c r="AA308" s="1">
        <f t="shared" si="154"/>
        <v>2.2299374898052751</v>
      </c>
      <c r="AB308" s="1">
        <f t="shared" si="155"/>
        <v>1.2313205848938675</v>
      </c>
      <c r="AC308" s="1">
        <f t="shared" si="156"/>
        <v>-61.900980024589295</v>
      </c>
      <c r="AD308" s="1">
        <f t="shared" si="157"/>
        <v>-172.67093276220209</v>
      </c>
      <c r="AE308" s="1">
        <f t="shared" si="158"/>
        <v>-9.0960466374518223</v>
      </c>
      <c r="AF308" s="1">
        <f t="shared" si="159"/>
        <v>77.855205861470182</v>
      </c>
      <c r="AG308" s="1">
        <f t="shared" si="160"/>
        <v>141.98177593282955</v>
      </c>
      <c r="AH308" s="1">
        <f t="shared" si="161"/>
        <v>1.5293973712922406</v>
      </c>
      <c r="AI308" s="1">
        <f t="shared" si="162"/>
        <v>22.441602253031849</v>
      </c>
      <c r="AJ308" s="1">
        <v>938.22820627680005</v>
      </c>
      <c r="AK308" s="1">
        <v>920.670424242423</v>
      </c>
      <c r="AL308" s="1">
        <v>3.3730325701062198</v>
      </c>
      <c r="AM308" s="1">
        <v>65.671360525044307</v>
      </c>
      <c r="AN308" s="1">
        <f t="shared" si="136"/>
        <v>1.4036503406936347</v>
      </c>
      <c r="AO308" s="1">
        <v>14.807855247593301</v>
      </c>
      <c r="AP308" s="1">
        <v>15.0553375757575</v>
      </c>
      <c r="AQ308" s="1">
        <v>-2.92067382924185E-4</v>
      </c>
      <c r="AR308" s="1">
        <v>78.653154364805104</v>
      </c>
      <c r="AS308" s="1">
        <v>0</v>
      </c>
      <c r="AT308" s="1">
        <v>0</v>
      </c>
      <c r="AU308" s="1">
        <f t="shared" si="163"/>
        <v>1</v>
      </c>
      <c r="AV308" s="1">
        <f t="shared" si="164"/>
        <v>0</v>
      </c>
      <c r="AW308" s="1">
        <f t="shared" si="165"/>
        <v>40192.681958864283</v>
      </c>
      <c r="AX308" s="1">
        <f t="shared" si="166"/>
        <v>2000.04178571428</v>
      </c>
      <c r="AY308" s="1">
        <f t="shared" si="167"/>
        <v>1681.2353571428523</v>
      </c>
      <c r="AZ308" s="1">
        <f t="shared" si="168"/>
        <v>0.84060011603328999</v>
      </c>
      <c r="BA308" s="1">
        <f t="shared" si="169"/>
        <v>0.16075822394424974</v>
      </c>
      <c r="BB308" s="1">
        <v>0.89</v>
      </c>
      <c r="BC308" s="1">
        <v>0.5</v>
      </c>
      <c r="BD308" s="1" t="s">
        <v>275</v>
      </c>
      <c r="BE308" s="1">
        <v>2</v>
      </c>
      <c r="BF308" s="1" t="b">
        <v>1</v>
      </c>
      <c r="BG308" s="1">
        <v>1657124692.81428</v>
      </c>
      <c r="BH308" s="1">
        <v>882.50271428571398</v>
      </c>
      <c r="BI308" s="1">
        <v>908.01507142857099</v>
      </c>
      <c r="BJ308" s="1">
        <v>15.0772607142857</v>
      </c>
      <c r="BK308" s="1">
        <v>14.809139285714201</v>
      </c>
      <c r="BL308" s="1">
        <v>889.44767857142801</v>
      </c>
      <c r="BM308" s="1">
        <v>15.2230178571428</v>
      </c>
      <c r="BN308" s="1">
        <v>500.012642857142</v>
      </c>
      <c r="BO308" s="1">
        <v>74.080546428571395</v>
      </c>
      <c r="BP308" s="1">
        <v>0.10003141785714199</v>
      </c>
      <c r="BQ308" s="1">
        <v>19.1790285714285</v>
      </c>
      <c r="BR308" s="1">
        <v>20.021646428571401</v>
      </c>
      <c r="BS308" s="1">
        <v>999.9</v>
      </c>
      <c r="BT308" s="1">
        <v>0</v>
      </c>
      <c r="BU308" s="1">
        <v>0</v>
      </c>
      <c r="BV308" s="1">
        <v>9992.8582142857103</v>
      </c>
      <c r="BW308" s="1">
        <v>0</v>
      </c>
      <c r="BX308" s="1">
        <v>1624.72107142857</v>
      </c>
      <c r="BY308" s="1">
        <v>-25.512532142857101</v>
      </c>
      <c r="BZ308" s="1">
        <v>896.011785714285</v>
      </c>
      <c r="CA308" s="1">
        <v>921.66421428571402</v>
      </c>
      <c r="CB308" s="1">
        <v>0.26811774999999999</v>
      </c>
      <c r="CC308" s="1">
        <v>908.01507142857099</v>
      </c>
      <c r="CD308" s="1">
        <v>14.809139285714201</v>
      </c>
      <c r="CE308" s="1">
        <v>1.1169307142857099</v>
      </c>
      <c r="CF308" s="1">
        <v>1.0970692857142801</v>
      </c>
      <c r="CG308" s="1">
        <v>8.5381149999999995</v>
      </c>
      <c r="CH308" s="1">
        <v>8.2735460714285693</v>
      </c>
      <c r="CI308" s="1">
        <v>2000.04178571428</v>
      </c>
      <c r="CJ308" s="1">
        <v>0.97999550000000002</v>
      </c>
      <c r="CK308" s="1">
        <v>2.00042428571428E-2</v>
      </c>
      <c r="CL308" s="1">
        <v>0</v>
      </c>
      <c r="CM308" s="1">
        <v>2.20558214285714</v>
      </c>
      <c r="CN308" s="1">
        <v>0</v>
      </c>
      <c r="CO308" s="1">
        <v>3493.0889285714202</v>
      </c>
      <c r="CP308" s="1">
        <v>16749.778571428498</v>
      </c>
      <c r="CQ308" s="1">
        <v>38.109107142857098</v>
      </c>
      <c r="CR308" s="1">
        <v>39.644857142857099</v>
      </c>
      <c r="CS308" s="1">
        <v>38.6761428571428</v>
      </c>
      <c r="CT308" s="1">
        <v>37.6515357142857</v>
      </c>
      <c r="CU308" s="1">
        <v>36.727392857142803</v>
      </c>
      <c r="CV308" s="1">
        <v>1960.0332142857101</v>
      </c>
      <c r="CW308" s="1">
        <v>40.0085714285714</v>
      </c>
      <c r="CX308" s="1">
        <v>0</v>
      </c>
      <c r="CY308" s="1">
        <v>1657124706.8</v>
      </c>
      <c r="CZ308" s="1">
        <v>0</v>
      </c>
      <c r="DA308" s="1">
        <v>1657119205.5999999</v>
      </c>
      <c r="DB308" s="3">
        <v>0.4120949074074074</v>
      </c>
      <c r="DC308" s="1">
        <v>1657119205.5999999</v>
      </c>
      <c r="DD308" s="1">
        <v>1657119202.0999999</v>
      </c>
      <c r="DE308" s="1">
        <v>2</v>
      </c>
      <c r="DF308" s="1">
        <v>0.621</v>
      </c>
      <c r="DG308" s="1">
        <v>-0.04</v>
      </c>
      <c r="DH308" s="1">
        <v>-4.3570000000000002</v>
      </c>
      <c r="DI308" s="1">
        <v>-0.13400000000000001</v>
      </c>
      <c r="DJ308" s="1">
        <v>420</v>
      </c>
      <c r="DK308" s="1">
        <v>16</v>
      </c>
      <c r="DL308" s="1">
        <v>0.22</v>
      </c>
      <c r="DM308" s="1">
        <v>0.08</v>
      </c>
      <c r="DN308" s="1">
        <v>-25.481925</v>
      </c>
      <c r="DO308" s="1">
        <v>-0.45403677298309703</v>
      </c>
      <c r="DP308" s="1">
        <v>5.7100095227591498E-2</v>
      </c>
      <c r="DQ308" s="1">
        <v>0</v>
      </c>
      <c r="DR308" s="1">
        <v>0.27161782499999998</v>
      </c>
      <c r="DS308" s="1">
        <v>-8.7819118198874904E-2</v>
      </c>
      <c r="DT308" s="1">
        <v>1.18524963697262E-2</v>
      </c>
      <c r="DU308" s="1">
        <v>1</v>
      </c>
      <c r="DV308" s="1">
        <v>1</v>
      </c>
      <c r="DW308" s="1">
        <v>2</v>
      </c>
      <c r="DX308" s="4">
        <v>44563</v>
      </c>
      <c r="DY308" s="1">
        <v>2.9871799999999999</v>
      </c>
      <c r="DZ308" s="1">
        <v>2.7245699999999999</v>
      </c>
      <c r="EA308" s="1">
        <v>0.136042</v>
      </c>
      <c r="EB308" s="1">
        <v>0.136541</v>
      </c>
      <c r="EC308" s="1">
        <v>6.4438099999999998E-2</v>
      </c>
      <c r="ED308" s="1">
        <v>6.2404599999999998E-2</v>
      </c>
      <c r="EE308" s="1">
        <v>27615.8</v>
      </c>
      <c r="EF308" s="1">
        <v>27679.7</v>
      </c>
      <c r="EG308" s="1">
        <v>29679.8</v>
      </c>
      <c r="EH308" s="1">
        <v>29626</v>
      </c>
      <c r="EI308" s="1">
        <v>36819.300000000003</v>
      </c>
      <c r="EJ308" s="1">
        <v>36932.699999999997</v>
      </c>
      <c r="EK308" s="1">
        <v>41826.800000000003</v>
      </c>
      <c r="EL308" s="1">
        <v>42201.2</v>
      </c>
      <c r="EM308" s="1">
        <v>2.0064299999999999</v>
      </c>
      <c r="EN308" s="1">
        <v>2.2700999999999998</v>
      </c>
      <c r="EO308" s="1">
        <v>3.4138599999999998E-2</v>
      </c>
      <c r="EP308" s="1">
        <v>0</v>
      </c>
      <c r="EQ308" s="1">
        <v>19.4497</v>
      </c>
      <c r="ER308" s="1">
        <v>999.9</v>
      </c>
      <c r="ES308" s="1">
        <v>33.299999999999997</v>
      </c>
      <c r="ET308" s="1">
        <v>29.7</v>
      </c>
      <c r="EU308" s="1">
        <v>18.825099999999999</v>
      </c>
      <c r="EV308" s="1">
        <v>62.133400000000002</v>
      </c>
      <c r="EW308" s="1">
        <v>28.377400000000002</v>
      </c>
      <c r="EX308" s="1">
        <v>2</v>
      </c>
      <c r="EY308" s="1">
        <v>-0.38172</v>
      </c>
      <c r="EZ308" s="1">
        <v>4.5175700000000001</v>
      </c>
      <c r="FA308" s="1">
        <v>20.329899999999999</v>
      </c>
      <c r="FB308" s="1">
        <v>5.22133</v>
      </c>
      <c r="FC308" s="1">
        <v>12.0099</v>
      </c>
      <c r="FD308" s="1">
        <v>4.9914500000000004</v>
      </c>
      <c r="FE308" s="1">
        <v>3.2886500000000001</v>
      </c>
      <c r="FF308" s="1">
        <v>5184.5</v>
      </c>
      <c r="FG308" s="1">
        <v>9999</v>
      </c>
      <c r="FH308" s="1">
        <v>9999</v>
      </c>
      <c r="FI308" s="1">
        <v>87.4</v>
      </c>
      <c r="FJ308" s="1">
        <v>1.8673500000000001</v>
      </c>
      <c r="FK308" s="1">
        <v>1.8663700000000001</v>
      </c>
      <c r="FL308" s="1">
        <v>1.8658399999999999</v>
      </c>
      <c r="FM308" s="1">
        <v>1.86575</v>
      </c>
      <c r="FN308" s="1">
        <v>1.86754</v>
      </c>
      <c r="FO308" s="1">
        <v>1.87012</v>
      </c>
      <c r="FP308" s="1">
        <v>1.8687400000000001</v>
      </c>
      <c r="FQ308" s="1">
        <v>1.8701399999999999</v>
      </c>
      <c r="FR308" s="1">
        <v>0</v>
      </c>
      <c r="FS308" s="1">
        <v>0</v>
      </c>
      <c r="FT308" s="1">
        <v>0</v>
      </c>
      <c r="FU308" s="1">
        <v>0</v>
      </c>
      <c r="FV308" s="1">
        <v>0</v>
      </c>
      <c r="FW308" s="1" t="s">
        <v>276</v>
      </c>
      <c r="FX308" s="1" t="s">
        <v>277</v>
      </c>
      <c r="FY308" s="1" t="s">
        <v>277</v>
      </c>
      <c r="FZ308" s="1" t="s">
        <v>277</v>
      </c>
      <c r="GA308" s="1" t="s">
        <v>277</v>
      </c>
      <c r="GB308" s="1">
        <v>0</v>
      </c>
      <c r="GC308" s="1">
        <v>100</v>
      </c>
      <c r="GD308" s="1">
        <v>100</v>
      </c>
      <c r="GE308" s="1">
        <v>-7.085</v>
      </c>
      <c r="GF308" s="1">
        <v>-0.14610000000000001</v>
      </c>
      <c r="GG308" s="1">
        <v>-1.7115635259145201</v>
      </c>
      <c r="GH308" s="1">
        <v>-6.6878451854120897E-3</v>
      </c>
      <c r="GI308" s="2">
        <v>1.21362754937797E-6</v>
      </c>
      <c r="GJ308" s="2">
        <v>-3.4841582711024898E-10</v>
      </c>
      <c r="GK308" s="1">
        <v>-0.26415922596868802</v>
      </c>
      <c r="GL308" s="1">
        <v>-3.2847856600420498E-3</v>
      </c>
      <c r="GM308" s="1">
        <v>1.0584623776091499E-3</v>
      </c>
      <c r="GN308" s="2">
        <v>-2.1797319391351001E-5</v>
      </c>
      <c r="GO308" s="1">
        <v>3</v>
      </c>
      <c r="GP308" s="1">
        <v>2464</v>
      </c>
      <c r="GQ308" s="1">
        <v>1</v>
      </c>
      <c r="GR308" s="1">
        <v>19</v>
      </c>
      <c r="GS308" s="1">
        <v>91.6</v>
      </c>
      <c r="GT308" s="1">
        <v>91.6</v>
      </c>
      <c r="GU308" s="1">
        <v>2.47681</v>
      </c>
      <c r="GV308" s="1">
        <v>2.19238</v>
      </c>
      <c r="GW308" s="1">
        <v>1.94702</v>
      </c>
      <c r="GX308" s="1">
        <v>2.7844199999999999</v>
      </c>
      <c r="GY308" s="1">
        <v>2.19482</v>
      </c>
      <c r="GZ308" s="1">
        <v>2.33521</v>
      </c>
      <c r="HA308" s="1">
        <v>35.9178</v>
      </c>
      <c r="HB308" s="1">
        <v>14.8413</v>
      </c>
      <c r="HC308" s="1">
        <v>18</v>
      </c>
      <c r="HD308" s="1">
        <v>475.291</v>
      </c>
      <c r="HE308" s="1">
        <v>675.19500000000005</v>
      </c>
      <c r="HF308" s="1">
        <v>13.1724</v>
      </c>
      <c r="HG308" s="1">
        <v>22.3857</v>
      </c>
      <c r="HH308" s="1">
        <v>30.000699999999998</v>
      </c>
      <c r="HI308" s="1">
        <v>22.338100000000001</v>
      </c>
      <c r="HJ308" s="1">
        <v>22.2697</v>
      </c>
      <c r="HK308" s="1">
        <v>49.573099999999997</v>
      </c>
      <c r="HL308" s="1">
        <v>21.441299999999998</v>
      </c>
      <c r="HM308" s="1">
        <v>22.246400000000001</v>
      </c>
      <c r="HN308" s="1">
        <v>13.1539</v>
      </c>
      <c r="HO308" s="1">
        <v>954.86199999999997</v>
      </c>
      <c r="HP308" s="1">
        <v>14.7562</v>
      </c>
      <c r="HQ308" s="1">
        <v>101.524</v>
      </c>
      <c r="HR308" s="1">
        <v>101.369</v>
      </c>
    </row>
    <row r="309" spans="1:226" x14ac:dyDescent="0.2">
      <c r="A309" s="1">
        <v>293</v>
      </c>
      <c r="B309" s="1">
        <v>1657124705.0999999</v>
      </c>
      <c r="C309" s="1">
        <v>3602</v>
      </c>
      <c r="D309" s="1" t="s">
        <v>570</v>
      </c>
      <c r="E309" s="3">
        <v>0.47575231481481484</v>
      </c>
      <c r="F309" s="1">
        <v>5</v>
      </c>
      <c r="G309" s="1" t="s">
        <v>1187</v>
      </c>
      <c r="H309" s="1" t="s">
        <v>274</v>
      </c>
      <c r="I309" s="1">
        <v>1657124697.26071</v>
      </c>
      <c r="J309" s="1">
        <f t="shared" si="137"/>
        <v>1.3559253571163497E-3</v>
      </c>
      <c r="K309" s="1">
        <f t="shared" si="138"/>
        <v>1.3559253571163496</v>
      </c>
      <c r="L309" s="1">
        <f t="shared" si="139"/>
        <v>21.219212288254479</v>
      </c>
      <c r="M309" s="1">
        <f t="shared" si="140"/>
        <v>897.35549999999898</v>
      </c>
      <c r="N309" s="1">
        <f t="shared" si="141"/>
        <v>453.94943200638892</v>
      </c>
      <c r="O309" s="1">
        <f t="shared" si="142"/>
        <v>33.674150050422227</v>
      </c>
      <c r="P309" s="1">
        <f t="shared" si="143"/>
        <v>66.56618915021869</v>
      </c>
      <c r="Q309" s="1">
        <f t="shared" si="144"/>
        <v>8.0679635099053029E-2</v>
      </c>
      <c r="R309" s="1">
        <f t="shared" si="145"/>
        <v>3.8013264949389245</v>
      </c>
      <c r="S309" s="1">
        <f t="shared" si="146"/>
        <v>7.9740283893705105E-2</v>
      </c>
      <c r="T309" s="1">
        <f t="shared" si="147"/>
        <v>4.9921163009039808E-2</v>
      </c>
      <c r="U309" s="1">
        <f t="shared" si="148"/>
        <v>321.5209216071417</v>
      </c>
      <c r="V309" s="1">
        <f t="shared" si="149"/>
        <v>20.391330481523784</v>
      </c>
      <c r="W309" s="1">
        <f t="shared" si="150"/>
        <v>20.0188214285714</v>
      </c>
      <c r="X309" s="1">
        <f t="shared" si="151"/>
        <v>2.3493495307181389</v>
      </c>
      <c r="Y309" s="1">
        <f t="shared" si="152"/>
        <v>50.114472655454335</v>
      </c>
      <c r="Z309" s="1">
        <f t="shared" si="153"/>
        <v>1.1174410807629431</v>
      </c>
      <c r="AA309" s="1">
        <f t="shared" si="154"/>
        <v>2.2297771912029161</v>
      </c>
      <c r="AB309" s="1">
        <f t="shared" si="155"/>
        <v>1.2319084499551958</v>
      </c>
      <c r="AC309" s="1">
        <f t="shared" si="156"/>
        <v>-59.796308248831025</v>
      </c>
      <c r="AD309" s="1">
        <f t="shared" si="157"/>
        <v>-172.34113409594889</v>
      </c>
      <c r="AE309" s="1">
        <f t="shared" si="158"/>
        <v>-9.0778183646298949</v>
      </c>
      <c r="AF309" s="1">
        <f t="shared" si="159"/>
        <v>80.305660897731912</v>
      </c>
      <c r="AG309" s="1">
        <f t="shared" si="160"/>
        <v>142.17423999811396</v>
      </c>
      <c r="AH309" s="1">
        <f t="shared" si="161"/>
        <v>1.4563109021337934</v>
      </c>
      <c r="AI309" s="1">
        <f t="shared" si="162"/>
        <v>21.219212288254479</v>
      </c>
      <c r="AJ309" s="1">
        <v>953.49444896999398</v>
      </c>
      <c r="AK309" s="1">
        <v>936.007327272726</v>
      </c>
      <c r="AL309" s="1">
        <v>3.4105038157476399</v>
      </c>
      <c r="AM309" s="1">
        <v>65.671360525044307</v>
      </c>
      <c r="AN309" s="1">
        <f t="shared" si="136"/>
        <v>1.3559253571163496</v>
      </c>
      <c r="AO309" s="1">
        <v>14.811683704892401</v>
      </c>
      <c r="AP309" s="1">
        <v>15.0503054545454</v>
      </c>
      <c r="AQ309" s="1">
        <v>-1.88409746428205E-4</v>
      </c>
      <c r="AR309" s="1">
        <v>78.653154364805104</v>
      </c>
      <c r="AS309" s="1">
        <v>0</v>
      </c>
      <c r="AT309" s="1">
        <v>0</v>
      </c>
      <c r="AU309" s="1">
        <f t="shared" si="163"/>
        <v>1</v>
      </c>
      <c r="AV309" s="1">
        <f t="shared" si="164"/>
        <v>0</v>
      </c>
      <c r="AW309" s="1">
        <f t="shared" si="165"/>
        <v>40196.571360166992</v>
      </c>
      <c r="AX309" s="1">
        <f t="shared" si="166"/>
        <v>2000.0278571428501</v>
      </c>
      <c r="AY309" s="1">
        <f t="shared" si="167"/>
        <v>1681.2236464285654</v>
      </c>
      <c r="AZ309" s="1">
        <f t="shared" si="168"/>
        <v>0.84060011485554309</v>
      </c>
      <c r="BA309" s="1">
        <f t="shared" si="169"/>
        <v>0.16075822167119813</v>
      </c>
      <c r="BB309" s="1">
        <v>0.89</v>
      </c>
      <c r="BC309" s="1">
        <v>0.5</v>
      </c>
      <c r="BD309" s="1" t="s">
        <v>275</v>
      </c>
      <c r="BE309" s="1">
        <v>2</v>
      </c>
      <c r="BF309" s="1" t="b">
        <v>1</v>
      </c>
      <c r="BG309" s="1">
        <v>1657124697.26071</v>
      </c>
      <c r="BH309" s="1">
        <v>897.35549999999898</v>
      </c>
      <c r="BI309" s="1">
        <v>922.89471428571403</v>
      </c>
      <c r="BJ309" s="1">
        <v>15.0638321428571</v>
      </c>
      <c r="BK309" s="1">
        <v>14.8085178571428</v>
      </c>
      <c r="BL309" s="1">
        <v>904.38039285714297</v>
      </c>
      <c r="BM309" s="1">
        <v>15.209774999999899</v>
      </c>
      <c r="BN309" s="1">
        <v>500.00814285714199</v>
      </c>
      <c r="BO309" s="1">
        <v>74.080399999999997</v>
      </c>
      <c r="BP309" s="1">
        <v>9.9999128571428494E-2</v>
      </c>
      <c r="BQ309" s="1">
        <v>19.177875</v>
      </c>
      <c r="BR309" s="1">
        <v>20.0188214285714</v>
      </c>
      <c r="BS309" s="1">
        <v>999.9</v>
      </c>
      <c r="BT309" s="1">
        <v>0</v>
      </c>
      <c r="BU309" s="1">
        <v>0</v>
      </c>
      <c r="BV309" s="1">
        <v>9993.8457142857096</v>
      </c>
      <c r="BW309" s="1">
        <v>0</v>
      </c>
      <c r="BX309" s="1">
        <v>1623.22178571428</v>
      </c>
      <c r="BY309" s="1">
        <v>-25.5393714285714</v>
      </c>
      <c r="BZ309" s="1">
        <v>911.07957142857094</v>
      </c>
      <c r="CA309" s="1">
        <v>936.76692857142802</v>
      </c>
      <c r="CB309" s="1">
        <v>0.25531624999999902</v>
      </c>
      <c r="CC309" s="1">
        <v>922.89471428571403</v>
      </c>
      <c r="CD309" s="1">
        <v>14.8085178571428</v>
      </c>
      <c r="CE309" s="1">
        <v>1.1159335714285701</v>
      </c>
      <c r="CF309" s="1">
        <v>1.0970199999999899</v>
      </c>
      <c r="CG309" s="1">
        <v>8.5249353571428497</v>
      </c>
      <c r="CH309" s="1">
        <v>8.2728917857142807</v>
      </c>
      <c r="CI309" s="1">
        <v>2000.0278571428501</v>
      </c>
      <c r="CJ309" s="1">
        <v>0.97999635714285604</v>
      </c>
      <c r="CK309" s="1">
        <v>2.0003449999999999E-2</v>
      </c>
      <c r="CL309" s="1">
        <v>0</v>
      </c>
      <c r="CM309" s="1">
        <v>2.24742857142857</v>
      </c>
      <c r="CN309" s="1">
        <v>0</v>
      </c>
      <c r="CO309" s="1">
        <v>3493.19214285714</v>
      </c>
      <c r="CP309" s="1">
        <v>16749.660714285699</v>
      </c>
      <c r="CQ309" s="1">
        <v>38.060107142857099</v>
      </c>
      <c r="CR309" s="1">
        <v>39.6091428571428</v>
      </c>
      <c r="CS309" s="1">
        <v>38.629178571428497</v>
      </c>
      <c r="CT309" s="1">
        <v>37.613571428571397</v>
      </c>
      <c r="CU309" s="1">
        <v>36.685035714285704</v>
      </c>
      <c r="CV309" s="1">
        <v>1960.0196428571401</v>
      </c>
      <c r="CW309" s="1">
        <v>40.008214285714203</v>
      </c>
      <c r="CX309" s="1">
        <v>0</v>
      </c>
      <c r="CY309" s="1">
        <v>1657124711</v>
      </c>
      <c r="CZ309" s="1">
        <v>0</v>
      </c>
      <c r="DA309" s="1">
        <v>1657119205.5999999</v>
      </c>
      <c r="DB309" s="3">
        <v>0.4120949074074074</v>
      </c>
      <c r="DC309" s="1">
        <v>1657119205.5999999</v>
      </c>
      <c r="DD309" s="1">
        <v>1657119202.0999999</v>
      </c>
      <c r="DE309" s="1">
        <v>2</v>
      </c>
      <c r="DF309" s="1">
        <v>0.621</v>
      </c>
      <c r="DG309" s="1">
        <v>-0.04</v>
      </c>
      <c r="DH309" s="1">
        <v>-4.3570000000000002</v>
      </c>
      <c r="DI309" s="1">
        <v>-0.13400000000000001</v>
      </c>
      <c r="DJ309" s="1">
        <v>420</v>
      </c>
      <c r="DK309" s="1">
        <v>16</v>
      </c>
      <c r="DL309" s="1">
        <v>0.22</v>
      </c>
      <c r="DM309" s="1">
        <v>0.08</v>
      </c>
      <c r="DN309" s="1">
        <v>-25.5232536585365</v>
      </c>
      <c r="DO309" s="1">
        <v>-0.38234843205576902</v>
      </c>
      <c r="DP309" s="1">
        <v>4.8931849558843298E-2</v>
      </c>
      <c r="DQ309" s="1">
        <v>0</v>
      </c>
      <c r="DR309" s="1">
        <v>0.26209358536585298</v>
      </c>
      <c r="DS309" s="1">
        <v>-0.16835341463414499</v>
      </c>
      <c r="DT309" s="1">
        <v>1.7618050729606899E-2</v>
      </c>
      <c r="DU309" s="1">
        <v>0</v>
      </c>
      <c r="DV309" s="1">
        <v>0</v>
      </c>
      <c r="DW309" s="1">
        <v>2</v>
      </c>
      <c r="DX309" s="1" t="s">
        <v>292</v>
      </c>
      <c r="DY309" s="1">
        <v>2.9871599999999998</v>
      </c>
      <c r="DZ309" s="1">
        <v>2.7246700000000001</v>
      </c>
      <c r="EA309" s="1">
        <v>0.137515</v>
      </c>
      <c r="EB309" s="1">
        <v>0.13797799999999999</v>
      </c>
      <c r="EC309" s="1">
        <v>6.4424300000000004E-2</v>
      </c>
      <c r="ED309" s="1">
        <v>6.2412599999999999E-2</v>
      </c>
      <c r="EE309" s="1">
        <v>27568.5</v>
      </c>
      <c r="EF309" s="1">
        <v>27633.5</v>
      </c>
      <c r="EG309" s="1">
        <v>29679.5</v>
      </c>
      <c r="EH309" s="1">
        <v>29625.8</v>
      </c>
      <c r="EI309" s="1">
        <v>36819.300000000003</v>
      </c>
      <c r="EJ309" s="1">
        <v>36932</v>
      </c>
      <c r="EK309" s="1">
        <v>41826.199999999997</v>
      </c>
      <c r="EL309" s="1">
        <v>42200.800000000003</v>
      </c>
      <c r="EM309" s="1">
        <v>2.0061800000000001</v>
      </c>
      <c r="EN309" s="1">
        <v>2.2700999999999998</v>
      </c>
      <c r="EO309" s="1">
        <v>3.4146000000000003E-2</v>
      </c>
      <c r="EP309" s="1">
        <v>0</v>
      </c>
      <c r="EQ309" s="1">
        <v>19.4511</v>
      </c>
      <c r="ER309" s="1">
        <v>999.9</v>
      </c>
      <c r="ES309" s="1">
        <v>33.299999999999997</v>
      </c>
      <c r="ET309" s="1">
        <v>29.7</v>
      </c>
      <c r="EU309" s="1">
        <v>18.822399999999998</v>
      </c>
      <c r="EV309" s="1">
        <v>62.083399999999997</v>
      </c>
      <c r="EW309" s="1">
        <v>28.413499999999999</v>
      </c>
      <c r="EX309" s="1">
        <v>2</v>
      </c>
      <c r="EY309" s="1">
        <v>-0.38167699999999999</v>
      </c>
      <c r="EZ309" s="1">
        <v>4.4986300000000004</v>
      </c>
      <c r="FA309" s="1">
        <v>20.330400000000001</v>
      </c>
      <c r="FB309" s="1">
        <v>5.2208800000000002</v>
      </c>
      <c r="FC309" s="1">
        <v>12.0099</v>
      </c>
      <c r="FD309" s="1">
        <v>4.9910500000000004</v>
      </c>
      <c r="FE309" s="1">
        <v>3.2886500000000001</v>
      </c>
      <c r="FF309" s="1">
        <v>5184.5</v>
      </c>
      <c r="FG309" s="1">
        <v>9999</v>
      </c>
      <c r="FH309" s="1">
        <v>9999</v>
      </c>
      <c r="FI309" s="1">
        <v>87.4</v>
      </c>
      <c r="FJ309" s="1">
        <v>1.86737</v>
      </c>
      <c r="FK309" s="1">
        <v>1.8663799999999999</v>
      </c>
      <c r="FL309" s="1">
        <v>1.8658399999999999</v>
      </c>
      <c r="FM309" s="1">
        <v>1.86574</v>
      </c>
      <c r="FN309" s="1">
        <v>1.86755</v>
      </c>
      <c r="FO309" s="1">
        <v>1.87012</v>
      </c>
      <c r="FP309" s="1">
        <v>1.8687400000000001</v>
      </c>
      <c r="FQ309" s="1">
        <v>1.8701399999999999</v>
      </c>
      <c r="FR309" s="1">
        <v>0</v>
      </c>
      <c r="FS309" s="1">
        <v>0</v>
      </c>
      <c r="FT309" s="1">
        <v>0</v>
      </c>
      <c r="FU309" s="1">
        <v>0</v>
      </c>
      <c r="FV309" s="1">
        <v>0</v>
      </c>
      <c r="FW309" s="1" t="s">
        <v>276</v>
      </c>
      <c r="FX309" s="1" t="s">
        <v>277</v>
      </c>
      <c r="FY309" s="1" t="s">
        <v>277</v>
      </c>
      <c r="FZ309" s="1" t="s">
        <v>277</v>
      </c>
      <c r="GA309" s="1" t="s">
        <v>277</v>
      </c>
      <c r="GB309" s="1">
        <v>0</v>
      </c>
      <c r="GC309" s="1">
        <v>100</v>
      </c>
      <c r="GD309" s="1">
        <v>100</v>
      </c>
      <c r="GE309" s="1">
        <v>-7.1660000000000004</v>
      </c>
      <c r="GF309" s="1">
        <v>-0.1462</v>
      </c>
      <c r="GG309" s="1">
        <v>-1.7115635259145201</v>
      </c>
      <c r="GH309" s="1">
        <v>-6.6878451854120897E-3</v>
      </c>
      <c r="GI309" s="2">
        <v>1.21362754937797E-6</v>
      </c>
      <c r="GJ309" s="2">
        <v>-3.4841582711024898E-10</v>
      </c>
      <c r="GK309" s="1">
        <v>-0.26415922596868802</v>
      </c>
      <c r="GL309" s="1">
        <v>-3.2847856600420498E-3</v>
      </c>
      <c r="GM309" s="1">
        <v>1.0584623776091499E-3</v>
      </c>
      <c r="GN309" s="2">
        <v>-2.1797319391351001E-5</v>
      </c>
      <c r="GO309" s="1">
        <v>3</v>
      </c>
      <c r="GP309" s="1">
        <v>2464</v>
      </c>
      <c r="GQ309" s="1">
        <v>1</v>
      </c>
      <c r="GR309" s="1">
        <v>19</v>
      </c>
      <c r="GS309" s="1">
        <v>91.7</v>
      </c>
      <c r="GT309" s="1">
        <v>91.7</v>
      </c>
      <c r="GU309" s="1">
        <v>2.50732</v>
      </c>
      <c r="GV309" s="1">
        <v>2.18872</v>
      </c>
      <c r="GW309" s="1">
        <v>1.94702</v>
      </c>
      <c r="GX309" s="1">
        <v>2.7844199999999999</v>
      </c>
      <c r="GY309" s="1">
        <v>2.19482</v>
      </c>
      <c r="GZ309" s="1">
        <v>2.3290999999999999</v>
      </c>
      <c r="HA309" s="1">
        <v>35.9178</v>
      </c>
      <c r="HB309" s="1">
        <v>14.85</v>
      </c>
      <c r="HC309" s="1">
        <v>18</v>
      </c>
      <c r="HD309" s="1">
        <v>475.16899999999998</v>
      </c>
      <c r="HE309" s="1">
        <v>675.22900000000004</v>
      </c>
      <c r="HF309" s="1">
        <v>13.148300000000001</v>
      </c>
      <c r="HG309" s="1">
        <v>22.3886</v>
      </c>
      <c r="HH309" s="1">
        <v>30.000399999999999</v>
      </c>
      <c r="HI309" s="1">
        <v>22.341000000000001</v>
      </c>
      <c r="HJ309" s="1">
        <v>22.272200000000002</v>
      </c>
      <c r="HK309" s="1">
        <v>50.167900000000003</v>
      </c>
      <c r="HL309" s="1">
        <v>21.441299999999998</v>
      </c>
      <c r="HM309" s="1">
        <v>22.246400000000001</v>
      </c>
      <c r="HN309" s="1">
        <v>13.137499999999999</v>
      </c>
      <c r="HO309" s="1">
        <v>974.9</v>
      </c>
      <c r="HP309" s="1">
        <v>14.7562</v>
      </c>
      <c r="HQ309" s="1">
        <v>101.523</v>
      </c>
      <c r="HR309" s="1">
        <v>101.36799999999999</v>
      </c>
    </row>
    <row r="310" spans="1:226" x14ac:dyDescent="0.2">
      <c r="A310" s="1">
        <v>294</v>
      </c>
      <c r="B310" s="1">
        <v>1657124710.5999999</v>
      </c>
      <c r="C310" s="1">
        <v>3607.5</v>
      </c>
      <c r="D310" s="1" t="s">
        <v>571</v>
      </c>
      <c r="E310" s="3">
        <v>0.4758101851851852</v>
      </c>
      <c r="F310" s="1">
        <v>5</v>
      </c>
      <c r="G310" s="1" t="s">
        <v>1188</v>
      </c>
      <c r="H310" s="1" t="s">
        <v>274</v>
      </c>
      <c r="I310" s="1">
        <v>1657124702.83214</v>
      </c>
      <c r="J310" s="1">
        <f t="shared" si="137"/>
        <v>1.3417905828334588E-3</v>
      </c>
      <c r="K310" s="1">
        <f t="shared" si="138"/>
        <v>1.3417905828334589</v>
      </c>
      <c r="L310" s="1">
        <f t="shared" si="139"/>
        <v>22.212829933839213</v>
      </c>
      <c r="M310" s="1">
        <f t="shared" si="140"/>
        <v>915.98074999999994</v>
      </c>
      <c r="N310" s="1">
        <f t="shared" si="141"/>
        <v>447.88300127720044</v>
      </c>
      <c r="O310" s="1">
        <f t="shared" si="142"/>
        <v>33.224248842759742</v>
      </c>
      <c r="P310" s="1">
        <f t="shared" si="143"/>
        <v>67.948040640958524</v>
      </c>
      <c r="Q310" s="1">
        <f t="shared" si="144"/>
        <v>7.9842205070025304E-2</v>
      </c>
      <c r="R310" s="1">
        <f t="shared" si="145"/>
        <v>3.8015356650851344</v>
      </c>
      <c r="S310" s="1">
        <f t="shared" si="146"/>
        <v>7.8922183076674535E-2</v>
      </c>
      <c r="T310" s="1">
        <f t="shared" si="147"/>
        <v>4.9408141282048769E-2</v>
      </c>
      <c r="U310" s="1">
        <f t="shared" si="148"/>
        <v>321.51729997926725</v>
      </c>
      <c r="V310" s="1">
        <f t="shared" si="149"/>
        <v>20.389553729109863</v>
      </c>
      <c r="W310" s="1">
        <f t="shared" si="150"/>
        <v>20.012442857142801</v>
      </c>
      <c r="X310" s="1">
        <f t="shared" si="151"/>
        <v>2.3484218409685709</v>
      </c>
      <c r="Y310" s="1">
        <f t="shared" si="152"/>
        <v>50.095575316276339</v>
      </c>
      <c r="Z310" s="1">
        <f t="shared" si="153"/>
        <v>1.1167002925872471</v>
      </c>
      <c r="AA310" s="1">
        <f t="shared" si="154"/>
        <v>2.2291395707844575</v>
      </c>
      <c r="AB310" s="1">
        <f t="shared" si="155"/>
        <v>1.2317215483813237</v>
      </c>
      <c r="AC310" s="1">
        <f t="shared" si="156"/>
        <v>-59.172964702955532</v>
      </c>
      <c r="AD310" s="1">
        <f t="shared" si="157"/>
        <v>-171.98390603680724</v>
      </c>
      <c r="AE310" s="1">
        <f t="shared" si="158"/>
        <v>-9.0579940499753135</v>
      </c>
      <c r="AF310" s="1">
        <f t="shared" si="159"/>
        <v>81.302435189529149</v>
      </c>
      <c r="AG310" s="1">
        <f t="shared" si="160"/>
        <v>142.4842042860856</v>
      </c>
      <c r="AH310" s="1">
        <f t="shared" si="161"/>
        <v>1.3753634002740105</v>
      </c>
      <c r="AI310" s="1">
        <f t="shared" si="162"/>
        <v>22.212829933839213</v>
      </c>
      <c r="AJ310" s="1">
        <v>972.19443475753496</v>
      </c>
      <c r="AK310" s="1">
        <v>954.62649696969595</v>
      </c>
      <c r="AL310" s="1">
        <v>3.3857206096512402</v>
      </c>
      <c r="AM310" s="1">
        <v>65.671360525044307</v>
      </c>
      <c r="AN310" s="1">
        <f t="shared" si="136"/>
        <v>1.3417905828334589</v>
      </c>
      <c r="AO310" s="1">
        <v>14.8145861507912</v>
      </c>
      <c r="AP310" s="1">
        <v>15.050027272727201</v>
      </c>
      <c r="AQ310" s="2">
        <v>-4.1217692037895497E-5</v>
      </c>
      <c r="AR310" s="1">
        <v>78.653154364805104</v>
      </c>
      <c r="AS310" s="1">
        <v>0</v>
      </c>
      <c r="AT310" s="1">
        <v>0</v>
      </c>
      <c r="AU310" s="1">
        <f t="shared" si="163"/>
        <v>1</v>
      </c>
      <c r="AV310" s="1">
        <f t="shared" si="164"/>
        <v>0</v>
      </c>
      <c r="AW310" s="1">
        <f t="shared" si="165"/>
        <v>40199.993826600839</v>
      </c>
      <c r="AX310" s="1">
        <f t="shared" si="166"/>
        <v>2000.0074999999899</v>
      </c>
      <c r="AY310" s="1">
        <f t="shared" si="167"/>
        <v>1681.2063533571256</v>
      </c>
      <c r="AZ310" s="1">
        <f t="shared" si="168"/>
        <v>0.84060002442847548</v>
      </c>
      <c r="BA310" s="1">
        <f t="shared" si="169"/>
        <v>0.16075804714695763</v>
      </c>
      <c r="BB310" s="1">
        <v>0.89</v>
      </c>
      <c r="BC310" s="1">
        <v>0.5</v>
      </c>
      <c r="BD310" s="1" t="s">
        <v>275</v>
      </c>
      <c r="BE310" s="1">
        <v>2</v>
      </c>
      <c r="BF310" s="1" t="b">
        <v>1</v>
      </c>
      <c r="BG310" s="1">
        <v>1657124702.83214</v>
      </c>
      <c r="BH310" s="1">
        <v>915.98074999999994</v>
      </c>
      <c r="BI310" s="1">
        <v>941.56710714285703</v>
      </c>
      <c r="BJ310" s="1">
        <v>15.053796428571401</v>
      </c>
      <c r="BK310" s="1">
        <v>14.812667857142801</v>
      </c>
      <c r="BL310" s="1">
        <v>923.10564285714202</v>
      </c>
      <c r="BM310" s="1">
        <v>15.199882142857099</v>
      </c>
      <c r="BN310" s="1">
        <v>500.001499999999</v>
      </c>
      <c r="BO310" s="1">
        <v>74.080667857142799</v>
      </c>
      <c r="BP310" s="1">
        <v>9.9974739285714195E-2</v>
      </c>
      <c r="BQ310" s="1">
        <v>19.173285714285701</v>
      </c>
      <c r="BR310" s="1">
        <v>20.012442857142801</v>
      </c>
      <c r="BS310" s="1">
        <v>999.9</v>
      </c>
      <c r="BT310" s="1">
        <v>0</v>
      </c>
      <c r="BU310" s="1">
        <v>0</v>
      </c>
      <c r="BV310" s="1">
        <v>9994.5314285714194</v>
      </c>
      <c r="BW310" s="1">
        <v>0</v>
      </c>
      <c r="BX310" s="1">
        <v>1621.8439285714201</v>
      </c>
      <c r="BY310" s="1">
        <v>-25.586507142857101</v>
      </c>
      <c r="BZ310" s="1">
        <v>929.98032142857096</v>
      </c>
      <c r="CA310" s="1">
        <v>955.72400000000005</v>
      </c>
      <c r="CB310" s="1">
        <v>0.24113128571428499</v>
      </c>
      <c r="CC310" s="1">
        <v>941.56710714285703</v>
      </c>
      <c r="CD310" s="1">
        <v>14.812667857142801</v>
      </c>
      <c r="CE310" s="1">
        <v>1.11519464285714</v>
      </c>
      <c r="CF310" s="1">
        <v>1.0973321428571401</v>
      </c>
      <c r="CG310" s="1">
        <v>8.5151642857142793</v>
      </c>
      <c r="CH310" s="1">
        <v>8.2770778571428494</v>
      </c>
      <c r="CI310" s="1">
        <v>2000.0074999999899</v>
      </c>
      <c r="CJ310" s="1">
        <v>0.98000035714285705</v>
      </c>
      <c r="CK310" s="1">
        <v>1.9999599999999999E-2</v>
      </c>
      <c r="CL310" s="1">
        <v>0</v>
      </c>
      <c r="CM310" s="1">
        <v>2.29050357142857</v>
      </c>
      <c r="CN310" s="1">
        <v>0</v>
      </c>
      <c r="CO310" s="1">
        <v>3493.88</v>
      </c>
      <c r="CP310" s="1">
        <v>16749.514285714198</v>
      </c>
      <c r="CQ310" s="1">
        <v>37.995214285714198</v>
      </c>
      <c r="CR310" s="1">
        <v>39.566714285714198</v>
      </c>
      <c r="CS310" s="1">
        <v>38.5778928571428</v>
      </c>
      <c r="CT310" s="1">
        <v>37.566714285714198</v>
      </c>
      <c r="CU310" s="1">
        <v>36.633642857142803</v>
      </c>
      <c r="CV310" s="1">
        <v>1960.0060714285701</v>
      </c>
      <c r="CW310" s="1">
        <v>40.001785714285703</v>
      </c>
      <c r="CX310" s="1">
        <v>0</v>
      </c>
      <c r="CY310" s="1">
        <v>1657124716.4000001</v>
      </c>
      <c r="CZ310" s="1">
        <v>0</v>
      </c>
      <c r="DA310" s="1">
        <v>1657119205.5999999</v>
      </c>
      <c r="DB310" s="3">
        <v>0.4120949074074074</v>
      </c>
      <c r="DC310" s="1">
        <v>1657119205.5999999</v>
      </c>
      <c r="DD310" s="1">
        <v>1657119202.0999999</v>
      </c>
      <c r="DE310" s="1">
        <v>2</v>
      </c>
      <c r="DF310" s="1">
        <v>0.621</v>
      </c>
      <c r="DG310" s="1">
        <v>-0.04</v>
      </c>
      <c r="DH310" s="1">
        <v>-4.3570000000000002</v>
      </c>
      <c r="DI310" s="1">
        <v>-0.13400000000000001</v>
      </c>
      <c r="DJ310" s="1">
        <v>420</v>
      </c>
      <c r="DK310" s="1">
        <v>16</v>
      </c>
      <c r="DL310" s="1">
        <v>0.22</v>
      </c>
      <c r="DM310" s="1">
        <v>0.08</v>
      </c>
      <c r="DN310" s="1">
        <v>-25.556617073170699</v>
      </c>
      <c r="DO310" s="1">
        <v>-0.437629965156837</v>
      </c>
      <c r="DP310" s="1">
        <v>5.7709300524641599E-2</v>
      </c>
      <c r="DQ310" s="1">
        <v>0</v>
      </c>
      <c r="DR310" s="1">
        <v>0.25057978048780399</v>
      </c>
      <c r="DS310" s="1">
        <v>-0.159045219512195</v>
      </c>
      <c r="DT310" s="1">
        <v>1.6365870528979701E-2</v>
      </c>
      <c r="DU310" s="1">
        <v>0</v>
      </c>
      <c r="DV310" s="1">
        <v>0</v>
      </c>
      <c r="DW310" s="1">
        <v>2</v>
      </c>
      <c r="DX310" s="1" t="s">
        <v>292</v>
      </c>
      <c r="DY310" s="1">
        <v>2.9872200000000002</v>
      </c>
      <c r="DZ310" s="1">
        <v>2.7246899999999998</v>
      </c>
      <c r="EA310" s="1">
        <v>0.139294</v>
      </c>
      <c r="EB310" s="1">
        <v>0.139733</v>
      </c>
      <c r="EC310" s="1">
        <v>6.4426700000000003E-2</v>
      </c>
      <c r="ED310" s="1">
        <v>6.2431100000000003E-2</v>
      </c>
      <c r="EE310" s="1">
        <v>27511.200000000001</v>
      </c>
      <c r="EF310" s="1">
        <v>27577.8</v>
      </c>
      <c r="EG310" s="1">
        <v>29678.9</v>
      </c>
      <c r="EH310" s="1">
        <v>29626.3</v>
      </c>
      <c r="EI310" s="1">
        <v>36819</v>
      </c>
      <c r="EJ310" s="1">
        <v>36931.800000000003</v>
      </c>
      <c r="EK310" s="1">
        <v>41826</v>
      </c>
      <c r="EL310" s="1">
        <v>42201.3</v>
      </c>
      <c r="EM310" s="1">
        <v>2.0061</v>
      </c>
      <c r="EN310" s="1">
        <v>2.2700300000000002</v>
      </c>
      <c r="EO310" s="1">
        <v>3.17693E-2</v>
      </c>
      <c r="EP310" s="1">
        <v>0</v>
      </c>
      <c r="EQ310" s="1">
        <v>19.4526</v>
      </c>
      <c r="ER310" s="1">
        <v>999.9</v>
      </c>
      <c r="ES310" s="1">
        <v>33.299999999999997</v>
      </c>
      <c r="ET310" s="1">
        <v>29.7</v>
      </c>
      <c r="EU310" s="1">
        <v>18.822900000000001</v>
      </c>
      <c r="EV310" s="1">
        <v>61.733400000000003</v>
      </c>
      <c r="EW310" s="1">
        <v>28.3413</v>
      </c>
      <c r="EX310" s="1">
        <v>2</v>
      </c>
      <c r="EY310" s="1">
        <v>-0.38148900000000002</v>
      </c>
      <c r="EZ310" s="1">
        <v>4.4675900000000004</v>
      </c>
      <c r="FA310" s="1">
        <v>20.331499999999998</v>
      </c>
      <c r="FB310" s="1">
        <v>5.2204300000000003</v>
      </c>
      <c r="FC310" s="1">
        <v>12.0099</v>
      </c>
      <c r="FD310" s="1">
        <v>4.9910500000000004</v>
      </c>
      <c r="FE310" s="1">
        <v>3.2885499999999999</v>
      </c>
      <c r="FF310" s="1">
        <v>5184.7</v>
      </c>
      <c r="FG310" s="1">
        <v>9999</v>
      </c>
      <c r="FH310" s="1">
        <v>9999</v>
      </c>
      <c r="FI310" s="1">
        <v>87.4</v>
      </c>
      <c r="FJ310" s="1">
        <v>1.8673599999999999</v>
      </c>
      <c r="FK310" s="1">
        <v>1.86639</v>
      </c>
      <c r="FL310" s="1">
        <v>1.8658399999999999</v>
      </c>
      <c r="FM310" s="1">
        <v>1.8657600000000001</v>
      </c>
      <c r="FN310" s="1">
        <v>1.8675600000000001</v>
      </c>
      <c r="FO310" s="1">
        <v>1.87012</v>
      </c>
      <c r="FP310" s="1">
        <v>1.8687400000000001</v>
      </c>
      <c r="FQ310" s="1">
        <v>1.8701399999999999</v>
      </c>
      <c r="FR310" s="1">
        <v>0</v>
      </c>
      <c r="FS310" s="1">
        <v>0</v>
      </c>
      <c r="FT310" s="1">
        <v>0</v>
      </c>
      <c r="FU310" s="1">
        <v>0</v>
      </c>
      <c r="FV310" s="1">
        <v>0</v>
      </c>
      <c r="FW310" s="1" t="s">
        <v>276</v>
      </c>
      <c r="FX310" s="1" t="s">
        <v>277</v>
      </c>
      <c r="FY310" s="1" t="s">
        <v>277</v>
      </c>
      <c r="FZ310" s="1" t="s">
        <v>277</v>
      </c>
      <c r="GA310" s="1" t="s">
        <v>277</v>
      </c>
      <c r="GB310" s="1">
        <v>0</v>
      </c>
      <c r="GC310" s="1">
        <v>100</v>
      </c>
      <c r="GD310" s="1">
        <v>100</v>
      </c>
      <c r="GE310" s="1">
        <v>-7.2649999999999997</v>
      </c>
      <c r="GF310" s="1">
        <v>-0.1462</v>
      </c>
      <c r="GG310" s="1">
        <v>-1.7115635259145201</v>
      </c>
      <c r="GH310" s="1">
        <v>-6.6878451854120897E-3</v>
      </c>
      <c r="GI310" s="2">
        <v>1.21362754937797E-6</v>
      </c>
      <c r="GJ310" s="2">
        <v>-3.4841582711024898E-10</v>
      </c>
      <c r="GK310" s="1">
        <v>-0.26415922596868802</v>
      </c>
      <c r="GL310" s="1">
        <v>-3.2847856600420498E-3</v>
      </c>
      <c r="GM310" s="1">
        <v>1.0584623776091499E-3</v>
      </c>
      <c r="GN310" s="2">
        <v>-2.1797319391351001E-5</v>
      </c>
      <c r="GO310" s="1">
        <v>3</v>
      </c>
      <c r="GP310" s="1">
        <v>2464</v>
      </c>
      <c r="GQ310" s="1">
        <v>1</v>
      </c>
      <c r="GR310" s="1">
        <v>19</v>
      </c>
      <c r="GS310" s="1">
        <v>91.8</v>
      </c>
      <c r="GT310" s="1">
        <v>91.8</v>
      </c>
      <c r="GU310" s="1">
        <v>2.5451700000000002</v>
      </c>
      <c r="GV310" s="1">
        <v>2.18506</v>
      </c>
      <c r="GW310" s="1">
        <v>1.94702</v>
      </c>
      <c r="GX310" s="1">
        <v>2.7844199999999999</v>
      </c>
      <c r="GY310" s="1">
        <v>2.19482</v>
      </c>
      <c r="GZ310" s="1">
        <v>2.3278799999999999</v>
      </c>
      <c r="HA310" s="1">
        <v>35.9178</v>
      </c>
      <c r="HB310" s="1">
        <v>14.8413</v>
      </c>
      <c r="HC310" s="1">
        <v>18</v>
      </c>
      <c r="HD310" s="1">
        <v>475.15600000000001</v>
      </c>
      <c r="HE310" s="1">
        <v>675.20699999999999</v>
      </c>
      <c r="HF310" s="1">
        <v>13.127700000000001</v>
      </c>
      <c r="HG310" s="1">
        <v>22.392700000000001</v>
      </c>
      <c r="HH310" s="1">
        <v>30.0002</v>
      </c>
      <c r="HI310" s="1">
        <v>22.3446</v>
      </c>
      <c r="HJ310" s="1">
        <v>22.275200000000002</v>
      </c>
      <c r="HK310" s="1">
        <v>50.933300000000003</v>
      </c>
      <c r="HL310" s="1">
        <v>21.441299999999998</v>
      </c>
      <c r="HM310" s="1">
        <v>22.246400000000001</v>
      </c>
      <c r="HN310" s="1">
        <v>13.127700000000001</v>
      </c>
      <c r="HO310" s="1">
        <v>988.26</v>
      </c>
      <c r="HP310" s="1">
        <v>14.7562</v>
      </c>
      <c r="HQ310" s="1">
        <v>101.52200000000001</v>
      </c>
      <c r="HR310" s="1">
        <v>101.37</v>
      </c>
    </row>
    <row r="311" spans="1:226" x14ac:dyDescent="0.2">
      <c r="A311" s="1">
        <v>295</v>
      </c>
      <c r="B311" s="1">
        <v>1657124715.0999999</v>
      </c>
      <c r="C311" s="1">
        <v>3612</v>
      </c>
      <c r="D311" s="1" t="s">
        <v>572</v>
      </c>
      <c r="E311" s="3">
        <v>0.4758680555555555</v>
      </c>
      <c r="F311" s="1">
        <v>5</v>
      </c>
      <c r="G311" s="1" t="s">
        <v>1189</v>
      </c>
      <c r="H311" s="1" t="s">
        <v>274</v>
      </c>
      <c r="I311" s="1">
        <v>1657124707.2785699</v>
      </c>
      <c r="J311" s="1">
        <f t="shared" si="137"/>
        <v>1.3351429967108181E-3</v>
      </c>
      <c r="K311" s="1">
        <f t="shared" si="138"/>
        <v>1.3351429967108182</v>
      </c>
      <c r="L311" s="1">
        <f t="shared" si="139"/>
        <v>21.72433150577141</v>
      </c>
      <c r="M311" s="1">
        <f t="shared" si="140"/>
        <v>930.87053571428498</v>
      </c>
      <c r="N311" s="1">
        <f t="shared" si="141"/>
        <v>470.91414357003595</v>
      </c>
      <c r="O311" s="1">
        <f t="shared" si="142"/>
        <v>34.93273036067729</v>
      </c>
      <c r="P311" s="1">
        <f t="shared" si="143"/>
        <v>69.052607293308398</v>
      </c>
      <c r="Q311" s="1">
        <f t="shared" si="144"/>
        <v>7.9609609083920285E-2</v>
      </c>
      <c r="R311" s="1">
        <f t="shared" si="145"/>
        <v>3.8029794062788085</v>
      </c>
      <c r="S311" s="1">
        <f t="shared" si="146"/>
        <v>7.8695249520293928E-2</v>
      </c>
      <c r="T311" s="1">
        <f t="shared" si="147"/>
        <v>4.9265807349376634E-2</v>
      </c>
      <c r="U311" s="1">
        <f t="shared" si="148"/>
        <v>321.51973083645862</v>
      </c>
      <c r="V311" s="1">
        <f t="shared" si="149"/>
        <v>20.386680121415054</v>
      </c>
      <c r="W311" s="1">
        <f t="shared" si="150"/>
        <v>19.9938857142857</v>
      </c>
      <c r="X311" s="1">
        <f t="shared" si="151"/>
        <v>2.3457247433241033</v>
      </c>
      <c r="Y311" s="1">
        <f t="shared" si="152"/>
        <v>50.100555824344127</v>
      </c>
      <c r="Z311" s="1">
        <f t="shared" si="153"/>
        <v>1.1165463679274907</v>
      </c>
      <c r="AA311" s="1">
        <f t="shared" si="154"/>
        <v>2.2286107400528175</v>
      </c>
      <c r="AB311" s="1">
        <f t="shared" si="155"/>
        <v>1.2291783753966126</v>
      </c>
      <c r="AC311" s="1">
        <f t="shared" si="156"/>
        <v>-58.879806154947083</v>
      </c>
      <c r="AD311" s="1">
        <f t="shared" si="157"/>
        <v>-169.02508498242724</v>
      </c>
      <c r="AE311" s="1">
        <f t="shared" si="158"/>
        <v>-8.8977593700801592</v>
      </c>
      <c r="AF311" s="1">
        <f t="shared" si="159"/>
        <v>84.717080329004119</v>
      </c>
      <c r="AG311" s="1">
        <f t="shared" si="160"/>
        <v>142.79716107368461</v>
      </c>
      <c r="AH311" s="1">
        <f t="shared" si="161"/>
        <v>1.3430668249290909</v>
      </c>
      <c r="AI311" s="1">
        <f t="shared" si="162"/>
        <v>21.72433150577141</v>
      </c>
      <c r="AJ311" s="1">
        <v>987.67955163216595</v>
      </c>
      <c r="AK311" s="1">
        <v>970.06129696969595</v>
      </c>
      <c r="AL311" s="1">
        <v>3.42019872927921</v>
      </c>
      <c r="AM311" s="1">
        <v>65.671360525044307</v>
      </c>
      <c r="AN311" s="1">
        <f t="shared" si="136"/>
        <v>1.3351429967108182</v>
      </c>
      <c r="AO311" s="1">
        <v>14.8208259988502</v>
      </c>
      <c r="AP311" s="1">
        <v>15.0544757575757</v>
      </c>
      <c r="AQ311" s="2">
        <v>9.00472792605627E-5</v>
      </c>
      <c r="AR311" s="1">
        <v>78.653154364805104</v>
      </c>
      <c r="AS311" s="1">
        <v>0</v>
      </c>
      <c r="AT311" s="1">
        <v>0</v>
      </c>
      <c r="AU311" s="1">
        <f t="shared" si="163"/>
        <v>1</v>
      </c>
      <c r="AV311" s="1">
        <f t="shared" si="164"/>
        <v>0</v>
      </c>
      <c r="AW311" s="1">
        <f t="shared" si="165"/>
        <v>40219.742425273609</v>
      </c>
      <c r="AX311" s="1">
        <f t="shared" si="166"/>
        <v>2000.02428571428</v>
      </c>
      <c r="AY311" s="1">
        <f t="shared" si="167"/>
        <v>1681.2203247857256</v>
      </c>
      <c r="AZ311" s="1">
        <f t="shared" si="168"/>
        <v>0.84059995510769603</v>
      </c>
      <c r="BA311" s="1">
        <f t="shared" si="169"/>
        <v>0.16075791335785328</v>
      </c>
      <c r="BB311" s="1">
        <v>0.89</v>
      </c>
      <c r="BC311" s="1">
        <v>0.5</v>
      </c>
      <c r="BD311" s="1" t="s">
        <v>275</v>
      </c>
      <c r="BE311" s="1">
        <v>2</v>
      </c>
      <c r="BF311" s="1" t="b">
        <v>1</v>
      </c>
      <c r="BG311" s="1">
        <v>1657124707.2785699</v>
      </c>
      <c r="BH311" s="1">
        <v>930.87053571428498</v>
      </c>
      <c r="BI311" s="1">
        <v>956.51139285714203</v>
      </c>
      <c r="BJ311" s="1">
        <v>15.051714285714199</v>
      </c>
      <c r="BK311" s="1">
        <v>14.8162428571428</v>
      </c>
      <c r="BL311" s="1">
        <v>938.07528571428497</v>
      </c>
      <c r="BM311" s="1">
        <v>15.1978321428571</v>
      </c>
      <c r="BN311" s="1">
        <v>499.991749999999</v>
      </c>
      <c r="BO311" s="1">
        <v>74.080714285714294</v>
      </c>
      <c r="BP311" s="1">
        <v>9.9963524999999998E-2</v>
      </c>
      <c r="BQ311" s="1">
        <v>19.169478571428499</v>
      </c>
      <c r="BR311" s="1">
        <v>19.9938857142857</v>
      </c>
      <c r="BS311" s="1">
        <v>999.9</v>
      </c>
      <c r="BT311" s="1">
        <v>0</v>
      </c>
      <c r="BU311" s="1">
        <v>0</v>
      </c>
      <c r="BV311" s="1">
        <v>9999.5078571428494</v>
      </c>
      <c r="BW311" s="1">
        <v>0</v>
      </c>
      <c r="BX311" s="1">
        <v>1618.8174999999901</v>
      </c>
      <c r="BY311" s="1">
        <v>-25.6409321428571</v>
      </c>
      <c r="BZ311" s="1">
        <v>945.09574999999904</v>
      </c>
      <c r="CA311" s="1">
        <v>970.89639285714202</v>
      </c>
      <c r="CB311" s="1">
        <v>0.235470678571428</v>
      </c>
      <c r="CC311" s="1">
        <v>956.51139285714203</v>
      </c>
      <c r="CD311" s="1">
        <v>14.8162428571428</v>
      </c>
      <c r="CE311" s="1">
        <v>1.1150407142857099</v>
      </c>
      <c r="CF311" s="1">
        <v>1.09759785714285</v>
      </c>
      <c r="CG311" s="1">
        <v>8.5131339285714205</v>
      </c>
      <c r="CH311" s="1">
        <v>8.2806471428571395</v>
      </c>
      <c r="CI311" s="1">
        <v>2000.02428571428</v>
      </c>
      <c r="CJ311" s="1">
        <v>0.98000310714285699</v>
      </c>
      <c r="CK311" s="1">
        <v>1.9996949999999999E-2</v>
      </c>
      <c r="CL311" s="1">
        <v>0</v>
      </c>
      <c r="CM311" s="1">
        <v>2.2025142857142801</v>
      </c>
      <c r="CN311" s="1">
        <v>0</v>
      </c>
      <c r="CO311" s="1">
        <v>3493.88214285714</v>
      </c>
      <c r="CP311" s="1">
        <v>16749.671428571401</v>
      </c>
      <c r="CQ311" s="1">
        <v>37.952857142857098</v>
      </c>
      <c r="CR311" s="1">
        <v>39.530999999999999</v>
      </c>
      <c r="CS311" s="1">
        <v>38.537678571428501</v>
      </c>
      <c r="CT311" s="1">
        <v>37.530999999999999</v>
      </c>
      <c r="CU311" s="1">
        <v>36.595714285714202</v>
      </c>
      <c r="CV311" s="1">
        <v>1960.02714285714</v>
      </c>
      <c r="CW311" s="1">
        <v>39.997500000000002</v>
      </c>
      <c r="CX311" s="1">
        <v>0</v>
      </c>
      <c r="CY311" s="1">
        <v>1657124721.2</v>
      </c>
      <c r="CZ311" s="1">
        <v>0</v>
      </c>
      <c r="DA311" s="1">
        <v>1657119205.5999999</v>
      </c>
      <c r="DB311" s="3">
        <v>0.4120949074074074</v>
      </c>
      <c r="DC311" s="1">
        <v>1657119205.5999999</v>
      </c>
      <c r="DD311" s="1">
        <v>1657119202.0999999</v>
      </c>
      <c r="DE311" s="1">
        <v>2</v>
      </c>
      <c r="DF311" s="1">
        <v>0.621</v>
      </c>
      <c r="DG311" s="1">
        <v>-0.04</v>
      </c>
      <c r="DH311" s="1">
        <v>-4.3570000000000002</v>
      </c>
      <c r="DI311" s="1">
        <v>-0.13400000000000001</v>
      </c>
      <c r="DJ311" s="1">
        <v>420</v>
      </c>
      <c r="DK311" s="1">
        <v>16</v>
      </c>
      <c r="DL311" s="1">
        <v>0.22</v>
      </c>
      <c r="DM311" s="1">
        <v>0.08</v>
      </c>
      <c r="DN311" s="1">
        <v>-25.613787804878001</v>
      </c>
      <c r="DO311" s="1">
        <v>-0.76867526132405595</v>
      </c>
      <c r="DP311" s="1">
        <v>8.6062136359107297E-2</v>
      </c>
      <c r="DQ311" s="1">
        <v>0</v>
      </c>
      <c r="DR311" s="1">
        <v>0.23993031707317</v>
      </c>
      <c r="DS311" s="1">
        <v>-8.2047846689895995E-2</v>
      </c>
      <c r="DT311" s="1">
        <v>8.8925972294279908E-3</v>
      </c>
      <c r="DU311" s="1">
        <v>1</v>
      </c>
      <c r="DV311" s="1">
        <v>1</v>
      </c>
      <c r="DW311" s="1">
        <v>2</v>
      </c>
      <c r="DX311" s="4">
        <v>44563</v>
      </c>
      <c r="DY311" s="1">
        <v>2.9873400000000001</v>
      </c>
      <c r="DZ311" s="1">
        <v>2.7247300000000001</v>
      </c>
      <c r="EA311" s="1">
        <v>0.14074700000000001</v>
      </c>
      <c r="EB311" s="1">
        <v>0.141156</v>
      </c>
      <c r="EC311" s="1">
        <v>6.4435199999999998E-2</v>
      </c>
      <c r="ED311" s="1">
        <v>6.2412099999999998E-2</v>
      </c>
      <c r="EE311" s="1">
        <v>27464.799999999999</v>
      </c>
      <c r="EF311" s="1">
        <v>27531.8</v>
      </c>
      <c r="EG311" s="1">
        <v>29679</v>
      </c>
      <c r="EH311" s="1">
        <v>29625.8</v>
      </c>
      <c r="EI311" s="1">
        <v>36818.400000000001</v>
      </c>
      <c r="EJ311" s="1">
        <v>36931.9</v>
      </c>
      <c r="EK311" s="1">
        <v>41825.5</v>
      </c>
      <c r="EL311" s="1">
        <v>42200.7</v>
      </c>
      <c r="EM311" s="1">
        <v>2.0064000000000002</v>
      </c>
      <c r="EN311" s="1">
        <v>2.2698</v>
      </c>
      <c r="EO311" s="1">
        <v>3.09311E-2</v>
      </c>
      <c r="EP311" s="1">
        <v>0</v>
      </c>
      <c r="EQ311" s="1">
        <v>19.455200000000001</v>
      </c>
      <c r="ER311" s="1">
        <v>999.9</v>
      </c>
      <c r="ES311" s="1">
        <v>33.299999999999997</v>
      </c>
      <c r="ET311" s="1">
        <v>29.7</v>
      </c>
      <c r="EU311" s="1">
        <v>18.824000000000002</v>
      </c>
      <c r="EV311" s="1">
        <v>62.043399999999998</v>
      </c>
      <c r="EW311" s="1">
        <v>28.345400000000001</v>
      </c>
      <c r="EX311" s="1">
        <v>2</v>
      </c>
      <c r="EY311" s="1">
        <v>-0.38150899999999999</v>
      </c>
      <c r="EZ311" s="1">
        <v>4.3137600000000003</v>
      </c>
      <c r="FA311" s="1">
        <v>20.3353</v>
      </c>
      <c r="FB311" s="1">
        <v>5.2204300000000003</v>
      </c>
      <c r="FC311" s="1">
        <v>12.0099</v>
      </c>
      <c r="FD311" s="1">
        <v>4.9909999999999997</v>
      </c>
      <c r="FE311" s="1">
        <v>3.2885</v>
      </c>
      <c r="FF311" s="1">
        <v>5184.7</v>
      </c>
      <c r="FG311" s="1">
        <v>9999</v>
      </c>
      <c r="FH311" s="1">
        <v>9999</v>
      </c>
      <c r="FI311" s="1">
        <v>87.4</v>
      </c>
      <c r="FJ311" s="1">
        <v>1.86737</v>
      </c>
      <c r="FK311" s="1">
        <v>1.8664000000000001</v>
      </c>
      <c r="FL311" s="1">
        <v>1.8658399999999999</v>
      </c>
      <c r="FM311" s="1">
        <v>1.8657699999999999</v>
      </c>
      <c r="FN311" s="1">
        <v>1.86754</v>
      </c>
      <c r="FO311" s="1">
        <v>1.87012</v>
      </c>
      <c r="FP311" s="1">
        <v>1.8687400000000001</v>
      </c>
      <c r="FQ311" s="1">
        <v>1.8701700000000001</v>
      </c>
      <c r="FR311" s="1">
        <v>0</v>
      </c>
      <c r="FS311" s="1">
        <v>0</v>
      </c>
      <c r="FT311" s="1">
        <v>0</v>
      </c>
      <c r="FU311" s="1">
        <v>0</v>
      </c>
      <c r="FV311" s="1">
        <v>0</v>
      </c>
      <c r="FW311" s="1" t="s">
        <v>276</v>
      </c>
      <c r="FX311" s="1" t="s">
        <v>277</v>
      </c>
      <c r="FY311" s="1" t="s">
        <v>277</v>
      </c>
      <c r="FZ311" s="1" t="s">
        <v>277</v>
      </c>
      <c r="GA311" s="1" t="s">
        <v>277</v>
      </c>
      <c r="GB311" s="1">
        <v>0</v>
      </c>
      <c r="GC311" s="1">
        <v>100</v>
      </c>
      <c r="GD311" s="1">
        <v>100</v>
      </c>
      <c r="GE311" s="1">
        <v>-7.3460000000000001</v>
      </c>
      <c r="GF311" s="1">
        <v>-0.14610000000000001</v>
      </c>
      <c r="GG311" s="1">
        <v>-1.7115635259145201</v>
      </c>
      <c r="GH311" s="1">
        <v>-6.6878451854120897E-3</v>
      </c>
      <c r="GI311" s="2">
        <v>1.21362754937797E-6</v>
      </c>
      <c r="GJ311" s="2">
        <v>-3.4841582711024898E-10</v>
      </c>
      <c r="GK311" s="1">
        <v>-0.26415922596868802</v>
      </c>
      <c r="GL311" s="1">
        <v>-3.2847856600420498E-3</v>
      </c>
      <c r="GM311" s="1">
        <v>1.0584623776091499E-3</v>
      </c>
      <c r="GN311" s="2">
        <v>-2.1797319391351001E-5</v>
      </c>
      <c r="GO311" s="1">
        <v>3</v>
      </c>
      <c r="GP311" s="1">
        <v>2464</v>
      </c>
      <c r="GQ311" s="1">
        <v>1</v>
      </c>
      <c r="GR311" s="1">
        <v>19</v>
      </c>
      <c r="GS311" s="1">
        <v>91.8</v>
      </c>
      <c r="GT311" s="1">
        <v>91.9</v>
      </c>
      <c r="GU311" s="1">
        <v>2.5744600000000002</v>
      </c>
      <c r="GV311" s="1">
        <v>2.18994</v>
      </c>
      <c r="GW311" s="1">
        <v>1.94702</v>
      </c>
      <c r="GX311" s="1">
        <v>2.7844199999999999</v>
      </c>
      <c r="GY311" s="1">
        <v>2.19482</v>
      </c>
      <c r="GZ311" s="1">
        <v>2.3327599999999999</v>
      </c>
      <c r="HA311" s="1">
        <v>35.9178</v>
      </c>
      <c r="HB311" s="1">
        <v>14.8413</v>
      </c>
      <c r="HC311" s="1">
        <v>18</v>
      </c>
      <c r="HD311" s="1">
        <v>475.36</v>
      </c>
      <c r="HE311" s="1">
        <v>675.05499999999995</v>
      </c>
      <c r="HF311" s="1">
        <v>13.122199999999999</v>
      </c>
      <c r="HG311" s="1">
        <v>22.3963</v>
      </c>
      <c r="HH311" s="1">
        <v>30.0001</v>
      </c>
      <c r="HI311" s="1">
        <v>22.3476</v>
      </c>
      <c r="HJ311" s="1">
        <v>22.278099999999998</v>
      </c>
      <c r="HK311" s="1">
        <v>51.513500000000001</v>
      </c>
      <c r="HL311" s="1">
        <v>21.7121</v>
      </c>
      <c r="HM311" s="1">
        <v>21.873699999999999</v>
      </c>
      <c r="HN311" s="1">
        <v>13.180899999999999</v>
      </c>
      <c r="HO311" s="1">
        <v>1008.31</v>
      </c>
      <c r="HP311" s="1">
        <v>14.7562</v>
      </c>
      <c r="HQ311" s="1">
        <v>101.521</v>
      </c>
      <c r="HR311" s="1">
        <v>101.36799999999999</v>
      </c>
    </row>
    <row r="312" spans="1:226" x14ac:dyDescent="0.2">
      <c r="A312" s="1">
        <v>296</v>
      </c>
      <c r="B312" s="1">
        <v>1657124720.5999999</v>
      </c>
      <c r="C312" s="1">
        <v>3617.5</v>
      </c>
      <c r="D312" s="1" t="s">
        <v>573</v>
      </c>
      <c r="E312" s="3">
        <v>0.47592592592592592</v>
      </c>
      <c r="F312" s="1">
        <v>5</v>
      </c>
      <c r="G312" s="1" t="s">
        <v>1190</v>
      </c>
      <c r="H312" s="1" t="s">
        <v>274</v>
      </c>
      <c r="I312" s="1">
        <v>1657124712.8499899</v>
      </c>
      <c r="J312" s="1">
        <f t="shared" si="137"/>
        <v>1.411431969210501E-3</v>
      </c>
      <c r="K312" s="1">
        <f t="shared" si="138"/>
        <v>1.4114319692105011</v>
      </c>
      <c r="L312" s="1">
        <f t="shared" si="139"/>
        <v>23.526061950707259</v>
      </c>
      <c r="M312" s="1">
        <f t="shared" si="140"/>
        <v>949.52453571428498</v>
      </c>
      <c r="N312" s="1">
        <f t="shared" si="141"/>
        <v>479.06068703284041</v>
      </c>
      <c r="O312" s="1">
        <f t="shared" si="142"/>
        <v>35.537227994367818</v>
      </c>
      <c r="P312" s="1">
        <f t="shared" si="143"/>
        <v>70.436733435427186</v>
      </c>
      <c r="Q312" s="1">
        <f t="shared" si="144"/>
        <v>8.4317257785270369E-2</v>
      </c>
      <c r="R312" s="1">
        <f t="shared" si="145"/>
        <v>3.8050414161133297</v>
      </c>
      <c r="S312" s="1">
        <f t="shared" si="146"/>
        <v>8.3292860071167873E-2</v>
      </c>
      <c r="T312" s="1">
        <f t="shared" si="147"/>
        <v>5.2149038542562087E-2</v>
      </c>
      <c r="U312" s="1">
        <f t="shared" si="148"/>
        <v>321.51639503571363</v>
      </c>
      <c r="V312" s="1">
        <f t="shared" si="149"/>
        <v>20.36734153230751</v>
      </c>
      <c r="W312" s="1">
        <f t="shared" si="150"/>
        <v>19.983989285714198</v>
      </c>
      <c r="X312" s="1">
        <f t="shared" si="151"/>
        <v>2.3442875050684888</v>
      </c>
      <c r="Y312" s="1">
        <f t="shared" si="152"/>
        <v>50.111868399508317</v>
      </c>
      <c r="Z312" s="1">
        <f t="shared" si="153"/>
        <v>1.1165817434984753</v>
      </c>
      <c r="AA312" s="1">
        <f t="shared" si="154"/>
        <v>2.2281782323435197</v>
      </c>
      <c r="AB312" s="1">
        <f t="shared" si="155"/>
        <v>1.2277057615700135</v>
      </c>
      <c r="AC312" s="1">
        <f t="shared" si="156"/>
        <v>-62.244149842183091</v>
      </c>
      <c r="AD312" s="1">
        <f t="shared" si="157"/>
        <v>-167.72546080895086</v>
      </c>
      <c r="AE312" s="1">
        <f t="shared" si="158"/>
        <v>-8.82397135513839</v>
      </c>
      <c r="AF312" s="1">
        <f t="shared" si="159"/>
        <v>82.722813029441284</v>
      </c>
      <c r="AG312" s="1">
        <f t="shared" si="160"/>
        <v>143.21374469277998</v>
      </c>
      <c r="AH312" s="1">
        <f t="shared" si="161"/>
        <v>1.3803580923808365</v>
      </c>
      <c r="AI312" s="1">
        <f t="shared" si="162"/>
        <v>23.526061950707259</v>
      </c>
      <c r="AJ312" s="1">
        <v>1006.35558571191</v>
      </c>
      <c r="AK312" s="1">
        <v>988.60814545454502</v>
      </c>
      <c r="AL312" s="1">
        <v>3.3711491093422499</v>
      </c>
      <c r="AM312" s="1">
        <v>65.671360525044307</v>
      </c>
      <c r="AN312" s="1">
        <f t="shared" si="136"/>
        <v>1.4114319692105011</v>
      </c>
      <c r="AO312" s="1">
        <v>14.8045221952673</v>
      </c>
      <c r="AP312" s="1">
        <v>15.051936363636299</v>
      </c>
      <c r="AQ312" s="2">
        <v>8.5407685120979904E-6</v>
      </c>
      <c r="AR312" s="1">
        <v>78.653154364805104</v>
      </c>
      <c r="AS312" s="1">
        <v>0</v>
      </c>
      <c r="AT312" s="1">
        <v>0</v>
      </c>
      <c r="AU312" s="1">
        <f t="shared" si="163"/>
        <v>1</v>
      </c>
      <c r="AV312" s="1">
        <f t="shared" si="164"/>
        <v>0</v>
      </c>
      <c r="AW312" s="1">
        <f t="shared" si="165"/>
        <v>40247.635069867662</v>
      </c>
      <c r="AX312" s="1">
        <f t="shared" si="166"/>
        <v>2000.0057142857099</v>
      </c>
      <c r="AY312" s="1">
        <f t="shared" si="167"/>
        <v>1681.2045321428536</v>
      </c>
      <c r="AZ312" s="1">
        <f t="shared" si="168"/>
        <v>0.84059986435753042</v>
      </c>
      <c r="BA312" s="1">
        <f t="shared" si="169"/>
        <v>0.1607577382100337</v>
      </c>
      <c r="BB312" s="1">
        <v>0.89</v>
      </c>
      <c r="BC312" s="1">
        <v>0.5</v>
      </c>
      <c r="BD312" s="1" t="s">
        <v>275</v>
      </c>
      <c r="BE312" s="1">
        <v>2</v>
      </c>
      <c r="BF312" s="1" t="b">
        <v>1</v>
      </c>
      <c r="BG312" s="1">
        <v>1657124712.8499899</v>
      </c>
      <c r="BH312" s="1">
        <v>949.52453571428498</v>
      </c>
      <c r="BI312" s="1">
        <v>975.250071428571</v>
      </c>
      <c r="BJ312" s="1">
        <v>15.0521142857142</v>
      </c>
      <c r="BK312" s="1">
        <v>14.810107142857101</v>
      </c>
      <c r="BL312" s="1">
        <v>956.82921428571399</v>
      </c>
      <c r="BM312" s="1">
        <v>15.198232142857099</v>
      </c>
      <c r="BN312" s="1">
        <v>499.99635714285699</v>
      </c>
      <c r="BO312" s="1">
        <v>74.081100000000006</v>
      </c>
      <c r="BP312" s="1">
        <v>9.9956714285714302E-2</v>
      </c>
      <c r="BQ312" s="1">
        <v>19.166364285714199</v>
      </c>
      <c r="BR312" s="1">
        <v>19.983989285714198</v>
      </c>
      <c r="BS312" s="1">
        <v>999.9</v>
      </c>
      <c r="BT312" s="1">
        <v>0</v>
      </c>
      <c r="BU312" s="1">
        <v>0</v>
      </c>
      <c r="BV312" s="1">
        <v>10006.5732142857</v>
      </c>
      <c r="BW312" s="1">
        <v>0</v>
      </c>
      <c r="BX312" s="1">
        <v>1618.50178571428</v>
      </c>
      <c r="BY312" s="1">
        <v>-25.725642857142802</v>
      </c>
      <c r="BZ312" s="1">
        <v>964.03521428571401</v>
      </c>
      <c r="CA312" s="1">
        <v>989.91114285714195</v>
      </c>
      <c r="CB312" s="1">
        <v>0.24200935714285701</v>
      </c>
      <c r="CC312" s="1">
        <v>975.250071428571</v>
      </c>
      <c r="CD312" s="1">
        <v>14.810107142857101</v>
      </c>
      <c r="CE312" s="1">
        <v>1.11507714285714</v>
      </c>
      <c r="CF312" s="1">
        <v>1.0971492857142799</v>
      </c>
      <c r="CG312" s="1">
        <v>8.5136057142857098</v>
      </c>
      <c r="CH312" s="1">
        <v>8.2746189285714191</v>
      </c>
      <c r="CI312" s="1">
        <v>2000.0057142857099</v>
      </c>
      <c r="CJ312" s="1">
        <v>0.98000589285714201</v>
      </c>
      <c r="CK312" s="1">
        <v>1.9994292857142801E-2</v>
      </c>
      <c r="CL312" s="1">
        <v>0</v>
      </c>
      <c r="CM312" s="1">
        <v>2.2421464285714201</v>
      </c>
      <c r="CN312" s="1">
        <v>0</v>
      </c>
      <c r="CO312" s="1">
        <v>3494.4967857142801</v>
      </c>
      <c r="CP312" s="1">
        <v>16749.535714285699</v>
      </c>
      <c r="CQ312" s="1">
        <v>37.903714285714202</v>
      </c>
      <c r="CR312" s="1">
        <v>39.495357142857102</v>
      </c>
      <c r="CS312" s="1">
        <v>38.4862857142857</v>
      </c>
      <c r="CT312" s="1">
        <v>37.495357142857102</v>
      </c>
      <c r="CU312" s="1">
        <v>36.5466428571428</v>
      </c>
      <c r="CV312" s="1">
        <v>1960.01464285714</v>
      </c>
      <c r="CW312" s="1">
        <v>39.991071428571402</v>
      </c>
      <c r="CX312" s="1">
        <v>0</v>
      </c>
      <c r="CY312" s="1">
        <v>1657124726.5999999</v>
      </c>
      <c r="CZ312" s="1">
        <v>0</v>
      </c>
      <c r="DA312" s="1">
        <v>1657119205.5999999</v>
      </c>
      <c r="DB312" s="3">
        <v>0.4120949074074074</v>
      </c>
      <c r="DC312" s="1">
        <v>1657119205.5999999</v>
      </c>
      <c r="DD312" s="1">
        <v>1657119202.0999999</v>
      </c>
      <c r="DE312" s="1">
        <v>2</v>
      </c>
      <c r="DF312" s="1">
        <v>0.621</v>
      </c>
      <c r="DG312" s="1">
        <v>-0.04</v>
      </c>
      <c r="DH312" s="1">
        <v>-4.3570000000000002</v>
      </c>
      <c r="DI312" s="1">
        <v>-0.13400000000000001</v>
      </c>
      <c r="DJ312" s="1">
        <v>420</v>
      </c>
      <c r="DK312" s="1">
        <v>16</v>
      </c>
      <c r="DL312" s="1">
        <v>0.22</v>
      </c>
      <c r="DM312" s="1">
        <v>0.08</v>
      </c>
      <c r="DN312" s="1">
        <v>-25.690650000000002</v>
      </c>
      <c r="DO312" s="1">
        <v>-0.99322626641642997</v>
      </c>
      <c r="DP312" s="1">
        <v>0.10312529515109201</v>
      </c>
      <c r="DQ312" s="1">
        <v>0</v>
      </c>
      <c r="DR312" s="1">
        <v>0.240810725</v>
      </c>
      <c r="DS312" s="1">
        <v>6.9390270168855503E-2</v>
      </c>
      <c r="DT312" s="1">
        <v>1.14136653906348E-2</v>
      </c>
      <c r="DU312" s="1">
        <v>1</v>
      </c>
      <c r="DV312" s="1">
        <v>1</v>
      </c>
      <c r="DW312" s="1">
        <v>2</v>
      </c>
      <c r="DX312" s="4">
        <v>44563</v>
      </c>
      <c r="DY312" s="1">
        <v>2.9871799999999999</v>
      </c>
      <c r="DZ312" s="1">
        <v>2.7248299999999999</v>
      </c>
      <c r="EA312" s="1">
        <v>0.14249000000000001</v>
      </c>
      <c r="EB312" s="1">
        <v>0.14286799999999999</v>
      </c>
      <c r="EC312" s="1">
        <v>6.4426700000000003E-2</v>
      </c>
      <c r="ED312" s="1">
        <v>6.2309000000000003E-2</v>
      </c>
      <c r="EE312" s="1">
        <v>27409.5</v>
      </c>
      <c r="EF312" s="1">
        <v>27476.6</v>
      </c>
      <c r="EG312" s="1">
        <v>29679.4</v>
      </c>
      <c r="EH312" s="1">
        <v>29625.4</v>
      </c>
      <c r="EI312" s="1">
        <v>36819.199999999997</v>
      </c>
      <c r="EJ312" s="1">
        <v>36935.4</v>
      </c>
      <c r="EK312" s="1">
        <v>41826.1</v>
      </c>
      <c r="EL312" s="1">
        <v>42199.9</v>
      </c>
      <c r="EM312" s="1">
        <v>2.0062000000000002</v>
      </c>
      <c r="EN312" s="1">
        <v>2.2698200000000002</v>
      </c>
      <c r="EO312" s="1">
        <v>3.3222099999999997E-2</v>
      </c>
      <c r="EP312" s="1">
        <v>0</v>
      </c>
      <c r="EQ312" s="1">
        <v>19.457599999999999</v>
      </c>
      <c r="ER312" s="1">
        <v>999.9</v>
      </c>
      <c r="ES312" s="1">
        <v>33.299999999999997</v>
      </c>
      <c r="ET312" s="1">
        <v>29.7</v>
      </c>
      <c r="EU312" s="1">
        <v>18.822299999999998</v>
      </c>
      <c r="EV312" s="1">
        <v>61.903399999999998</v>
      </c>
      <c r="EW312" s="1">
        <v>28.429500000000001</v>
      </c>
      <c r="EX312" s="1">
        <v>2</v>
      </c>
      <c r="EY312" s="1">
        <v>-0.38221300000000002</v>
      </c>
      <c r="EZ312" s="1">
        <v>4.1781300000000003</v>
      </c>
      <c r="FA312" s="1">
        <v>20.338699999999999</v>
      </c>
      <c r="FB312" s="1">
        <v>5.2208800000000002</v>
      </c>
      <c r="FC312" s="1">
        <v>12.0099</v>
      </c>
      <c r="FD312" s="1">
        <v>4.9911000000000003</v>
      </c>
      <c r="FE312" s="1">
        <v>3.2885</v>
      </c>
      <c r="FF312" s="1">
        <v>5185</v>
      </c>
      <c r="FG312" s="1">
        <v>9999</v>
      </c>
      <c r="FH312" s="1">
        <v>9999</v>
      </c>
      <c r="FI312" s="1">
        <v>87.4</v>
      </c>
      <c r="FJ312" s="1">
        <v>1.8673599999999999</v>
      </c>
      <c r="FK312" s="1">
        <v>1.8664000000000001</v>
      </c>
      <c r="FL312" s="1">
        <v>1.8658399999999999</v>
      </c>
      <c r="FM312" s="1">
        <v>1.86575</v>
      </c>
      <c r="FN312" s="1">
        <v>1.8675299999999999</v>
      </c>
      <c r="FO312" s="1">
        <v>1.87012</v>
      </c>
      <c r="FP312" s="1">
        <v>1.8687400000000001</v>
      </c>
      <c r="FQ312" s="1">
        <v>1.87016</v>
      </c>
      <c r="FR312" s="1">
        <v>0</v>
      </c>
      <c r="FS312" s="1">
        <v>0</v>
      </c>
      <c r="FT312" s="1">
        <v>0</v>
      </c>
      <c r="FU312" s="1">
        <v>0</v>
      </c>
      <c r="FV312" s="1">
        <v>0</v>
      </c>
      <c r="FW312" s="1" t="s">
        <v>276</v>
      </c>
      <c r="FX312" s="1" t="s">
        <v>277</v>
      </c>
      <c r="FY312" s="1" t="s">
        <v>277</v>
      </c>
      <c r="FZ312" s="1" t="s">
        <v>277</v>
      </c>
      <c r="GA312" s="1" t="s">
        <v>277</v>
      </c>
      <c r="GB312" s="1">
        <v>0</v>
      </c>
      <c r="GC312" s="1">
        <v>100</v>
      </c>
      <c r="GD312" s="1">
        <v>100</v>
      </c>
      <c r="GE312" s="1">
        <v>-7.4429999999999996</v>
      </c>
      <c r="GF312" s="1">
        <v>-0.1462</v>
      </c>
      <c r="GG312" s="1">
        <v>-1.7115635259145201</v>
      </c>
      <c r="GH312" s="1">
        <v>-6.6878451854120897E-3</v>
      </c>
      <c r="GI312" s="2">
        <v>1.21362754937797E-6</v>
      </c>
      <c r="GJ312" s="2">
        <v>-3.4841582711024898E-10</v>
      </c>
      <c r="GK312" s="1">
        <v>-0.26415922596868802</v>
      </c>
      <c r="GL312" s="1">
        <v>-3.2847856600420498E-3</v>
      </c>
      <c r="GM312" s="1">
        <v>1.0584623776091499E-3</v>
      </c>
      <c r="GN312" s="2">
        <v>-2.1797319391351001E-5</v>
      </c>
      <c r="GO312" s="1">
        <v>3</v>
      </c>
      <c r="GP312" s="1">
        <v>2464</v>
      </c>
      <c r="GQ312" s="1">
        <v>1</v>
      </c>
      <c r="GR312" s="1">
        <v>19</v>
      </c>
      <c r="GS312" s="1">
        <v>91.9</v>
      </c>
      <c r="GT312" s="1">
        <v>92</v>
      </c>
      <c r="GU312" s="1">
        <v>2.6122999999999998</v>
      </c>
      <c r="GV312" s="1">
        <v>2.19116</v>
      </c>
      <c r="GW312" s="1">
        <v>1.94702</v>
      </c>
      <c r="GX312" s="1">
        <v>2.7844199999999999</v>
      </c>
      <c r="GY312" s="1">
        <v>2.19482</v>
      </c>
      <c r="GZ312" s="1">
        <v>2.32178</v>
      </c>
      <c r="HA312" s="1">
        <v>35.9178</v>
      </c>
      <c r="HB312" s="1">
        <v>14.8413</v>
      </c>
      <c r="HC312" s="1">
        <v>18</v>
      </c>
      <c r="HD312" s="1">
        <v>475.26900000000001</v>
      </c>
      <c r="HE312" s="1">
        <v>675.11300000000006</v>
      </c>
      <c r="HF312" s="1">
        <v>13.1721</v>
      </c>
      <c r="HG312" s="1">
        <v>22.400300000000001</v>
      </c>
      <c r="HH312" s="1">
        <v>29.9998</v>
      </c>
      <c r="HI312" s="1">
        <v>22.3508</v>
      </c>
      <c r="HJ312" s="1">
        <v>22.280799999999999</v>
      </c>
      <c r="HK312" s="1">
        <v>52.270299999999999</v>
      </c>
      <c r="HL312" s="1">
        <v>21.7121</v>
      </c>
      <c r="HM312" s="1">
        <v>21.873699999999999</v>
      </c>
      <c r="HN312" s="1">
        <v>13.2012</v>
      </c>
      <c r="HO312" s="1">
        <v>1021.68</v>
      </c>
      <c r="HP312" s="1">
        <v>14.7562</v>
      </c>
      <c r="HQ312" s="1">
        <v>101.523</v>
      </c>
      <c r="HR312" s="1">
        <v>101.367</v>
      </c>
    </row>
    <row r="313" spans="1:226" x14ac:dyDescent="0.2">
      <c r="A313" s="1">
        <v>297</v>
      </c>
      <c r="B313" s="1">
        <v>1657124725.0999999</v>
      </c>
      <c r="C313" s="1">
        <v>3622</v>
      </c>
      <c r="D313" s="1" t="s">
        <v>574</v>
      </c>
      <c r="E313" s="3">
        <v>0.47598379629629628</v>
      </c>
      <c r="F313" s="1">
        <v>5</v>
      </c>
      <c r="G313" s="1" t="s">
        <v>1191</v>
      </c>
      <c r="H313" s="1" t="s">
        <v>274</v>
      </c>
      <c r="I313" s="1">
        <v>1657124717.2785699</v>
      </c>
      <c r="J313" s="1">
        <f t="shared" si="137"/>
        <v>1.5230865310739887E-3</v>
      </c>
      <c r="K313" s="1">
        <f t="shared" si="138"/>
        <v>1.5230865310739887</v>
      </c>
      <c r="L313" s="1">
        <f t="shared" si="139"/>
        <v>23.646893412405269</v>
      </c>
      <c r="M313" s="1">
        <f t="shared" si="140"/>
        <v>964.33282142857104</v>
      </c>
      <c r="N313" s="1">
        <f t="shared" si="141"/>
        <v>523.74412878259295</v>
      </c>
      <c r="O313" s="1">
        <f t="shared" si="142"/>
        <v>38.851822385755099</v>
      </c>
      <c r="P313" s="1">
        <f t="shared" si="143"/>
        <v>71.535097846317157</v>
      </c>
      <c r="Q313" s="1">
        <f t="shared" si="144"/>
        <v>9.101185640903002E-2</v>
      </c>
      <c r="R313" s="1">
        <f t="shared" si="145"/>
        <v>3.8060702072278882</v>
      </c>
      <c r="S313" s="1">
        <f t="shared" si="146"/>
        <v>8.9819889366542421E-2</v>
      </c>
      <c r="T313" s="1">
        <f t="shared" si="147"/>
        <v>5.6243223682435131E-2</v>
      </c>
      <c r="U313" s="1">
        <f t="shared" si="148"/>
        <v>321.51724499999858</v>
      </c>
      <c r="V313" s="1">
        <f t="shared" si="149"/>
        <v>20.344373710403136</v>
      </c>
      <c r="W313" s="1">
        <f t="shared" si="150"/>
        <v>19.989542857142801</v>
      </c>
      <c r="X313" s="1">
        <f t="shared" si="151"/>
        <v>2.3450939439469081</v>
      </c>
      <c r="Y313" s="1">
        <f t="shared" si="152"/>
        <v>50.109963182657488</v>
      </c>
      <c r="Z313" s="1">
        <f t="shared" si="153"/>
        <v>1.1165489842587153</v>
      </c>
      <c r="AA313" s="1">
        <f t="shared" si="154"/>
        <v>2.228197574579621</v>
      </c>
      <c r="AB313" s="1">
        <f t="shared" si="155"/>
        <v>1.2285449596881928</v>
      </c>
      <c r="AC313" s="1">
        <f t="shared" si="156"/>
        <v>-67.168116020362902</v>
      </c>
      <c r="AD313" s="1">
        <f t="shared" si="157"/>
        <v>-168.88178246889086</v>
      </c>
      <c r="AE313" s="1">
        <f t="shared" si="158"/>
        <v>-8.8826628817946656</v>
      </c>
      <c r="AF313" s="1">
        <f t="shared" si="159"/>
        <v>76.58468362895016</v>
      </c>
      <c r="AG313" s="1">
        <f t="shared" si="160"/>
        <v>143.62496518469888</v>
      </c>
      <c r="AH313" s="1">
        <f t="shared" si="161"/>
        <v>1.4328993101929119</v>
      </c>
      <c r="AI313" s="1">
        <f t="shared" si="162"/>
        <v>23.646893412405269</v>
      </c>
      <c r="AJ313" s="1">
        <v>1021.68562080666</v>
      </c>
      <c r="AK313" s="1">
        <v>1003.86009090909</v>
      </c>
      <c r="AL313" s="1">
        <v>3.38523842251533</v>
      </c>
      <c r="AM313" s="1">
        <v>65.671360525044307</v>
      </c>
      <c r="AN313" s="1">
        <f t="shared" si="136"/>
        <v>1.5230865310739887</v>
      </c>
      <c r="AO313" s="1">
        <v>14.780353512386601</v>
      </c>
      <c r="AP313" s="1">
        <v>15.0476612121212</v>
      </c>
      <c r="AQ313" s="2">
        <v>-5.7768513886206598E-5</v>
      </c>
      <c r="AR313" s="1">
        <v>78.653154364805104</v>
      </c>
      <c r="AS313" s="1">
        <v>0</v>
      </c>
      <c r="AT313" s="1">
        <v>0</v>
      </c>
      <c r="AU313" s="1">
        <f t="shared" si="163"/>
        <v>1</v>
      </c>
      <c r="AV313" s="1">
        <f t="shared" si="164"/>
        <v>0</v>
      </c>
      <c r="AW313" s="1">
        <f t="shared" si="165"/>
        <v>40261.310015978619</v>
      </c>
      <c r="AX313" s="1">
        <f t="shared" si="166"/>
        <v>2000.0114285714201</v>
      </c>
      <c r="AY313" s="1">
        <f t="shared" si="167"/>
        <v>1681.2092999999927</v>
      </c>
      <c r="AZ313" s="1">
        <f t="shared" si="168"/>
        <v>0.84059984657230524</v>
      </c>
      <c r="BA313" s="1">
        <f t="shared" si="169"/>
        <v>0.16075770388454921</v>
      </c>
      <c r="BB313" s="1">
        <v>0.89</v>
      </c>
      <c r="BC313" s="1">
        <v>0.5</v>
      </c>
      <c r="BD313" s="1" t="s">
        <v>275</v>
      </c>
      <c r="BE313" s="1">
        <v>2</v>
      </c>
      <c r="BF313" s="1" t="b">
        <v>1</v>
      </c>
      <c r="BG313" s="1">
        <v>1657124717.2785699</v>
      </c>
      <c r="BH313" s="1">
        <v>964.33282142857104</v>
      </c>
      <c r="BI313" s="1">
        <v>990.14410714285702</v>
      </c>
      <c r="BJ313" s="1">
        <v>15.0517</v>
      </c>
      <c r="BK313" s="1">
        <v>14.800482142857099</v>
      </c>
      <c r="BL313" s="1">
        <v>971.71671428571403</v>
      </c>
      <c r="BM313" s="1">
        <v>15.1978214285714</v>
      </c>
      <c r="BN313" s="1">
        <v>499.99839285714199</v>
      </c>
      <c r="BO313" s="1">
        <v>74.080939285714194</v>
      </c>
      <c r="BP313" s="1">
        <v>9.9982753571428495E-2</v>
      </c>
      <c r="BQ313" s="1">
        <v>19.1665035714285</v>
      </c>
      <c r="BR313" s="1">
        <v>19.989542857142801</v>
      </c>
      <c r="BS313" s="1">
        <v>999.9</v>
      </c>
      <c r="BT313" s="1">
        <v>0</v>
      </c>
      <c r="BU313" s="1">
        <v>0</v>
      </c>
      <c r="BV313" s="1">
        <v>10010.146428571399</v>
      </c>
      <c r="BW313" s="1">
        <v>0</v>
      </c>
      <c r="BX313" s="1">
        <v>1619.3167857142801</v>
      </c>
      <c r="BY313" s="1">
        <v>-25.8113214285714</v>
      </c>
      <c r="BZ313" s="1">
        <v>979.06932142857102</v>
      </c>
      <c r="CA313" s="1">
        <v>1005.01853571428</v>
      </c>
      <c r="CB313" s="1">
        <v>0.25121732142857101</v>
      </c>
      <c r="CC313" s="1">
        <v>990.14410714285702</v>
      </c>
      <c r="CD313" s="1">
        <v>14.800482142857099</v>
      </c>
      <c r="CE313" s="1">
        <v>1.11504392857142</v>
      </c>
      <c r="CF313" s="1">
        <v>1.09643357142857</v>
      </c>
      <c r="CG313" s="1">
        <v>8.5131657142857105</v>
      </c>
      <c r="CH313" s="1">
        <v>8.2650085714285701</v>
      </c>
      <c r="CI313" s="1">
        <v>2000.0114285714201</v>
      </c>
      <c r="CJ313" s="1">
        <v>0.98000603571428502</v>
      </c>
      <c r="CK313" s="1">
        <v>1.9994164285714201E-2</v>
      </c>
      <c r="CL313" s="1">
        <v>0</v>
      </c>
      <c r="CM313" s="1">
        <v>2.1431714285714198</v>
      </c>
      <c r="CN313" s="1">
        <v>0</v>
      </c>
      <c r="CO313" s="1">
        <v>3497.5124999999998</v>
      </c>
      <c r="CP313" s="1">
        <v>16749.592857142801</v>
      </c>
      <c r="CQ313" s="1">
        <v>37.867999999999903</v>
      </c>
      <c r="CR313" s="1">
        <v>39.468499999999899</v>
      </c>
      <c r="CS313" s="1">
        <v>38.439500000000002</v>
      </c>
      <c r="CT313" s="1">
        <v>37.468499999999999</v>
      </c>
      <c r="CU313" s="1">
        <v>36.508678571428497</v>
      </c>
      <c r="CV313" s="1">
        <v>1960.0214285714201</v>
      </c>
      <c r="CW313" s="1">
        <v>39.99</v>
      </c>
      <c r="CX313" s="1">
        <v>0</v>
      </c>
      <c r="CY313" s="1">
        <v>1657124731.4000001</v>
      </c>
      <c r="CZ313" s="1">
        <v>0</v>
      </c>
      <c r="DA313" s="1">
        <v>1657119205.5999999</v>
      </c>
      <c r="DB313" s="3">
        <v>0.4120949074074074</v>
      </c>
      <c r="DC313" s="1">
        <v>1657119205.5999999</v>
      </c>
      <c r="DD313" s="1">
        <v>1657119202.0999999</v>
      </c>
      <c r="DE313" s="1">
        <v>2</v>
      </c>
      <c r="DF313" s="1">
        <v>0.621</v>
      </c>
      <c r="DG313" s="1">
        <v>-0.04</v>
      </c>
      <c r="DH313" s="1">
        <v>-4.3570000000000002</v>
      </c>
      <c r="DI313" s="1">
        <v>-0.13400000000000001</v>
      </c>
      <c r="DJ313" s="1">
        <v>420</v>
      </c>
      <c r="DK313" s="1">
        <v>16</v>
      </c>
      <c r="DL313" s="1">
        <v>0.22</v>
      </c>
      <c r="DM313" s="1">
        <v>0.08</v>
      </c>
      <c r="DN313" s="1">
        <v>-25.754155000000001</v>
      </c>
      <c r="DO313" s="1">
        <v>-1.1101215759849901</v>
      </c>
      <c r="DP313" s="1">
        <v>0.11253944186372999</v>
      </c>
      <c r="DQ313" s="1">
        <v>0</v>
      </c>
      <c r="DR313" s="1">
        <v>0.24647079999999999</v>
      </c>
      <c r="DS313" s="1">
        <v>0.14003601500938001</v>
      </c>
      <c r="DT313" s="1">
        <v>1.5527264627422301E-2</v>
      </c>
      <c r="DU313" s="1">
        <v>0</v>
      </c>
      <c r="DV313" s="1">
        <v>0</v>
      </c>
      <c r="DW313" s="1">
        <v>2</v>
      </c>
      <c r="DX313" s="1" t="s">
        <v>292</v>
      </c>
      <c r="DY313" s="1">
        <v>2.9874499999999999</v>
      </c>
      <c r="DZ313" s="1">
        <v>2.7249300000000001</v>
      </c>
      <c r="EA313" s="1">
        <v>0.1439</v>
      </c>
      <c r="EB313" s="1">
        <v>0.14425499999999999</v>
      </c>
      <c r="EC313" s="1">
        <v>6.4415799999999995E-2</v>
      </c>
      <c r="ED313" s="1">
        <v>6.2321799999999997E-2</v>
      </c>
      <c r="EE313" s="1">
        <v>27364.6</v>
      </c>
      <c r="EF313" s="1">
        <v>27432.1</v>
      </c>
      <c r="EG313" s="1">
        <v>29679.5</v>
      </c>
      <c r="EH313" s="1">
        <v>29625.4</v>
      </c>
      <c r="EI313" s="1">
        <v>36819.800000000003</v>
      </c>
      <c r="EJ313" s="1">
        <v>36934.9</v>
      </c>
      <c r="EK313" s="1">
        <v>41826.199999999997</v>
      </c>
      <c r="EL313" s="1">
        <v>42199.9</v>
      </c>
      <c r="EM313" s="1">
        <v>2.0064700000000002</v>
      </c>
      <c r="EN313" s="1">
        <v>2.26953</v>
      </c>
      <c r="EO313" s="1">
        <v>3.4179500000000002E-2</v>
      </c>
      <c r="EP313" s="1">
        <v>0</v>
      </c>
      <c r="EQ313" s="1">
        <v>19.461200000000002</v>
      </c>
      <c r="ER313" s="1">
        <v>999.9</v>
      </c>
      <c r="ES313" s="1">
        <v>33.299999999999997</v>
      </c>
      <c r="ET313" s="1">
        <v>29.7</v>
      </c>
      <c r="EU313" s="1">
        <v>18.824000000000002</v>
      </c>
      <c r="EV313" s="1">
        <v>61.853400000000001</v>
      </c>
      <c r="EW313" s="1">
        <v>28.245200000000001</v>
      </c>
      <c r="EX313" s="1">
        <v>2</v>
      </c>
      <c r="EY313" s="1">
        <v>-0.38210100000000002</v>
      </c>
      <c r="EZ313" s="1">
        <v>4.2623800000000003</v>
      </c>
      <c r="FA313" s="1">
        <v>20.3369</v>
      </c>
      <c r="FB313" s="1">
        <v>5.2202799999999998</v>
      </c>
      <c r="FC313" s="1">
        <v>12.0099</v>
      </c>
      <c r="FD313" s="1">
        <v>4.9910500000000004</v>
      </c>
      <c r="FE313" s="1">
        <v>3.2885</v>
      </c>
      <c r="FF313" s="1">
        <v>5185</v>
      </c>
      <c r="FG313" s="1">
        <v>9999</v>
      </c>
      <c r="FH313" s="1">
        <v>9999</v>
      </c>
      <c r="FI313" s="1">
        <v>87.4</v>
      </c>
      <c r="FJ313" s="1">
        <v>1.86737</v>
      </c>
      <c r="FK313" s="1">
        <v>1.86639</v>
      </c>
      <c r="FL313" s="1">
        <v>1.8658399999999999</v>
      </c>
      <c r="FM313" s="1">
        <v>1.86574</v>
      </c>
      <c r="FN313" s="1">
        <v>1.8675200000000001</v>
      </c>
      <c r="FO313" s="1">
        <v>1.87012</v>
      </c>
      <c r="FP313" s="1">
        <v>1.8687400000000001</v>
      </c>
      <c r="FQ313" s="1">
        <v>1.87015</v>
      </c>
      <c r="FR313" s="1">
        <v>0</v>
      </c>
      <c r="FS313" s="1">
        <v>0</v>
      </c>
      <c r="FT313" s="1">
        <v>0</v>
      </c>
      <c r="FU313" s="1">
        <v>0</v>
      </c>
      <c r="FV313" s="1">
        <v>0</v>
      </c>
      <c r="FW313" s="1" t="s">
        <v>276</v>
      </c>
      <c r="FX313" s="1" t="s">
        <v>277</v>
      </c>
      <c r="FY313" s="1" t="s">
        <v>277</v>
      </c>
      <c r="FZ313" s="1" t="s">
        <v>277</v>
      </c>
      <c r="GA313" s="1" t="s">
        <v>277</v>
      </c>
      <c r="GB313" s="1">
        <v>0</v>
      </c>
      <c r="GC313" s="1">
        <v>100</v>
      </c>
      <c r="GD313" s="1">
        <v>100</v>
      </c>
      <c r="GE313" s="1">
        <v>-7.5229999999999997</v>
      </c>
      <c r="GF313" s="1">
        <v>-0.14610000000000001</v>
      </c>
      <c r="GG313" s="1">
        <v>-1.7115635259145201</v>
      </c>
      <c r="GH313" s="1">
        <v>-6.6878451854120897E-3</v>
      </c>
      <c r="GI313" s="2">
        <v>1.21362754937797E-6</v>
      </c>
      <c r="GJ313" s="2">
        <v>-3.4841582711024898E-10</v>
      </c>
      <c r="GK313" s="1">
        <v>-0.26415922596868802</v>
      </c>
      <c r="GL313" s="1">
        <v>-3.2847856600420498E-3</v>
      </c>
      <c r="GM313" s="1">
        <v>1.0584623776091499E-3</v>
      </c>
      <c r="GN313" s="2">
        <v>-2.1797319391351001E-5</v>
      </c>
      <c r="GO313" s="1">
        <v>3</v>
      </c>
      <c r="GP313" s="1">
        <v>2464</v>
      </c>
      <c r="GQ313" s="1">
        <v>1</v>
      </c>
      <c r="GR313" s="1">
        <v>19</v>
      </c>
      <c r="GS313" s="1">
        <v>92</v>
      </c>
      <c r="GT313" s="1">
        <v>92</v>
      </c>
      <c r="GU313" s="1">
        <v>2.6415999999999999</v>
      </c>
      <c r="GV313" s="1">
        <v>2.18628</v>
      </c>
      <c r="GW313" s="1">
        <v>1.94702</v>
      </c>
      <c r="GX313" s="1">
        <v>2.7844199999999999</v>
      </c>
      <c r="GY313" s="1">
        <v>2.19482</v>
      </c>
      <c r="GZ313" s="1">
        <v>2.32666</v>
      </c>
      <c r="HA313" s="1">
        <v>35.9178</v>
      </c>
      <c r="HB313" s="1">
        <v>14.8413</v>
      </c>
      <c r="HC313" s="1">
        <v>18</v>
      </c>
      <c r="HD313" s="1">
        <v>475.459</v>
      </c>
      <c r="HE313" s="1">
        <v>674.88900000000001</v>
      </c>
      <c r="HF313" s="1">
        <v>13.2</v>
      </c>
      <c r="HG313" s="1">
        <v>22.4039</v>
      </c>
      <c r="HH313" s="1">
        <v>30.0001</v>
      </c>
      <c r="HI313" s="1">
        <v>22.3537</v>
      </c>
      <c r="HJ313" s="1">
        <v>22.283000000000001</v>
      </c>
      <c r="HK313" s="1">
        <v>52.849600000000002</v>
      </c>
      <c r="HL313" s="1">
        <v>21.7121</v>
      </c>
      <c r="HM313" s="1">
        <v>21.873699999999999</v>
      </c>
      <c r="HN313" s="1">
        <v>13.185499999999999</v>
      </c>
      <c r="HO313" s="1">
        <v>1041.72</v>
      </c>
      <c r="HP313" s="1">
        <v>14.7562</v>
      </c>
      <c r="HQ313" s="1">
        <v>101.523</v>
      </c>
      <c r="HR313" s="1">
        <v>101.367</v>
      </c>
    </row>
    <row r="314" spans="1:226" x14ac:dyDescent="0.2">
      <c r="A314" s="1">
        <v>298</v>
      </c>
      <c r="B314" s="1">
        <v>1657124730.0999999</v>
      </c>
      <c r="C314" s="1">
        <v>3627</v>
      </c>
      <c r="D314" s="1" t="s">
        <v>575</v>
      </c>
      <c r="E314" s="3">
        <v>0.4760416666666667</v>
      </c>
      <c r="F314" s="1">
        <v>5</v>
      </c>
      <c r="G314" s="1" t="s">
        <v>1192</v>
      </c>
      <c r="H314" s="1" t="s">
        <v>274</v>
      </c>
      <c r="I314" s="1">
        <v>1657124722.58148</v>
      </c>
      <c r="J314" s="1">
        <f t="shared" si="137"/>
        <v>1.4577957446819821E-3</v>
      </c>
      <c r="K314" s="1">
        <f t="shared" si="138"/>
        <v>1.457795744681982</v>
      </c>
      <c r="L314" s="1">
        <f t="shared" si="139"/>
        <v>24.295201312267213</v>
      </c>
      <c r="M314" s="1">
        <f t="shared" si="140"/>
        <v>982.01407407407396</v>
      </c>
      <c r="N314" s="1">
        <f t="shared" si="141"/>
        <v>509.53109448443087</v>
      </c>
      <c r="O314" s="1">
        <f t="shared" si="142"/>
        <v>37.797473726942975</v>
      </c>
      <c r="P314" s="1">
        <f t="shared" si="143"/>
        <v>72.846685052382412</v>
      </c>
      <c r="Q314" s="1">
        <f t="shared" si="144"/>
        <v>8.6886816640711212E-2</v>
      </c>
      <c r="R314" s="1">
        <f t="shared" si="145"/>
        <v>3.8053277582588665</v>
      </c>
      <c r="S314" s="1">
        <f t="shared" si="146"/>
        <v>8.5799545684235284E-2</v>
      </c>
      <c r="T314" s="1">
        <f t="shared" si="147"/>
        <v>5.3721269354876838E-2</v>
      </c>
      <c r="U314" s="1">
        <f t="shared" si="148"/>
        <v>321.5158185555552</v>
      </c>
      <c r="V314" s="1">
        <f t="shared" si="149"/>
        <v>20.361382847778142</v>
      </c>
      <c r="W314" s="1">
        <f t="shared" si="150"/>
        <v>20.004799999999999</v>
      </c>
      <c r="X314" s="1">
        <f t="shared" si="151"/>
        <v>2.3473106981535672</v>
      </c>
      <c r="Y314" s="1">
        <f t="shared" si="152"/>
        <v>50.090182564081246</v>
      </c>
      <c r="Z314" s="1">
        <f t="shared" si="153"/>
        <v>1.1163491458048302</v>
      </c>
      <c r="AA314" s="1">
        <f t="shared" si="154"/>
        <v>2.2286785327177943</v>
      </c>
      <c r="AB314" s="1">
        <f t="shared" si="155"/>
        <v>1.2309615523487369</v>
      </c>
      <c r="AC314" s="1">
        <f t="shared" si="156"/>
        <v>-64.28879234047541</v>
      </c>
      <c r="AD314" s="1">
        <f t="shared" si="157"/>
        <v>-171.26842099787851</v>
      </c>
      <c r="AE314" s="1">
        <f t="shared" si="158"/>
        <v>-9.0108155805656249</v>
      </c>
      <c r="AF314" s="1">
        <f t="shared" si="159"/>
        <v>76.947789636635633</v>
      </c>
      <c r="AG314" s="1">
        <f t="shared" si="160"/>
        <v>144.0761083256341</v>
      </c>
      <c r="AH314" s="1">
        <f t="shared" si="161"/>
        <v>1.4833627119719324</v>
      </c>
      <c r="AI314" s="1">
        <f t="shared" si="162"/>
        <v>24.295201312267213</v>
      </c>
      <c r="AJ314" s="1">
        <v>1038.67852603132</v>
      </c>
      <c r="AK314" s="1">
        <v>1020.74666666666</v>
      </c>
      <c r="AL314" s="1">
        <v>3.3826437650079999</v>
      </c>
      <c r="AM314" s="1">
        <v>65.671360525044307</v>
      </c>
      <c r="AN314" s="1">
        <f t="shared" si="136"/>
        <v>1.457795744681982</v>
      </c>
      <c r="AO314" s="1">
        <v>14.786229019203301</v>
      </c>
      <c r="AP314" s="1">
        <v>15.042099393939299</v>
      </c>
      <c r="AQ314" s="2">
        <v>-6.00669629174535E-5</v>
      </c>
      <c r="AR314" s="1">
        <v>78.653154364805104</v>
      </c>
      <c r="AS314" s="1">
        <v>0</v>
      </c>
      <c r="AT314" s="1">
        <v>0</v>
      </c>
      <c r="AU314" s="1">
        <f t="shared" si="163"/>
        <v>1</v>
      </c>
      <c r="AV314" s="1">
        <f t="shared" si="164"/>
        <v>0</v>
      </c>
      <c r="AW314" s="1">
        <f t="shared" si="165"/>
        <v>40250.947401283411</v>
      </c>
      <c r="AX314" s="1">
        <f t="shared" si="166"/>
        <v>2000.0022222222201</v>
      </c>
      <c r="AY314" s="1">
        <f t="shared" si="167"/>
        <v>1681.2015888888873</v>
      </c>
      <c r="AZ314" s="1">
        <f t="shared" si="168"/>
        <v>0.84059986044459956</v>
      </c>
      <c r="BA314" s="1">
        <f t="shared" si="169"/>
        <v>0.16075773065807705</v>
      </c>
      <c r="BB314" s="1">
        <v>0.89</v>
      </c>
      <c r="BC314" s="1">
        <v>0.5</v>
      </c>
      <c r="BD314" s="1" t="s">
        <v>275</v>
      </c>
      <c r="BE314" s="1">
        <v>2</v>
      </c>
      <c r="BF314" s="1" t="b">
        <v>1</v>
      </c>
      <c r="BG314" s="1">
        <v>1657124722.58148</v>
      </c>
      <c r="BH314" s="1">
        <v>982.01407407407396</v>
      </c>
      <c r="BI314" s="1">
        <v>1007.9187037037</v>
      </c>
      <c r="BJ314" s="1">
        <v>15.049011111111099</v>
      </c>
      <c r="BK314" s="1">
        <v>14.7889481481481</v>
      </c>
      <c r="BL314" s="1">
        <v>989.492703703703</v>
      </c>
      <c r="BM314" s="1">
        <v>15.195174074074</v>
      </c>
      <c r="BN314" s="1">
        <v>500.00400000000002</v>
      </c>
      <c r="BO314" s="1">
        <v>74.080925925925897</v>
      </c>
      <c r="BP314" s="1">
        <v>9.9971248148148104E-2</v>
      </c>
      <c r="BQ314" s="1">
        <v>19.1699666666666</v>
      </c>
      <c r="BR314" s="1">
        <v>20.004799999999999</v>
      </c>
      <c r="BS314" s="1">
        <v>999.9</v>
      </c>
      <c r="BT314" s="1">
        <v>0</v>
      </c>
      <c r="BU314" s="1">
        <v>0</v>
      </c>
      <c r="BV314" s="1">
        <v>10007.5851851851</v>
      </c>
      <c r="BW314" s="1">
        <v>0</v>
      </c>
      <c r="BX314" s="1">
        <v>1622.5955555555499</v>
      </c>
      <c r="BY314" s="1">
        <v>-25.9049814814814</v>
      </c>
      <c r="BZ314" s="1">
        <v>997.01833333333298</v>
      </c>
      <c r="CA314" s="1">
        <v>1023.04829629629</v>
      </c>
      <c r="CB314" s="1">
        <v>0.260071259259259</v>
      </c>
      <c r="CC314" s="1">
        <v>1007.9187037037</v>
      </c>
      <c r="CD314" s="1">
        <v>14.7889481481481</v>
      </c>
      <c r="CE314" s="1">
        <v>1.1148455555555501</v>
      </c>
      <c r="CF314" s="1">
        <v>1.0955785185185101</v>
      </c>
      <c r="CG314" s="1">
        <v>8.5105292592592594</v>
      </c>
      <c r="CH314" s="1">
        <v>8.2535251851851807</v>
      </c>
      <c r="CI314" s="1">
        <v>2000.0022222222201</v>
      </c>
      <c r="CJ314" s="1">
        <v>0.98000522222222197</v>
      </c>
      <c r="CK314" s="1">
        <v>1.99949777777777E-2</v>
      </c>
      <c r="CL314" s="1">
        <v>0</v>
      </c>
      <c r="CM314" s="1">
        <v>2.2346555555555501</v>
      </c>
      <c r="CN314" s="1">
        <v>0</v>
      </c>
      <c r="CO314" s="1">
        <v>3496.2466666666601</v>
      </c>
      <c r="CP314" s="1">
        <v>16749.5074074074</v>
      </c>
      <c r="CQ314" s="1">
        <v>37.809999999999903</v>
      </c>
      <c r="CR314" s="1">
        <v>39.430259259259202</v>
      </c>
      <c r="CS314" s="1">
        <v>38.400259259259201</v>
      </c>
      <c r="CT314" s="1">
        <v>37.441740740740698</v>
      </c>
      <c r="CU314" s="1">
        <v>36.467333333333301</v>
      </c>
      <c r="CV314" s="1">
        <v>1960.0114814814799</v>
      </c>
      <c r="CW314" s="1">
        <v>39.990740740740698</v>
      </c>
      <c r="CX314" s="1">
        <v>0</v>
      </c>
      <c r="CY314" s="1">
        <v>1657124736.2</v>
      </c>
      <c r="CZ314" s="1">
        <v>0</v>
      </c>
      <c r="DA314" s="1">
        <v>1657119205.5999999</v>
      </c>
      <c r="DB314" s="3">
        <v>0.4120949074074074</v>
      </c>
      <c r="DC314" s="1">
        <v>1657119205.5999999</v>
      </c>
      <c r="DD314" s="1">
        <v>1657119202.0999999</v>
      </c>
      <c r="DE314" s="1">
        <v>2</v>
      </c>
      <c r="DF314" s="1">
        <v>0.621</v>
      </c>
      <c r="DG314" s="1">
        <v>-0.04</v>
      </c>
      <c r="DH314" s="1">
        <v>-4.3570000000000002</v>
      </c>
      <c r="DI314" s="1">
        <v>-0.13400000000000001</v>
      </c>
      <c r="DJ314" s="1">
        <v>420</v>
      </c>
      <c r="DK314" s="1">
        <v>16</v>
      </c>
      <c r="DL314" s="1">
        <v>0.22</v>
      </c>
      <c r="DM314" s="1">
        <v>0.08</v>
      </c>
      <c r="DN314" s="1">
        <v>-25.854287499999899</v>
      </c>
      <c r="DO314" s="1">
        <v>-1.02190581613506</v>
      </c>
      <c r="DP314" s="1">
        <v>0.10359857428435</v>
      </c>
      <c r="DQ314" s="1">
        <v>0</v>
      </c>
      <c r="DR314" s="1">
        <v>0.25231352499999998</v>
      </c>
      <c r="DS314" s="1">
        <v>0.112384153846153</v>
      </c>
      <c r="DT314" s="1">
        <v>1.44897363812933E-2</v>
      </c>
      <c r="DU314" s="1">
        <v>0</v>
      </c>
      <c r="DV314" s="1">
        <v>0</v>
      </c>
      <c r="DW314" s="1">
        <v>2</v>
      </c>
      <c r="DX314" s="1" t="s">
        <v>292</v>
      </c>
      <c r="DY314" s="1">
        <v>2.9870899999999998</v>
      </c>
      <c r="DZ314" s="1">
        <v>2.7245400000000002</v>
      </c>
      <c r="EA314" s="1">
        <v>0.14546100000000001</v>
      </c>
      <c r="EB314" s="1">
        <v>0.14579300000000001</v>
      </c>
      <c r="EC314" s="1">
        <v>6.4398999999999998E-2</v>
      </c>
      <c r="ED314" s="1">
        <v>6.2343000000000003E-2</v>
      </c>
      <c r="EE314" s="1">
        <v>27314.400000000001</v>
      </c>
      <c r="EF314" s="1">
        <v>27383.4</v>
      </c>
      <c r="EG314" s="1">
        <v>29679.1</v>
      </c>
      <c r="EH314" s="1">
        <v>29625.9</v>
      </c>
      <c r="EI314" s="1">
        <v>36820</v>
      </c>
      <c r="EJ314" s="1">
        <v>36934.800000000003</v>
      </c>
      <c r="EK314" s="1">
        <v>41825.699999999997</v>
      </c>
      <c r="EL314" s="1">
        <v>42200.800000000003</v>
      </c>
      <c r="EM314" s="1">
        <v>2.0060199999999999</v>
      </c>
      <c r="EN314" s="1">
        <v>2.2698200000000002</v>
      </c>
      <c r="EO314" s="1">
        <v>3.27975E-2</v>
      </c>
      <c r="EP314" s="1">
        <v>0</v>
      </c>
      <c r="EQ314" s="1">
        <v>19.464700000000001</v>
      </c>
      <c r="ER314" s="1">
        <v>999.9</v>
      </c>
      <c r="ES314" s="1">
        <v>33.299999999999997</v>
      </c>
      <c r="ET314" s="1">
        <v>29.7</v>
      </c>
      <c r="EU314" s="1">
        <v>18.823399999999999</v>
      </c>
      <c r="EV314" s="1">
        <v>61.803400000000003</v>
      </c>
      <c r="EW314" s="1">
        <v>28.397400000000001</v>
      </c>
      <c r="EX314" s="1">
        <v>2</v>
      </c>
      <c r="EY314" s="1">
        <v>-0.381021</v>
      </c>
      <c r="EZ314" s="1">
        <v>4.4095599999999999</v>
      </c>
      <c r="FA314" s="1">
        <v>20.332999999999998</v>
      </c>
      <c r="FB314" s="1">
        <v>5.2199900000000001</v>
      </c>
      <c r="FC314" s="1">
        <v>12.0099</v>
      </c>
      <c r="FD314" s="1">
        <v>4.9910500000000004</v>
      </c>
      <c r="FE314" s="1">
        <v>3.2884799999999998</v>
      </c>
      <c r="FF314" s="1">
        <v>5185</v>
      </c>
      <c r="FG314" s="1">
        <v>9999</v>
      </c>
      <c r="FH314" s="1">
        <v>9999</v>
      </c>
      <c r="FI314" s="1">
        <v>87.4</v>
      </c>
      <c r="FJ314" s="1">
        <v>1.8673500000000001</v>
      </c>
      <c r="FK314" s="1">
        <v>1.8663400000000001</v>
      </c>
      <c r="FL314" s="1">
        <v>1.8658399999999999</v>
      </c>
      <c r="FM314" s="1">
        <v>1.86575</v>
      </c>
      <c r="FN314" s="1">
        <v>1.8675200000000001</v>
      </c>
      <c r="FO314" s="1">
        <v>1.87012</v>
      </c>
      <c r="FP314" s="1">
        <v>1.8687400000000001</v>
      </c>
      <c r="FQ314" s="1">
        <v>1.87015</v>
      </c>
      <c r="FR314" s="1">
        <v>0</v>
      </c>
      <c r="FS314" s="1">
        <v>0</v>
      </c>
      <c r="FT314" s="1">
        <v>0</v>
      </c>
      <c r="FU314" s="1">
        <v>0</v>
      </c>
      <c r="FV314" s="1">
        <v>0</v>
      </c>
      <c r="FW314" s="1" t="s">
        <v>276</v>
      </c>
      <c r="FX314" s="1" t="s">
        <v>277</v>
      </c>
      <c r="FY314" s="1" t="s">
        <v>277</v>
      </c>
      <c r="FZ314" s="1" t="s">
        <v>277</v>
      </c>
      <c r="GA314" s="1" t="s">
        <v>277</v>
      </c>
      <c r="GB314" s="1">
        <v>0</v>
      </c>
      <c r="GC314" s="1">
        <v>100</v>
      </c>
      <c r="GD314" s="1">
        <v>100</v>
      </c>
      <c r="GE314" s="1">
        <v>-7.61</v>
      </c>
      <c r="GF314" s="1">
        <v>-0.14630000000000001</v>
      </c>
      <c r="GG314" s="1">
        <v>-1.7115635259145201</v>
      </c>
      <c r="GH314" s="1">
        <v>-6.6878451854120897E-3</v>
      </c>
      <c r="GI314" s="2">
        <v>1.21362754937797E-6</v>
      </c>
      <c r="GJ314" s="2">
        <v>-3.4841582711024898E-10</v>
      </c>
      <c r="GK314" s="1">
        <v>-0.26415922596868802</v>
      </c>
      <c r="GL314" s="1">
        <v>-3.2847856600420498E-3</v>
      </c>
      <c r="GM314" s="1">
        <v>1.0584623776091499E-3</v>
      </c>
      <c r="GN314" s="2">
        <v>-2.1797319391351001E-5</v>
      </c>
      <c r="GO314" s="1">
        <v>3</v>
      </c>
      <c r="GP314" s="1">
        <v>2464</v>
      </c>
      <c r="GQ314" s="1">
        <v>1</v>
      </c>
      <c r="GR314" s="1">
        <v>19</v>
      </c>
      <c r="GS314" s="1">
        <v>92.1</v>
      </c>
      <c r="GT314" s="1">
        <v>92.1</v>
      </c>
      <c r="GU314" s="1">
        <v>2.67578</v>
      </c>
      <c r="GV314" s="1">
        <v>2.18384</v>
      </c>
      <c r="GW314" s="1">
        <v>1.94702</v>
      </c>
      <c r="GX314" s="1">
        <v>2.7844199999999999</v>
      </c>
      <c r="GY314" s="1">
        <v>2.19482</v>
      </c>
      <c r="GZ314" s="1">
        <v>2.3156699999999999</v>
      </c>
      <c r="HA314" s="1">
        <v>35.9178</v>
      </c>
      <c r="HB314" s="1">
        <v>14.8413</v>
      </c>
      <c r="HC314" s="1">
        <v>18</v>
      </c>
      <c r="HD314" s="1">
        <v>475.22300000000001</v>
      </c>
      <c r="HE314" s="1">
        <v>675.19200000000001</v>
      </c>
      <c r="HF314" s="1">
        <v>13.197100000000001</v>
      </c>
      <c r="HG314" s="1">
        <v>22.407800000000002</v>
      </c>
      <c r="HH314" s="1">
        <v>30.000599999999999</v>
      </c>
      <c r="HI314" s="1">
        <v>22.357299999999999</v>
      </c>
      <c r="HJ314" s="1">
        <v>22.286799999999999</v>
      </c>
      <c r="HK314" s="1">
        <v>53.549599999999998</v>
      </c>
      <c r="HL314" s="1">
        <v>21.7121</v>
      </c>
      <c r="HM314" s="1">
        <v>21.873699999999999</v>
      </c>
      <c r="HN314" s="1">
        <v>13.165100000000001</v>
      </c>
      <c r="HO314" s="1">
        <v>1055.1099999999999</v>
      </c>
      <c r="HP314" s="1">
        <v>14.7562</v>
      </c>
      <c r="HQ314" s="1">
        <v>101.52200000000001</v>
      </c>
      <c r="HR314" s="1">
        <v>101.36799999999999</v>
      </c>
    </row>
    <row r="315" spans="1:226" x14ac:dyDescent="0.2">
      <c r="A315" s="1">
        <v>299</v>
      </c>
      <c r="B315" s="1">
        <v>1657124735.0999999</v>
      </c>
      <c r="C315" s="1">
        <v>3632</v>
      </c>
      <c r="D315" s="1" t="s">
        <v>576</v>
      </c>
      <c r="E315" s="3">
        <v>0.47609953703703706</v>
      </c>
      <c r="F315" s="1">
        <v>5</v>
      </c>
      <c r="G315" s="1" t="s">
        <v>1193</v>
      </c>
      <c r="H315" s="1" t="s">
        <v>274</v>
      </c>
      <c r="I315" s="1">
        <v>1657124727.2964201</v>
      </c>
      <c r="J315" s="1">
        <f t="shared" si="137"/>
        <v>1.4234740987675524E-3</v>
      </c>
      <c r="K315" s="1">
        <f t="shared" si="138"/>
        <v>1.4234740987675525</v>
      </c>
      <c r="L315" s="1">
        <f t="shared" si="139"/>
        <v>24.623411580893841</v>
      </c>
      <c r="M315" s="1">
        <f t="shared" si="140"/>
        <v>997.74064285714201</v>
      </c>
      <c r="N315" s="1">
        <f t="shared" si="141"/>
        <v>507.18663696414262</v>
      </c>
      <c r="O315" s="1">
        <f t="shared" si="142"/>
        <v>37.623549661288735</v>
      </c>
      <c r="P315" s="1">
        <f t="shared" si="143"/>
        <v>74.013276158685059</v>
      </c>
      <c r="Q315" s="1">
        <f t="shared" si="144"/>
        <v>8.4692566403855918E-2</v>
      </c>
      <c r="R315" s="1">
        <f t="shared" si="145"/>
        <v>3.8040001701084267</v>
      </c>
      <c r="S315" s="1">
        <f t="shared" si="146"/>
        <v>8.3658810019736199E-2</v>
      </c>
      <c r="T315" s="1">
        <f t="shared" si="147"/>
        <v>5.237858375205183E-2</v>
      </c>
      <c r="U315" s="1">
        <f t="shared" si="148"/>
        <v>321.51979435714236</v>
      </c>
      <c r="V315" s="1">
        <f t="shared" si="149"/>
        <v>20.371548060819759</v>
      </c>
      <c r="W315" s="1">
        <f t="shared" si="150"/>
        <v>20.015328571428501</v>
      </c>
      <c r="X315" s="1">
        <f t="shared" si="151"/>
        <v>2.3488414951087049</v>
      </c>
      <c r="Y315" s="1">
        <f t="shared" si="152"/>
        <v>50.071130823827502</v>
      </c>
      <c r="Z315" s="1">
        <f t="shared" si="153"/>
        <v>1.1161151468207593</v>
      </c>
      <c r="AA315" s="1">
        <f t="shared" si="154"/>
        <v>2.2290591973002338</v>
      </c>
      <c r="AB315" s="1">
        <f t="shared" si="155"/>
        <v>1.2327263482879456</v>
      </c>
      <c r="AC315" s="1">
        <f t="shared" si="156"/>
        <v>-62.775207755649063</v>
      </c>
      <c r="AD315" s="1">
        <f t="shared" si="157"/>
        <v>-172.8058618905506</v>
      </c>
      <c r="AE315" s="1">
        <f t="shared" si="158"/>
        <v>-9.0954958272592723</v>
      </c>
      <c r="AF315" s="1">
        <f t="shared" si="159"/>
        <v>76.843228883683395</v>
      </c>
      <c r="AG315" s="1">
        <f t="shared" si="160"/>
        <v>144.58641725106818</v>
      </c>
      <c r="AH315" s="1">
        <f t="shared" si="161"/>
        <v>1.4681849452428002</v>
      </c>
      <c r="AI315" s="1">
        <f t="shared" si="162"/>
        <v>24.623411580893841</v>
      </c>
      <c r="AJ315" s="1">
        <v>1055.76581005756</v>
      </c>
      <c r="AK315" s="1">
        <v>1037.7391515151501</v>
      </c>
      <c r="AL315" s="1">
        <v>3.39147073940789</v>
      </c>
      <c r="AM315" s="1">
        <v>65.671360525044307</v>
      </c>
      <c r="AN315" s="1">
        <f t="shared" si="136"/>
        <v>1.4234740987675525</v>
      </c>
      <c r="AO315" s="1">
        <v>14.793523405736099</v>
      </c>
      <c r="AP315" s="1">
        <v>15.042870303030201</v>
      </c>
      <c r="AQ315" s="2">
        <v>4.63293679728136E-5</v>
      </c>
      <c r="AR315" s="1">
        <v>78.653154364805104</v>
      </c>
      <c r="AS315" s="1">
        <v>0</v>
      </c>
      <c r="AT315" s="1">
        <v>0</v>
      </c>
      <c r="AU315" s="1">
        <f t="shared" si="163"/>
        <v>1</v>
      </c>
      <c r="AV315" s="1">
        <f t="shared" si="164"/>
        <v>0</v>
      </c>
      <c r="AW315" s="1">
        <f t="shared" si="165"/>
        <v>40232.892576334569</v>
      </c>
      <c r="AX315" s="1">
        <f t="shared" si="166"/>
        <v>2000.02714285714</v>
      </c>
      <c r="AY315" s="1">
        <f t="shared" si="167"/>
        <v>1681.2225214285688</v>
      </c>
      <c r="AZ315" s="1">
        <f t="shared" si="168"/>
        <v>0.84059985257342928</v>
      </c>
      <c r="BA315" s="1">
        <f t="shared" si="169"/>
        <v>0.16075771546671866</v>
      </c>
      <c r="BB315" s="1">
        <v>0.89</v>
      </c>
      <c r="BC315" s="1">
        <v>0.5</v>
      </c>
      <c r="BD315" s="1" t="s">
        <v>275</v>
      </c>
      <c r="BE315" s="1">
        <v>2</v>
      </c>
      <c r="BF315" s="1" t="b">
        <v>1</v>
      </c>
      <c r="BG315" s="1">
        <v>1657124727.2964201</v>
      </c>
      <c r="BH315" s="1">
        <v>997.74064285714201</v>
      </c>
      <c r="BI315" s="1">
        <v>1023.7380000000001</v>
      </c>
      <c r="BJ315" s="1">
        <v>15.0458607142857</v>
      </c>
      <c r="BK315" s="1">
        <v>14.7884535714285</v>
      </c>
      <c r="BL315" s="1">
        <v>1005.3035</v>
      </c>
      <c r="BM315" s="1">
        <v>15.192064285714199</v>
      </c>
      <c r="BN315" s="1">
        <v>499.99560714285701</v>
      </c>
      <c r="BO315" s="1">
        <v>74.080867857142806</v>
      </c>
      <c r="BP315" s="1">
        <v>0.100009396428571</v>
      </c>
      <c r="BQ315" s="1">
        <v>19.172707142857099</v>
      </c>
      <c r="BR315" s="1">
        <v>20.015328571428501</v>
      </c>
      <c r="BS315" s="1">
        <v>999.9</v>
      </c>
      <c r="BT315" s="1">
        <v>0</v>
      </c>
      <c r="BU315" s="1">
        <v>0</v>
      </c>
      <c r="BV315" s="1">
        <v>10003.010357142801</v>
      </c>
      <c r="BW315" s="1">
        <v>0</v>
      </c>
      <c r="BX315" s="1">
        <v>1622.4596428571399</v>
      </c>
      <c r="BY315" s="1">
        <v>-25.997767857142801</v>
      </c>
      <c r="BZ315" s="1">
        <v>1012.98157142857</v>
      </c>
      <c r="CA315" s="1">
        <v>1039.1046428571401</v>
      </c>
      <c r="CB315" s="1">
        <v>0.25740835714285698</v>
      </c>
      <c r="CC315" s="1">
        <v>1023.7380000000001</v>
      </c>
      <c r="CD315" s="1">
        <v>14.7884535714285</v>
      </c>
      <c r="CE315" s="1">
        <v>1.11461071428571</v>
      </c>
      <c r="CF315" s="1">
        <v>1.0955407142857101</v>
      </c>
      <c r="CG315" s="1">
        <v>8.50742535714285</v>
      </c>
      <c r="CH315" s="1">
        <v>8.2530260714285699</v>
      </c>
      <c r="CI315" s="1">
        <v>2000.02714285714</v>
      </c>
      <c r="CJ315" s="1">
        <v>0.98000507142857096</v>
      </c>
      <c r="CK315" s="1">
        <v>1.9995128571428499E-2</v>
      </c>
      <c r="CL315" s="1">
        <v>0</v>
      </c>
      <c r="CM315" s="1">
        <v>2.1820821428571402</v>
      </c>
      <c r="CN315" s="1">
        <v>0</v>
      </c>
      <c r="CO315" s="1">
        <v>3495.18285714285</v>
      </c>
      <c r="CP315" s="1">
        <v>16749.7214285714</v>
      </c>
      <c r="CQ315" s="1">
        <v>37.7653928571428</v>
      </c>
      <c r="CR315" s="1">
        <v>39.401571428571401</v>
      </c>
      <c r="CS315" s="1">
        <v>38.361392857142803</v>
      </c>
      <c r="CT315" s="1">
        <v>37.417071428571397</v>
      </c>
      <c r="CU315" s="1">
        <v>36.432749999999999</v>
      </c>
      <c r="CV315" s="1">
        <v>1960.0364285714199</v>
      </c>
      <c r="CW315" s="1">
        <v>39.990714285714198</v>
      </c>
      <c r="CX315" s="1">
        <v>0</v>
      </c>
      <c r="CY315" s="1">
        <v>1657124741</v>
      </c>
      <c r="CZ315" s="1">
        <v>0</v>
      </c>
      <c r="DA315" s="1">
        <v>1657119205.5999999</v>
      </c>
      <c r="DB315" s="3">
        <v>0.4120949074074074</v>
      </c>
      <c r="DC315" s="1">
        <v>1657119205.5999999</v>
      </c>
      <c r="DD315" s="1">
        <v>1657119202.0999999</v>
      </c>
      <c r="DE315" s="1">
        <v>2</v>
      </c>
      <c r="DF315" s="1">
        <v>0.621</v>
      </c>
      <c r="DG315" s="1">
        <v>-0.04</v>
      </c>
      <c r="DH315" s="1">
        <v>-4.3570000000000002</v>
      </c>
      <c r="DI315" s="1">
        <v>-0.13400000000000001</v>
      </c>
      <c r="DJ315" s="1">
        <v>420</v>
      </c>
      <c r="DK315" s="1">
        <v>16</v>
      </c>
      <c r="DL315" s="1">
        <v>0.22</v>
      </c>
      <c r="DM315" s="1">
        <v>0.08</v>
      </c>
      <c r="DN315" s="1">
        <v>-25.947743902439001</v>
      </c>
      <c r="DO315" s="1">
        <v>-1.13820836236936</v>
      </c>
      <c r="DP315" s="1">
        <v>0.11644925210785199</v>
      </c>
      <c r="DQ315" s="1">
        <v>0</v>
      </c>
      <c r="DR315" s="1">
        <v>0.25634892682926802</v>
      </c>
      <c r="DS315" s="1">
        <v>-2.3872097560975601E-2</v>
      </c>
      <c r="DT315" s="1">
        <v>9.2290399347167897E-3</v>
      </c>
      <c r="DU315" s="1">
        <v>1</v>
      </c>
      <c r="DV315" s="1">
        <v>1</v>
      </c>
      <c r="DW315" s="1">
        <v>2</v>
      </c>
      <c r="DX315" s="4">
        <v>44563</v>
      </c>
      <c r="DY315" s="1">
        <v>2.98733</v>
      </c>
      <c r="DZ315" s="1">
        <v>2.7248100000000002</v>
      </c>
      <c r="EA315" s="1">
        <v>0.147013</v>
      </c>
      <c r="EB315" s="1">
        <v>0.147313</v>
      </c>
      <c r="EC315" s="1">
        <v>6.4397499999999996E-2</v>
      </c>
      <c r="ED315" s="1">
        <v>6.2362500000000001E-2</v>
      </c>
      <c r="EE315" s="1">
        <v>27265.3</v>
      </c>
      <c r="EF315" s="1">
        <v>27334.3</v>
      </c>
      <c r="EG315" s="1">
        <v>29679.599999999999</v>
      </c>
      <c r="EH315" s="1">
        <v>29625.5</v>
      </c>
      <c r="EI315" s="1">
        <v>36820.300000000003</v>
      </c>
      <c r="EJ315" s="1">
        <v>36933.800000000003</v>
      </c>
      <c r="EK315" s="1">
        <v>41825.9</v>
      </c>
      <c r="EL315" s="1">
        <v>42200.5</v>
      </c>
      <c r="EM315" s="1">
        <v>2.00637</v>
      </c>
      <c r="EN315" s="1">
        <v>2.2694700000000001</v>
      </c>
      <c r="EO315" s="1">
        <v>3.3862900000000001E-2</v>
      </c>
      <c r="EP315" s="1">
        <v>0</v>
      </c>
      <c r="EQ315" s="1">
        <v>19.4694</v>
      </c>
      <c r="ER315" s="1">
        <v>999.9</v>
      </c>
      <c r="ES315" s="1">
        <v>33.299999999999997</v>
      </c>
      <c r="ET315" s="1">
        <v>29.7</v>
      </c>
      <c r="EU315" s="1">
        <v>18.822700000000001</v>
      </c>
      <c r="EV315" s="1">
        <v>62.113399999999999</v>
      </c>
      <c r="EW315" s="1">
        <v>28.357399999999998</v>
      </c>
      <c r="EX315" s="1">
        <v>2</v>
      </c>
      <c r="EY315" s="1">
        <v>-0.38037900000000002</v>
      </c>
      <c r="EZ315" s="1">
        <v>4.4663500000000003</v>
      </c>
      <c r="FA315" s="1">
        <v>20.331499999999998</v>
      </c>
      <c r="FB315" s="1">
        <v>5.22058</v>
      </c>
      <c r="FC315" s="1">
        <v>12.0099</v>
      </c>
      <c r="FD315" s="1">
        <v>4.9909999999999997</v>
      </c>
      <c r="FE315" s="1">
        <v>3.2885499999999999</v>
      </c>
      <c r="FF315" s="1">
        <v>5185.3</v>
      </c>
      <c r="FG315" s="1">
        <v>9999</v>
      </c>
      <c r="FH315" s="1">
        <v>9999</v>
      </c>
      <c r="FI315" s="1">
        <v>87.4</v>
      </c>
      <c r="FJ315" s="1">
        <v>1.8673599999999999</v>
      </c>
      <c r="FK315" s="1">
        <v>1.86636</v>
      </c>
      <c r="FL315" s="1">
        <v>1.8658399999999999</v>
      </c>
      <c r="FM315" s="1">
        <v>1.8657699999999999</v>
      </c>
      <c r="FN315" s="1">
        <v>1.8675200000000001</v>
      </c>
      <c r="FO315" s="1">
        <v>1.87012</v>
      </c>
      <c r="FP315" s="1">
        <v>1.8687400000000001</v>
      </c>
      <c r="FQ315" s="1">
        <v>1.8701300000000001</v>
      </c>
      <c r="FR315" s="1">
        <v>0</v>
      </c>
      <c r="FS315" s="1">
        <v>0</v>
      </c>
      <c r="FT315" s="1">
        <v>0</v>
      </c>
      <c r="FU315" s="1">
        <v>0</v>
      </c>
      <c r="FV315" s="1">
        <v>0</v>
      </c>
      <c r="FW315" s="1" t="s">
        <v>276</v>
      </c>
      <c r="FX315" s="1" t="s">
        <v>277</v>
      </c>
      <c r="FY315" s="1" t="s">
        <v>277</v>
      </c>
      <c r="FZ315" s="1" t="s">
        <v>277</v>
      </c>
      <c r="GA315" s="1" t="s">
        <v>277</v>
      </c>
      <c r="GB315" s="1">
        <v>0</v>
      </c>
      <c r="GC315" s="1">
        <v>100</v>
      </c>
      <c r="GD315" s="1">
        <v>100</v>
      </c>
      <c r="GE315" s="1">
        <v>-7.7</v>
      </c>
      <c r="GF315" s="1">
        <v>-0.14630000000000001</v>
      </c>
      <c r="GG315" s="1">
        <v>-1.7115635259145201</v>
      </c>
      <c r="GH315" s="1">
        <v>-6.6878451854120897E-3</v>
      </c>
      <c r="GI315" s="2">
        <v>1.21362754937797E-6</v>
      </c>
      <c r="GJ315" s="2">
        <v>-3.4841582711024898E-10</v>
      </c>
      <c r="GK315" s="1">
        <v>-0.26415922596868802</v>
      </c>
      <c r="GL315" s="1">
        <v>-3.2847856600420498E-3</v>
      </c>
      <c r="GM315" s="1">
        <v>1.0584623776091499E-3</v>
      </c>
      <c r="GN315" s="2">
        <v>-2.1797319391351001E-5</v>
      </c>
      <c r="GO315" s="1">
        <v>3</v>
      </c>
      <c r="GP315" s="1">
        <v>2464</v>
      </c>
      <c r="GQ315" s="1">
        <v>1</v>
      </c>
      <c r="GR315" s="1">
        <v>19</v>
      </c>
      <c r="GS315" s="1">
        <v>92.2</v>
      </c>
      <c r="GT315" s="1">
        <v>92.2</v>
      </c>
      <c r="GU315" s="1">
        <v>2.7075200000000001</v>
      </c>
      <c r="GV315" s="1">
        <v>2.18994</v>
      </c>
      <c r="GW315" s="1">
        <v>1.94702</v>
      </c>
      <c r="GX315" s="1">
        <v>2.7844199999999999</v>
      </c>
      <c r="GY315" s="1">
        <v>2.19482</v>
      </c>
      <c r="GZ315" s="1">
        <v>2.2973599999999998</v>
      </c>
      <c r="HA315" s="1">
        <v>35.9178</v>
      </c>
      <c r="HB315" s="1">
        <v>14.8325</v>
      </c>
      <c r="HC315" s="1">
        <v>18</v>
      </c>
      <c r="HD315" s="1">
        <v>475.464</v>
      </c>
      <c r="HE315" s="1">
        <v>674.952</v>
      </c>
      <c r="HF315" s="1">
        <v>13.1753</v>
      </c>
      <c r="HG315" s="1">
        <v>22.412400000000002</v>
      </c>
      <c r="HH315" s="1">
        <v>30.000599999999999</v>
      </c>
      <c r="HI315" s="1">
        <v>22.361000000000001</v>
      </c>
      <c r="HJ315" s="1">
        <v>22.290900000000001</v>
      </c>
      <c r="HK315" s="1">
        <v>54.177</v>
      </c>
      <c r="HL315" s="1">
        <v>21.7121</v>
      </c>
      <c r="HM315" s="1">
        <v>21.873699999999999</v>
      </c>
      <c r="HN315" s="1">
        <v>13.155900000000001</v>
      </c>
      <c r="HO315" s="1">
        <v>1075.1500000000001</v>
      </c>
      <c r="HP315" s="1">
        <v>14.7562</v>
      </c>
      <c r="HQ315" s="1">
        <v>101.523</v>
      </c>
      <c r="HR315" s="1">
        <v>101.36799999999999</v>
      </c>
    </row>
    <row r="316" spans="1:226" x14ac:dyDescent="0.2">
      <c r="A316" s="1">
        <v>300</v>
      </c>
      <c r="B316" s="1">
        <v>1657124740.5999999</v>
      </c>
      <c r="C316" s="1">
        <v>3637.5</v>
      </c>
      <c r="D316" s="1" t="s">
        <v>577</v>
      </c>
      <c r="E316" s="3">
        <v>0.47615740740740736</v>
      </c>
      <c r="F316" s="1">
        <v>5</v>
      </c>
      <c r="G316" s="1" t="s">
        <v>1194</v>
      </c>
      <c r="H316" s="1" t="s">
        <v>274</v>
      </c>
      <c r="I316" s="1">
        <v>1657124732.8678501</v>
      </c>
      <c r="J316" s="1">
        <f t="shared" si="137"/>
        <v>1.3750188031709789E-3</v>
      </c>
      <c r="K316" s="1">
        <f t="shared" si="138"/>
        <v>1.3750188031709789</v>
      </c>
      <c r="L316" s="1">
        <f t="shared" si="139"/>
        <v>25.276502517439642</v>
      </c>
      <c r="M316" s="1">
        <f t="shared" si="140"/>
        <v>1016.33103571428</v>
      </c>
      <c r="N316" s="1">
        <f t="shared" si="141"/>
        <v>495.97430353947942</v>
      </c>
      <c r="O316" s="1">
        <f t="shared" si="142"/>
        <v>36.791856270763624</v>
      </c>
      <c r="P316" s="1">
        <f t="shared" si="143"/>
        <v>75.392424814483704</v>
      </c>
      <c r="Q316" s="1">
        <f t="shared" si="144"/>
        <v>8.1744529358125873E-2</v>
      </c>
      <c r="R316" s="1">
        <f t="shared" si="145"/>
        <v>3.8014769992669359</v>
      </c>
      <c r="S316" s="1">
        <f t="shared" si="146"/>
        <v>8.0780414930045313E-2</v>
      </c>
      <c r="T316" s="1">
        <f t="shared" si="147"/>
        <v>5.0573433625538781E-2</v>
      </c>
      <c r="U316" s="1">
        <f t="shared" si="148"/>
        <v>321.51643135714261</v>
      </c>
      <c r="V316" s="1">
        <f t="shared" si="149"/>
        <v>20.382973661704334</v>
      </c>
      <c r="W316" s="1">
        <f t="shared" si="150"/>
        <v>20.016985714285699</v>
      </c>
      <c r="X316" s="1">
        <f t="shared" si="151"/>
        <v>2.3490825143153384</v>
      </c>
      <c r="Y316" s="1">
        <f t="shared" si="152"/>
        <v>50.058473597298395</v>
      </c>
      <c r="Z316" s="1">
        <f t="shared" si="153"/>
        <v>1.115887151743147</v>
      </c>
      <c r="AA316" s="1">
        <f t="shared" si="154"/>
        <v>2.2291673548019859</v>
      </c>
      <c r="AB316" s="1">
        <f t="shared" si="155"/>
        <v>1.2331953625721914</v>
      </c>
      <c r="AC316" s="1">
        <f t="shared" si="156"/>
        <v>-60.638329219840173</v>
      </c>
      <c r="AD316" s="1">
        <f t="shared" si="157"/>
        <v>-172.87129980490784</v>
      </c>
      <c r="AE316" s="1">
        <f t="shared" si="158"/>
        <v>-9.1050931096549466</v>
      </c>
      <c r="AF316" s="1">
        <f t="shared" si="159"/>
        <v>78.901709222739669</v>
      </c>
      <c r="AG316" s="1">
        <f t="shared" si="160"/>
        <v>145.20888446817074</v>
      </c>
      <c r="AH316" s="1">
        <f t="shared" si="161"/>
        <v>1.4110901075545497</v>
      </c>
      <c r="AI316" s="1">
        <f t="shared" si="162"/>
        <v>25.276502517439642</v>
      </c>
      <c r="AJ316" s="1">
        <v>1074.51620402819</v>
      </c>
      <c r="AK316" s="1">
        <v>1056.3718181818101</v>
      </c>
      <c r="AL316" s="1">
        <v>3.3914249360903899</v>
      </c>
      <c r="AM316" s="1">
        <v>65.671360525044307</v>
      </c>
      <c r="AN316" s="1">
        <f t="shared" si="136"/>
        <v>1.3750188031709789</v>
      </c>
      <c r="AO316" s="1">
        <v>14.799952040899999</v>
      </c>
      <c r="AP316" s="1">
        <v>15.0410642424242</v>
      </c>
      <c r="AQ316" s="2">
        <v>-8.2341796866614507E-6</v>
      </c>
      <c r="AR316" s="1">
        <v>78.653154364805104</v>
      </c>
      <c r="AS316" s="1">
        <v>0</v>
      </c>
      <c r="AT316" s="1">
        <v>0</v>
      </c>
      <c r="AU316" s="1">
        <f t="shared" si="163"/>
        <v>1</v>
      </c>
      <c r="AV316" s="1">
        <f t="shared" si="164"/>
        <v>0</v>
      </c>
      <c r="AW316" s="1">
        <f t="shared" si="165"/>
        <v>40199.192420543528</v>
      </c>
      <c r="AX316" s="1">
        <f t="shared" si="166"/>
        <v>2000.0060714285701</v>
      </c>
      <c r="AY316" s="1">
        <f t="shared" si="167"/>
        <v>1681.2048214285701</v>
      </c>
      <c r="AZ316" s="1">
        <f t="shared" si="168"/>
        <v>0.84059985889328537</v>
      </c>
      <c r="BA316" s="1">
        <f t="shared" si="169"/>
        <v>0.16075772766404101</v>
      </c>
      <c r="BB316" s="1">
        <v>0.89</v>
      </c>
      <c r="BC316" s="1">
        <v>0.5</v>
      </c>
      <c r="BD316" s="1" t="s">
        <v>275</v>
      </c>
      <c r="BE316" s="1">
        <v>2</v>
      </c>
      <c r="BF316" s="1" t="b">
        <v>1</v>
      </c>
      <c r="BG316" s="1">
        <v>1657124732.8678501</v>
      </c>
      <c r="BH316" s="1">
        <v>1016.33103571428</v>
      </c>
      <c r="BI316" s="1">
        <v>1042.4335714285701</v>
      </c>
      <c r="BJ316" s="1">
        <v>15.042767857142801</v>
      </c>
      <c r="BK316" s="1">
        <v>14.7953714285714</v>
      </c>
      <c r="BL316" s="1">
        <v>1023.9930000000001</v>
      </c>
      <c r="BM316" s="1">
        <v>15.189017857142799</v>
      </c>
      <c r="BN316" s="1">
        <v>499.99849999999998</v>
      </c>
      <c r="BO316" s="1">
        <v>74.080996428571396</v>
      </c>
      <c r="BP316" s="1">
        <v>9.9976271428571406E-2</v>
      </c>
      <c r="BQ316" s="1">
        <v>19.1734857142857</v>
      </c>
      <c r="BR316" s="1">
        <v>20.016985714285699</v>
      </c>
      <c r="BS316" s="1">
        <v>999.9</v>
      </c>
      <c r="BT316" s="1">
        <v>0</v>
      </c>
      <c r="BU316" s="1">
        <v>0</v>
      </c>
      <c r="BV316" s="1">
        <v>9994.2846428571393</v>
      </c>
      <c r="BW316" s="1">
        <v>0</v>
      </c>
      <c r="BX316" s="1">
        <v>1622.68035714285</v>
      </c>
      <c r="BY316" s="1">
        <v>-26.102667857142801</v>
      </c>
      <c r="BZ316" s="1">
        <v>1031.8528571428501</v>
      </c>
      <c r="CA316" s="1">
        <v>1058.08857142857</v>
      </c>
      <c r="CB316" s="1">
        <v>0.24739325000000001</v>
      </c>
      <c r="CC316" s="1">
        <v>1042.4335714285701</v>
      </c>
      <c r="CD316" s="1">
        <v>14.7953714285714</v>
      </c>
      <c r="CE316" s="1">
        <v>1.11438321428571</v>
      </c>
      <c r="CF316" s="1">
        <v>1.0960557142857099</v>
      </c>
      <c r="CG316" s="1">
        <v>8.5044164285714192</v>
      </c>
      <c r="CH316" s="1">
        <v>8.2599435714285701</v>
      </c>
      <c r="CI316" s="1">
        <v>2000.0060714285701</v>
      </c>
      <c r="CJ316" s="1">
        <v>0.980004428571428</v>
      </c>
      <c r="CK316" s="1">
        <v>1.99957714285714E-2</v>
      </c>
      <c r="CL316" s="1">
        <v>0</v>
      </c>
      <c r="CM316" s="1">
        <v>2.2326999999999999</v>
      </c>
      <c r="CN316" s="1">
        <v>0</v>
      </c>
      <c r="CO316" s="1">
        <v>3493.5892857142799</v>
      </c>
      <c r="CP316" s="1">
        <v>16749.535714285699</v>
      </c>
      <c r="CQ316" s="1">
        <v>37.725250000000003</v>
      </c>
      <c r="CR316" s="1">
        <v>39.361428571428497</v>
      </c>
      <c r="CS316" s="1">
        <v>38.318964285714202</v>
      </c>
      <c r="CT316" s="1">
        <v>37.394928571428501</v>
      </c>
      <c r="CU316" s="1">
        <v>36.399357142857099</v>
      </c>
      <c r="CV316" s="1">
        <v>1960.01535714285</v>
      </c>
      <c r="CW316" s="1">
        <v>39.990714285714198</v>
      </c>
      <c r="CX316" s="1">
        <v>0</v>
      </c>
      <c r="CY316" s="1">
        <v>1657124746.4000001</v>
      </c>
      <c r="CZ316" s="1">
        <v>0</v>
      </c>
      <c r="DA316" s="1">
        <v>1657119205.5999999</v>
      </c>
      <c r="DB316" s="3">
        <v>0.4120949074074074</v>
      </c>
      <c r="DC316" s="1">
        <v>1657119205.5999999</v>
      </c>
      <c r="DD316" s="1">
        <v>1657119202.0999999</v>
      </c>
      <c r="DE316" s="1">
        <v>2</v>
      </c>
      <c r="DF316" s="1">
        <v>0.621</v>
      </c>
      <c r="DG316" s="1">
        <v>-0.04</v>
      </c>
      <c r="DH316" s="1">
        <v>-4.3570000000000002</v>
      </c>
      <c r="DI316" s="1">
        <v>-0.13400000000000001</v>
      </c>
      <c r="DJ316" s="1">
        <v>420</v>
      </c>
      <c r="DK316" s="1">
        <v>16</v>
      </c>
      <c r="DL316" s="1">
        <v>0.22</v>
      </c>
      <c r="DM316" s="1">
        <v>0.08</v>
      </c>
      <c r="DN316" s="1">
        <v>-26.0563425</v>
      </c>
      <c r="DO316" s="1">
        <v>-1.0933924953095</v>
      </c>
      <c r="DP316" s="1">
        <v>0.110091595699898</v>
      </c>
      <c r="DQ316" s="1">
        <v>0</v>
      </c>
      <c r="DR316" s="1">
        <v>0.252184825</v>
      </c>
      <c r="DS316" s="1">
        <v>-0.108849332082552</v>
      </c>
      <c r="DT316" s="1">
        <v>1.05370153314102E-2</v>
      </c>
      <c r="DU316" s="1">
        <v>0</v>
      </c>
      <c r="DV316" s="1">
        <v>0</v>
      </c>
      <c r="DW316" s="1">
        <v>2</v>
      </c>
      <c r="DX316" s="1" t="s">
        <v>292</v>
      </c>
      <c r="DY316" s="1">
        <v>2.9871599999999998</v>
      </c>
      <c r="DZ316" s="1">
        <v>2.72485</v>
      </c>
      <c r="EA316" s="1">
        <v>0.148701</v>
      </c>
      <c r="EB316" s="1">
        <v>0.14896400000000001</v>
      </c>
      <c r="EC316" s="1">
        <v>6.4393199999999998E-2</v>
      </c>
      <c r="ED316" s="1">
        <v>6.2383500000000001E-2</v>
      </c>
      <c r="EE316" s="1">
        <v>27210.799999999999</v>
      </c>
      <c r="EF316" s="1">
        <v>27281.4</v>
      </c>
      <c r="EG316" s="1">
        <v>29678.9</v>
      </c>
      <c r="EH316" s="1">
        <v>29625.4</v>
      </c>
      <c r="EI316" s="1">
        <v>36819.699999999997</v>
      </c>
      <c r="EJ316" s="1">
        <v>36932.800000000003</v>
      </c>
      <c r="EK316" s="1">
        <v>41825</v>
      </c>
      <c r="EL316" s="1">
        <v>42200.3</v>
      </c>
      <c r="EM316" s="1">
        <v>2.0058500000000001</v>
      </c>
      <c r="EN316" s="1">
        <v>2.2694700000000001</v>
      </c>
      <c r="EO316" s="1">
        <v>3.2674500000000002E-2</v>
      </c>
      <c r="EP316" s="1">
        <v>0</v>
      </c>
      <c r="EQ316" s="1">
        <v>19.475100000000001</v>
      </c>
      <c r="ER316" s="1">
        <v>999.9</v>
      </c>
      <c r="ES316" s="1">
        <v>33.299999999999997</v>
      </c>
      <c r="ET316" s="1">
        <v>29.7</v>
      </c>
      <c r="EU316" s="1">
        <v>18.822500000000002</v>
      </c>
      <c r="EV316" s="1">
        <v>61.913400000000003</v>
      </c>
      <c r="EW316" s="1">
        <v>28.397400000000001</v>
      </c>
      <c r="EX316" s="1">
        <v>2</v>
      </c>
      <c r="EY316" s="1">
        <v>-0.37966499999999997</v>
      </c>
      <c r="EZ316" s="1">
        <v>4.5329699999999997</v>
      </c>
      <c r="FA316" s="1">
        <v>20.329599999999999</v>
      </c>
      <c r="FB316" s="1">
        <v>5.2208800000000002</v>
      </c>
      <c r="FC316" s="1">
        <v>12.0099</v>
      </c>
      <c r="FD316" s="1">
        <v>4.9911000000000003</v>
      </c>
      <c r="FE316" s="1">
        <v>3.2885800000000001</v>
      </c>
      <c r="FF316" s="1">
        <v>5185.3</v>
      </c>
      <c r="FG316" s="1">
        <v>9999</v>
      </c>
      <c r="FH316" s="1">
        <v>9999</v>
      </c>
      <c r="FI316" s="1">
        <v>87.4</v>
      </c>
      <c r="FJ316" s="1">
        <v>1.86737</v>
      </c>
      <c r="FK316" s="1">
        <v>1.86636</v>
      </c>
      <c r="FL316" s="1">
        <v>1.8658399999999999</v>
      </c>
      <c r="FM316" s="1">
        <v>1.86578</v>
      </c>
      <c r="FN316" s="1">
        <v>1.8675299999999999</v>
      </c>
      <c r="FO316" s="1">
        <v>1.87012</v>
      </c>
      <c r="FP316" s="1">
        <v>1.8687400000000001</v>
      </c>
      <c r="FQ316" s="1">
        <v>1.8701399999999999</v>
      </c>
      <c r="FR316" s="1">
        <v>0</v>
      </c>
      <c r="FS316" s="1">
        <v>0</v>
      </c>
      <c r="FT316" s="1">
        <v>0</v>
      </c>
      <c r="FU316" s="1">
        <v>0</v>
      </c>
      <c r="FV316" s="1">
        <v>0</v>
      </c>
      <c r="FW316" s="1" t="s">
        <v>276</v>
      </c>
      <c r="FX316" s="1" t="s">
        <v>277</v>
      </c>
      <c r="FY316" s="1" t="s">
        <v>277</v>
      </c>
      <c r="FZ316" s="1" t="s">
        <v>277</v>
      </c>
      <c r="GA316" s="1" t="s">
        <v>277</v>
      </c>
      <c r="GB316" s="1">
        <v>0</v>
      </c>
      <c r="GC316" s="1">
        <v>100</v>
      </c>
      <c r="GD316" s="1">
        <v>100</v>
      </c>
      <c r="GE316" s="1">
        <v>-7.8</v>
      </c>
      <c r="GF316" s="1">
        <v>-0.1462</v>
      </c>
      <c r="GG316" s="1">
        <v>-1.7115635259145201</v>
      </c>
      <c r="GH316" s="1">
        <v>-6.6878451854120897E-3</v>
      </c>
      <c r="GI316" s="2">
        <v>1.21362754937797E-6</v>
      </c>
      <c r="GJ316" s="2">
        <v>-3.4841582711024898E-10</v>
      </c>
      <c r="GK316" s="1">
        <v>-0.26415922596868802</v>
      </c>
      <c r="GL316" s="1">
        <v>-3.2847856600420498E-3</v>
      </c>
      <c r="GM316" s="1">
        <v>1.0584623776091499E-3</v>
      </c>
      <c r="GN316" s="2">
        <v>-2.1797319391351001E-5</v>
      </c>
      <c r="GO316" s="1">
        <v>3</v>
      </c>
      <c r="GP316" s="1">
        <v>2464</v>
      </c>
      <c r="GQ316" s="1">
        <v>1</v>
      </c>
      <c r="GR316" s="1">
        <v>19</v>
      </c>
      <c r="GS316" s="1">
        <v>92.2</v>
      </c>
      <c r="GT316" s="1">
        <v>92.3</v>
      </c>
      <c r="GU316" s="1">
        <v>2.7453599999999998</v>
      </c>
      <c r="GV316" s="1">
        <v>2.1875</v>
      </c>
      <c r="GW316" s="1">
        <v>1.94702</v>
      </c>
      <c r="GX316" s="1">
        <v>2.7831999999999999</v>
      </c>
      <c r="GY316" s="1">
        <v>2.19482</v>
      </c>
      <c r="GZ316" s="1">
        <v>2.32422</v>
      </c>
      <c r="HA316" s="1">
        <v>35.9178</v>
      </c>
      <c r="HB316" s="1">
        <v>14.8413</v>
      </c>
      <c r="HC316" s="1">
        <v>18</v>
      </c>
      <c r="HD316" s="1">
        <v>475.19</v>
      </c>
      <c r="HE316" s="1">
        <v>675.00300000000004</v>
      </c>
      <c r="HF316" s="1">
        <v>13.1538</v>
      </c>
      <c r="HG316" s="1">
        <v>22.416799999999999</v>
      </c>
      <c r="HH316" s="1">
        <v>30.000699999999998</v>
      </c>
      <c r="HI316" s="1">
        <v>22.365300000000001</v>
      </c>
      <c r="HJ316" s="1">
        <v>22.294699999999999</v>
      </c>
      <c r="HK316" s="1">
        <v>54.9236</v>
      </c>
      <c r="HL316" s="1">
        <v>21.7121</v>
      </c>
      <c r="HM316" s="1">
        <v>21.873699999999999</v>
      </c>
      <c r="HN316" s="1">
        <v>13.128399999999999</v>
      </c>
      <c r="HO316" s="1">
        <v>1088.51</v>
      </c>
      <c r="HP316" s="1">
        <v>14.7562</v>
      </c>
      <c r="HQ316" s="1">
        <v>101.521</v>
      </c>
      <c r="HR316" s="1">
        <v>101.367</v>
      </c>
    </row>
    <row r="317" spans="1:226" x14ac:dyDescent="0.2">
      <c r="A317" s="1">
        <v>301</v>
      </c>
      <c r="B317" s="1">
        <v>1657124745.0999999</v>
      </c>
      <c r="C317" s="1">
        <v>3642</v>
      </c>
      <c r="D317" s="1" t="s">
        <v>578</v>
      </c>
      <c r="E317" s="3">
        <v>0.47621527777777778</v>
      </c>
      <c r="F317" s="1">
        <v>5</v>
      </c>
      <c r="G317" s="1" t="s">
        <v>1195</v>
      </c>
      <c r="H317" s="1" t="s">
        <v>274</v>
      </c>
      <c r="I317" s="1">
        <v>1657124737.2964201</v>
      </c>
      <c r="J317" s="1">
        <f t="shared" si="137"/>
        <v>1.3329712313914378E-3</v>
      </c>
      <c r="K317" s="1">
        <f t="shared" si="138"/>
        <v>1.3329712313914377</v>
      </c>
      <c r="L317" s="1">
        <f t="shared" si="139"/>
        <v>25.982510998029895</v>
      </c>
      <c r="M317" s="1">
        <f t="shared" si="140"/>
        <v>1031.1082142857099</v>
      </c>
      <c r="N317" s="1">
        <f t="shared" si="141"/>
        <v>480.49739599036377</v>
      </c>
      <c r="O317" s="1">
        <f t="shared" si="142"/>
        <v>35.643827121787737</v>
      </c>
      <c r="P317" s="1">
        <f t="shared" si="143"/>
        <v>76.488745288834338</v>
      </c>
      <c r="Q317" s="1">
        <f t="shared" si="144"/>
        <v>7.9205792465266503E-2</v>
      </c>
      <c r="R317" s="1">
        <f t="shared" si="145"/>
        <v>3.8020757829153045</v>
      </c>
      <c r="S317" s="1">
        <f t="shared" si="146"/>
        <v>7.8300416123359681E-2</v>
      </c>
      <c r="T317" s="1">
        <f t="shared" si="147"/>
        <v>4.9018242099643047E-2</v>
      </c>
      <c r="U317" s="1">
        <f t="shared" si="148"/>
        <v>321.51638999999977</v>
      </c>
      <c r="V317" s="1">
        <f t="shared" si="149"/>
        <v>20.39034948554901</v>
      </c>
      <c r="W317" s="1">
        <f t="shared" si="150"/>
        <v>20.0174321428571</v>
      </c>
      <c r="X317" s="1">
        <f t="shared" si="151"/>
        <v>2.3491474477637349</v>
      </c>
      <c r="Y317" s="1">
        <f t="shared" si="152"/>
        <v>50.057620522795212</v>
      </c>
      <c r="Z317" s="1">
        <f t="shared" si="153"/>
        <v>1.1157958649192545</v>
      </c>
      <c r="AA317" s="1">
        <f t="shared" si="154"/>
        <v>2.2290229804493884</v>
      </c>
      <c r="AB317" s="1">
        <f t="shared" si="155"/>
        <v>1.2333515828444803</v>
      </c>
      <c r="AC317" s="1">
        <f t="shared" si="156"/>
        <v>-58.784031304362408</v>
      </c>
      <c r="AD317" s="1">
        <f t="shared" si="157"/>
        <v>-173.20306736906727</v>
      </c>
      <c r="AE317" s="1">
        <f t="shared" si="158"/>
        <v>-9.1211028783716763</v>
      </c>
      <c r="AF317" s="1">
        <f t="shared" si="159"/>
        <v>80.408188448198416</v>
      </c>
      <c r="AG317" s="1">
        <f t="shared" si="160"/>
        <v>145.69035228049191</v>
      </c>
      <c r="AH317" s="1">
        <f t="shared" si="161"/>
        <v>1.3720675323271039</v>
      </c>
      <c r="AI317" s="1">
        <f t="shared" si="162"/>
        <v>25.982510998029895</v>
      </c>
      <c r="AJ317" s="1">
        <v>1089.7719121176499</v>
      </c>
      <c r="AK317" s="1">
        <v>1071.5533333333301</v>
      </c>
      <c r="AL317" s="1">
        <v>3.37803562243267</v>
      </c>
      <c r="AM317" s="1">
        <v>65.671360525044307</v>
      </c>
      <c r="AN317" s="1">
        <f t="shared" si="136"/>
        <v>1.3329712313914377</v>
      </c>
      <c r="AO317" s="1">
        <v>14.8057233917872</v>
      </c>
      <c r="AP317" s="1">
        <v>15.0393636363636</v>
      </c>
      <c r="AQ317" s="2">
        <v>1.31107682248014E-5</v>
      </c>
      <c r="AR317" s="1">
        <v>78.653154364805104</v>
      </c>
      <c r="AS317" s="1">
        <v>0</v>
      </c>
      <c r="AT317" s="1">
        <v>0</v>
      </c>
      <c r="AU317" s="1">
        <f t="shared" si="163"/>
        <v>1</v>
      </c>
      <c r="AV317" s="1">
        <f t="shared" si="164"/>
        <v>0</v>
      </c>
      <c r="AW317" s="1">
        <f t="shared" si="165"/>
        <v>40207.310423667259</v>
      </c>
      <c r="AX317" s="1">
        <f t="shared" si="166"/>
        <v>2000.0060714285701</v>
      </c>
      <c r="AY317" s="1">
        <f t="shared" si="167"/>
        <v>1681.2047999999986</v>
      </c>
      <c r="AZ317" s="1">
        <f t="shared" si="168"/>
        <v>0.84059984817903222</v>
      </c>
      <c r="BA317" s="1">
        <f t="shared" si="169"/>
        <v>0.16075770698553235</v>
      </c>
      <c r="BB317" s="1">
        <v>0.89</v>
      </c>
      <c r="BC317" s="1">
        <v>0.5</v>
      </c>
      <c r="BD317" s="1" t="s">
        <v>275</v>
      </c>
      <c r="BE317" s="1">
        <v>2</v>
      </c>
      <c r="BF317" s="1" t="b">
        <v>1</v>
      </c>
      <c r="BG317" s="1">
        <v>1657124737.2964201</v>
      </c>
      <c r="BH317" s="1">
        <v>1031.1082142857099</v>
      </c>
      <c r="BI317" s="1">
        <v>1057.2932142857101</v>
      </c>
      <c r="BJ317" s="1">
        <v>15.0415107142857</v>
      </c>
      <c r="BK317" s="1">
        <v>14.800953571428501</v>
      </c>
      <c r="BL317" s="1">
        <v>1038.8482142857099</v>
      </c>
      <c r="BM317" s="1">
        <v>15.1877714285714</v>
      </c>
      <c r="BN317" s="1">
        <v>499.99442857142799</v>
      </c>
      <c r="BO317" s="1">
        <v>74.081089285714199</v>
      </c>
      <c r="BP317" s="1">
        <v>0.100014335714285</v>
      </c>
      <c r="BQ317" s="1">
        <v>19.172446428571401</v>
      </c>
      <c r="BR317" s="1">
        <v>20.0174321428571</v>
      </c>
      <c r="BS317" s="1">
        <v>999.9</v>
      </c>
      <c r="BT317" s="1">
        <v>0</v>
      </c>
      <c r="BU317" s="1">
        <v>0</v>
      </c>
      <c r="BV317" s="1">
        <v>9996.3385714285705</v>
      </c>
      <c r="BW317" s="1">
        <v>0</v>
      </c>
      <c r="BX317" s="1">
        <v>1623.22928571428</v>
      </c>
      <c r="BY317" s="1">
        <v>-26.1858821428571</v>
      </c>
      <c r="BZ317" s="1">
        <v>1046.8539285714201</v>
      </c>
      <c r="CA317" s="1">
        <v>1073.1778571428499</v>
      </c>
      <c r="CB317" s="1">
        <v>0.24054796428571401</v>
      </c>
      <c r="CC317" s="1">
        <v>1057.2932142857101</v>
      </c>
      <c r="CD317" s="1">
        <v>14.800953571428501</v>
      </c>
      <c r="CE317" s="1">
        <v>1.11429035714285</v>
      </c>
      <c r="CF317" s="1">
        <v>1.0964710714285699</v>
      </c>
      <c r="CG317" s="1">
        <v>8.5031964285714299</v>
      </c>
      <c r="CH317" s="1">
        <v>8.2655185714285704</v>
      </c>
      <c r="CI317" s="1">
        <v>2000.0060714285701</v>
      </c>
      <c r="CJ317" s="1">
        <v>0.98000421428571405</v>
      </c>
      <c r="CK317" s="1">
        <v>1.9995985714285701E-2</v>
      </c>
      <c r="CL317" s="1">
        <v>0</v>
      </c>
      <c r="CM317" s="1">
        <v>2.2528250000000001</v>
      </c>
      <c r="CN317" s="1">
        <v>0</v>
      </c>
      <c r="CO317" s="1">
        <v>3494.4146428571398</v>
      </c>
      <c r="CP317" s="1">
        <v>16749.535714285699</v>
      </c>
      <c r="CQ317" s="1">
        <v>37.700607142857102</v>
      </c>
      <c r="CR317" s="1">
        <v>39.338999999999899</v>
      </c>
      <c r="CS317" s="1">
        <v>38.283250000000002</v>
      </c>
      <c r="CT317" s="1">
        <v>37.3681428571428</v>
      </c>
      <c r="CU317" s="1">
        <v>36.365892857142804</v>
      </c>
      <c r="CV317" s="1">
        <v>1960.0160714285701</v>
      </c>
      <c r="CW317" s="1">
        <v>39.99</v>
      </c>
      <c r="CX317" s="1">
        <v>0</v>
      </c>
      <c r="CY317" s="1">
        <v>1657124751.2</v>
      </c>
      <c r="CZ317" s="1">
        <v>0</v>
      </c>
      <c r="DA317" s="1">
        <v>1657119205.5999999</v>
      </c>
      <c r="DB317" s="3">
        <v>0.4120949074074074</v>
      </c>
      <c r="DC317" s="1">
        <v>1657119205.5999999</v>
      </c>
      <c r="DD317" s="1">
        <v>1657119202.0999999</v>
      </c>
      <c r="DE317" s="1">
        <v>2</v>
      </c>
      <c r="DF317" s="1">
        <v>0.621</v>
      </c>
      <c r="DG317" s="1">
        <v>-0.04</v>
      </c>
      <c r="DH317" s="1">
        <v>-4.3570000000000002</v>
      </c>
      <c r="DI317" s="1">
        <v>-0.13400000000000001</v>
      </c>
      <c r="DJ317" s="1">
        <v>420</v>
      </c>
      <c r="DK317" s="1">
        <v>16</v>
      </c>
      <c r="DL317" s="1">
        <v>0.22</v>
      </c>
      <c r="DM317" s="1">
        <v>0.08</v>
      </c>
      <c r="DN317" s="1">
        <v>-26.129037499999999</v>
      </c>
      <c r="DO317" s="1">
        <v>-1.02640187617255</v>
      </c>
      <c r="DP317" s="1">
        <v>0.105285689168803</v>
      </c>
      <c r="DQ317" s="1">
        <v>0</v>
      </c>
      <c r="DR317" s="1">
        <v>0.245372325</v>
      </c>
      <c r="DS317" s="1">
        <v>-9.5747020637899097E-2</v>
      </c>
      <c r="DT317" s="1">
        <v>9.2903727653617305E-3</v>
      </c>
      <c r="DU317" s="1">
        <v>1</v>
      </c>
      <c r="DV317" s="1">
        <v>1</v>
      </c>
      <c r="DW317" s="1">
        <v>2</v>
      </c>
      <c r="DX317" s="4">
        <v>44563</v>
      </c>
      <c r="DY317" s="1">
        <v>2.9872399999999999</v>
      </c>
      <c r="DZ317" s="1">
        <v>2.7245499999999998</v>
      </c>
      <c r="EA317" s="1">
        <v>0.150066</v>
      </c>
      <c r="EB317" s="1">
        <v>0.15032100000000001</v>
      </c>
      <c r="EC317" s="1">
        <v>6.43904E-2</v>
      </c>
      <c r="ED317" s="1">
        <v>6.2394600000000001E-2</v>
      </c>
      <c r="EE317" s="1">
        <v>27167.200000000001</v>
      </c>
      <c r="EF317" s="1">
        <v>27237.7</v>
      </c>
      <c r="EG317" s="1">
        <v>29678.799999999999</v>
      </c>
      <c r="EH317" s="1">
        <v>29625.1</v>
      </c>
      <c r="EI317" s="1">
        <v>36819.9</v>
      </c>
      <c r="EJ317" s="1">
        <v>36931.9</v>
      </c>
      <c r="EK317" s="1">
        <v>41825</v>
      </c>
      <c r="EL317" s="1">
        <v>42199.7</v>
      </c>
      <c r="EM317" s="1">
        <v>2.0061</v>
      </c>
      <c r="EN317" s="1">
        <v>2.2694999999999999</v>
      </c>
      <c r="EO317" s="1">
        <v>3.1575600000000002E-2</v>
      </c>
      <c r="EP317" s="1">
        <v>0</v>
      </c>
      <c r="EQ317" s="1">
        <v>19.479099999999999</v>
      </c>
      <c r="ER317" s="1">
        <v>999.9</v>
      </c>
      <c r="ES317" s="1">
        <v>33.299999999999997</v>
      </c>
      <c r="ET317" s="1">
        <v>29.7</v>
      </c>
      <c r="EU317" s="1">
        <v>18.822600000000001</v>
      </c>
      <c r="EV317" s="1">
        <v>62.013399999999997</v>
      </c>
      <c r="EW317" s="1">
        <v>28.325299999999999</v>
      </c>
      <c r="EX317" s="1">
        <v>2</v>
      </c>
      <c r="EY317" s="1">
        <v>-0.37928899999999999</v>
      </c>
      <c r="EZ317" s="1">
        <v>4.5368300000000001</v>
      </c>
      <c r="FA317" s="1">
        <v>20.329499999999999</v>
      </c>
      <c r="FB317" s="1">
        <v>5.2216300000000002</v>
      </c>
      <c r="FC317" s="1">
        <v>12.0099</v>
      </c>
      <c r="FD317" s="1">
        <v>4.9913999999999996</v>
      </c>
      <c r="FE317" s="1">
        <v>3.2886500000000001</v>
      </c>
      <c r="FF317" s="1">
        <v>5185.5</v>
      </c>
      <c r="FG317" s="1">
        <v>9999</v>
      </c>
      <c r="FH317" s="1">
        <v>9999</v>
      </c>
      <c r="FI317" s="1">
        <v>87.4</v>
      </c>
      <c r="FJ317" s="1">
        <v>1.86737</v>
      </c>
      <c r="FK317" s="1">
        <v>1.8663700000000001</v>
      </c>
      <c r="FL317" s="1">
        <v>1.8658399999999999</v>
      </c>
      <c r="FM317" s="1">
        <v>1.8657699999999999</v>
      </c>
      <c r="FN317" s="1">
        <v>1.8675200000000001</v>
      </c>
      <c r="FO317" s="1">
        <v>1.87012</v>
      </c>
      <c r="FP317" s="1">
        <v>1.8687400000000001</v>
      </c>
      <c r="FQ317" s="1">
        <v>1.8701399999999999</v>
      </c>
      <c r="FR317" s="1">
        <v>0</v>
      </c>
      <c r="FS317" s="1">
        <v>0</v>
      </c>
      <c r="FT317" s="1">
        <v>0</v>
      </c>
      <c r="FU317" s="1">
        <v>0</v>
      </c>
      <c r="FV317" s="1">
        <v>0</v>
      </c>
      <c r="FW317" s="1" t="s">
        <v>276</v>
      </c>
      <c r="FX317" s="1" t="s">
        <v>277</v>
      </c>
      <c r="FY317" s="1" t="s">
        <v>277</v>
      </c>
      <c r="FZ317" s="1" t="s">
        <v>277</v>
      </c>
      <c r="GA317" s="1" t="s">
        <v>277</v>
      </c>
      <c r="GB317" s="1">
        <v>0</v>
      </c>
      <c r="GC317" s="1">
        <v>100</v>
      </c>
      <c r="GD317" s="1">
        <v>100</v>
      </c>
      <c r="GE317" s="1">
        <v>-7.88</v>
      </c>
      <c r="GF317" s="1">
        <v>-0.14630000000000001</v>
      </c>
      <c r="GG317" s="1">
        <v>-1.7115635259145201</v>
      </c>
      <c r="GH317" s="1">
        <v>-6.6878451854120897E-3</v>
      </c>
      <c r="GI317" s="2">
        <v>1.21362754937797E-6</v>
      </c>
      <c r="GJ317" s="2">
        <v>-3.4841582711024898E-10</v>
      </c>
      <c r="GK317" s="1">
        <v>-0.26415922596868802</v>
      </c>
      <c r="GL317" s="1">
        <v>-3.2847856600420498E-3</v>
      </c>
      <c r="GM317" s="1">
        <v>1.0584623776091499E-3</v>
      </c>
      <c r="GN317" s="2">
        <v>-2.1797319391351001E-5</v>
      </c>
      <c r="GO317" s="1">
        <v>3</v>
      </c>
      <c r="GP317" s="1">
        <v>2464</v>
      </c>
      <c r="GQ317" s="1">
        <v>1</v>
      </c>
      <c r="GR317" s="1">
        <v>19</v>
      </c>
      <c r="GS317" s="1">
        <v>92.3</v>
      </c>
      <c r="GT317" s="1">
        <v>92.4</v>
      </c>
      <c r="GU317" s="1">
        <v>2.7734399999999999</v>
      </c>
      <c r="GV317" s="1">
        <v>2.18506</v>
      </c>
      <c r="GW317" s="1">
        <v>1.94702</v>
      </c>
      <c r="GX317" s="1">
        <v>2.7831999999999999</v>
      </c>
      <c r="GY317" s="1">
        <v>2.19482</v>
      </c>
      <c r="GZ317" s="1">
        <v>2.31934</v>
      </c>
      <c r="HA317" s="1">
        <v>35.894399999999997</v>
      </c>
      <c r="HB317" s="1">
        <v>14.8413</v>
      </c>
      <c r="HC317" s="1">
        <v>18</v>
      </c>
      <c r="HD317" s="1">
        <v>475.363</v>
      </c>
      <c r="HE317" s="1">
        <v>675.06500000000005</v>
      </c>
      <c r="HF317" s="1">
        <v>13.1273</v>
      </c>
      <c r="HG317" s="1">
        <v>22.420300000000001</v>
      </c>
      <c r="HH317" s="1">
        <v>30.000499999999999</v>
      </c>
      <c r="HI317" s="1">
        <v>22.368099999999998</v>
      </c>
      <c r="HJ317" s="1">
        <v>22.297799999999999</v>
      </c>
      <c r="HK317" s="1">
        <v>55.4893</v>
      </c>
      <c r="HL317" s="1">
        <v>21.7121</v>
      </c>
      <c r="HM317" s="1">
        <v>21.873699999999999</v>
      </c>
      <c r="HN317" s="1">
        <v>13.1127</v>
      </c>
      <c r="HO317" s="1">
        <v>1108.54</v>
      </c>
      <c r="HP317" s="1">
        <v>14.7562</v>
      </c>
      <c r="HQ317" s="1">
        <v>101.52</v>
      </c>
      <c r="HR317" s="1">
        <v>101.366</v>
      </c>
    </row>
    <row r="318" spans="1:226" x14ac:dyDescent="0.2">
      <c r="A318" s="1">
        <v>302</v>
      </c>
      <c r="B318" s="1">
        <v>1657124750.0999999</v>
      </c>
      <c r="C318" s="1">
        <v>3647</v>
      </c>
      <c r="D318" s="1" t="s">
        <v>579</v>
      </c>
      <c r="E318" s="3">
        <v>0.47627314814814814</v>
      </c>
      <c r="F318" s="1">
        <v>5</v>
      </c>
      <c r="G318" s="1" t="s">
        <v>1196</v>
      </c>
      <c r="H318" s="1" t="s">
        <v>274</v>
      </c>
      <c r="I318" s="1">
        <v>1657124742.58148</v>
      </c>
      <c r="J318" s="1">
        <f t="shared" si="137"/>
        <v>1.3333158016687623E-3</v>
      </c>
      <c r="K318" s="1">
        <f t="shared" si="138"/>
        <v>1.3333158016687623</v>
      </c>
      <c r="L318" s="1">
        <f t="shared" si="139"/>
        <v>25.454804835705762</v>
      </c>
      <c r="M318" s="1">
        <f t="shared" si="140"/>
        <v>1048.74074074074</v>
      </c>
      <c r="N318" s="1">
        <f t="shared" si="141"/>
        <v>508.64040116900316</v>
      </c>
      <c r="O318" s="1">
        <f t="shared" si="142"/>
        <v>37.731477345089125</v>
      </c>
      <c r="P318" s="1">
        <f t="shared" si="143"/>
        <v>77.796685849544474</v>
      </c>
      <c r="Q318" s="1">
        <f t="shared" si="144"/>
        <v>7.9261109332772139E-2</v>
      </c>
      <c r="R318" s="1">
        <f t="shared" si="145"/>
        <v>3.8016004569750845</v>
      </c>
      <c r="S318" s="1">
        <f t="shared" si="146"/>
        <v>7.8354363776957883E-2</v>
      </c>
      <c r="T318" s="1">
        <f t="shared" si="147"/>
        <v>4.9052080395982647E-2</v>
      </c>
      <c r="U318" s="1">
        <f t="shared" si="148"/>
        <v>321.52009077777626</v>
      </c>
      <c r="V318" s="1">
        <f t="shared" si="149"/>
        <v>20.387999682832124</v>
      </c>
      <c r="W318" s="1">
        <f t="shared" si="150"/>
        <v>20.013544444444399</v>
      </c>
      <c r="X318" s="1">
        <f t="shared" si="151"/>
        <v>2.3485820312202104</v>
      </c>
      <c r="Y318" s="1">
        <f t="shared" si="152"/>
        <v>50.063490839308059</v>
      </c>
      <c r="Z318" s="1">
        <f t="shared" si="153"/>
        <v>1.1157568484472451</v>
      </c>
      <c r="AA318" s="1">
        <f t="shared" si="154"/>
        <v>2.2286836769504554</v>
      </c>
      <c r="AB318" s="1">
        <f t="shared" si="155"/>
        <v>1.2328251827729653</v>
      </c>
      <c r="AC318" s="1">
        <f t="shared" si="156"/>
        <v>-58.799226853592415</v>
      </c>
      <c r="AD318" s="1">
        <f t="shared" si="157"/>
        <v>-172.88526390759313</v>
      </c>
      <c r="AE318" s="1">
        <f t="shared" si="158"/>
        <v>-9.1052097107766539</v>
      </c>
      <c r="AF318" s="1">
        <f t="shared" si="159"/>
        <v>80.730390305814069</v>
      </c>
      <c r="AG318" s="1">
        <f t="shared" si="160"/>
        <v>146.25647933729417</v>
      </c>
      <c r="AH318" s="1">
        <f t="shared" si="161"/>
        <v>1.3357590121232452</v>
      </c>
      <c r="AI318" s="1">
        <f t="shared" si="162"/>
        <v>25.454804835705762</v>
      </c>
      <c r="AJ318" s="1">
        <v>1106.8594913740301</v>
      </c>
      <c r="AK318" s="1">
        <v>1088.59854545454</v>
      </c>
      <c r="AL318" s="1">
        <v>3.4125216273518899</v>
      </c>
      <c r="AM318" s="1">
        <v>65.671360525044307</v>
      </c>
      <c r="AN318" s="1">
        <f t="shared" si="136"/>
        <v>1.3333158016687623</v>
      </c>
      <c r="AO318" s="1">
        <v>14.810138570672899</v>
      </c>
      <c r="AP318" s="1">
        <v>15.0437169696969</v>
      </c>
      <c r="AQ318" s="2">
        <v>3.70805735736138E-5</v>
      </c>
      <c r="AR318" s="1">
        <v>78.653154364805104</v>
      </c>
      <c r="AS318" s="1">
        <v>0</v>
      </c>
      <c r="AT318" s="1">
        <v>0</v>
      </c>
      <c r="AU318" s="1">
        <f t="shared" si="163"/>
        <v>1</v>
      </c>
      <c r="AV318" s="1">
        <f t="shared" si="164"/>
        <v>0</v>
      </c>
      <c r="AW318" s="1">
        <f t="shared" si="165"/>
        <v>40201.316787039264</v>
      </c>
      <c r="AX318" s="1">
        <f t="shared" si="166"/>
        <v>2000.02925925925</v>
      </c>
      <c r="AY318" s="1">
        <f t="shared" si="167"/>
        <v>1681.2242777777699</v>
      </c>
      <c r="AZ318" s="1">
        <f t="shared" si="168"/>
        <v>0.84059984122454501</v>
      </c>
      <c r="BA318" s="1">
        <f t="shared" si="169"/>
        <v>0.16075769356337194</v>
      </c>
      <c r="BB318" s="1">
        <v>0.89</v>
      </c>
      <c r="BC318" s="1">
        <v>0.5</v>
      </c>
      <c r="BD318" s="1" t="s">
        <v>275</v>
      </c>
      <c r="BE318" s="1">
        <v>2</v>
      </c>
      <c r="BF318" s="1" t="b">
        <v>1</v>
      </c>
      <c r="BG318" s="1">
        <v>1657124742.58148</v>
      </c>
      <c r="BH318" s="1">
        <v>1048.74074074074</v>
      </c>
      <c r="BI318" s="1">
        <v>1075.0233333333299</v>
      </c>
      <c r="BJ318" s="1">
        <v>15.0409962962962</v>
      </c>
      <c r="BK318" s="1">
        <v>14.8068111111111</v>
      </c>
      <c r="BL318" s="1">
        <v>1056.57407407407</v>
      </c>
      <c r="BM318" s="1">
        <v>15.187262962962899</v>
      </c>
      <c r="BN318" s="1">
        <v>500.00788888888798</v>
      </c>
      <c r="BO318" s="1">
        <v>74.081059259259206</v>
      </c>
      <c r="BP318" s="1">
        <v>9.9987425925925896E-2</v>
      </c>
      <c r="BQ318" s="1">
        <v>19.170003703703699</v>
      </c>
      <c r="BR318" s="1">
        <v>20.013544444444399</v>
      </c>
      <c r="BS318" s="1">
        <v>999.9</v>
      </c>
      <c r="BT318" s="1">
        <v>0</v>
      </c>
      <c r="BU318" s="1">
        <v>0</v>
      </c>
      <c r="BV318" s="1">
        <v>9994.7022222222204</v>
      </c>
      <c r="BW318" s="1">
        <v>0</v>
      </c>
      <c r="BX318" s="1">
        <v>1624.9859259259199</v>
      </c>
      <c r="BY318" s="1">
        <v>-26.283137037037001</v>
      </c>
      <c r="BZ318" s="1">
        <v>1064.7559259259201</v>
      </c>
      <c r="CA318" s="1">
        <v>1091.1803703703699</v>
      </c>
      <c r="CB318" s="1">
        <v>0.23417907407407401</v>
      </c>
      <c r="CC318" s="1">
        <v>1075.0233333333299</v>
      </c>
      <c r="CD318" s="1">
        <v>14.8068111111111</v>
      </c>
      <c r="CE318" s="1">
        <v>1.1142514814814799</v>
      </c>
      <c r="CF318" s="1">
        <v>1.0969051851851801</v>
      </c>
      <c r="CG318" s="1">
        <v>8.5026855555555496</v>
      </c>
      <c r="CH318" s="1">
        <v>8.2713366666666595</v>
      </c>
      <c r="CI318" s="1">
        <v>2000.02925925925</v>
      </c>
      <c r="CJ318" s="1">
        <v>0.98000388888888801</v>
      </c>
      <c r="CK318" s="1">
        <v>1.9996311111111099E-2</v>
      </c>
      <c r="CL318" s="1">
        <v>0</v>
      </c>
      <c r="CM318" s="1">
        <v>2.2957925925925902</v>
      </c>
      <c r="CN318" s="1">
        <v>0</v>
      </c>
      <c r="CO318" s="1">
        <v>3493.34851851851</v>
      </c>
      <c r="CP318" s="1">
        <v>16749.718518518501</v>
      </c>
      <c r="CQ318" s="1">
        <v>37.664111111111097</v>
      </c>
      <c r="CR318" s="1">
        <v>39.305185185185103</v>
      </c>
      <c r="CS318" s="1">
        <v>38.238185185185102</v>
      </c>
      <c r="CT318" s="1">
        <v>37.339999999999897</v>
      </c>
      <c r="CU318" s="1">
        <v>36.335370370370299</v>
      </c>
      <c r="CV318" s="1">
        <v>1960.03925925925</v>
      </c>
      <c r="CW318" s="1">
        <v>39.99</v>
      </c>
      <c r="CX318" s="1">
        <v>0</v>
      </c>
      <c r="CY318" s="1">
        <v>1657124756</v>
      </c>
      <c r="CZ318" s="1">
        <v>0</v>
      </c>
      <c r="DA318" s="1">
        <v>1657119205.5999999</v>
      </c>
      <c r="DB318" s="3">
        <v>0.4120949074074074</v>
      </c>
      <c r="DC318" s="1">
        <v>1657119205.5999999</v>
      </c>
      <c r="DD318" s="1">
        <v>1657119202.0999999</v>
      </c>
      <c r="DE318" s="1">
        <v>2</v>
      </c>
      <c r="DF318" s="1">
        <v>0.621</v>
      </c>
      <c r="DG318" s="1">
        <v>-0.04</v>
      </c>
      <c r="DH318" s="1">
        <v>-4.3570000000000002</v>
      </c>
      <c r="DI318" s="1">
        <v>-0.13400000000000001</v>
      </c>
      <c r="DJ318" s="1">
        <v>420</v>
      </c>
      <c r="DK318" s="1">
        <v>16</v>
      </c>
      <c r="DL318" s="1">
        <v>0.22</v>
      </c>
      <c r="DM318" s="1">
        <v>0.08</v>
      </c>
      <c r="DN318" s="1">
        <v>-26.22485</v>
      </c>
      <c r="DO318" s="1">
        <v>-1.08497786116317</v>
      </c>
      <c r="DP318" s="1">
        <v>0.11309162877949799</v>
      </c>
      <c r="DQ318" s="1">
        <v>0</v>
      </c>
      <c r="DR318" s="1">
        <v>0.23833974999999999</v>
      </c>
      <c r="DS318" s="1">
        <v>-7.3337966228893506E-2</v>
      </c>
      <c r="DT318" s="1">
        <v>7.1687881568295699E-3</v>
      </c>
      <c r="DU318" s="1">
        <v>1</v>
      </c>
      <c r="DV318" s="1">
        <v>1</v>
      </c>
      <c r="DW318" s="1">
        <v>2</v>
      </c>
      <c r="DX318" s="4">
        <v>44563</v>
      </c>
      <c r="DY318" s="1">
        <v>2.9872000000000001</v>
      </c>
      <c r="DZ318" s="1">
        <v>2.7247499999999998</v>
      </c>
      <c r="EA318" s="1">
        <v>0.151583</v>
      </c>
      <c r="EB318" s="1">
        <v>0.151809</v>
      </c>
      <c r="EC318" s="1">
        <v>6.4400799999999994E-2</v>
      </c>
      <c r="ED318" s="1">
        <v>6.24107E-2</v>
      </c>
      <c r="EE318" s="1">
        <v>27118.7</v>
      </c>
      <c r="EF318" s="1">
        <v>27189.9</v>
      </c>
      <c r="EG318" s="1">
        <v>29678.799999999999</v>
      </c>
      <c r="EH318" s="1">
        <v>29625</v>
      </c>
      <c r="EI318" s="1">
        <v>36819.4</v>
      </c>
      <c r="EJ318" s="1">
        <v>36931.300000000003</v>
      </c>
      <c r="EK318" s="1">
        <v>41825</v>
      </c>
      <c r="EL318" s="1">
        <v>42199.7</v>
      </c>
      <c r="EM318" s="1">
        <v>2.0057999999999998</v>
      </c>
      <c r="EN318" s="1">
        <v>2.2696000000000001</v>
      </c>
      <c r="EO318" s="1">
        <v>3.14638E-2</v>
      </c>
      <c r="EP318" s="1">
        <v>0</v>
      </c>
      <c r="EQ318" s="1">
        <v>19.484000000000002</v>
      </c>
      <c r="ER318" s="1">
        <v>999.9</v>
      </c>
      <c r="ES318" s="1">
        <v>33.299999999999997</v>
      </c>
      <c r="ET318" s="1">
        <v>29.7</v>
      </c>
      <c r="EU318" s="1">
        <v>18.824400000000001</v>
      </c>
      <c r="EV318" s="1">
        <v>61.903399999999998</v>
      </c>
      <c r="EW318" s="1">
        <v>28.397400000000001</v>
      </c>
      <c r="EX318" s="1">
        <v>2</v>
      </c>
      <c r="EY318" s="1">
        <v>-0.37900400000000001</v>
      </c>
      <c r="EZ318" s="1">
        <v>4.5141099999999996</v>
      </c>
      <c r="FA318" s="1">
        <v>20.329999999999998</v>
      </c>
      <c r="FB318" s="1">
        <v>5.2207299999999996</v>
      </c>
      <c r="FC318" s="1">
        <v>12.0099</v>
      </c>
      <c r="FD318" s="1">
        <v>4.9912999999999998</v>
      </c>
      <c r="FE318" s="1">
        <v>3.2886500000000001</v>
      </c>
      <c r="FF318" s="1">
        <v>5185.5</v>
      </c>
      <c r="FG318" s="1">
        <v>9999</v>
      </c>
      <c r="FH318" s="1">
        <v>9999</v>
      </c>
      <c r="FI318" s="1">
        <v>87.4</v>
      </c>
      <c r="FJ318" s="1">
        <v>1.86734</v>
      </c>
      <c r="FK318" s="1">
        <v>1.86636</v>
      </c>
      <c r="FL318" s="1">
        <v>1.8658399999999999</v>
      </c>
      <c r="FM318" s="1">
        <v>1.8657699999999999</v>
      </c>
      <c r="FN318" s="1">
        <v>1.8675299999999999</v>
      </c>
      <c r="FO318" s="1">
        <v>1.87012</v>
      </c>
      <c r="FP318" s="1">
        <v>1.8687400000000001</v>
      </c>
      <c r="FQ318" s="1">
        <v>1.87012</v>
      </c>
      <c r="FR318" s="1">
        <v>0</v>
      </c>
      <c r="FS318" s="1">
        <v>0</v>
      </c>
      <c r="FT318" s="1">
        <v>0</v>
      </c>
      <c r="FU318" s="1">
        <v>0</v>
      </c>
      <c r="FV318" s="1">
        <v>0</v>
      </c>
      <c r="FW318" s="1" t="s">
        <v>276</v>
      </c>
      <c r="FX318" s="1" t="s">
        <v>277</v>
      </c>
      <c r="FY318" s="1" t="s">
        <v>277</v>
      </c>
      <c r="FZ318" s="1" t="s">
        <v>277</v>
      </c>
      <c r="GA318" s="1" t="s">
        <v>277</v>
      </c>
      <c r="GB318" s="1">
        <v>0</v>
      </c>
      <c r="GC318" s="1">
        <v>100</v>
      </c>
      <c r="GD318" s="1">
        <v>100</v>
      </c>
      <c r="GE318" s="1">
        <v>-7.96</v>
      </c>
      <c r="GF318" s="1">
        <v>-0.1462</v>
      </c>
      <c r="GG318" s="1">
        <v>-1.7115635259145201</v>
      </c>
      <c r="GH318" s="1">
        <v>-6.6878451854120897E-3</v>
      </c>
      <c r="GI318" s="2">
        <v>1.21362754937797E-6</v>
      </c>
      <c r="GJ318" s="2">
        <v>-3.4841582711024898E-10</v>
      </c>
      <c r="GK318" s="1">
        <v>-0.26415922596868802</v>
      </c>
      <c r="GL318" s="1">
        <v>-3.2847856600420498E-3</v>
      </c>
      <c r="GM318" s="1">
        <v>1.0584623776091499E-3</v>
      </c>
      <c r="GN318" s="2">
        <v>-2.1797319391351001E-5</v>
      </c>
      <c r="GO318" s="1">
        <v>3</v>
      </c>
      <c r="GP318" s="1">
        <v>2464</v>
      </c>
      <c r="GQ318" s="1">
        <v>1</v>
      </c>
      <c r="GR318" s="1">
        <v>19</v>
      </c>
      <c r="GS318" s="1">
        <v>92.4</v>
      </c>
      <c r="GT318" s="1">
        <v>92.5</v>
      </c>
      <c r="GU318" s="1">
        <v>2.80762</v>
      </c>
      <c r="GV318" s="1">
        <v>2.18628</v>
      </c>
      <c r="GW318" s="1">
        <v>1.94702</v>
      </c>
      <c r="GX318" s="1">
        <v>2.7831999999999999</v>
      </c>
      <c r="GY318" s="1">
        <v>2.19482</v>
      </c>
      <c r="GZ318" s="1">
        <v>2.32056</v>
      </c>
      <c r="HA318" s="1">
        <v>35.894399999999997</v>
      </c>
      <c r="HB318" s="1">
        <v>14.8325</v>
      </c>
      <c r="HC318" s="1">
        <v>18</v>
      </c>
      <c r="HD318" s="1">
        <v>475.21800000000002</v>
      </c>
      <c r="HE318" s="1">
        <v>675.19299999999998</v>
      </c>
      <c r="HF318" s="1">
        <v>13.108599999999999</v>
      </c>
      <c r="HG318" s="1">
        <v>22.424099999999999</v>
      </c>
      <c r="HH318" s="1">
        <v>30.000299999999999</v>
      </c>
      <c r="HI318" s="1">
        <v>22.3719</v>
      </c>
      <c r="HJ318" s="1">
        <v>22.301100000000002</v>
      </c>
      <c r="HK318" s="1">
        <v>56.1751</v>
      </c>
      <c r="HL318" s="1">
        <v>21.7121</v>
      </c>
      <c r="HM318" s="1">
        <v>21.873699999999999</v>
      </c>
      <c r="HN318" s="1">
        <v>13.108000000000001</v>
      </c>
      <c r="HO318" s="1">
        <v>1121.92</v>
      </c>
      <c r="HP318" s="1">
        <v>14.7562</v>
      </c>
      <c r="HQ318" s="1">
        <v>101.52</v>
      </c>
      <c r="HR318" s="1">
        <v>101.366</v>
      </c>
    </row>
    <row r="319" spans="1:226" x14ac:dyDescent="0.2">
      <c r="A319" s="1">
        <v>303</v>
      </c>
      <c r="B319" s="1">
        <v>1657124755.0999999</v>
      </c>
      <c r="C319" s="1">
        <v>3652</v>
      </c>
      <c r="D319" s="1" t="s">
        <v>580</v>
      </c>
      <c r="E319" s="3">
        <v>0.4763310185185185</v>
      </c>
      <c r="F319" s="1">
        <v>5</v>
      </c>
      <c r="G319" s="1" t="s">
        <v>1197</v>
      </c>
      <c r="H319" s="1" t="s">
        <v>274</v>
      </c>
      <c r="I319" s="1">
        <v>1657124747.2964201</v>
      </c>
      <c r="J319" s="1">
        <f t="shared" si="137"/>
        <v>1.3244221171096362E-3</v>
      </c>
      <c r="K319" s="1">
        <f t="shared" si="138"/>
        <v>1.3244221171096362</v>
      </c>
      <c r="L319" s="1">
        <f t="shared" si="139"/>
        <v>27.570578431773065</v>
      </c>
      <c r="M319" s="1">
        <f t="shared" si="140"/>
        <v>1064.4839285714199</v>
      </c>
      <c r="N319" s="1">
        <f t="shared" si="141"/>
        <v>478.0938281457922</v>
      </c>
      <c r="O319" s="1">
        <f t="shared" si="142"/>
        <v>35.465302567908608</v>
      </c>
      <c r="P319" s="1">
        <f t="shared" si="143"/>
        <v>78.964091111314389</v>
      </c>
      <c r="Q319" s="1">
        <f t="shared" si="144"/>
        <v>7.8783773005567451E-2</v>
      </c>
      <c r="R319" s="1">
        <f t="shared" si="145"/>
        <v>3.8012169961934856</v>
      </c>
      <c r="S319" s="1">
        <f t="shared" si="146"/>
        <v>7.7887760147793403E-2</v>
      </c>
      <c r="T319" s="1">
        <f t="shared" si="147"/>
        <v>4.8759504057449957E-2</v>
      </c>
      <c r="U319" s="1">
        <f t="shared" si="148"/>
        <v>321.51755826905327</v>
      </c>
      <c r="V319" s="1">
        <f t="shared" si="149"/>
        <v>20.389034324479731</v>
      </c>
      <c r="W319" s="1">
        <f t="shared" si="150"/>
        <v>20.0082392857142</v>
      </c>
      <c r="X319" s="1">
        <f t="shared" si="151"/>
        <v>2.3478106553997362</v>
      </c>
      <c r="Y319" s="1">
        <f t="shared" si="152"/>
        <v>50.071526628932695</v>
      </c>
      <c r="Z319" s="1">
        <f t="shared" si="153"/>
        <v>1.1158740863223378</v>
      </c>
      <c r="AA319" s="1">
        <f t="shared" si="154"/>
        <v>2.2285601447541152</v>
      </c>
      <c r="AB319" s="1">
        <f t="shared" si="155"/>
        <v>1.2319365690773985</v>
      </c>
      <c r="AC319" s="1">
        <f t="shared" si="156"/>
        <v>-58.407015364534956</v>
      </c>
      <c r="AD319" s="1">
        <f t="shared" si="157"/>
        <v>-171.96290217761631</v>
      </c>
      <c r="AE319" s="1">
        <f t="shared" si="158"/>
        <v>-9.0572582087340816</v>
      </c>
      <c r="AF319" s="1">
        <f t="shared" si="159"/>
        <v>82.0903825181679</v>
      </c>
      <c r="AG319" s="1">
        <f t="shared" si="160"/>
        <v>146.7522234355923</v>
      </c>
      <c r="AH319" s="1">
        <f t="shared" si="161"/>
        <v>1.3160310459433633</v>
      </c>
      <c r="AI319" s="1">
        <f t="shared" si="162"/>
        <v>27.570578431773065</v>
      </c>
      <c r="AJ319" s="1">
        <v>1123.97274380773</v>
      </c>
      <c r="AK319" s="1">
        <v>1105.4923030303</v>
      </c>
      <c r="AL319" s="1">
        <v>3.3718905850565202</v>
      </c>
      <c r="AM319" s="1">
        <v>65.671360525044307</v>
      </c>
      <c r="AN319" s="1">
        <f t="shared" si="136"/>
        <v>1.3244221171096362</v>
      </c>
      <c r="AO319" s="1">
        <v>14.8160075301374</v>
      </c>
      <c r="AP319" s="1">
        <v>15.048081818181799</v>
      </c>
      <c r="AQ319" s="2">
        <v>2.5140875641365301E-5</v>
      </c>
      <c r="AR319" s="1">
        <v>78.653154364805104</v>
      </c>
      <c r="AS319" s="1">
        <v>0</v>
      </c>
      <c r="AT319" s="1">
        <v>0</v>
      </c>
      <c r="AU319" s="1">
        <f t="shared" si="163"/>
        <v>1</v>
      </c>
      <c r="AV319" s="1">
        <f t="shared" si="164"/>
        <v>0</v>
      </c>
      <c r="AW319" s="1">
        <f t="shared" si="165"/>
        <v>40196.323358318492</v>
      </c>
      <c r="AX319" s="1">
        <f t="shared" si="166"/>
        <v>2000.01249999999</v>
      </c>
      <c r="AY319" s="1">
        <f t="shared" si="167"/>
        <v>1681.2102737145276</v>
      </c>
      <c r="AZ319" s="1">
        <f t="shared" si="168"/>
        <v>0.8405998831079986</v>
      </c>
      <c r="BA319" s="1">
        <f t="shared" si="169"/>
        <v>0.16075777439843744</v>
      </c>
      <c r="BB319" s="1">
        <v>0.89</v>
      </c>
      <c r="BC319" s="1">
        <v>0.5</v>
      </c>
      <c r="BD319" s="1" t="s">
        <v>275</v>
      </c>
      <c r="BE319" s="1">
        <v>2</v>
      </c>
      <c r="BF319" s="1" t="b">
        <v>1</v>
      </c>
      <c r="BG319" s="1">
        <v>1657124747.2964201</v>
      </c>
      <c r="BH319" s="1">
        <v>1064.4839285714199</v>
      </c>
      <c r="BI319" s="1">
        <v>1090.8546428571401</v>
      </c>
      <c r="BJ319" s="1">
        <v>15.042660714285701</v>
      </c>
      <c r="BK319" s="1">
        <v>14.811935714285701</v>
      </c>
      <c r="BL319" s="1">
        <v>1072.40107142857</v>
      </c>
      <c r="BM319" s="1">
        <v>15.1889</v>
      </c>
      <c r="BN319" s="1">
        <v>500.01024999999902</v>
      </c>
      <c r="BO319" s="1">
        <v>74.080614285714205</v>
      </c>
      <c r="BP319" s="1">
        <v>0.100018217857142</v>
      </c>
      <c r="BQ319" s="1">
        <v>19.169114285714201</v>
      </c>
      <c r="BR319" s="1">
        <v>20.0082392857142</v>
      </c>
      <c r="BS319" s="1">
        <v>999.9</v>
      </c>
      <c r="BT319" s="1">
        <v>0</v>
      </c>
      <c r="BU319" s="1">
        <v>0</v>
      </c>
      <c r="BV319" s="1">
        <v>9993.4389285714296</v>
      </c>
      <c r="BW319" s="1">
        <v>0</v>
      </c>
      <c r="BX319" s="1">
        <v>1626.6778571428499</v>
      </c>
      <c r="BY319" s="1">
        <v>-26.3710285714285</v>
      </c>
      <c r="BZ319" s="1">
        <v>1080.7414285714201</v>
      </c>
      <c r="CA319" s="1">
        <v>1107.25535714285</v>
      </c>
      <c r="CB319" s="1">
        <v>0.23072328571428499</v>
      </c>
      <c r="CC319" s="1">
        <v>1090.8546428571401</v>
      </c>
      <c r="CD319" s="1">
        <v>14.811935714285701</v>
      </c>
      <c r="CE319" s="1">
        <v>1.11436892857142</v>
      </c>
      <c r="CF319" s="1">
        <v>1.0972778571428501</v>
      </c>
      <c r="CG319" s="1">
        <v>8.5042303571428501</v>
      </c>
      <c r="CH319" s="1">
        <v>8.2763417857142798</v>
      </c>
      <c r="CI319" s="1">
        <v>2000.01249999999</v>
      </c>
      <c r="CJ319" s="1">
        <v>0.98000324999999999</v>
      </c>
      <c r="CK319" s="1">
        <v>1.9996949999999999E-2</v>
      </c>
      <c r="CL319" s="1">
        <v>0</v>
      </c>
      <c r="CM319" s="1">
        <v>2.2438142857142802</v>
      </c>
      <c r="CN319" s="1">
        <v>0</v>
      </c>
      <c r="CO319" s="1">
        <v>3489.5017857142798</v>
      </c>
      <c r="CP319" s="1">
        <v>16749.571428571398</v>
      </c>
      <c r="CQ319" s="1">
        <v>37.620249999999999</v>
      </c>
      <c r="CR319" s="1">
        <v>39.280999999999999</v>
      </c>
      <c r="CS319" s="1">
        <v>38.202857142857098</v>
      </c>
      <c r="CT319" s="1">
        <v>37.320999999999998</v>
      </c>
      <c r="CU319" s="1">
        <v>36.301035714285703</v>
      </c>
      <c r="CV319" s="1">
        <v>1960.0221428571399</v>
      </c>
      <c r="CW319" s="1">
        <v>39.9925</v>
      </c>
      <c r="CX319" s="1">
        <v>0</v>
      </c>
      <c r="CY319" s="1">
        <v>1657124761.4000001</v>
      </c>
      <c r="CZ319" s="1">
        <v>0</v>
      </c>
      <c r="DA319" s="1">
        <v>1657119205.5999999</v>
      </c>
      <c r="DB319" s="3">
        <v>0.4120949074074074</v>
      </c>
      <c r="DC319" s="1">
        <v>1657119205.5999999</v>
      </c>
      <c r="DD319" s="1">
        <v>1657119202.0999999</v>
      </c>
      <c r="DE319" s="1">
        <v>2</v>
      </c>
      <c r="DF319" s="1">
        <v>0.621</v>
      </c>
      <c r="DG319" s="1">
        <v>-0.04</v>
      </c>
      <c r="DH319" s="1">
        <v>-4.3570000000000002</v>
      </c>
      <c r="DI319" s="1">
        <v>-0.13400000000000001</v>
      </c>
      <c r="DJ319" s="1">
        <v>420</v>
      </c>
      <c r="DK319" s="1">
        <v>16</v>
      </c>
      <c r="DL319" s="1">
        <v>0.22</v>
      </c>
      <c r="DM319" s="1">
        <v>0.08</v>
      </c>
      <c r="DN319" s="1">
        <v>-26.321931707316999</v>
      </c>
      <c r="DO319" s="1">
        <v>-1.1464933797908301</v>
      </c>
      <c r="DP319" s="1">
        <v>0.121648364577589</v>
      </c>
      <c r="DQ319" s="1">
        <v>0</v>
      </c>
      <c r="DR319" s="1">
        <v>0.23320982926829201</v>
      </c>
      <c r="DS319" s="1">
        <v>-4.7227860627177702E-2</v>
      </c>
      <c r="DT319" s="1">
        <v>4.9452609337180499E-3</v>
      </c>
      <c r="DU319" s="1">
        <v>1</v>
      </c>
      <c r="DV319" s="1">
        <v>1</v>
      </c>
      <c r="DW319" s="1">
        <v>2</v>
      </c>
      <c r="DX319" s="4">
        <v>44563</v>
      </c>
      <c r="DY319" s="1">
        <v>2.98712</v>
      </c>
      <c r="DZ319" s="1">
        <v>2.7247400000000002</v>
      </c>
      <c r="EA319" s="1">
        <v>0.15307799999999999</v>
      </c>
      <c r="EB319" s="1">
        <v>0.15327399999999999</v>
      </c>
      <c r="EC319" s="1">
        <v>6.4415399999999998E-2</v>
      </c>
      <c r="ED319" s="1">
        <v>6.2424800000000003E-2</v>
      </c>
      <c r="EE319" s="1">
        <v>27070.2</v>
      </c>
      <c r="EF319" s="1">
        <v>27142.799999999999</v>
      </c>
      <c r="EG319" s="1">
        <v>29678</v>
      </c>
      <c r="EH319" s="1">
        <v>29624.7</v>
      </c>
      <c r="EI319" s="1">
        <v>36818.1</v>
      </c>
      <c r="EJ319" s="1">
        <v>36930.400000000001</v>
      </c>
      <c r="EK319" s="1">
        <v>41824.1</v>
      </c>
      <c r="EL319" s="1">
        <v>42199.3</v>
      </c>
      <c r="EM319" s="1">
        <v>2.0060199999999999</v>
      </c>
      <c r="EN319" s="1">
        <v>2.26945</v>
      </c>
      <c r="EO319" s="1">
        <v>3.13856E-2</v>
      </c>
      <c r="EP319" s="1">
        <v>0</v>
      </c>
      <c r="EQ319" s="1">
        <v>19.487200000000001</v>
      </c>
      <c r="ER319" s="1">
        <v>999.9</v>
      </c>
      <c r="ES319" s="1">
        <v>33.299999999999997</v>
      </c>
      <c r="ET319" s="1">
        <v>29.8</v>
      </c>
      <c r="EU319" s="1">
        <v>18.932200000000002</v>
      </c>
      <c r="EV319" s="1">
        <v>62.153399999999998</v>
      </c>
      <c r="EW319" s="1">
        <v>28.337299999999999</v>
      </c>
      <c r="EX319" s="1">
        <v>2</v>
      </c>
      <c r="EY319" s="1">
        <v>-0.37890200000000002</v>
      </c>
      <c r="EZ319" s="1">
        <v>4.4875800000000003</v>
      </c>
      <c r="FA319" s="1">
        <v>20.3308</v>
      </c>
      <c r="FB319" s="1">
        <v>5.22058</v>
      </c>
      <c r="FC319" s="1">
        <v>12.0099</v>
      </c>
      <c r="FD319" s="1">
        <v>4.9914500000000004</v>
      </c>
      <c r="FE319" s="1">
        <v>3.2885800000000001</v>
      </c>
      <c r="FF319" s="1">
        <v>5185.8</v>
      </c>
      <c r="FG319" s="1">
        <v>9999</v>
      </c>
      <c r="FH319" s="1">
        <v>9999</v>
      </c>
      <c r="FI319" s="1">
        <v>87.4</v>
      </c>
      <c r="FJ319" s="1">
        <v>1.86734</v>
      </c>
      <c r="FK319" s="1">
        <v>1.8663799999999999</v>
      </c>
      <c r="FL319" s="1">
        <v>1.8658399999999999</v>
      </c>
      <c r="FM319" s="1">
        <v>1.8657600000000001</v>
      </c>
      <c r="FN319" s="1">
        <v>1.8675299999999999</v>
      </c>
      <c r="FO319" s="1">
        <v>1.87012</v>
      </c>
      <c r="FP319" s="1">
        <v>1.8687400000000001</v>
      </c>
      <c r="FQ319" s="1">
        <v>1.87012</v>
      </c>
      <c r="FR319" s="1">
        <v>0</v>
      </c>
      <c r="FS319" s="1">
        <v>0</v>
      </c>
      <c r="FT319" s="1">
        <v>0</v>
      </c>
      <c r="FU319" s="1">
        <v>0</v>
      </c>
      <c r="FV319" s="1">
        <v>0</v>
      </c>
      <c r="FW319" s="1" t="s">
        <v>276</v>
      </c>
      <c r="FX319" s="1" t="s">
        <v>277</v>
      </c>
      <c r="FY319" s="1" t="s">
        <v>277</v>
      </c>
      <c r="FZ319" s="1" t="s">
        <v>277</v>
      </c>
      <c r="GA319" s="1" t="s">
        <v>277</v>
      </c>
      <c r="GB319" s="1">
        <v>0</v>
      </c>
      <c r="GC319" s="1">
        <v>100</v>
      </c>
      <c r="GD319" s="1">
        <v>100</v>
      </c>
      <c r="GE319" s="1">
        <v>-8.0500000000000007</v>
      </c>
      <c r="GF319" s="1">
        <v>-0.1462</v>
      </c>
      <c r="GG319" s="1">
        <v>-1.7115635259145201</v>
      </c>
      <c r="GH319" s="1">
        <v>-6.6878451854120897E-3</v>
      </c>
      <c r="GI319" s="2">
        <v>1.21362754937797E-6</v>
      </c>
      <c r="GJ319" s="2">
        <v>-3.4841582711024898E-10</v>
      </c>
      <c r="GK319" s="1">
        <v>-0.26415922596868802</v>
      </c>
      <c r="GL319" s="1">
        <v>-3.2847856600420498E-3</v>
      </c>
      <c r="GM319" s="1">
        <v>1.0584623776091499E-3</v>
      </c>
      <c r="GN319" s="2">
        <v>-2.1797319391351001E-5</v>
      </c>
      <c r="GO319" s="1">
        <v>3</v>
      </c>
      <c r="GP319" s="1">
        <v>2464</v>
      </c>
      <c r="GQ319" s="1">
        <v>1</v>
      </c>
      <c r="GR319" s="1">
        <v>19</v>
      </c>
      <c r="GS319" s="1">
        <v>92.5</v>
      </c>
      <c r="GT319" s="1">
        <v>92.5</v>
      </c>
      <c r="GU319" s="1">
        <v>2.8393600000000001</v>
      </c>
      <c r="GV319" s="1">
        <v>2.18872</v>
      </c>
      <c r="GW319" s="1">
        <v>1.94702</v>
      </c>
      <c r="GX319" s="1">
        <v>2.7831999999999999</v>
      </c>
      <c r="GY319" s="1">
        <v>2.19482</v>
      </c>
      <c r="GZ319" s="1">
        <v>2.3132299999999999</v>
      </c>
      <c r="HA319" s="1">
        <v>35.894399999999997</v>
      </c>
      <c r="HB319" s="1">
        <v>14.8325</v>
      </c>
      <c r="HC319" s="1">
        <v>18</v>
      </c>
      <c r="HD319" s="1">
        <v>475.37900000000002</v>
      </c>
      <c r="HE319" s="1">
        <v>675.11</v>
      </c>
      <c r="HF319" s="1">
        <v>13.101699999999999</v>
      </c>
      <c r="HG319" s="1">
        <v>22.4285</v>
      </c>
      <c r="HH319" s="1">
        <v>30.000299999999999</v>
      </c>
      <c r="HI319" s="1">
        <v>22.375</v>
      </c>
      <c r="HJ319" s="1">
        <v>22.304400000000001</v>
      </c>
      <c r="HK319" s="1">
        <v>56.795000000000002</v>
      </c>
      <c r="HL319" s="1">
        <v>21.7121</v>
      </c>
      <c r="HM319" s="1">
        <v>21.873699999999999</v>
      </c>
      <c r="HN319" s="1">
        <v>13.102600000000001</v>
      </c>
      <c r="HO319" s="1">
        <v>1141.95</v>
      </c>
      <c r="HP319" s="1">
        <v>14.7562</v>
      </c>
      <c r="HQ319" s="1">
        <v>101.518</v>
      </c>
      <c r="HR319" s="1">
        <v>101.36499999999999</v>
      </c>
    </row>
    <row r="320" spans="1:226" x14ac:dyDescent="0.2">
      <c r="A320" s="1">
        <v>304</v>
      </c>
      <c r="B320" s="1">
        <v>1657124760.0999999</v>
      </c>
      <c r="C320" s="1">
        <v>3657</v>
      </c>
      <c r="D320" s="1" t="s">
        <v>581</v>
      </c>
      <c r="E320" s="3">
        <v>0.47638888888888892</v>
      </c>
      <c r="F320" s="1">
        <v>5</v>
      </c>
      <c r="G320" s="1" t="s">
        <v>1198</v>
      </c>
      <c r="H320" s="1" t="s">
        <v>274</v>
      </c>
      <c r="I320" s="1">
        <v>1657124752.5999899</v>
      </c>
      <c r="J320" s="1">
        <f t="shared" si="137"/>
        <v>1.3187235585951126E-3</v>
      </c>
      <c r="K320" s="1">
        <f t="shared" si="138"/>
        <v>1.3187235585951127</v>
      </c>
      <c r="L320" s="1">
        <f t="shared" si="139"/>
        <v>27.379671699695251</v>
      </c>
      <c r="M320" s="1">
        <f t="shared" si="140"/>
        <v>1082.17629629629</v>
      </c>
      <c r="N320" s="1">
        <f t="shared" si="141"/>
        <v>497.08262938970722</v>
      </c>
      <c r="O320" s="1">
        <f t="shared" si="142"/>
        <v>36.873943405940473</v>
      </c>
      <c r="P320" s="1">
        <f t="shared" si="143"/>
        <v>80.276608244934849</v>
      </c>
      <c r="Q320" s="1">
        <f t="shared" si="144"/>
        <v>7.8482645244209059E-2</v>
      </c>
      <c r="R320" s="1">
        <f t="shared" si="145"/>
        <v>3.8023462045602621</v>
      </c>
      <c r="S320" s="1">
        <f t="shared" si="146"/>
        <v>7.7593687940973738E-2</v>
      </c>
      <c r="T320" s="1">
        <f t="shared" si="147"/>
        <v>4.8575085122985723E-2</v>
      </c>
      <c r="U320" s="1">
        <f t="shared" si="148"/>
        <v>321.5154651247945</v>
      </c>
      <c r="V320" s="1">
        <f t="shared" si="149"/>
        <v>20.385985221213012</v>
      </c>
      <c r="W320" s="1">
        <f t="shared" si="150"/>
        <v>20.0052666666666</v>
      </c>
      <c r="X320" s="1">
        <f t="shared" si="151"/>
        <v>2.3473785304261932</v>
      </c>
      <c r="Y320" s="1">
        <f t="shared" si="152"/>
        <v>50.09329773241523</v>
      </c>
      <c r="Z320" s="1">
        <f t="shared" si="153"/>
        <v>1.1160905740921787</v>
      </c>
      <c r="AA320" s="1">
        <f t="shared" si="154"/>
        <v>2.2280237568986392</v>
      </c>
      <c r="AB320" s="1">
        <f t="shared" si="155"/>
        <v>1.2312879563340144</v>
      </c>
      <c r="AC320" s="1">
        <f t="shared" si="156"/>
        <v>-58.155708934044469</v>
      </c>
      <c r="AD320" s="1">
        <f t="shared" si="157"/>
        <v>-172.19639132724029</v>
      </c>
      <c r="AE320" s="1">
        <f t="shared" si="158"/>
        <v>-9.0665449296858629</v>
      </c>
      <c r="AF320" s="1">
        <f t="shared" si="159"/>
        <v>82.096819933823895</v>
      </c>
      <c r="AG320" s="1">
        <f t="shared" si="160"/>
        <v>147.27342224863145</v>
      </c>
      <c r="AH320" s="1">
        <f t="shared" si="161"/>
        <v>1.3047543280332372</v>
      </c>
      <c r="AI320" s="1">
        <f t="shared" si="162"/>
        <v>27.379671699695251</v>
      </c>
      <c r="AJ320" s="1">
        <v>1140.8405808770201</v>
      </c>
      <c r="AK320" s="1">
        <v>1122.3627272727199</v>
      </c>
      <c r="AL320" s="1">
        <v>3.37978625958602</v>
      </c>
      <c r="AM320" s="1">
        <v>65.671360525044307</v>
      </c>
      <c r="AN320" s="1">
        <f t="shared" si="136"/>
        <v>1.3187235585951127</v>
      </c>
      <c r="AO320" s="1">
        <v>14.8197020910762</v>
      </c>
      <c r="AP320" s="1">
        <v>15.0509309090909</v>
      </c>
      <c r="AQ320" s="2">
        <v>-6.8528901897229197E-6</v>
      </c>
      <c r="AR320" s="1">
        <v>78.653154364805104</v>
      </c>
      <c r="AS320" s="1">
        <v>0</v>
      </c>
      <c r="AT320" s="1">
        <v>0</v>
      </c>
      <c r="AU320" s="1">
        <f t="shared" si="163"/>
        <v>1</v>
      </c>
      <c r="AV320" s="1">
        <f t="shared" si="164"/>
        <v>0</v>
      </c>
      <c r="AW320" s="1">
        <f t="shared" si="165"/>
        <v>40211.893596055626</v>
      </c>
      <c r="AX320" s="1">
        <f t="shared" si="166"/>
        <v>1999.99814814814</v>
      </c>
      <c r="AY320" s="1">
        <f t="shared" si="167"/>
        <v>1681.1983204446196</v>
      </c>
      <c r="AZ320" s="1">
        <f t="shared" si="168"/>
        <v>0.84059993855558968</v>
      </c>
      <c r="BA320" s="1">
        <f t="shared" si="169"/>
        <v>0.16075788141228811</v>
      </c>
      <c r="BB320" s="1">
        <v>0.89</v>
      </c>
      <c r="BC320" s="1">
        <v>0.5</v>
      </c>
      <c r="BD320" s="1" t="s">
        <v>275</v>
      </c>
      <c r="BE320" s="1">
        <v>2</v>
      </c>
      <c r="BF320" s="1" t="b">
        <v>1</v>
      </c>
      <c r="BG320" s="1">
        <v>1657124752.5999899</v>
      </c>
      <c r="BH320" s="1">
        <v>1082.17629629629</v>
      </c>
      <c r="BI320" s="1">
        <v>1108.6418518518501</v>
      </c>
      <c r="BJ320" s="1">
        <v>15.045562962962901</v>
      </c>
      <c r="BK320" s="1">
        <v>14.8168148148148</v>
      </c>
      <c r="BL320" s="1">
        <v>1090.1874074074001</v>
      </c>
      <c r="BM320" s="1">
        <v>15.191762962962899</v>
      </c>
      <c r="BN320" s="1">
        <v>500.00840740740699</v>
      </c>
      <c r="BO320" s="1">
        <v>74.080740740740694</v>
      </c>
      <c r="BP320" s="1">
        <v>9.9971329629629596E-2</v>
      </c>
      <c r="BQ320" s="1">
        <v>19.165251851851799</v>
      </c>
      <c r="BR320" s="1">
        <v>20.0052666666666</v>
      </c>
      <c r="BS320" s="1">
        <v>999.9</v>
      </c>
      <c r="BT320" s="1">
        <v>0</v>
      </c>
      <c r="BU320" s="1">
        <v>0</v>
      </c>
      <c r="BV320" s="1">
        <v>9997.3188888888799</v>
      </c>
      <c r="BW320" s="1">
        <v>0</v>
      </c>
      <c r="BX320" s="1">
        <v>1627.22703703703</v>
      </c>
      <c r="BY320" s="1">
        <v>-26.465399999999999</v>
      </c>
      <c r="BZ320" s="1">
        <v>1098.7066666666601</v>
      </c>
      <c r="CA320" s="1">
        <v>1125.3151851851801</v>
      </c>
      <c r="CB320" s="1">
        <v>0.22875000000000001</v>
      </c>
      <c r="CC320" s="1">
        <v>1108.6418518518501</v>
      </c>
      <c r="CD320" s="1">
        <v>14.8168148148148</v>
      </c>
      <c r="CE320" s="1">
        <v>1.1145859259259201</v>
      </c>
      <c r="CF320" s="1">
        <v>1.0976403703703701</v>
      </c>
      <c r="CG320" s="1">
        <v>8.5071048148148094</v>
      </c>
      <c r="CH320" s="1">
        <v>8.2812174074074001</v>
      </c>
      <c r="CI320" s="1">
        <v>1999.99814814814</v>
      </c>
      <c r="CJ320" s="1">
        <v>0.98000255555555504</v>
      </c>
      <c r="CK320" s="1">
        <v>1.99976444444444E-2</v>
      </c>
      <c r="CL320" s="1">
        <v>0</v>
      </c>
      <c r="CM320" s="1">
        <v>2.2518444444444401</v>
      </c>
      <c r="CN320" s="1">
        <v>0</v>
      </c>
      <c r="CO320" s="1">
        <v>3487.4603703703701</v>
      </c>
      <c r="CP320" s="1">
        <v>16749.448148148102</v>
      </c>
      <c r="CQ320" s="1">
        <v>37.582999999999998</v>
      </c>
      <c r="CR320" s="1">
        <v>39.242851851851803</v>
      </c>
      <c r="CS320" s="1">
        <v>38.159444444444397</v>
      </c>
      <c r="CT320" s="1">
        <v>37.291333333333299</v>
      </c>
      <c r="CU320" s="1">
        <v>36.2729629629629</v>
      </c>
      <c r="CV320" s="1">
        <v>1960.0051851851799</v>
      </c>
      <c r="CW320" s="1">
        <v>39.995925925925903</v>
      </c>
      <c r="CX320" s="1">
        <v>0</v>
      </c>
      <c r="CY320" s="1">
        <v>1657124766.2</v>
      </c>
      <c r="CZ320" s="1">
        <v>0</v>
      </c>
      <c r="DA320" s="1">
        <v>1657119205.5999999</v>
      </c>
      <c r="DB320" s="3">
        <v>0.4120949074074074</v>
      </c>
      <c r="DC320" s="1">
        <v>1657119205.5999999</v>
      </c>
      <c r="DD320" s="1">
        <v>1657119202.0999999</v>
      </c>
      <c r="DE320" s="1">
        <v>2</v>
      </c>
      <c r="DF320" s="1">
        <v>0.621</v>
      </c>
      <c r="DG320" s="1">
        <v>-0.04</v>
      </c>
      <c r="DH320" s="1">
        <v>-4.3570000000000002</v>
      </c>
      <c r="DI320" s="1">
        <v>-0.13400000000000001</v>
      </c>
      <c r="DJ320" s="1">
        <v>420</v>
      </c>
      <c r="DK320" s="1">
        <v>16</v>
      </c>
      <c r="DL320" s="1">
        <v>0.22</v>
      </c>
      <c r="DM320" s="1">
        <v>0.08</v>
      </c>
      <c r="DN320" s="1">
        <v>-26.385370731707301</v>
      </c>
      <c r="DO320" s="1">
        <v>-1.1140390243902401</v>
      </c>
      <c r="DP320" s="1">
        <v>0.118707425218069</v>
      </c>
      <c r="DQ320" s="1">
        <v>0</v>
      </c>
      <c r="DR320" s="1">
        <v>0.230657</v>
      </c>
      <c r="DS320" s="1">
        <v>-2.7163108013936801E-2</v>
      </c>
      <c r="DT320" s="1">
        <v>3.0281141035948798E-3</v>
      </c>
      <c r="DU320" s="1">
        <v>1</v>
      </c>
      <c r="DV320" s="1">
        <v>1</v>
      </c>
      <c r="DW320" s="1">
        <v>2</v>
      </c>
      <c r="DX320" s="4">
        <v>44563</v>
      </c>
      <c r="DY320" s="1">
        <v>2.9871400000000001</v>
      </c>
      <c r="DZ320" s="1">
        <v>2.7248299999999999</v>
      </c>
      <c r="EA320" s="1">
        <v>0.15456</v>
      </c>
      <c r="EB320" s="1">
        <v>0.15474399999999999</v>
      </c>
      <c r="EC320" s="1">
        <v>6.4422699999999999E-2</v>
      </c>
      <c r="ED320" s="1">
        <v>6.2435200000000003E-2</v>
      </c>
      <c r="EE320" s="1">
        <v>27022.6</v>
      </c>
      <c r="EF320" s="1">
        <v>27095.4</v>
      </c>
      <c r="EG320" s="1">
        <v>29677.7</v>
      </c>
      <c r="EH320" s="1">
        <v>29624.400000000001</v>
      </c>
      <c r="EI320" s="1">
        <v>36817.199999999997</v>
      </c>
      <c r="EJ320" s="1">
        <v>36929.699999999997</v>
      </c>
      <c r="EK320" s="1">
        <v>41823.4</v>
      </c>
      <c r="EL320" s="1">
        <v>42198.9</v>
      </c>
      <c r="EM320" s="1">
        <v>2.0057999999999998</v>
      </c>
      <c r="EN320" s="1">
        <v>2.26925</v>
      </c>
      <c r="EO320" s="1">
        <v>3.1031699999999999E-2</v>
      </c>
      <c r="EP320" s="1">
        <v>0</v>
      </c>
      <c r="EQ320" s="1">
        <v>19.491499999999998</v>
      </c>
      <c r="ER320" s="1">
        <v>999.9</v>
      </c>
      <c r="ES320" s="1">
        <v>33.299999999999997</v>
      </c>
      <c r="ET320" s="1">
        <v>29.8</v>
      </c>
      <c r="EU320" s="1">
        <v>18.9315</v>
      </c>
      <c r="EV320" s="1">
        <v>61.8934</v>
      </c>
      <c r="EW320" s="1">
        <v>28.445499999999999</v>
      </c>
      <c r="EX320" s="1">
        <v>2</v>
      </c>
      <c r="EY320" s="1">
        <v>-0.37857200000000002</v>
      </c>
      <c r="EZ320" s="1">
        <v>4.4831500000000002</v>
      </c>
      <c r="FA320" s="1">
        <v>20.3309</v>
      </c>
      <c r="FB320" s="1">
        <v>5.2207299999999996</v>
      </c>
      <c r="FC320" s="1">
        <v>12.0099</v>
      </c>
      <c r="FD320" s="1">
        <v>4.9910500000000004</v>
      </c>
      <c r="FE320" s="1">
        <v>3.2885</v>
      </c>
      <c r="FF320" s="1">
        <v>5185.8</v>
      </c>
      <c r="FG320" s="1">
        <v>9999</v>
      </c>
      <c r="FH320" s="1">
        <v>9999</v>
      </c>
      <c r="FI320" s="1">
        <v>87.4</v>
      </c>
      <c r="FJ320" s="1">
        <v>1.8672899999999999</v>
      </c>
      <c r="FK320" s="1">
        <v>1.86633</v>
      </c>
      <c r="FL320" s="1">
        <v>1.8658399999999999</v>
      </c>
      <c r="FM320" s="1">
        <v>1.8657600000000001</v>
      </c>
      <c r="FN320" s="1">
        <v>1.8675200000000001</v>
      </c>
      <c r="FO320" s="1">
        <v>1.87012</v>
      </c>
      <c r="FP320" s="1">
        <v>1.8687400000000001</v>
      </c>
      <c r="FQ320" s="1">
        <v>1.87012</v>
      </c>
      <c r="FR320" s="1">
        <v>0</v>
      </c>
      <c r="FS320" s="1">
        <v>0</v>
      </c>
      <c r="FT320" s="1">
        <v>0</v>
      </c>
      <c r="FU320" s="1">
        <v>0</v>
      </c>
      <c r="FV320" s="1">
        <v>0</v>
      </c>
      <c r="FW320" s="1" t="s">
        <v>276</v>
      </c>
      <c r="FX320" s="1" t="s">
        <v>277</v>
      </c>
      <c r="FY320" s="1" t="s">
        <v>277</v>
      </c>
      <c r="FZ320" s="1" t="s">
        <v>277</v>
      </c>
      <c r="GA320" s="1" t="s">
        <v>277</v>
      </c>
      <c r="GB320" s="1">
        <v>0</v>
      </c>
      <c r="GC320" s="1">
        <v>100</v>
      </c>
      <c r="GD320" s="1">
        <v>100</v>
      </c>
      <c r="GE320" s="1">
        <v>-8.14</v>
      </c>
      <c r="GF320" s="1">
        <v>-0.14610000000000001</v>
      </c>
      <c r="GG320" s="1">
        <v>-1.7115635259145201</v>
      </c>
      <c r="GH320" s="1">
        <v>-6.6878451854120897E-3</v>
      </c>
      <c r="GI320" s="2">
        <v>1.21362754937797E-6</v>
      </c>
      <c r="GJ320" s="2">
        <v>-3.4841582711024898E-10</v>
      </c>
      <c r="GK320" s="1">
        <v>-0.26415922596868802</v>
      </c>
      <c r="GL320" s="1">
        <v>-3.2847856600420498E-3</v>
      </c>
      <c r="GM320" s="1">
        <v>1.0584623776091499E-3</v>
      </c>
      <c r="GN320" s="2">
        <v>-2.1797319391351001E-5</v>
      </c>
      <c r="GO320" s="1">
        <v>3</v>
      </c>
      <c r="GP320" s="1">
        <v>2464</v>
      </c>
      <c r="GQ320" s="1">
        <v>1</v>
      </c>
      <c r="GR320" s="1">
        <v>19</v>
      </c>
      <c r="GS320" s="1">
        <v>92.6</v>
      </c>
      <c r="GT320" s="1">
        <v>92.6</v>
      </c>
      <c r="GU320" s="1">
        <v>2.8723100000000001</v>
      </c>
      <c r="GV320" s="1">
        <v>2.18384</v>
      </c>
      <c r="GW320" s="1">
        <v>1.94702</v>
      </c>
      <c r="GX320" s="1">
        <v>2.7831999999999999</v>
      </c>
      <c r="GY320" s="1">
        <v>2.19482</v>
      </c>
      <c r="GZ320" s="1">
        <v>2.33887</v>
      </c>
      <c r="HA320" s="1">
        <v>35.894399999999997</v>
      </c>
      <c r="HB320" s="1">
        <v>14.8325</v>
      </c>
      <c r="HC320" s="1">
        <v>18</v>
      </c>
      <c r="HD320" s="1">
        <v>475.27800000000002</v>
      </c>
      <c r="HE320" s="1">
        <v>674.98699999999997</v>
      </c>
      <c r="HF320" s="1">
        <v>13.0976</v>
      </c>
      <c r="HG320" s="1">
        <v>22.432400000000001</v>
      </c>
      <c r="HH320" s="1">
        <v>30.000399999999999</v>
      </c>
      <c r="HI320" s="1">
        <v>22.378599999999999</v>
      </c>
      <c r="HJ320" s="1">
        <v>22.307700000000001</v>
      </c>
      <c r="HK320" s="1">
        <v>57.473300000000002</v>
      </c>
      <c r="HL320" s="1">
        <v>21.7121</v>
      </c>
      <c r="HM320" s="1">
        <v>21.873699999999999</v>
      </c>
      <c r="HN320" s="1">
        <v>13.0961</v>
      </c>
      <c r="HO320" s="1">
        <v>1155.32</v>
      </c>
      <c r="HP320" s="1">
        <v>14.7562</v>
      </c>
      <c r="HQ320" s="1">
        <v>101.517</v>
      </c>
      <c r="HR320" s="1">
        <v>101.364</v>
      </c>
    </row>
    <row r="321" spans="1:226" x14ac:dyDescent="0.2">
      <c r="A321" s="1">
        <v>305</v>
      </c>
      <c r="B321" s="1">
        <v>1657124765.0999999</v>
      </c>
      <c r="C321" s="1">
        <v>3662</v>
      </c>
      <c r="D321" s="1" t="s">
        <v>582</v>
      </c>
      <c r="E321" s="3">
        <v>0.47644675925925922</v>
      </c>
      <c r="F321" s="1">
        <v>5</v>
      </c>
      <c r="G321" s="1" t="s">
        <v>1199</v>
      </c>
      <c r="H321" s="1" t="s">
        <v>274</v>
      </c>
      <c r="I321" s="1">
        <v>1657124757.31428</v>
      </c>
      <c r="J321" s="1">
        <f t="shared" si="137"/>
        <v>1.3289352702060254E-3</v>
      </c>
      <c r="K321" s="1">
        <f t="shared" si="138"/>
        <v>1.3289352702060253</v>
      </c>
      <c r="L321" s="1">
        <f t="shared" si="139"/>
        <v>26.92447370425392</v>
      </c>
      <c r="M321" s="1">
        <f t="shared" si="140"/>
        <v>1097.88214285714</v>
      </c>
      <c r="N321" s="1">
        <f t="shared" si="141"/>
        <v>525.91851235369336</v>
      </c>
      <c r="O321" s="1">
        <f t="shared" si="142"/>
        <v>39.013188337991885</v>
      </c>
      <c r="P321" s="1">
        <f t="shared" si="143"/>
        <v>81.442051964503207</v>
      </c>
      <c r="Q321" s="1">
        <f t="shared" si="144"/>
        <v>7.9110796542595105E-2</v>
      </c>
      <c r="R321" s="1">
        <f t="shared" si="145"/>
        <v>3.8032116517857797</v>
      </c>
      <c r="S321" s="1">
        <f t="shared" si="146"/>
        <v>7.8207843712695083E-2</v>
      </c>
      <c r="T321" s="1">
        <f t="shared" si="147"/>
        <v>4.8960170178743281E-2</v>
      </c>
      <c r="U321" s="1">
        <f t="shared" si="148"/>
        <v>321.51393965578694</v>
      </c>
      <c r="V321" s="1">
        <f t="shared" si="149"/>
        <v>20.381944292358533</v>
      </c>
      <c r="W321" s="1">
        <f t="shared" si="150"/>
        <v>20.005835714285698</v>
      </c>
      <c r="X321" s="1">
        <f t="shared" si="151"/>
        <v>2.3474612465930318</v>
      </c>
      <c r="Y321" s="1">
        <f t="shared" si="152"/>
        <v>50.111549502678329</v>
      </c>
      <c r="Z321" s="1">
        <f t="shared" si="153"/>
        <v>1.1163800540379198</v>
      </c>
      <c r="AA321" s="1">
        <f t="shared" si="154"/>
        <v>2.2277899308985689</v>
      </c>
      <c r="AB321" s="1">
        <f t="shared" si="155"/>
        <v>1.2310811925551119</v>
      </c>
      <c r="AC321" s="1">
        <f t="shared" si="156"/>
        <v>-58.60604541608572</v>
      </c>
      <c r="AD321" s="1">
        <f t="shared" si="157"/>
        <v>-172.69754570568477</v>
      </c>
      <c r="AE321" s="1">
        <f t="shared" si="158"/>
        <v>-9.0908108637126332</v>
      </c>
      <c r="AF321" s="1">
        <f t="shared" si="159"/>
        <v>81.119537670303799</v>
      </c>
      <c r="AG321" s="1">
        <f t="shared" si="160"/>
        <v>147.97575194737723</v>
      </c>
      <c r="AH321" s="1">
        <f t="shared" si="161"/>
        <v>1.3108635161537485</v>
      </c>
      <c r="AI321" s="1">
        <f t="shared" si="162"/>
        <v>26.92447370425392</v>
      </c>
      <c r="AJ321" s="1">
        <v>1158.0309037708</v>
      </c>
      <c r="AK321" s="1">
        <v>1139.4006666666601</v>
      </c>
      <c r="AL321" s="1">
        <v>3.43836386532409</v>
      </c>
      <c r="AM321" s="1">
        <v>65.671360525044307</v>
      </c>
      <c r="AN321" s="1">
        <f t="shared" si="136"/>
        <v>1.3289352702060253</v>
      </c>
      <c r="AO321" s="1">
        <v>14.8233034350426</v>
      </c>
      <c r="AP321" s="1">
        <v>15.0561806060606</v>
      </c>
      <c r="AQ321" s="2">
        <v>2.2395042697124599E-5</v>
      </c>
      <c r="AR321" s="1">
        <v>78.653154364805104</v>
      </c>
      <c r="AS321" s="1">
        <v>0</v>
      </c>
      <c r="AT321" s="1">
        <v>0</v>
      </c>
      <c r="AU321" s="1">
        <f t="shared" si="163"/>
        <v>1</v>
      </c>
      <c r="AV321" s="1">
        <f t="shared" si="164"/>
        <v>0</v>
      </c>
      <c r="AW321" s="1">
        <f t="shared" si="165"/>
        <v>40223.655406754988</v>
      </c>
      <c r="AX321" s="1">
        <f t="shared" si="166"/>
        <v>1999.9875</v>
      </c>
      <c r="AY321" s="1">
        <f t="shared" si="167"/>
        <v>1681.1894661428948</v>
      </c>
      <c r="AZ321" s="1">
        <f t="shared" si="168"/>
        <v>0.84059998682136505</v>
      </c>
      <c r="BA321" s="1">
        <f t="shared" si="169"/>
        <v>0.1607579745652345</v>
      </c>
      <c r="BB321" s="1">
        <v>0.89</v>
      </c>
      <c r="BC321" s="1">
        <v>0.5</v>
      </c>
      <c r="BD321" s="1" t="s">
        <v>275</v>
      </c>
      <c r="BE321" s="1">
        <v>2</v>
      </c>
      <c r="BF321" s="1" t="b">
        <v>1</v>
      </c>
      <c r="BG321" s="1">
        <v>1657124757.31428</v>
      </c>
      <c r="BH321" s="1">
        <v>1097.88214285714</v>
      </c>
      <c r="BI321" s="1">
        <v>1124.4775</v>
      </c>
      <c r="BJ321" s="1">
        <v>15.0493964285714</v>
      </c>
      <c r="BK321" s="1">
        <v>14.819578571428501</v>
      </c>
      <c r="BL321" s="1">
        <v>1105.9767857142799</v>
      </c>
      <c r="BM321" s="1">
        <v>15.195546428571401</v>
      </c>
      <c r="BN321" s="1">
        <v>500.00939285714202</v>
      </c>
      <c r="BO321" s="1">
        <v>74.081024999999997</v>
      </c>
      <c r="BP321" s="1">
        <v>0.100026667857142</v>
      </c>
      <c r="BQ321" s="1">
        <v>19.163567857142802</v>
      </c>
      <c r="BR321" s="1">
        <v>20.005835714285698</v>
      </c>
      <c r="BS321" s="1">
        <v>999.9</v>
      </c>
      <c r="BT321" s="1">
        <v>0</v>
      </c>
      <c r="BU321" s="1">
        <v>0</v>
      </c>
      <c r="BV321" s="1">
        <v>10000.2675</v>
      </c>
      <c r="BW321" s="1">
        <v>0</v>
      </c>
      <c r="BX321" s="1">
        <v>1628.1875</v>
      </c>
      <c r="BY321" s="1">
        <v>-26.595257142857101</v>
      </c>
      <c r="BZ321" s="1">
        <v>1114.65678571428</v>
      </c>
      <c r="CA321" s="1">
        <v>1141.39214285714</v>
      </c>
      <c r="CB321" s="1">
        <v>0.229817321428571</v>
      </c>
      <c r="CC321" s="1">
        <v>1124.4775</v>
      </c>
      <c r="CD321" s="1">
        <v>14.819578571428501</v>
      </c>
      <c r="CE321" s="1">
        <v>1.11487392857142</v>
      </c>
      <c r="CF321" s="1">
        <v>1.0978492857142801</v>
      </c>
      <c r="CG321" s="1">
        <v>8.5109239285714295</v>
      </c>
      <c r="CH321" s="1">
        <v>8.2840267857142802</v>
      </c>
      <c r="CI321" s="1">
        <v>1999.9875</v>
      </c>
      <c r="CJ321" s="1">
        <v>0.98000196428571396</v>
      </c>
      <c r="CK321" s="1">
        <v>1.99982357142857E-2</v>
      </c>
      <c r="CL321" s="1">
        <v>0</v>
      </c>
      <c r="CM321" s="1">
        <v>2.2020142857142799</v>
      </c>
      <c r="CN321" s="1">
        <v>0</v>
      </c>
      <c r="CO321" s="1">
        <v>3485.8085714285698</v>
      </c>
      <c r="CP321" s="1">
        <v>16749.367857142799</v>
      </c>
      <c r="CQ321" s="1">
        <v>37.544321428571401</v>
      </c>
      <c r="CR321" s="1">
        <v>39.213999999999899</v>
      </c>
      <c r="CS321" s="1">
        <v>38.124749999999899</v>
      </c>
      <c r="CT321" s="1">
        <v>37.272142857142804</v>
      </c>
      <c r="CU321" s="1">
        <v>36.234178571428501</v>
      </c>
      <c r="CV321" s="1">
        <v>1959.9914285714201</v>
      </c>
      <c r="CW321" s="1">
        <v>39.9989285714285</v>
      </c>
      <c r="CX321" s="1">
        <v>0</v>
      </c>
      <c r="CY321" s="1">
        <v>1657124771</v>
      </c>
      <c r="CZ321" s="1">
        <v>0</v>
      </c>
      <c r="DA321" s="1">
        <v>1657119205.5999999</v>
      </c>
      <c r="DB321" s="3">
        <v>0.4120949074074074</v>
      </c>
      <c r="DC321" s="1">
        <v>1657119205.5999999</v>
      </c>
      <c r="DD321" s="1">
        <v>1657119202.0999999</v>
      </c>
      <c r="DE321" s="1">
        <v>2</v>
      </c>
      <c r="DF321" s="1">
        <v>0.621</v>
      </c>
      <c r="DG321" s="1">
        <v>-0.04</v>
      </c>
      <c r="DH321" s="1">
        <v>-4.3570000000000002</v>
      </c>
      <c r="DI321" s="1">
        <v>-0.13400000000000001</v>
      </c>
      <c r="DJ321" s="1">
        <v>420</v>
      </c>
      <c r="DK321" s="1">
        <v>16</v>
      </c>
      <c r="DL321" s="1">
        <v>0.22</v>
      </c>
      <c r="DM321" s="1">
        <v>0.08</v>
      </c>
      <c r="DN321" s="1">
        <v>-26.517951219512199</v>
      </c>
      <c r="DO321" s="1">
        <v>-1.44823484320564</v>
      </c>
      <c r="DP321" s="1">
        <v>0.15664555784060899</v>
      </c>
      <c r="DQ321" s="1">
        <v>0</v>
      </c>
      <c r="DR321" s="1">
        <v>0.22926519512195101</v>
      </c>
      <c r="DS321" s="1">
        <v>-2.3733449477351398E-3</v>
      </c>
      <c r="DT321" s="1">
        <v>1.3260467051979901E-3</v>
      </c>
      <c r="DU321" s="1">
        <v>1</v>
      </c>
      <c r="DV321" s="1">
        <v>1</v>
      </c>
      <c r="DW321" s="1">
        <v>2</v>
      </c>
      <c r="DX321" s="4">
        <v>44563</v>
      </c>
      <c r="DY321" s="1">
        <v>2.9872399999999999</v>
      </c>
      <c r="DZ321" s="1">
        <v>2.7246899999999998</v>
      </c>
      <c r="EA321" s="1">
        <v>0.15604799999999999</v>
      </c>
      <c r="EB321" s="1">
        <v>0.156193</v>
      </c>
      <c r="EC321" s="1">
        <v>6.4436199999999999E-2</v>
      </c>
      <c r="ED321" s="1">
        <v>6.2379299999999999E-2</v>
      </c>
      <c r="EE321" s="1">
        <v>26974.400000000001</v>
      </c>
      <c r="EF321" s="1">
        <v>27049.200000000001</v>
      </c>
      <c r="EG321" s="1">
        <v>29676.9</v>
      </c>
      <c r="EH321" s="1">
        <v>29624.6</v>
      </c>
      <c r="EI321" s="1">
        <v>36815.9</v>
      </c>
      <c r="EJ321" s="1">
        <v>36932.1</v>
      </c>
      <c r="EK321" s="1">
        <v>41822.5</v>
      </c>
      <c r="EL321" s="1">
        <v>42199.1</v>
      </c>
      <c r="EM321" s="1">
        <v>2.0059800000000001</v>
      </c>
      <c r="EN321" s="1">
        <v>2.26912</v>
      </c>
      <c r="EO321" s="1">
        <v>3.04952E-2</v>
      </c>
      <c r="EP321" s="1">
        <v>0</v>
      </c>
      <c r="EQ321" s="1">
        <v>19.4939</v>
      </c>
      <c r="ER321" s="1">
        <v>999.9</v>
      </c>
      <c r="ES321" s="1">
        <v>33.299999999999997</v>
      </c>
      <c r="ET321" s="1">
        <v>29.8</v>
      </c>
      <c r="EU321" s="1">
        <v>18.931699999999999</v>
      </c>
      <c r="EV321" s="1">
        <v>61.993499999999997</v>
      </c>
      <c r="EW321" s="1">
        <v>28.225200000000001</v>
      </c>
      <c r="EX321" s="1">
        <v>2</v>
      </c>
      <c r="EY321" s="1">
        <v>-0.37821399999999999</v>
      </c>
      <c r="EZ321" s="1">
        <v>4.4870000000000001</v>
      </c>
      <c r="FA321" s="1">
        <v>20.331099999999999</v>
      </c>
      <c r="FB321" s="1">
        <v>5.2214799999999997</v>
      </c>
      <c r="FC321" s="1">
        <v>12.0099</v>
      </c>
      <c r="FD321" s="1">
        <v>4.9911000000000003</v>
      </c>
      <c r="FE321" s="1">
        <v>3.2885</v>
      </c>
      <c r="FF321" s="1">
        <v>5186.1000000000004</v>
      </c>
      <c r="FG321" s="1">
        <v>9999</v>
      </c>
      <c r="FH321" s="1">
        <v>9999</v>
      </c>
      <c r="FI321" s="1">
        <v>87.4</v>
      </c>
      <c r="FJ321" s="1">
        <v>1.8673</v>
      </c>
      <c r="FK321" s="1">
        <v>1.8663099999999999</v>
      </c>
      <c r="FL321" s="1">
        <v>1.8658399999999999</v>
      </c>
      <c r="FM321" s="1">
        <v>1.86575</v>
      </c>
      <c r="FN321" s="1">
        <v>1.8675200000000001</v>
      </c>
      <c r="FO321" s="1">
        <v>1.87012</v>
      </c>
      <c r="FP321" s="1">
        <v>1.8687400000000001</v>
      </c>
      <c r="FQ321" s="1">
        <v>1.8701300000000001</v>
      </c>
      <c r="FR321" s="1">
        <v>0</v>
      </c>
      <c r="FS321" s="1">
        <v>0</v>
      </c>
      <c r="FT321" s="1">
        <v>0</v>
      </c>
      <c r="FU321" s="1">
        <v>0</v>
      </c>
      <c r="FV321" s="1">
        <v>0</v>
      </c>
      <c r="FW321" s="1" t="s">
        <v>276</v>
      </c>
      <c r="FX321" s="1" t="s">
        <v>277</v>
      </c>
      <c r="FY321" s="1" t="s">
        <v>277</v>
      </c>
      <c r="FZ321" s="1" t="s">
        <v>277</v>
      </c>
      <c r="GA321" s="1" t="s">
        <v>277</v>
      </c>
      <c r="GB321" s="1">
        <v>0</v>
      </c>
      <c r="GC321" s="1">
        <v>100</v>
      </c>
      <c r="GD321" s="1">
        <v>100</v>
      </c>
      <c r="GE321" s="1">
        <v>-8.23</v>
      </c>
      <c r="GF321" s="1">
        <v>-0.14599999999999999</v>
      </c>
      <c r="GG321" s="1">
        <v>-1.7115635259145201</v>
      </c>
      <c r="GH321" s="1">
        <v>-6.6878451854120897E-3</v>
      </c>
      <c r="GI321" s="2">
        <v>1.21362754937797E-6</v>
      </c>
      <c r="GJ321" s="2">
        <v>-3.4841582711024898E-10</v>
      </c>
      <c r="GK321" s="1">
        <v>-0.26415922596868802</v>
      </c>
      <c r="GL321" s="1">
        <v>-3.2847856600420498E-3</v>
      </c>
      <c r="GM321" s="1">
        <v>1.0584623776091499E-3</v>
      </c>
      <c r="GN321" s="2">
        <v>-2.1797319391351001E-5</v>
      </c>
      <c r="GO321" s="1">
        <v>3</v>
      </c>
      <c r="GP321" s="1">
        <v>2464</v>
      </c>
      <c r="GQ321" s="1">
        <v>1</v>
      </c>
      <c r="GR321" s="1">
        <v>19</v>
      </c>
      <c r="GS321" s="1">
        <v>92.7</v>
      </c>
      <c r="GT321" s="1">
        <v>92.7</v>
      </c>
      <c r="GU321" s="1">
        <v>2.9028299999999998</v>
      </c>
      <c r="GV321" s="1">
        <v>2.18506</v>
      </c>
      <c r="GW321" s="1">
        <v>1.94702</v>
      </c>
      <c r="GX321" s="1">
        <v>2.7844199999999999</v>
      </c>
      <c r="GY321" s="1">
        <v>2.19482</v>
      </c>
      <c r="GZ321" s="1">
        <v>2.34131</v>
      </c>
      <c r="HA321" s="1">
        <v>35.894399999999997</v>
      </c>
      <c r="HB321" s="1">
        <v>14.8325</v>
      </c>
      <c r="HC321" s="1">
        <v>18</v>
      </c>
      <c r="HD321" s="1">
        <v>475.411</v>
      </c>
      <c r="HE321" s="1">
        <v>674.923</v>
      </c>
      <c r="HF321" s="1">
        <v>13.093500000000001</v>
      </c>
      <c r="HG321" s="1">
        <v>22.436199999999999</v>
      </c>
      <c r="HH321" s="1">
        <v>30.000299999999999</v>
      </c>
      <c r="HI321" s="1">
        <v>22.381900000000002</v>
      </c>
      <c r="HJ321" s="1">
        <v>22.3108</v>
      </c>
      <c r="HK321" s="1">
        <v>58.082000000000001</v>
      </c>
      <c r="HL321" s="1">
        <v>21.990600000000001</v>
      </c>
      <c r="HM321" s="1">
        <v>21.500299999999999</v>
      </c>
      <c r="HN321" s="1">
        <v>13.0906</v>
      </c>
      <c r="HO321" s="1">
        <v>1175.3599999999999</v>
      </c>
      <c r="HP321" s="1">
        <v>14.7562</v>
      </c>
      <c r="HQ321" s="1">
        <v>101.514</v>
      </c>
      <c r="HR321" s="1">
        <v>101.364</v>
      </c>
    </row>
    <row r="322" spans="1:226" x14ac:dyDescent="0.2">
      <c r="A322" s="1">
        <v>306</v>
      </c>
      <c r="B322" s="1">
        <v>1657124770.0999999</v>
      </c>
      <c r="C322" s="1">
        <v>3667</v>
      </c>
      <c r="D322" s="1" t="s">
        <v>583</v>
      </c>
      <c r="E322" s="3">
        <v>0.47650462962962964</v>
      </c>
      <c r="F322" s="1">
        <v>5</v>
      </c>
      <c r="G322" s="1" t="s">
        <v>1200</v>
      </c>
      <c r="H322" s="1" t="s">
        <v>274</v>
      </c>
      <c r="I322" s="1">
        <v>1657124762.5999899</v>
      </c>
      <c r="J322" s="1">
        <f t="shared" si="137"/>
        <v>1.4260328083816878E-3</v>
      </c>
      <c r="K322" s="1">
        <f t="shared" si="138"/>
        <v>1.4260328083816878</v>
      </c>
      <c r="L322" s="1">
        <f t="shared" si="139"/>
        <v>27.725462747964453</v>
      </c>
      <c r="M322" s="1">
        <f t="shared" si="140"/>
        <v>1115.5074074074</v>
      </c>
      <c r="N322" s="1">
        <f t="shared" si="141"/>
        <v>565.07989494390915</v>
      </c>
      <c r="O322" s="1">
        <f t="shared" si="142"/>
        <v>41.918382907777676</v>
      </c>
      <c r="P322" s="1">
        <f t="shared" si="143"/>
        <v>82.749832472463481</v>
      </c>
      <c r="Q322" s="1">
        <f t="shared" si="144"/>
        <v>8.4969304992346215E-2</v>
      </c>
      <c r="R322" s="1">
        <f t="shared" si="145"/>
        <v>3.8029775815988991</v>
      </c>
      <c r="S322" s="1">
        <f t="shared" si="146"/>
        <v>8.39285505155275E-2</v>
      </c>
      <c r="T322" s="1">
        <f t="shared" si="147"/>
        <v>5.2547789505951063E-2</v>
      </c>
      <c r="U322" s="1">
        <f t="shared" si="148"/>
        <v>321.51653114222336</v>
      </c>
      <c r="V322" s="1">
        <f t="shared" si="149"/>
        <v>20.359179552722527</v>
      </c>
      <c r="W322" s="1">
        <f t="shared" si="150"/>
        <v>20.0058592592592</v>
      </c>
      <c r="X322" s="1">
        <f t="shared" si="151"/>
        <v>2.347464669120781</v>
      </c>
      <c r="Y322" s="1">
        <f t="shared" si="152"/>
        <v>50.125199115474516</v>
      </c>
      <c r="Z322" s="1">
        <f t="shared" si="153"/>
        <v>1.1164750253957842</v>
      </c>
      <c r="AA322" s="1">
        <f t="shared" si="154"/>
        <v>2.2273727488318524</v>
      </c>
      <c r="AB322" s="1">
        <f t="shared" si="155"/>
        <v>1.2309896437249968</v>
      </c>
      <c r="AC322" s="1">
        <f t="shared" si="156"/>
        <v>-62.888046849632431</v>
      </c>
      <c r="AD322" s="1">
        <f t="shared" si="157"/>
        <v>-173.30782611757741</v>
      </c>
      <c r="AE322" s="1">
        <f t="shared" si="158"/>
        <v>-9.1233582650920315</v>
      </c>
      <c r="AF322" s="1">
        <f t="shared" si="159"/>
        <v>76.197299909921526</v>
      </c>
      <c r="AG322" s="1">
        <f t="shared" si="160"/>
        <v>148.18874582188303</v>
      </c>
      <c r="AH322" s="1">
        <f t="shared" si="161"/>
        <v>1.4299937932750388</v>
      </c>
      <c r="AI322" s="1">
        <f t="shared" si="162"/>
        <v>27.725462747964453</v>
      </c>
      <c r="AJ322" s="1">
        <v>1174.81178147779</v>
      </c>
      <c r="AK322" s="1">
        <v>1156.2919999999999</v>
      </c>
      <c r="AL322" s="1">
        <v>3.3745267168248398</v>
      </c>
      <c r="AM322" s="1">
        <v>65.671360525044307</v>
      </c>
      <c r="AN322" s="1">
        <f t="shared" si="136"/>
        <v>1.4260328083816878</v>
      </c>
      <c r="AO322" s="1">
        <v>14.788124266966999</v>
      </c>
      <c r="AP322" s="1">
        <v>15.038304848484801</v>
      </c>
      <c r="AQ322" s="2">
        <v>-3.4303806402424999E-5</v>
      </c>
      <c r="AR322" s="1">
        <v>78.653154364805104</v>
      </c>
      <c r="AS322" s="1">
        <v>0</v>
      </c>
      <c r="AT322" s="1">
        <v>0</v>
      </c>
      <c r="AU322" s="1">
        <f t="shared" si="163"/>
        <v>1</v>
      </c>
      <c r="AV322" s="1">
        <f t="shared" si="164"/>
        <v>0</v>
      </c>
      <c r="AW322" s="1">
        <f t="shared" si="165"/>
        <v>40220.958883951447</v>
      </c>
      <c r="AX322" s="1">
        <f t="shared" si="166"/>
        <v>2000.0033333333299</v>
      </c>
      <c r="AY322" s="1">
        <f t="shared" si="167"/>
        <v>1681.2027995555536</v>
      </c>
      <c r="AZ322" s="1">
        <f t="shared" si="168"/>
        <v>0.84059999877778024</v>
      </c>
      <c r="BA322" s="1">
        <f t="shared" si="169"/>
        <v>0.1607579976411159</v>
      </c>
      <c r="BB322" s="1">
        <v>0.89</v>
      </c>
      <c r="BC322" s="1">
        <v>0.5</v>
      </c>
      <c r="BD322" s="1" t="s">
        <v>275</v>
      </c>
      <c r="BE322" s="1">
        <v>2</v>
      </c>
      <c r="BF322" s="1" t="b">
        <v>1</v>
      </c>
      <c r="BG322" s="1">
        <v>1657124762.5999899</v>
      </c>
      <c r="BH322" s="1">
        <v>1115.5074074074</v>
      </c>
      <c r="BI322" s="1">
        <v>1142.16888888888</v>
      </c>
      <c r="BJ322" s="1">
        <v>15.050618518518499</v>
      </c>
      <c r="BK322" s="1">
        <v>14.799911111111101</v>
      </c>
      <c r="BL322" s="1">
        <v>1123.6955555555501</v>
      </c>
      <c r="BM322" s="1">
        <v>15.196748148148099</v>
      </c>
      <c r="BN322" s="1">
        <v>500.00103703703599</v>
      </c>
      <c r="BO322" s="1">
        <v>74.081318518518501</v>
      </c>
      <c r="BP322" s="1">
        <v>0.100019877777777</v>
      </c>
      <c r="BQ322" s="1">
        <v>19.160562962962899</v>
      </c>
      <c r="BR322" s="1">
        <v>20.0058592592592</v>
      </c>
      <c r="BS322" s="1">
        <v>999.9</v>
      </c>
      <c r="BT322" s="1">
        <v>0</v>
      </c>
      <c r="BU322" s="1">
        <v>0</v>
      </c>
      <c r="BV322" s="1">
        <v>9999.42</v>
      </c>
      <c r="BW322" s="1">
        <v>0</v>
      </c>
      <c r="BX322" s="1">
        <v>1628.25925925925</v>
      </c>
      <c r="BY322" s="1">
        <v>-26.662151851851799</v>
      </c>
      <c r="BZ322" s="1">
        <v>1132.5525925925899</v>
      </c>
      <c r="CA322" s="1">
        <v>1159.32592592592</v>
      </c>
      <c r="CB322" s="1">
        <v>0.25070670370370302</v>
      </c>
      <c r="CC322" s="1">
        <v>1142.16888888888</v>
      </c>
      <c r="CD322" s="1">
        <v>14.799911111111101</v>
      </c>
      <c r="CE322" s="1">
        <v>1.1149685185185101</v>
      </c>
      <c r="CF322" s="1">
        <v>1.0963962962962901</v>
      </c>
      <c r="CG322" s="1">
        <v>8.5121807407407299</v>
      </c>
      <c r="CH322" s="1">
        <v>8.2644922222222199</v>
      </c>
      <c r="CI322" s="1">
        <v>2000.0033333333299</v>
      </c>
      <c r="CJ322" s="1">
        <v>0.98000166666666599</v>
      </c>
      <c r="CK322" s="1">
        <v>1.9998533333333301E-2</v>
      </c>
      <c r="CL322" s="1">
        <v>0</v>
      </c>
      <c r="CM322" s="1">
        <v>2.1840851851851801</v>
      </c>
      <c r="CN322" s="1">
        <v>0</v>
      </c>
      <c r="CO322" s="1">
        <v>3484.37407407407</v>
      </c>
      <c r="CP322" s="1">
        <v>16749.5037037037</v>
      </c>
      <c r="CQ322" s="1">
        <v>37.5206666666666</v>
      </c>
      <c r="CR322" s="1">
        <v>39.175592592592501</v>
      </c>
      <c r="CS322" s="1">
        <v>38.0876666666666</v>
      </c>
      <c r="CT322" s="1">
        <v>37.245333333333299</v>
      </c>
      <c r="CU322" s="1">
        <v>36.207999999999998</v>
      </c>
      <c r="CV322" s="1">
        <v>1960.0040740740701</v>
      </c>
      <c r="CW322" s="1">
        <v>40</v>
      </c>
      <c r="CX322" s="1">
        <v>0</v>
      </c>
      <c r="CY322" s="1">
        <v>1657124775.8</v>
      </c>
      <c r="CZ322" s="1">
        <v>0</v>
      </c>
      <c r="DA322" s="1">
        <v>1657119205.5999999</v>
      </c>
      <c r="DB322" s="3">
        <v>0.4120949074074074</v>
      </c>
      <c r="DC322" s="1">
        <v>1657119205.5999999</v>
      </c>
      <c r="DD322" s="1">
        <v>1657119202.0999999</v>
      </c>
      <c r="DE322" s="1">
        <v>2</v>
      </c>
      <c r="DF322" s="1">
        <v>0.621</v>
      </c>
      <c r="DG322" s="1">
        <v>-0.04</v>
      </c>
      <c r="DH322" s="1">
        <v>-4.3570000000000002</v>
      </c>
      <c r="DI322" s="1">
        <v>-0.13400000000000001</v>
      </c>
      <c r="DJ322" s="1">
        <v>420</v>
      </c>
      <c r="DK322" s="1">
        <v>16</v>
      </c>
      <c r="DL322" s="1">
        <v>0.22</v>
      </c>
      <c r="DM322" s="1">
        <v>0.08</v>
      </c>
      <c r="DN322" s="1">
        <v>-26.601387499999898</v>
      </c>
      <c r="DO322" s="1">
        <v>-1.0127763602251201</v>
      </c>
      <c r="DP322" s="1">
        <v>0.131357921701548</v>
      </c>
      <c r="DQ322" s="1">
        <v>0</v>
      </c>
      <c r="DR322" s="1">
        <v>0.24199874999999901</v>
      </c>
      <c r="DS322" s="1">
        <v>0.19431124953095599</v>
      </c>
      <c r="DT322" s="1">
        <v>2.4900290681787202E-2</v>
      </c>
      <c r="DU322" s="1">
        <v>0</v>
      </c>
      <c r="DV322" s="1">
        <v>0</v>
      </c>
      <c r="DW322" s="1">
        <v>2</v>
      </c>
      <c r="DX322" s="1" t="s">
        <v>292</v>
      </c>
      <c r="DY322" s="1">
        <v>2.9871500000000002</v>
      </c>
      <c r="DZ322" s="1">
        <v>2.7247499999999998</v>
      </c>
      <c r="EA322" s="1">
        <v>0.15751000000000001</v>
      </c>
      <c r="EB322" s="1">
        <v>0.157634</v>
      </c>
      <c r="EC322" s="1">
        <v>6.4370800000000006E-2</v>
      </c>
      <c r="ED322" s="1">
        <v>6.2138699999999998E-2</v>
      </c>
      <c r="EE322" s="1">
        <v>26928.2</v>
      </c>
      <c r="EF322" s="1">
        <v>27003</v>
      </c>
      <c r="EG322" s="1">
        <v>29677.4</v>
      </c>
      <c r="EH322" s="1">
        <v>29624.6</v>
      </c>
      <c r="EI322" s="1">
        <v>36819.300000000003</v>
      </c>
      <c r="EJ322" s="1">
        <v>36941.9</v>
      </c>
      <c r="EK322" s="1">
        <v>41823.4</v>
      </c>
      <c r="EL322" s="1">
        <v>42199.3</v>
      </c>
      <c r="EM322" s="1">
        <v>2.0058500000000001</v>
      </c>
      <c r="EN322" s="1">
        <v>2.26918</v>
      </c>
      <c r="EO322" s="1">
        <v>3.1590500000000001E-2</v>
      </c>
      <c r="EP322" s="1">
        <v>0</v>
      </c>
      <c r="EQ322" s="1">
        <v>19.494800000000001</v>
      </c>
      <c r="ER322" s="1">
        <v>999.9</v>
      </c>
      <c r="ES322" s="1">
        <v>33.299999999999997</v>
      </c>
      <c r="ET322" s="1">
        <v>29.8</v>
      </c>
      <c r="EU322" s="1">
        <v>18.932200000000002</v>
      </c>
      <c r="EV322" s="1">
        <v>62.123399999999997</v>
      </c>
      <c r="EW322" s="1">
        <v>28.3614</v>
      </c>
      <c r="EX322" s="1">
        <v>2</v>
      </c>
      <c r="EY322" s="1">
        <v>-0.37792700000000001</v>
      </c>
      <c r="EZ322" s="1">
        <v>4.4820000000000002</v>
      </c>
      <c r="FA322" s="1">
        <v>20.331</v>
      </c>
      <c r="FB322" s="1">
        <v>5.2208800000000002</v>
      </c>
      <c r="FC322" s="1">
        <v>12.0099</v>
      </c>
      <c r="FD322" s="1">
        <v>4.9911000000000003</v>
      </c>
      <c r="FE322" s="1">
        <v>3.2885</v>
      </c>
      <c r="FF322" s="1">
        <v>5186.1000000000004</v>
      </c>
      <c r="FG322" s="1">
        <v>9999</v>
      </c>
      <c r="FH322" s="1">
        <v>9999</v>
      </c>
      <c r="FI322" s="1">
        <v>87.4</v>
      </c>
      <c r="FJ322" s="1">
        <v>1.86731</v>
      </c>
      <c r="FK322" s="1">
        <v>1.8663400000000001</v>
      </c>
      <c r="FL322" s="1">
        <v>1.8658399999999999</v>
      </c>
      <c r="FM322" s="1">
        <v>1.86574</v>
      </c>
      <c r="FN322" s="1">
        <v>1.8675200000000001</v>
      </c>
      <c r="FO322" s="1">
        <v>1.87012</v>
      </c>
      <c r="FP322" s="1">
        <v>1.8687400000000001</v>
      </c>
      <c r="FQ322" s="1">
        <v>1.8701300000000001</v>
      </c>
      <c r="FR322" s="1">
        <v>0</v>
      </c>
      <c r="FS322" s="1">
        <v>0</v>
      </c>
      <c r="FT322" s="1">
        <v>0</v>
      </c>
      <c r="FU322" s="1">
        <v>0</v>
      </c>
      <c r="FV322" s="1">
        <v>0</v>
      </c>
      <c r="FW322" s="1" t="s">
        <v>276</v>
      </c>
      <c r="FX322" s="1" t="s">
        <v>277</v>
      </c>
      <c r="FY322" s="1" t="s">
        <v>277</v>
      </c>
      <c r="FZ322" s="1" t="s">
        <v>277</v>
      </c>
      <c r="GA322" s="1" t="s">
        <v>277</v>
      </c>
      <c r="GB322" s="1">
        <v>0</v>
      </c>
      <c r="GC322" s="1">
        <v>100</v>
      </c>
      <c r="GD322" s="1">
        <v>100</v>
      </c>
      <c r="GE322" s="1">
        <v>-8.32</v>
      </c>
      <c r="GF322" s="1">
        <v>-0.1464</v>
      </c>
      <c r="GG322" s="1">
        <v>-1.7115635259145201</v>
      </c>
      <c r="GH322" s="1">
        <v>-6.6878451854120897E-3</v>
      </c>
      <c r="GI322" s="2">
        <v>1.21362754937797E-6</v>
      </c>
      <c r="GJ322" s="2">
        <v>-3.4841582711024898E-10</v>
      </c>
      <c r="GK322" s="1">
        <v>-0.26415922596868802</v>
      </c>
      <c r="GL322" s="1">
        <v>-3.2847856600420498E-3</v>
      </c>
      <c r="GM322" s="1">
        <v>1.0584623776091499E-3</v>
      </c>
      <c r="GN322" s="2">
        <v>-2.1797319391351001E-5</v>
      </c>
      <c r="GO322" s="1">
        <v>3</v>
      </c>
      <c r="GP322" s="1">
        <v>2464</v>
      </c>
      <c r="GQ322" s="1">
        <v>1</v>
      </c>
      <c r="GR322" s="1">
        <v>19</v>
      </c>
      <c r="GS322" s="1">
        <v>92.7</v>
      </c>
      <c r="GT322" s="1">
        <v>92.8</v>
      </c>
      <c r="GU322" s="1">
        <v>2.9370099999999999</v>
      </c>
      <c r="GV322" s="1">
        <v>2.18872</v>
      </c>
      <c r="GW322" s="1">
        <v>1.94702</v>
      </c>
      <c r="GX322" s="1">
        <v>2.7844199999999999</v>
      </c>
      <c r="GY322" s="1">
        <v>2.19482</v>
      </c>
      <c r="GZ322" s="1">
        <v>2.2851599999999999</v>
      </c>
      <c r="HA322" s="1">
        <v>35.871099999999998</v>
      </c>
      <c r="HB322" s="1">
        <v>14.8238</v>
      </c>
      <c r="HC322" s="1">
        <v>18</v>
      </c>
      <c r="HD322" s="1">
        <v>475.363</v>
      </c>
      <c r="HE322" s="1">
        <v>674.99699999999996</v>
      </c>
      <c r="HF322" s="1">
        <v>13.088200000000001</v>
      </c>
      <c r="HG322" s="1">
        <v>22.4404</v>
      </c>
      <c r="HH322" s="1">
        <v>30.000299999999999</v>
      </c>
      <c r="HI322" s="1">
        <v>22.385000000000002</v>
      </c>
      <c r="HJ322" s="1">
        <v>22.313300000000002</v>
      </c>
      <c r="HK322" s="1">
        <v>58.7607</v>
      </c>
      <c r="HL322" s="1">
        <v>21.990600000000001</v>
      </c>
      <c r="HM322" s="1">
        <v>21.500299999999999</v>
      </c>
      <c r="HN322" s="1">
        <v>13.087899999999999</v>
      </c>
      <c r="HO322" s="1">
        <v>1188.71</v>
      </c>
      <c r="HP322" s="1">
        <v>14.7562</v>
      </c>
      <c r="HQ322" s="1">
        <v>101.51600000000001</v>
      </c>
      <c r="HR322" s="1">
        <v>101.36499999999999</v>
      </c>
    </row>
    <row r="323" spans="1:226" x14ac:dyDescent="0.2">
      <c r="A323" s="1">
        <v>307</v>
      </c>
      <c r="B323" s="1">
        <v>1657124775.0999999</v>
      </c>
      <c r="C323" s="1">
        <v>3672</v>
      </c>
      <c r="D323" s="1" t="s">
        <v>584</v>
      </c>
      <c r="E323" s="3">
        <v>0.4765625</v>
      </c>
      <c r="F323" s="1">
        <v>5</v>
      </c>
      <c r="G323" s="1" t="s">
        <v>1201</v>
      </c>
      <c r="H323" s="1" t="s">
        <v>274</v>
      </c>
      <c r="I323" s="1">
        <v>1657124767.31428</v>
      </c>
      <c r="J323" s="1">
        <f t="shared" si="137"/>
        <v>1.4084959505196162E-3</v>
      </c>
      <c r="K323" s="1">
        <f t="shared" si="138"/>
        <v>1.4084959505196162</v>
      </c>
      <c r="L323" s="1">
        <f t="shared" si="139"/>
        <v>28.293828012456704</v>
      </c>
      <c r="M323" s="1">
        <f t="shared" si="140"/>
        <v>1131.2525000000001</v>
      </c>
      <c r="N323" s="1">
        <f t="shared" si="141"/>
        <v>562.8096776457769</v>
      </c>
      <c r="O323" s="1">
        <f t="shared" si="142"/>
        <v>41.749769296556551</v>
      </c>
      <c r="P323" s="1">
        <f t="shared" si="143"/>
        <v>83.917410746583386</v>
      </c>
      <c r="Q323" s="1">
        <f t="shared" si="144"/>
        <v>8.3867066985454902E-2</v>
      </c>
      <c r="R323" s="1">
        <f t="shared" si="145"/>
        <v>3.8020167319208098</v>
      </c>
      <c r="S323" s="1">
        <f t="shared" si="146"/>
        <v>8.2852712365583239E-2</v>
      </c>
      <c r="T323" s="1">
        <f t="shared" si="147"/>
        <v>5.1873058663855068E-2</v>
      </c>
      <c r="U323" s="1">
        <f t="shared" si="148"/>
        <v>321.51691199999925</v>
      </c>
      <c r="V323" s="1">
        <f t="shared" si="149"/>
        <v>20.35953985017715</v>
      </c>
      <c r="W323" s="1">
        <f t="shared" si="150"/>
        <v>20.005303571428499</v>
      </c>
      <c r="X323" s="1">
        <f t="shared" si="151"/>
        <v>2.3473838947863448</v>
      </c>
      <c r="Y323" s="1">
        <f t="shared" si="152"/>
        <v>50.103363109207422</v>
      </c>
      <c r="Z323" s="1">
        <f t="shared" si="153"/>
        <v>1.1157440874717415</v>
      </c>
      <c r="AA323" s="1">
        <f t="shared" si="154"/>
        <v>2.2268846205788986</v>
      </c>
      <c r="AB323" s="1">
        <f t="shared" si="155"/>
        <v>1.2316398073146033</v>
      </c>
      <c r="AC323" s="1">
        <f t="shared" si="156"/>
        <v>-62.114671417915076</v>
      </c>
      <c r="AD323" s="1">
        <f t="shared" si="157"/>
        <v>-173.87093617534725</v>
      </c>
      <c r="AE323" s="1">
        <f t="shared" si="158"/>
        <v>-9.155123943765739</v>
      </c>
      <c r="AF323" s="1">
        <f t="shared" si="159"/>
        <v>76.376180462971206</v>
      </c>
      <c r="AG323" s="1">
        <f t="shared" si="160"/>
        <v>148.46995254794555</v>
      </c>
      <c r="AH323" s="1">
        <f t="shared" si="161"/>
        <v>1.545101279757338</v>
      </c>
      <c r="AI323" s="1">
        <f t="shared" si="162"/>
        <v>28.293828012456704</v>
      </c>
      <c r="AJ323" s="1">
        <v>1191.8470182621099</v>
      </c>
      <c r="AK323" s="1">
        <v>1173.1966060606001</v>
      </c>
      <c r="AL323" s="1">
        <v>3.3815470737468201</v>
      </c>
      <c r="AM323" s="1">
        <v>65.671360525044307</v>
      </c>
      <c r="AN323" s="1">
        <f t="shared" si="136"/>
        <v>1.4084959505196162</v>
      </c>
      <c r="AO323" s="1">
        <v>14.725669056305</v>
      </c>
      <c r="AP323" s="1">
        <v>15.0074721212121</v>
      </c>
      <c r="AQ323" s="1">
        <v>-7.26889093362565E-3</v>
      </c>
      <c r="AR323" s="1">
        <v>78.653154364805104</v>
      </c>
      <c r="AS323" s="1">
        <v>0</v>
      </c>
      <c r="AT323" s="1">
        <v>0</v>
      </c>
      <c r="AU323" s="1">
        <f t="shared" si="163"/>
        <v>1</v>
      </c>
      <c r="AV323" s="1">
        <f t="shared" si="164"/>
        <v>0</v>
      </c>
      <c r="AW323" s="1">
        <f t="shared" si="165"/>
        <v>40208.640407594852</v>
      </c>
      <c r="AX323" s="1">
        <f t="shared" si="166"/>
        <v>2000.0057142857099</v>
      </c>
      <c r="AY323" s="1">
        <f t="shared" si="167"/>
        <v>1681.2047999999963</v>
      </c>
      <c r="AZ323" s="1">
        <f t="shared" si="168"/>
        <v>0.84059999828571919</v>
      </c>
      <c r="BA323" s="1">
        <f t="shared" si="169"/>
        <v>0.160757996691438</v>
      </c>
      <c r="BB323" s="1">
        <v>0.89</v>
      </c>
      <c r="BC323" s="1">
        <v>0.5</v>
      </c>
      <c r="BD323" s="1" t="s">
        <v>275</v>
      </c>
      <c r="BE323" s="1">
        <v>2</v>
      </c>
      <c r="BF323" s="1" t="b">
        <v>1</v>
      </c>
      <c r="BG323" s="1">
        <v>1657124767.31428</v>
      </c>
      <c r="BH323" s="1">
        <v>1131.2525000000001</v>
      </c>
      <c r="BI323" s="1">
        <v>1157.99107142857</v>
      </c>
      <c r="BJ323" s="1">
        <v>15.040839285714201</v>
      </c>
      <c r="BK323" s="1">
        <v>14.7699499999999</v>
      </c>
      <c r="BL323" s="1">
        <v>1139.52535714285</v>
      </c>
      <c r="BM323" s="1">
        <v>15.187096428571399</v>
      </c>
      <c r="BN323" s="1">
        <v>500.00385714285699</v>
      </c>
      <c r="BO323" s="1">
        <v>74.080950000000001</v>
      </c>
      <c r="BP323" s="1">
        <v>0.100022635714285</v>
      </c>
      <c r="BQ323" s="1">
        <v>19.157046428571402</v>
      </c>
      <c r="BR323" s="1">
        <v>20.005303571428499</v>
      </c>
      <c r="BS323" s="1">
        <v>999.9</v>
      </c>
      <c r="BT323" s="1">
        <v>0</v>
      </c>
      <c r="BU323" s="1">
        <v>0</v>
      </c>
      <c r="BV323" s="1">
        <v>9996.1535714285692</v>
      </c>
      <c r="BW323" s="1">
        <v>0</v>
      </c>
      <c r="BX323" s="1">
        <v>1628.0667857142801</v>
      </c>
      <c r="BY323" s="1">
        <v>-26.7385357142857</v>
      </c>
      <c r="BZ323" s="1">
        <v>1148.52714285714</v>
      </c>
      <c r="CA323" s="1">
        <v>1175.3499999999999</v>
      </c>
      <c r="CB323" s="1">
        <v>0.27088003571428498</v>
      </c>
      <c r="CC323" s="1">
        <v>1157.99107142857</v>
      </c>
      <c r="CD323" s="1">
        <v>14.7699499999999</v>
      </c>
      <c r="CE323" s="1">
        <v>1.11423892857142</v>
      </c>
      <c r="CF323" s="1">
        <v>1.0941714285714199</v>
      </c>
      <c r="CG323" s="1">
        <v>8.5025035714285693</v>
      </c>
      <c r="CH323" s="1">
        <v>8.23455714285714</v>
      </c>
      <c r="CI323" s="1">
        <v>2000.0057142857099</v>
      </c>
      <c r="CJ323" s="1">
        <v>0.98000142857142802</v>
      </c>
      <c r="CK323" s="1">
        <v>1.9998771428571399E-2</v>
      </c>
      <c r="CL323" s="1">
        <v>0</v>
      </c>
      <c r="CM323" s="1">
        <v>2.1933464285714201</v>
      </c>
      <c r="CN323" s="1">
        <v>0</v>
      </c>
      <c r="CO323" s="1">
        <v>3483.5957142857101</v>
      </c>
      <c r="CP323" s="1">
        <v>16749.525000000001</v>
      </c>
      <c r="CQ323" s="1">
        <v>37.481964285714199</v>
      </c>
      <c r="CR323" s="1">
        <v>39.151571428571401</v>
      </c>
      <c r="CS323" s="1">
        <v>38.053249999999998</v>
      </c>
      <c r="CT323" s="1">
        <v>37.229750000000003</v>
      </c>
      <c r="CU323" s="1">
        <v>36.169321428571401</v>
      </c>
      <c r="CV323" s="1">
        <v>1960.0057142857099</v>
      </c>
      <c r="CW323" s="1">
        <v>40</v>
      </c>
      <c r="CX323" s="1">
        <v>0</v>
      </c>
      <c r="CY323" s="1">
        <v>1657124781.2</v>
      </c>
      <c r="CZ323" s="1">
        <v>0</v>
      </c>
      <c r="DA323" s="1">
        <v>1657119205.5999999</v>
      </c>
      <c r="DB323" s="3">
        <v>0.4120949074074074</v>
      </c>
      <c r="DC323" s="1">
        <v>1657119205.5999999</v>
      </c>
      <c r="DD323" s="1">
        <v>1657119202.0999999</v>
      </c>
      <c r="DE323" s="1">
        <v>2</v>
      </c>
      <c r="DF323" s="1">
        <v>0.621</v>
      </c>
      <c r="DG323" s="1">
        <v>-0.04</v>
      </c>
      <c r="DH323" s="1">
        <v>-4.3570000000000002</v>
      </c>
      <c r="DI323" s="1">
        <v>-0.13400000000000001</v>
      </c>
      <c r="DJ323" s="1">
        <v>420</v>
      </c>
      <c r="DK323" s="1">
        <v>16</v>
      </c>
      <c r="DL323" s="1">
        <v>0.22</v>
      </c>
      <c r="DM323" s="1">
        <v>0.08</v>
      </c>
      <c r="DN323" s="1">
        <v>-26.6819951219512</v>
      </c>
      <c r="DO323" s="1">
        <v>-0.78000627177700599</v>
      </c>
      <c r="DP323" s="1">
        <v>0.113877118092201</v>
      </c>
      <c r="DQ323" s="1">
        <v>0</v>
      </c>
      <c r="DR323" s="1">
        <v>0.259852853658536</v>
      </c>
      <c r="DS323" s="1">
        <v>0.28822346341463401</v>
      </c>
      <c r="DT323" s="1">
        <v>3.2388404996579898E-2</v>
      </c>
      <c r="DU323" s="1">
        <v>0</v>
      </c>
      <c r="DV323" s="1">
        <v>0</v>
      </c>
      <c r="DW323" s="1">
        <v>2</v>
      </c>
      <c r="DX323" s="1" t="s">
        <v>292</v>
      </c>
      <c r="DY323" s="1">
        <v>2.9870299999999999</v>
      </c>
      <c r="DZ323" s="1">
        <v>2.72464</v>
      </c>
      <c r="EA323" s="1">
        <v>0.15896399999999999</v>
      </c>
      <c r="EB323" s="1">
        <v>0.15906300000000001</v>
      </c>
      <c r="EC323" s="1">
        <v>6.4280100000000007E-2</v>
      </c>
      <c r="ED323" s="1">
        <v>6.2132E-2</v>
      </c>
      <c r="EE323" s="1">
        <v>26882.1</v>
      </c>
      <c r="EF323" s="1">
        <v>26957.1</v>
      </c>
      <c r="EG323" s="1">
        <v>29677.7</v>
      </c>
      <c r="EH323" s="1">
        <v>29624.3</v>
      </c>
      <c r="EI323" s="1">
        <v>36823.199999999997</v>
      </c>
      <c r="EJ323" s="1">
        <v>36941.699999999997</v>
      </c>
      <c r="EK323" s="1">
        <v>41823.699999999997</v>
      </c>
      <c r="EL323" s="1">
        <v>42198.8</v>
      </c>
      <c r="EM323" s="1">
        <v>2.0055999999999998</v>
      </c>
      <c r="EN323" s="1">
        <v>2.2692199999999998</v>
      </c>
      <c r="EO323" s="1">
        <v>2.9631000000000001E-2</v>
      </c>
      <c r="EP323" s="1">
        <v>0</v>
      </c>
      <c r="EQ323" s="1">
        <v>19.491700000000002</v>
      </c>
      <c r="ER323" s="1">
        <v>999.9</v>
      </c>
      <c r="ES323" s="1">
        <v>33.299999999999997</v>
      </c>
      <c r="ET323" s="1">
        <v>29.8</v>
      </c>
      <c r="EU323" s="1">
        <v>18.9328</v>
      </c>
      <c r="EV323" s="1">
        <v>62.013500000000001</v>
      </c>
      <c r="EW323" s="1">
        <v>28.325299999999999</v>
      </c>
      <c r="EX323" s="1">
        <v>2</v>
      </c>
      <c r="EY323" s="1">
        <v>-0.37762699999999999</v>
      </c>
      <c r="EZ323" s="1">
        <v>4.5012600000000003</v>
      </c>
      <c r="FA323" s="1">
        <v>20.330500000000001</v>
      </c>
      <c r="FB323" s="1">
        <v>5.2210299999999998</v>
      </c>
      <c r="FC323" s="1">
        <v>12.0099</v>
      </c>
      <c r="FD323" s="1">
        <v>4.9909999999999997</v>
      </c>
      <c r="FE323" s="1">
        <v>3.2885</v>
      </c>
      <c r="FF323" s="1">
        <v>5186.3999999999996</v>
      </c>
      <c r="FG323" s="1">
        <v>9999</v>
      </c>
      <c r="FH323" s="1">
        <v>9999</v>
      </c>
      <c r="FI323" s="1">
        <v>87.4</v>
      </c>
      <c r="FJ323" s="1">
        <v>1.8673599999999999</v>
      </c>
      <c r="FK323" s="1">
        <v>1.8663400000000001</v>
      </c>
      <c r="FL323" s="1">
        <v>1.8658399999999999</v>
      </c>
      <c r="FM323" s="1">
        <v>1.8657600000000001</v>
      </c>
      <c r="FN323" s="1">
        <v>1.8675299999999999</v>
      </c>
      <c r="FO323" s="1">
        <v>1.87012</v>
      </c>
      <c r="FP323" s="1">
        <v>1.8687400000000001</v>
      </c>
      <c r="FQ323" s="1">
        <v>1.87012</v>
      </c>
      <c r="FR323" s="1">
        <v>0</v>
      </c>
      <c r="FS323" s="1">
        <v>0</v>
      </c>
      <c r="FT323" s="1">
        <v>0</v>
      </c>
      <c r="FU323" s="1">
        <v>0</v>
      </c>
      <c r="FV323" s="1">
        <v>0</v>
      </c>
      <c r="FW323" s="1" t="s">
        <v>276</v>
      </c>
      <c r="FX323" s="1" t="s">
        <v>277</v>
      </c>
      <c r="FY323" s="1" t="s">
        <v>277</v>
      </c>
      <c r="FZ323" s="1" t="s">
        <v>277</v>
      </c>
      <c r="GA323" s="1" t="s">
        <v>277</v>
      </c>
      <c r="GB323" s="1">
        <v>0</v>
      </c>
      <c r="GC323" s="1">
        <v>100</v>
      </c>
      <c r="GD323" s="1">
        <v>100</v>
      </c>
      <c r="GE323" s="1">
        <v>-8.41</v>
      </c>
      <c r="GF323" s="1">
        <v>-0.14680000000000001</v>
      </c>
      <c r="GG323" s="1">
        <v>-1.7115635259145201</v>
      </c>
      <c r="GH323" s="1">
        <v>-6.6878451854120897E-3</v>
      </c>
      <c r="GI323" s="2">
        <v>1.21362754937797E-6</v>
      </c>
      <c r="GJ323" s="2">
        <v>-3.4841582711024898E-10</v>
      </c>
      <c r="GK323" s="1">
        <v>-0.26415922596868802</v>
      </c>
      <c r="GL323" s="1">
        <v>-3.2847856600420498E-3</v>
      </c>
      <c r="GM323" s="1">
        <v>1.0584623776091499E-3</v>
      </c>
      <c r="GN323" s="2">
        <v>-2.1797319391351001E-5</v>
      </c>
      <c r="GO323" s="1">
        <v>3</v>
      </c>
      <c r="GP323" s="1">
        <v>2464</v>
      </c>
      <c r="GQ323" s="1">
        <v>1</v>
      </c>
      <c r="GR323" s="1">
        <v>19</v>
      </c>
      <c r="GS323" s="1">
        <v>92.8</v>
      </c>
      <c r="GT323" s="1">
        <v>92.9</v>
      </c>
      <c r="GU323" s="1">
        <v>2.96753</v>
      </c>
      <c r="GV323" s="1">
        <v>2.18018</v>
      </c>
      <c r="GW323" s="1">
        <v>1.94702</v>
      </c>
      <c r="GX323" s="1">
        <v>2.7831999999999999</v>
      </c>
      <c r="GY323" s="1">
        <v>2.19482</v>
      </c>
      <c r="GZ323" s="1">
        <v>2.3278799999999999</v>
      </c>
      <c r="HA323" s="1">
        <v>35.871099999999998</v>
      </c>
      <c r="HB323" s="1">
        <v>14.8325</v>
      </c>
      <c r="HC323" s="1">
        <v>18</v>
      </c>
      <c r="HD323" s="1">
        <v>475.24200000000002</v>
      </c>
      <c r="HE323" s="1">
        <v>675.08100000000002</v>
      </c>
      <c r="HF323" s="1">
        <v>13.085800000000001</v>
      </c>
      <c r="HG323" s="1">
        <v>22.444199999999999</v>
      </c>
      <c r="HH323" s="1">
        <v>30.000299999999999</v>
      </c>
      <c r="HI323" s="1">
        <v>22.388000000000002</v>
      </c>
      <c r="HJ323" s="1">
        <v>22.316400000000002</v>
      </c>
      <c r="HK323" s="1">
        <v>59.365600000000001</v>
      </c>
      <c r="HL323" s="1">
        <v>21.990600000000001</v>
      </c>
      <c r="HM323" s="1">
        <v>21.500299999999999</v>
      </c>
      <c r="HN323" s="1">
        <v>13.0754</v>
      </c>
      <c r="HO323" s="1">
        <v>1202.07</v>
      </c>
      <c r="HP323" s="1">
        <v>14.764099999999999</v>
      </c>
      <c r="HQ323" s="1">
        <v>101.517</v>
      </c>
      <c r="HR323" s="1">
        <v>101.363</v>
      </c>
    </row>
    <row r="324" spans="1:226" x14ac:dyDescent="0.2">
      <c r="A324" s="1">
        <v>308</v>
      </c>
      <c r="B324" s="1">
        <v>1657124780.0999999</v>
      </c>
      <c r="C324" s="1">
        <v>3677</v>
      </c>
      <c r="D324" s="1" t="s">
        <v>585</v>
      </c>
      <c r="E324" s="3">
        <v>0.47662037037037036</v>
      </c>
      <c r="F324" s="1">
        <v>5</v>
      </c>
      <c r="G324" s="1" t="s">
        <v>1202</v>
      </c>
      <c r="H324" s="1" t="s">
        <v>274</v>
      </c>
      <c r="I324" s="1">
        <v>1657124772.5999899</v>
      </c>
      <c r="J324" s="1">
        <f t="shared" si="137"/>
        <v>1.483035533654764E-3</v>
      </c>
      <c r="K324" s="1">
        <f t="shared" si="138"/>
        <v>1.483035533654764</v>
      </c>
      <c r="L324" s="1">
        <f t="shared" si="139"/>
        <v>27.613002279127343</v>
      </c>
      <c r="M324" s="1">
        <f t="shared" si="140"/>
        <v>1148.9559259259199</v>
      </c>
      <c r="N324" s="1">
        <f t="shared" si="141"/>
        <v>619.44864245214467</v>
      </c>
      <c r="O324" s="1">
        <f t="shared" si="142"/>
        <v>45.951054858031696</v>
      </c>
      <c r="P324" s="1">
        <f t="shared" si="143"/>
        <v>85.230208226279657</v>
      </c>
      <c r="Q324" s="1">
        <f t="shared" si="144"/>
        <v>8.8365176680982357E-2</v>
      </c>
      <c r="R324" s="1">
        <f t="shared" si="145"/>
        <v>3.8027011652991973</v>
      </c>
      <c r="S324" s="1">
        <f t="shared" si="146"/>
        <v>8.7240083868298693E-2</v>
      </c>
      <c r="T324" s="1">
        <f t="shared" si="147"/>
        <v>5.4624943958775429E-2</v>
      </c>
      <c r="U324" s="1">
        <f t="shared" si="148"/>
        <v>321.51812799999942</v>
      </c>
      <c r="V324" s="1">
        <f t="shared" si="149"/>
        <v>20.337806051015665</v>
      </c>
      <c r="W324" s="1">
        <f t="shared" si="150"/>
        <v>19.995329629629602</v>
      </c>
      <c r="X324" s="1">
        <f t="shared" si="151"/>
        <v>2.3459345047522331</v>
      </c>
      <c r="Y324" s="1">
        <f t="shared" si="152"/>
        <v>50.058848212870856</v>
      </c>
      <c r="Z324" s="1">
        <f t="shared" si="153"/>
        <v>1.1143150072285666</v>
      </c>
      <c r="AA324" s="1">
        <f t="shared" si="154"/>
        <v>2.2260100801561391</v>
      </c>
      <c r="AB324" s="1">
        <f t="shared" si="155"/>
        <v>1.2316194975236665</v>
      </c>
      <c r="AC324" s="1">
        <f t="shared" si="156"/>
        <v>-65.401867034175098</v>
      </c>
      <c r="AD324" s="1">
        <f t="shared" si="157"/>
        <v>-173.14944362052822</v>
      </c>
      <c r="AE324" s="1">
        <f t="shared" si="158"/>
        <v>-9.1147322356402114</v>
      </c>
      <c r="AF324" s="1">
        <f t="shared" si="159"/>
        <v>73.852085109655917</v>
      </c>
      <c r="AG324" s="1">
        <f t="shared" si="160"/>
        <v>148.26353781714849</v>
      </c>
      <c r="AH324" s="1">
        <f t="shared" si="161"/>
        <v>1.6260124966920686</v>
      </c>
      <c r="AI324" s="1">
        <f t="shared" si="162"/>
        <v>27.613002279127343</v>
      </c>
      <c r="AJ324" s="1">
        <v>1208.82258310782</v>
      </c>
      <c r="AK324" s="1">
        <v>1190.2415151515099</v>
      </c>
      <c r="AL324" s="1">
        <v>3.3948549635930201</v>
      </c>
      <c r="AM324" s="1">
        <v>65.671360525044307</v>
      </c>
      <c r="AN324" s="1">
        <f t="shared" si="136"/>
        <v>1.483035533654764</v>
      </c>
      <c r="AO324" s="1">
        <v>14.7257724051442</v>
      </c>
      <c r="AP324" s="1">
        <v>14.991954545454499</v>
      </c>
      <c r="AQ324" s="1">
        <v>-1.2839581393570901E-3</v>
      </c>
      <c r="AR324" s="1">
        <v>78.653154364805104</v>
      </c>
      <c r="AS324" s="1">
        <v>0</v>
      </c>
      <c r="AT324" s="1">
        <v>0</v>
      </c>
      <c r="AU324" s="1">
        <f t="shared" si="163"/>
        <v>1</v>
      </c>
      <c r="AV324" s="1">
        <f t="shared" si="164"/>
        <v>0</v>
      </c>
      <c r="AW324" s="1">
        <f t="shared" si="165"/>
        <v>40218.613946425736</v>
      </c>
      <c r="AX324" s="1">
        <f t="shared" si="166"/>
        <v>2000.0133333333299</v>
      </c>
      <c r="AY324" s="1">
        <f t="shared" si="167"/>
        <v>1681.2111999999968</v>
      </c>
      <c r="AZ324" s="1">
        <f t="shared" si="168"/>
        <v>0.84059999600002655</v>
      </c>
      <c r="BA324" s="1">
        <f t="shared" si="169"/>
        <v>0.16075799228005144</v>
      </c>
      <c r="BB324" s="1">
        <v>0.89</v>
      </c>
      <c r="BC324" s="1">
        <v>0.5</v>
      </c>
      <c r="BD324" s="1" t="s">
        <v>275</v>
      </c>
      <c r="BE324" s="1">
        <v>2</v>
      </c>
      <c r="BF324" s="1" t="b">
        <v>1</v>
      </c>
      <c r="BG324" s="1">
        <v>1657124772.5999899</v>
      </c>
      <c r="BH324" s="1">
        <v>1148.9559259259199</v>
      </c>
      <c r="BI324" s="1">
        <v>1175.67962962962</v>
      </c>
      <c r="BJ324" s="1">
        <v>15.021655555555499</v>
      </c>
      <c r="BK324" s="1">
        <v>14.7365703703703</v>
      </c>
      <c r="BL324" s="1">
        <v>1157.3225925925899</v>
      </c>
      <c r="BM324" s="1">
        <v>15.1681777777777</v>
      </c>
      <c r="BN324" s="1">
        <v>499.99529629629598</v>
      </c>
      <c r="BO324" s="1">
        <v>74.080599999999905</v>
      </c>
      <c r="BP324" s="1">
        <v>9.9972381481481395E-2</v>
      </c>
      <c r="BQ324" s="1">
        <v>19.150744444444399</v>
      </c>
      <c r="BR324" s="1">
        <v>19.995329629629602</v>
      </c>
      <c r="BS324" s="1">
        <v>999.9</v>
      </c>
      <c r="BT324" s="1">
        <v>0</v>
      </c>
      <c r="BU324" s="1">
        <v>0</v>
      </c>
      <c r="BV324" s="1">
        <v>9998.5629629629602</v>
      </c>
      <c r="BW324" s="1">
        <v>0</v>
      </c>
      <c r="BX324" s="1">
        <v>1627.7940740740701</v>
      </c>
      <c r="BY324" s="1">
        <v>-26.723562962962902</v>
      </c>
      <c r="BZ324" s="1">
        <v>1166.4774074074001</v>
      </c>
      <c r="CA324" s="1">
        <v>1193.2637037037</v>
      </c>
      <c r="CB324" s="1">
        <v>0.28507555555555503</v>
      </c>
      <c r="CC324" s="1">
        <v>1175.67962962962</v>
      </c>
      <c r="CD324" s="1">
        <v>14.7365703703703</v>
      </c>
      <c r="CE324" s="1">
        <v>1.11281296296296</v>
      </c>
      <c r="CF324" s="1">
        <v>1.0916933333333301</v>
      </c>
      <c r="CG324" s="1">
        <v>8.4835914814814792</v>
      </c>
      <c r="CH324" s="1">
        <v>8.2012137037037007</v>
      </c>
      <c r="CI324" s="1">
        <v>2000.0133333333299</v>
      </c>
      <c r="CJ324" s="1">
        <v>0.98000122222222197</v>
      </c>
      <c r="CK324" s="1">
        <v>1.9998977777777701E-2</v>
      </c>
      <c r="CL324" s="1">
        <v>0</v>
      </c>
      <c r="CM324" s="1">
        <v>2.2424444444444398</v>
      </c>
      <c r="CN324" s="1">
        <v>0</v>
      </c>
      <c r="CO324" s="1">
        <v>3483.9037037037001</v>
      </c>
      <c r="CP324" s="1">
        <v>16749.5814814814</v>
      </c>
      <c r="CQ324" s="1">
        <v>37.455703703703698</v>
      </c>
      <c r="CR324" s="1">
        <v>39.122592592592497</v>
      </c>
      <c r="CS324" s="1">
        <v>38.022925925925897</v>
      </c>
      <c r="CT324" s="1">
        <v>37.207999999999998</v>
      </c>
      <c r="CU324" s="1">
        <v>36.1456666666666</v>
      </c>
      <c r="CV324" s="1">
        <v>1960.0133333333299</v>
      </c>
      <c r="CW324" s="1">
        <v>40</v>
      </c>
      <c r="CX324" s="1">
        <v>0</v>
      </c>
      <c r="CY324" s="1">
        <v>1657124786</v>
      </c>
      <c r="CZ324" s="1">
        <v>0</v>
      </c>
      <c r="DA324" s="1">
        <v>1657119205.5999999</v>
      </c>
      <c r="DB324" s="3">
        <v>0.4120949074074074</v>
      </c>
      <c r="DC324" s="1">
        <v>1657119205.5999999</v>
      </c>
      <c r="DD324" s="1">
        <v>1657119202.0999999</v>
      </c>
      <c r="DE324" s="1">
        <v>2</v>
      </c>
      <c r="DF324" s="1">
        <v>0.621</v>
      </c>
      <c r="DG324" s="1">
        <v>-0.04</v>
      </c>
      <c r="DH324" s="1">
        <v>-4.3570000000000002</v>
      </c>
      <c r="DI324" s="1">
        <v>-0.13400000000000001</v>
      </c>
      <c r="DJ324" s="1">
        <v>420</v>
      </c>
      <c r="DK324" s="1">
        <v>16</v>
      </c>
      <c r="DL324" s="1">
        <v>0.22</v>
      </c>
      <c r="DM324" s="1">
        <v>0.08</v>
      </c>
      <c r="DN324" s="1">
        <v>-26.727331707316999</v>
      </c>
      <c r="DO324" s="1">
        <v>-0.15486271777006799</v>
      </c>
      <c r="DP324" s="1">
        <v>7.3530672010755999E-2</v>
      </c>
      <c r="DQ324" s="1">
        <v>0</v>
      </c>
      <c r="DR324" s="1">
        <v>0.26864695121951199</v>
      </c>
      <c r="DS324" s="1">
        <v>0.19591149825783999</v>
      </c>
      <c r="DT324" s="1">
        <v>2.86198120453264E-2</v>
      </c>
      <c r="DU324" s="1">
        <v>0</v>
      </c>
      <c r="DV324" s="1">
        <v>0</v>
      </c>
      <c r="DW324" s="1">
        <v>2</v>
      </c>
      <c r="DX324" s="1" t="s">
        <v>292</v>
      </c>
      <c r="DY324" s="1">
        <v>2.9872000000000001</v>
      </c>
      <c r="DZ324" s="1">
        <v>2.7249300000000001</v>
      </c>
      <c r="EA324" s="1">
        <v>0.16041800000000001</v>
      </c>
      <c r="EB324" s="1">
        <v>0.16048599999999999</v>
      </c>
      <c r="EC324" s="1">
        <v>6.4236299999999996E-2</v>
      </c>
      <c r="ED324" s="1">
        <v>6.2140899999999999E-2</v>
      </c>
      <c r="EE324" s="1">
        <v>26835.8</v>
      </c>
      <c r="EF324" s="1">
        <v>26910.9</v>
      </c>
      <c r="EG324" s="1">
        <v>29677.9</v>
      </c>
      <c r="EH324" s="1">
        <v>29623.5</v>
      </c>
      <c r="EI324" s="1">
        <v>36825.199999999997</v>
      </c>
      <c r="EJ324" s="1">
        <v>36940.699999999997</v>
      </c>
      <c r="EK324" s="1">
        <v>41823.800000000003</v>
      </c>
      <c r="EL324" s="1">
        <v>42198</v>
      </c>
      <c r="EM324" s="1">
        <v>2.0057700000000001</v>
      </c>
      <c r="EN324" s="1">
        <v>2.2688999999999999</v>
      </c>
      <c r="EO324" s="1">
        <v>2.9318E-2</v>
      </c>
      <c r="EP324" s="1">
        <v>0</v>
      </c>
      <c r="EQ324" s="1">
        <v>19.4893</v>
      </c>
      <c r="ER324" s="1">
        <v>999.9</v>
      </c>
      <c r="ES324" s="1">
        <v>33.200000000000003</v>
      </c>
      <c r="ET324" s="1">
        <v>29.8</v>
      </c>
      <c r="EU324" s="1">
        <v>18.876300000000001</v>
      </c>
      <c r="EV324" s="1">
        <v>61.903500000000001</v>
      </c>
      <c r="EW324" s="1">
        <v>28.413499999999999</v>
      </c>
      <c r="EX324" s="1">
        <v>2</v>
      </c>
      <c r="EY324" s="1">
        <v>-0.37727899999999998</v>
      </c>
      <c r="EZ324" s="1">
        <v>4.3685600000000004</v>
      </c>
      <c r="FA324" s="1">
        <v>20.334</v>
      </c>
      <c r="FB324" s="1">
        <v>5.2202799999999998</v>
      </c>
      <c r="FC324" s="1">
        <v>12.0099</v>
      </c>
      <c r="FD324" s="1">
        <v>4.9911000000000003</v>
      </c>
      <c r="FE324" s="1">
        <v>3.2885</v>
      </c>
      <c r="FF324" s="1">
        <v>5186.3999999999996</v>
      </c>
      <c r="FG324" s="1">
        <v>9999</v>
      </c>
      <c r="FH324" s="1">
        <v>9999</v>
      </c>
      <c r="FI324" s="1">
        <v>87.4</v>
      </c>
      <c r="FJ324" s="1">
        <v>1.8673500000000001</v>
      </c>
      <c r="FK324" s="1">
        <v>1.86636</v>
      </c>
      <c r="FL324" s="1">
        <v>1.8658399999999999</v>
      </c>
      <c r="FM324" s="1">
        <v>1.8657699999999999</v>
      </c>
      <c r="FN324" s="1">
        <v>1.8675299999999999</v>
      </c>
      <c r="FO324" s="1">
        <v>1.87012</v>
      </c>
      <c r="FP324" s="1">
        <v>1.8687400000000001</v>
      </c>
      <c r="FQ324" s="1">
        <v>1.8701300000000001</v>
      </c>
      <c r="FR324" s="1">
        <v>0</v>
      </c>
      <c r="FS324" s="1">
        <v>0</v>
      </c>
      <c r="FT324" s="1">
        <v>0</v>
      </c>
      <c r="FU324" s="1">
        <v>0</v>
      </c>
      <c r="FV324" s="1">
        <v>0</v>
      </c>
      <c r="FW324" s="1" t="s">
        <v>276</v>
      </c>
      <c r="FX324" s="1" t="s">
        <v>277</v>
      </c>
      <c r="FY324" s="1" t="s">
        <v>277</v>
      </c>
      <c r="FZ324" s="1" t="s">
        <v>277</v>
      </c>
      <c r="GA324" s="1" t="s">
        <v>277</v>
      </c>
      <c r="GB324" s="1">
        <v>0</v>
      </c>
      <c r="GC324" s="1">
        <v>100</v>
      </c>
      <c r="GD324" s="1">
        <v>100</v>
      </c>
      <c r="GE324" s="1">
        <v>-8.5</v>
      </c>
      <c r="GF324" s="1">
        <v>-0.14699999999999999</v>
      </c>
      <c r="GG324" s="1">
        <v>-1.7115635259145201</v>
      </c>
      <c r="GH324" s="1">
        <v>-6.6878451854120897E-3</v>
      </c>
      <c r="GI324" s="2">
        <v>1.21362754937797E-6</v>
      </c>
      <c r="GJ324" s="2">
        <v>-3.4841582711024898E-10</v>
      </c>
      <c r="GK324" s="1">
        <v>-0.26415922596868802</v>
      </c>
      <c r="GL324" s="1">
        <v>-3.2847856600420498E-3</v>
      </c>
      <c r="GM324" s="1">
        <v>1.0584623776091499E-3</v>
      </c>
      <c r="GN324" s="2">
        <v>-2.1797319391351001E-5</v>
      </c>
      <c r="GO324" s="1">
        <v>3</v>
      </c>
      <c r="GP324" s="1">
        <v>2464</v>
      </c>
      <c r="GQ324" s="1">
        <v>1</v>
      </c>
      <c r="GR324" s="1">
        <v>19</v>
      </c>
      <c r="GS324" s="1">
        <v>92.9</v>
      </c>
      <c r="GT324" s="1">
        <v>93</v>
      </c>
      <c r="GU324" s="1">
        <v>3.0004900000000001</v>
      </c>
      <c r="GV324" s="1">
        <v>2.17896</v>
      </c>
      <c r="GW324" s="1">
        <v>1.94702</v>
      </c>
      <c r="GX324" s="1">
        <v>2.7844199999999999</v>
      </c>
      <c r="GY324" s="1">
        <v>2.19482</v>
      </c>
      <c r="GZ324" s="1">
        <v>2.32422</v>
      </c>
      <c r="HA324" s="1">
        <v>35.871099999999998</v>
      </c>
      <c r="HB324" s="1">
        <v>14.8325</v>
      </c>
      <c r="HC324" s="1">
        <v>18</v>
      </c>
      <c r="HD324" s="1">
        <v>475.37900000000002</v>
      </c>
      <c r="HE324" s="1">
        <v>674.85799999999995</v>
      </c>
      <c r="HF324" s="1">
        <v>13.080299999999999</v>
      </c>
      <c r="HG324" s="1">
        <v>22.448</v>
      </c>
      <c r="HH324" s="1">
        <v>30.000299999999999</v>
      </c>
      <c r="HI324" s="1">
        <v>22.3918</v>
      </c>
      <c r="HJ324" s="1">
        <v>22.3201</v>
      </c>
      <c r="HK324" s="1">
        <v>60.036999999999999</v>
      </c>
      <c r="HL324" s="1">
        <v>21.990600000000001</v>
      </c>
      <c r="HM324" s="1">
        <v>21.500299999999999</v>
      </c>
      <c r="HN324" s="1">
        <v>13.132899999999999</v>
      </c>
      <c r="HO324" s="1">
        <v>1222.1300000000001</v>
      </c>
      <c r="HP324" s="1">
        <v>14.776199999999999</v>
      </c>
      <c r="HQ324" s="1">
        <v>101.517</v>
      </c>
      <c r="HR324" s="1">
        <v>101.361</v>
      </c>
    </row>
    <row r="325" spans="1:226" x14ac:dyDescent="0.2">
      <c r="A325" s="1">
        <v>309</v>
      </c>
      <c r="B325" s="1">
        <v>1657124785.0999999</v>
      </c>
      <c r="C325" s="1">
        <v>3682</v>
      </c>
      <c r="D325" s="1" t="s">
        <v>586</v>
      </c>
      <c r="E325" s="3">
        <v>0.47667824074074078</v>
      </c>
      <c r="F325" s="1">
        <v>5</v>
      </c>
      <c r="G325" s="1" t="s">
        <v>1203</v>
      </c>
      <c r="H325" s="1" t="s">
        <v>274</v>
      </c>
      <c r="I325" s="1">
        <v>1657124777.31428</v>
      </c>
      <c r="J325" s="1">
        <f t="shared" si="137"/>
        <v>1.4742874500705088E-3</v>
      </c>
      <c r="K325" s="1">
        <f t="shared" si="138"/>
        <v>1.4742874500705088</v>
      </c>
      <c r="L325" s="1">
        <f t="shared" si="139"/>
        <v>30.711386390394789</v>
      </c>
      <c r="M325" s="1">
        <f t="shared" si="140"/>
        <v>1164.70928571428</v>
      </c>
      <c r="N325" s="1">
        <f t="shared" si="141"/>
        <v>575.23344935392765</v>
      </c>
      <c r="O325" s="1">
        <f t="shared" si="142"/>
        <v>42.671095390229446</v>
      </c>
      <c r="P325" s="1">
        <f t="shared" si="143"/>
        <v>86.398697934586139</v>
      </c>
      <c r="Q325" s="1">
        <f t="shared" si="144"/>
        <v>8.7792912356237526E-2</v>
      </c>
      <c r="R325" s="1">
        <f t="shared" si="145"/>
        <v>3.804458657480414</v>
      </c>
      <c r="S325" s="1">
        <f t="shared" si="146"/>
        <v>8.6682752157798929E-2</v>
      </c>
      <c r="T325" s="1">
        <f t="shared" si="147"/>
        <v>5.4275293889931006E-2</v>
      </c>
      <c r="U325" s="1">
        <f t="shared" si="148"/>
        <v>321.51976199999973</v>
      </c>
      <c r="V325" s="1">
        <f t="shared" si="149"/>
        <v>20.334823703978941</v>
      </c>
      <c r="W325" s="1">
        <f t="shared" si="150"/>
        <v>19.990075000000001</v>
      </c>
      <c r="X325" s="1">
        <f t="shared" si="151"/>
        <v>2.3451712296290155</v>
      </c>
      <c r="Y325" s="1">
        <f t="shared" si="152"/>
        <v>50.009809866143407</v>
      </c>
      <c r="Z325" s="1">
        <f t="shared" si="153"/>
        <v>1.112927939224083</v>
      </c>
      <c r="AA325" s="1">
        <f t="shared" si="154"/>
        <v>2.2254192571476543</v>
      </c>
      <c r="AB325" s="1">
        <f t="shared" si="155"/>
        <v>1.2322432904049325</v>
      </c>
      <c r="AC325" s="1">
        <f t="shared" si="156"/>
        <v>-65.016076548109439</v>
      </c>
      <c r="AD325" s="1">
        <f t="shared" si="157"/>
        <v>-173.02520306584606</v>
      </c>
      <c r="AE325" s="1">
        <f t="shared" si="158"/>
        <v>-9.1035404480309854</v>
      </c>
      <c r="AF325" s="1">
        <f t="shared" si="159"/>
        <v>74.374941938013279</v>
      </c>
      <c r="AG325" s="1">
        <f t="shared" si="160"/>
        <v>148.8019752784943</v>
      </c>
      <c r="AH325" s="1">
        <f t="shared" si="161"/>
        <v>1.5724212586872781</v>
      </c>
      <c r="AI325" s="1">
        <f t="shared" si="162"/>
        <v>30.711386390394789</v>
      </c>
      <c r="AJ325" s="1">
        <v>1225.98248785381</v>
      </c>
      <c r="AK325" s="1">
        <v>1207.0410909090899</v>
      </c>
      <c r="AL325" s="1">
        <v>3.34509923890502</v>
      </c>
      <c r="AM325" s="1">
        <v>65.671360525044307</v>
      </c>
      <c r="AN325" s="1">
        <f t="shared" si="136"/>
        <v>1.4742874500705088</v>
      </c>
      <c r="AO325" s="1">
        <v>14.7286907687037</v>
      </c>
      <c r="AP325" s="1">
        <v>14.9884278787878</v>
      </c>
      <c r="AQ325" s="1">
        <v>-2.6059035518815899E-4</v>
      </c>
      <c r="AR325" s="1">
        <v>78.653154364805104</v>
      </c>
      <c r="AS325" s="1">
        <v>0</v>
      </c>
      <c r="AT325" s="1">
        <v>0</v>
      </c>
      <c r="AU325" s="1">
        <f t="shared" si="163"/>
        <v>1</v>
      </c>
      <c r="AV325" s="1">
        <f t="shared" si="164"/>
        <v>0</v>
      </c>
      <c r="AW325" s="1">
        <f t="shared" si="165"/>
        <v>40242.600619720804</v>
      </c>
      <c r="AX325" s="1">
        <f t="shared" si="166"/>
        <v>2000.02357142857</v>
      </c>
      <c r="AY325" s="1">
        <f t="shared" si="167"/>
        <v>1681.2197999999987</v>
      </c>
      <c r="AZ325" s="1">
        <f t="shared" si="168"/>
        <v>0.84059999292865473</v>
      </c>
      <c r="BA325" s="1">
        <f t="shared" si="169"/>
        <v>0.16075798635230368</v>
      </c>
      <c r="BB325" s="1">
        <v>0.89</v>
      </c>
      <c r="BC325" s="1">
        <v>0.5</v>
      </c>
      <c r="BD325" s="1" t="s">
        <v>275</v>
      </c>
      <c r="BE325" s="1">
        <v>2</v>
      </c>
      <c r="BF325" s="1" t="b">
        <v>1</v>
      </c>
      <c r="BG325" s="1">
        <v>1657124777.31428</v>
      </c>
      <c r="BH325" s="1">
        <v>1164.70928571428</v>
      </c>
      <c r="BI325" s="1">
        <v>1191.52178571428</v>
      </c>
      <c r="BJ325" s="1">
        <v>15.002974999999999</v>
      </c>
      <c r="BK325" s="1">
        <v>14.727285714285699</v>
      </c>
      <c r="BL325" s="1">
        <v>1173.1599999999901</v>
      </c>
      <c r="BM325" s="1">
        <v>15.1497607142857</v>
      </c>
      <c r="BN325" s="1">
        <v>500.004535714285</v>
      </c>
      <c r="BO325" s="1">
        <v>74.080503571428494</v>
      </c>
      <c r="BP325" s="1">
        <v>9.9979914285714205E-2</v>
      </c>
      <c r="BQ325" s="1">
        <v>19.146485714285699</v>
      </c>
      <c r="BR325" s="1">
        <v>19.990075000000001</v>
      </c>
      <c r="BS325" s="1">
        <v>999.9</v>
      </c>
      <c r="BT325" s="1">
        <v>0</v>
      </c>
      <c r="BU325" s="1">
        <v>0</v>
      </c>
      <c r="BV325" s="1">
        <v>10004.642142857099</v>
      </c>
      <c r="BW325" s="1">
        <v>0</v>
      </c>
      <c r="BX325" s="1">
        <v>1627.58892857142</v>
      </c>
      <c r="BY325" s="1">
        <v>-26.8114178571428</v>
      </c>
      <c r="BZ325" s="1">
        <v>1182.44928571428</v>
      </c>
      <c r="CA325" s="1">
        <v>1209.3321428571401</v>
      </c>
      <c r="CB325" s="1">
        <v>0.27568707142857102</v>
      </c>
      <c r="CC325" s="1">
        <v>1191.52178571428</v>
      </c>
      <c r="CD325" s="1">
        <v>14.727285714285699</v>
      </c>
      <c r="CE325" s="1">
        <v>1.1114285714285701</v>
      </c>
      <c r="CF325" s="1">
        <v>1.0910039285714199</v>
      </c>
      <c r="CG325" s="1">
        <v>8.4652274999999992</v>
      </c>
      <c r="CH325" s="1">
        <v>8.1919282142857099</v>
      </c>
      <c r="CI325" s="1">
        <v>2000.02357142857</v>
      </c>
      <c r="CJ325" s="1">
        <v>0.98000100000000001</v>
      </c>
      <c r="CK325" s="1">
        <v>1.9999196428571401E-2</v>
      </c>
      <c r="CL325" s="1">
        <v>0</v>
      </c>
      <c r="CM325" s="1">
        <v>2.2243107142857101</v>
      </c>
      <c r="CN325" s="1">
        <v>0</v>
      </c>
      <c r="CO325" s="1">
        <v>3484.92464285714</v>
      </c>
      <c r="CP325" s="1">
        <v>16749.660714285699</v>
      </c>
      <c r="CQ325" s="1">
        <v>37.417107142857098</v>
      </c>
      <c r="CR325" s="1">
        <v>39.097999999999999</v>
      </c>
      <c r="CS325" s="1">
        <v>37.9841428571428</v>
      </c>
      <c r="CT325" s="1">
        <v>37.182678571428497</v>
      </c>
      <c r="CU325" s="1">
        <v>36.111464285714199</v>
      </c>
      <c r="CV325" s="1">
        <v>1960.02357142857</v>
      </c>
      <c r="CW325" s="1">
        <v>40</v>
      </c>
      <c r="CX325" s="1">
        <v>0</v>
      </c>
      <c r="CY325" s="1">
        <v>1657124790.8</v>
      </c>
      <c r="CZ325" s="1">
        <v>0</v>
      </c>
      <c r="DA325" s="1">
        <v>1657119205.5999999</v>
      </c>
      <c r="DB325" s="3">
        <v>0.4120949074074074</v>
      </c>
      <c r="DC325" s="1">
        <v>1657119205.5999999</v>
      </c>
      <c r="DD325" s="1">
        <v>1657119202.0999999</v>
      </c>
      <c r="DE325" s="1">
        <v>2</v>
      </c>
      <c r="DF325" s="1">
        <v>0.621</v>
      </c>
      <c r="DG325" s="1">
        <v>-0.04</v>
      </c>
      <c r="DH325" s="1">
        <v>-4.3570000000000002</v>
      </c>
      <c r="DI325" s="1">
        <v>-0.13400000000000001</v>
      </c>
      <c r="DJ325" s="1">
        <v>420</v>
      </c>
      <c r="DK325" s="1">
        <v>16</v>
      </c>
      <c r="DL325" s="1">
        <v>0.22</v>
      </c>
      <c r="DM325" s="1">
        <v>0.08</v>
      </c>
      <c r="DN325" s="1">
        <v>-26.762967499999998</v>
      </c>
      <c r="DO325" s="1">
        <v>-0.82279812382731898</v>
      </c>
      <c r="DP325" s="1">
        <v>9.9985609933379904E-2</v>
      </c>
      <c r="DQ325" s="1">
        <v>0</v>
      </c>
      <c r="DR325" s="1">
        <v>0.27793574999999998</v>
      </c>
      <c r="DS325" s="1">
        <v>-9.1040712945591101E-2</v>
      </c>
      <c r="DT325" s="1">
        <v>1.8175305658709E-2</v>
      </c>
      <c r="DU325" s="1">
        <v>1</v>
      </c>
      <c r="DV325" s="1">
        <v>1</v>
      </c>
      <c r="DW325" s="1">
        <v>2</v>
      </c>
      <c r="DX325" s="4">
        <v>44563</v>
      </c>
      <c r="DY325" s="1">
        <v>2.9870999999999999</v>
      </c>
      <c r="DZ325" s="1">
        <v>2.72472</v>
      </c>
      <c r="EA325" s="1">
        <v>0.16184000000000001</v>
      </c>
      <c r="EB325" s="1">
        <v>0.16189200000000001</v>
      </c>
      <c r="EC325" s="1">
        <v>6.4223600000000006E-2</v>
      </c>
      <c r="ED325" s="1">
        <v>6.2149999999999997E-2</v>
      </c>
      <c r="EE325" s="1">
        <v>26789.3</v>
      </c>
      <c r="EF325" s="1">
        <v>26865.7</v>
      </c>
      <c r="EG325" s="1">
        <v>29676.7</v>
      </c>
      <c r="EH325" s="1">
        <v>29623.4</v>
      </c>
      <c r="EI325" s="1">
        <v>36824.400000000001</v>
      </c>
      <c r="EJ325" s="1">
        <v>36939.9</v>
      </c>
      <c r="EK325" s="1">
        <v>41822.300000000003</v>
      </c>
      <c r="EL325" s="1">
        <v>42197.599999999999</v>
      </c>
      <c r="EM325" s="1">
        <v>2.0053999999999998</v>
      </c>
      <c r="EN325" s="1">
        <v>2.2689499999999998</v>
      </c>
      <c r="EO325" s="1">
        <v>3.1366900000000003E-2</v>
      </c>
      <c r="EP325" s="1">
        <v>0</v>
      </c>
      <c r="EQ325" s="1">
        <v>19.487100000000002</v>
      </c>
      <c r="ER325" s="1">
        <v>999.9</v>
      </c>
      <c r="ES325" s="1">
        <v>33.200000000000003</v>
      </c>
      <c r="ET325" s="1">
        <v>29.8</v>
      </c>
      <c r="EU325" s="1">
        <v>18.8767</v>
      </c>
      <c r="EV325" s="1">
        <v>62.003500000000003</v>
      </c>
      <c r="EW325" s="1">
        <v>28.277200000000001</v>
      </c>
      <c r="EX325" s="1">
        <v>2</v>
      </c>
      <c r="EY325" s="1">
        <v>-0.37798999999999999</v>
      </c>
      <c r="EZ325" s="1">
        <v>4.2866</v>
      </c>
      <c r="FA325" s="1">
        <v>20.336300000000001</v>
      </c>
      <c r="FB325" s="1">
        <v>5.2210299999999998</v>
      </c>
      <c r="FC325" s="1">
        <v>12.0099</v>
      </c>
      <c r="FD325" s="1">
        <v>4.99125</v>
      </c>
      <c r="FE325" s="1">
        <v>3.2886500000000001</v>
      </c>
      <c r="FF325" s="1">
        <v>5186.6000000000004</v>
      </c>
      <c r="FG325" s="1">
        <v>9999</v>
      </c>
      <c r="FH325" s="1">
        <v>9999</v>
      </c>
      <c r="FI325" s="1">
        <v>87.4</v>
      </c>
      <c r="FJ325" s="1">
        <v>1.8673</v>
      </c>
      <c r="FK325" s="1">
        <v>1.86635</v>
      </c>
      <c r="FL325" s="1">
        <v>1.8658399999999999</v>
      </c>
      <c r="FM325" s="1">
        <v>1.8657699999999999</v>
      </c>
      <c r="FN325" s="1">
        <v>1.8675299999999999</v>
      </c>
      <c r="FO325" s="1">
        <v>1.87012</v>
      </c>
      <c r="FP325" s="1">
        <v>1.8687400000000001</v>
      </c>
      <c r="FQ325" s="1">
        <v>1.87012</v>
      </c>
      <c r="FR325" s="1">
        <v>0</v>
      </c>
      <c r="FS325" s="1">
        <v>0</v>
      </c>
      <c r="FT325" s="1">
        <v>0</v>
      </c>
      <c r="FU325" s="1">
        <v>0</v>
      </c>
      <c r="FV325" s="1">
        <v>0</v>
      </c>
      <c r="FW325" s="1" t="s">
        <v>276</v>
      </c>
      <c r="FX325" s="1" t="s">
        <v>277</v>
      </c>
      <c r="FY325" s="1" t="s">
        <v>277</v>
      </c>
      <c r="FZ325" s="1" t="s">
        <v>277</v>
      </c>
      <c r="GA325" s="1" t="s">
        <v>277</v>
      </c>
      <c r="GB325" s="1">
        <v>0</v>
      </c>
      <c r="GC325" s="1">
        <v>100</v>
      </c>
      <c r="GD325" s="1">
        <v>100</v>
      </c>
      <c r="GE325" s="1">
        <v>-8.59</v>
      </c>
      <c r="GF325" s="1">
        <v>-0.14699999999999999</v>
      </c>
      <c r="GG325" s="1">
        <v>-1.7115635259145201</v>
      </c>
      <c r="GH325" s="1">
        <v>-6.6878451854120897E-3</v>
      </c>
      <c r="GI325" s="2">
        <v>1.21362754937797E-6</v>
      </c>
      <c r="GJ325" s="2">
        <v>-3.4841582711024898E-10</v>
      </c>
      <c r="GK325" s="1">
        <v>-0.26415922596868802</v>
      </c>
      <c r="GL325" s="1">
        <v>-3.2847856600420498E-3</v>
      </c>
      <c r="GM325" s="1">
        <v>1.0584623776091499E-3</v>
      </c>
      <c r="GN325" s="2">
        <v>-2.1797319391351001E-5</v>
      </c>
      <c r="GO325" s="1">
        <v>3</v>
      </c>
      <c r="GP325" s="1">
        <v>2464</v>
      </c>
      <c r="GQ325" s="1">
        <v>1</v>
      </c>
      <c r="GR325" s="1">
        <v>19</v>
      </c>
      <c r="GS325" s="1">
        <v>93</v>
      </c>
      <c r="GT325" s="1">
        <v>93</v>
      </c>
      <c r="GU325" s="1">
        <v>3.0310100000000002</v>
      </c>
      <c r="GV325" s="1">
        <v>2.18018</v>
      </c>
      <c r="GW325" s="1">
        <v>1.94702</v>
      </c>
      <c r="GX325" s="1">
        <v>2.7844199999999999</v>
      </c>
      <c r="GY325" s="1">
        <v>2.19482</v>
      </c>
      <c r="GZ325" s="1">
        <v>2.34253</v>
      </c>
      <c r="HA325" s="1">
        <v>35.871099999999998</v>
      </c>
      <c r="HB325" s="1">
        <v>14.8325</v>
      </c>
      <c r="HC325" s="1">
        <v>18</v>
      </c>
      <c r="HD325" s="1">
        <v>475.185</v>
      </c>
      <c r="HE325" s="1">
        <v>674.94899999999996</v>
      </c>
      <c r="HF325" s="1">
        <v>13.124700000000001</v>
      </c>
      <c r="HG325" s="1">
        <v>22.452200000000001</v>
      </c>
      <c r="HH325" s="1">
        <v>29.9999</v>
      </c>
      <c r="HI325" s="1">
        <v>22.395</v>
      </c>
      <c r="HJ325" s="1">
        <v>22.323799999999999</v>
      </c>
      <c r="HK325" s="1">
        <v>60.636800000000001</v>
      </c>
      <c r="HL325" s="1">
        <v>21.990600000000001</v>
      </c>
      <c r="HM325" s="1">
        <v>21.500299999999999</v>
      </c>
      <c r="HN325" s="1">
        <v>13.146699999999999</v>
      </c>
      <c r="HO325" s="1">
        <v>1235.48</v>
      </c>
      <c r="HP325" s="1">
        <v>14.785</v>
      </c>
      <c r="HQ325" s="1">
        <v>101.514</v>
      </c>
      <c r="HR325" s="1">
        <v>101.36</v>
      </c>
    </row>
    <row r="326" spans="1:226" x14ac:dyDescent="0.2">
      <c r="A326" s="1">
        <v>310</v>
      </c>
      <c r="B326" s="1">
        <v>1657124790.0999999</v>
      </c>
      <c r="C326" s="1">
        <v>3687</v>
      </c>
      <c r="D326" s="1" t="s">
        <v>587</v>
      </c>
      <c r="E326" s="3">
        <v>0.47673611111111108</v>
      </c>
      <c r="F326" s="1">
        <v>5</v>
      </c>
      <c r="G326" s="1" t="s">
        <v>1204</v>
      </c>
      <c r="H326" s="1" t="s">
        <v>274</v>
      </c>
      <c r="I326" s="1">
        <v>1657124782.5999899</v>
      </c>
      <c r="J326" s="1">
        <f t="shared" si="137"/>
        <v>1.4649516072919476E-3</v>
      </c>
      <c r="K326" s="1">
        <f t="shared" si="138"/>
        <v>1.4649516072919475</v>
      </c>
      <c r="L326" s="1">
        <f t="shared" si="139"/>
        <v>28.817259283059187</v>
      </c>
      <c r="M326" s="1">
        <f t="shared" si="140"/>
        <v>1182.34851851851</v>
      </c>
      <c r="N326" s="1">
        <f t="shared" si="141"/>
        <v>623.37258399625455</v>
      </c>
      <c r="O326" s="1">
        <f t="shared" si="142"/>
        <v>46.242073080663452</v>
      </c>
      <c r="P326" s="1">
        <f t="shared" si="143"/>
        <v>87.707172249454601</v>
      </c>
      <c r="Q326" s="1">
        <f t="shared" si="144"/>
        <v>8.7211810032466697E-2</v>
      </c>
      <c r="R326" s="1">
        <f t="shared" si="145"/>
        <v>3.8041326606582682</v>
      </c>
      <c r="S326" s="1">
        <f t="shared" si="146"/>
        <v>8.6116106002375653E-2</v>
      </c>
      <c r="T326" s="1">
        <f t="shared" si="147"/>
        <v>5.3919863874898485E-2</v>
      </c>
      <c r="U326" s="1">
        <f t="shared" si="148"/>
        <v>321.52124466666623</v>
      </c>
      <c r="V326" s="1">
        <f t="shared" si="149"/>
        <v>20.331881811034464</v>
      </c>
      <c r="W326" s="1">
        <f t="shared" si="150"/>
        <v>19.9860592592592</v>
      </c>
      <c r="X326" s="1">
        <f t="shared" si="151"/>
        <v>2.3445880592935708</v>
      </c>
      <c r="Y326" s="1">
        <f t="shared" si="152"/>
        <v>49.987104130384878</v>
      </c>
      <c r="Z326" s="1">
        <f t="shared" si="153"/>
        <v>1.112079032329349</v>
      </c>
      <c r="AA326" s="1">
        <f t="shared" si="154"/>
        <v>2.2247318616990395</v>
      </c>
      <c r="AB326" s="1">
        <f t="shared" si="155"/>
        <v>1.2325090269642218</v>
      </c>
      <c r="AC326" s="1">
        <f t="shared" si="156"/>
        <v>-64.604365881574893</v>
      </c>
      <c r="AD326" s="1">
        <f t="shared" si="157"/>
        <v>-173.20323049451716</v>
      </c>
      <c r="AE326" s="1">
        <f t="shared" si="158"/>
        <v>-9.1132689421045487</v>
      </c>
      <c r="AF326" s="1">
        <f t="shared" si="159"/>
        <v>74.600379348469659</v>
      </c>
      <c r="AG326" s="1">
        <f t="shared" si="160"/>
        <v>149.38973961989612</v>
      </c>
      <c r="AH326" s="1">
        <f t="shared" si="161"/>
        <v>1.4929823242395817</v>
      </c>
      <c r="AI326" s="1">
        <f t="shared" si="162"/>
        <v>28.817259283059187</v>
      </c>
      <c r="AJ326" s="1">
        <v>1242.92659375316</v>
      </c>
      <c r="AK326" s="1">
        <v>1224.04909090909</v>
      </c>
      <c r="AL326" s="1">
        <v>3.4145750619705701</v>
      </c>
      <c r="AM326" s="1">
        <v>65.671360525044307</v>
      </c>
      <c r="AN326" s="1">
        <f t="shared" si="136"/>
        <v>1.4649516072919475</v>
      </c>
      <c r="AO326" s="1">
        <v>14.731761078243</v>
      </c>
      <c r="AP326" s="1">
        <v>14.9885</v>
      </c>
      <c r="AQ326" s="2">
        <v>2.2988505747181501E-5</v>
      </c>
      <c r="AR326" s="1">
        <v>78.653154364805104</v>
      </c>
      <c r="AS326" s="1">
        <v>0</v>
      </c>
      <c r="AT326" s="1">
        <v>0</v>
      </c>
      <c r="AU326" s="1">
        <f t="shared" si="163"/>
        <v>1</v>
      </c>
      <c r="AV326" s="1">
        <f t="shared" si="164"/>
        <v>0</v>
      </c>
      <c r="AW326" s="1">
        <f t="shared" si="165"/>
        <v>40238.941568059723</v>
      </c>
      <c r="AX326" s="1">
        <f t="shared" si="166"/>
        <v>2000.0325925925899</v>
      </c>
      <c r="AY326" s="1">
        <f t="shared" si="167"/>
        <v>1681.2273999999977</v>
      </c>
      <c r="AZ326" s="1">
        <f t="shared" si="168"/>
        <v>0.84060000133331159</v>
      </c>
      <c r="BA326" s="1">
        <f t="shared" si="169"/>
        <v>0.1607580025732914</v>
      </c>
      <c r="BB326" s="1">
        <v>0.89</v>
      </c>
      <c r="BC326" s="1">
        <v>0.5</v>
      </c>
      <c r="BD326" s="1" t="s">
        <v>275</v>
      </c>
      <c r="BE326" s="1">
        <v>2</v>
      </c>
      <c r="BF326" s="1" t="b">
        <v>1</v>
      </c>
      <c r="BG326" s="1">
        <v>1657124782.5999899</v>
      </c>
      <c r="BH326" s="1">
        <v>1182.34851851851</v>
      </c>
      <c r="BI326" s="1">
        <v>1209.2537037037</v>
      </c>
      <c r="BJ326" s="1">
        <v>14.991533333333299</v>
      </c>
      <c r="BK326" s="1">
        <v>14.7297703703703</v>
      </c>
      <c r="BL326" s="1">
        <v>1190.89222222222</v>
      </c>
      <c r="BM326" s="1">
        <v>15.1384777777777</v>
      </c>
      <c r="BN326" s="1">
        <v>500.00740740740702</v>
      </c>
      <c r="BO326" s="1">
        <v>74.080466666666595</v>
      </c>
      <c r="BP326" s="1">
        <v>0.100006244444444</v>
      </c>
      <c r="BQ326" s="1">
        <v>19.141529629629598</v>
      </c>
      <c r="BR326" s="1">
        <v>19.9860592592592</v>
      </c>
      <c r="BS326" s="1">
        <v>999.9</v>
      </c>
      <c r="BT326" s="1">
        <v>0</v>
      </c>
      <c r="BU326" s="1">
        <v>0</v>
      </c>
      <c r="BV326" s="1">
        <v>10003.5218518518</v>
      </c>
      <c r="BW326" s="1">
        <v>0</v>
      </c>
      <c r="BX326" s="1">
        <v>1627.4829629629601</v>
      </c>
      <c r="BY326" s="1">
        <v>-26.904322222222198</v>
      </c>
      <c r="BZ326" s="1">
        <v>1200.34407407407</v>
      </c>
      <c r="CA326" s="1">
        <v>1227.33222222222</v>
      </c>
      <c r="CB326" s="1">
        <v>0.26176137037037001</v>
      </c>
      <c r="CC326" s="1">
        <v>1209.2537037037</v>
      </c>
      <c r="CD326" s="1">
        <v>14.7297703703703</v>
      </c>
      <c r="CE326" s="1">
        <v>1.11057962962962</v>
      </c>
      <c r="CF326" s="1">
        <v>1.0911877777777701</v>
      </c>
      <c r="CG326" s="1">
        <v>8.4539718518518505</v>
      </c>
      <c r="CH326" s="1">
        <v>8.1944029629629593</v>
      </c>
      <c r="CI326" s="1">
        <v>2000.0325925925899</v>
      </c>
      <c r="CJ326" s="1">
        <v>0.98000044444444401</v>
      </c>
      <c r="CK326" s="1">
        <v>1.9999737037036999E-2</v>
      </c>
      <c r="CL326" s="1">
        <v>0</v>
      </c>
      <c r="CM326" s="1">
        <v>2.1999185185185102</v>
      </c>
      <c r="CN326" s="1">
        <v>0</v>
      </c>
      <c r="CO326" s="1">
        <v>3485.7799999999902</v>
      </c>
      <c r="CP326" s="1">
        <v>16749.737037037001</v>
      </c>
      <c r="CQ326" s="1">
        <v>37.391037037037002</v>
      </c>
      <c r="CR326" s="1">
        <v>39.075999999999901</v>
      </c>
      <c r="CS326" s="1">
        <v>37.9487777777777</v>
      </c>
      <c r="CT326" s="1">
        <v>37.154851851851802</v>
      </c>
      <c r="CU326" s="1">
        <v>36.0876666666666</v>
      </c>
      <c r="CV326" s="1">
        <v>1960.03185185185</v>
      </c>
      <c r="CW326" s="1">
        <v>40.000740740740703</v>
      </c>
      <c r="CX326" s="1">
        <v>0</v>
      </c>
      <c r="CY326" s="1">
        <v>1657124796.2</v>
      </c>
      <c r="CZ326" s="1">
        <v>0</v>
      </c>
      <c r="DA326" s="1">
        <v>1657119205.5999999</v>
      </c>
      <c r="DB326" s="3">
        <v>0.4120949074074074</v>
      </c>
      <c r="DC326" s="1">
        <v>1657119205.5999999</v>
      </c>
      <c r="DD326" s="1">
        <v>1657119202.0999999</v>
      </c>
      <c r="DE326" s="1">
        <v>2</v>
      </c>
      <c r="DF326" s="1">
        <v>0.621</v>
      </c>
      <c r="DG326" s="1">
        <v>-0.04</v>
      </c>
      <c r="DH326" s="1">
        <v>-4.3570000000000002</v>
      </c>
      <c r="DI326" s="1">
        <v>-0.13400000000000001</v>
      </c>
      <c r="DJ326" s="1">
        <v>420</v>
      </c>
      <c r="DK326" s="1">
        <v>16</v>
      </c>
      <c r="DL326" s="1">
        <v>0.22</v>
      </c>
      <c r="DM326" s="1">
        <v>0.08</v>
      </c>
      <c r="DN326" s="1">
        <v>-26.866007317073102</v>
      </c>
      <c r="DO326" s="1">
        <v>-1.11738188153316</v>
      </c>
      <c r="DP326" s="1">
        <v>0.12958168417368901</v>
      </c>
      <c r="DQ326" s="1">
        <v>0</v>
      </c>
      <c r="DR326" s="1">
        <v>0.27134536585365798</v>
      </c>
      <c r="DS326" s="1">
        <v>-0.16228051567944199</v>
      </c>
      <c r="DT326" s="1">
        <v>1.7023801988229399E-2</v>
      </c>
      <c r="DU326" s="1">
        <v>0</v>
      </c>
      <c r="DV326" s="1">
        <v>0</v>
      </c>
      <c r="DW326" s="1">
        <v>2</v>
      </c>
      <c r="DX326" s="1" t="s">
        <v>292</v>
      </c>
      <c r="DY326" s="1">
        <v>2.9871699999999999</v>
      </c>
      <c r="DZ326" s="1">
        <v>2.7246999999999999</v>
      </c>
      <c r="EA326" s="1">
        <v>0.163268</v>
      </c>
      <c r="EB326" s="1">
        <v>0.163295</v>
      </c>
      <c r="EC326" s="1">
        <v>6.4224699999999996E-2</v>
      </c>
      <c r="ED326" s="1">
        <v>6.2162799999999997E-2</v>
      </c>
      <c r="EE326" s="1">
        <v>26744</v>
      </c>
      <c r="EF326" s="1">
        <v>26820.6</v>
      </c>
      <c r="EG326" s="1">
        <v>29677</v>
      </c>
      <c r="EH326" s="1">
        <v>29623.1</v>
      </c>
      <c r="EI326" s="1">
        <v>36824.400000000001</v>
      </c>
      <c r="EJ326" s="1">
        <v>36939.199999999997</v>
      </c>
      <c r="EK326" s="1">
        <v>41822.400000000001</v>
      </c>
      <c r="EL326" s="1">
        <v>42197.2</v>
      </c>
      <c r="EM326" s="1">
        <v>2.0055999999999998</v>
      </c>
      <c r="EN326" s="1">
        <v>2.2690000000000001</v>
      </c>
      <c r="EO326" s="1">
        <v>2.9310599999999999E-2</v>
      </c>
      <c r="EP326" s="1">
        <v>0</v>
      </c>
      <c r="EQ326" s="1">
        <v>19.4831</v>
      </c>
      <c r="ER326" s="1">
        <v>999.9</v>
      </c>
      <c r="ES326" s="1">
        <v>33.200000000000003</v>
      </c>
      <c r="ET326" s="1">
        <v>29.8</v>
      </c>
      <c r="EU326" s="1">
        <v>18.8749</v>
      </c>
      <c r="EV326" s="1">
        <v>61.863500000000002</v>
      </c>
      <c r="EW326" s="1">
        <v>28.4375</v>
      </c>
      <c r="EX326" s="1">
        <v>2</v>
      </c>
      <c r="EY326" s="1">
        <v>-0.37731700000000001</v>
      </c>
      <c r="EZ326" s="1">
        <v>4.3666299999999998</v>
      </c>
      <c r="FA326" s="1">
        <v>20.334199999999999</v>
      </c>
      <c r="FB326" s="1">
        <v>5.22133</v>
      </c>
      <c r="FC326" s="1">
        <v>12.0099</v>
      </c>
      <c r="FD326" s="1">
        <v>4.99125</v>
      </c>
      <c r="FE326" s="1">
        <v>3.2886500000000001</v>
      </c>
      <c r="FF326" s="1">
        <v>5186.6000000000004</v>
      </c>
      <c r="FG326" s="1">
        <v>9999</v>
      </c>
      <c r="FH326" s="1">
        <v>9999</v>
      </c>
      <c r="FI326" s="1">
        <v>87.4</v>
      </c>
      <c r="FJ326" s="1">
        <v>1.8673299999999999</v>
      </c>
      <c r="FK326" s="1">
        <v>1.8663400000000001</v>
      </c>
      <c r="FL326" s="1">
        <v>1.8658399999999999</v>
      </c>
      <c r="FM326" s="1">
        <v>1.86575</v>
      </c>
      <c r="FN326" s="1">
        <v>1.86754</v>
      </c>
      <c r="FO326" s="1">
        <v>1.87012</v>
      </c>
      <c r="FP326" s="1">
        <v>1.8687400000000001</v>
      </c>
      <c r="FQ326" s="1">
        <v>1.8701300000000001</v>
      </c>
      <c r="FR326" s="1">
        <v>0</v>
      </c>
      <c r="FS326" s="1">
        <v>0</v>
      </c>
      <c r="FT326" s="1">
        <v>0</v>
      </c>
      <c r="FU326" s="1">
        <v>0</v>
      </c>
      <c r="FV326" s="1">
        <v>0</v>
      </c>
      <c r="FW326" s="1" t="s">
        <v>276</v>
      </c>
      <c r="FX326" s="1" t="s">
        <v>277</v>
      </c>
      <c r="FY326" s="1" t="s">
        <v>277</v>
      </c>
      <c r="FZ326" s="1" t="s">
        <v>277</v>
      </c>
      <c r="GA326" s="1" t="s">
        <v>277</v>
      </c>
      <c r="GB326" s="1">
        <v>0</v>
      </c>
      <c r="GC326" s="1">
        <v>100</v>
      </c>
      <c r="GD326" s="1">
        <v>100</v>
      </c>
      <c r="GE326" s="1">
        <v>-8.68</v>
      </c>
      <c r="GF326" s="1">
        <v>-0.14699999999999999</v>
      </c>
      <c r="GG326" s="1">
        <v>-1.7115635259145201</v>
      </c>
      <c r="GH326" s="1">
        <v>-6.6878451854120897E-3</v>
      </c>
      <c r="GI326" s="2">
        <v>1.21362754937797E-6</v>
      </c>
      <c r="GJ326" s="2">
        <v>-3.4841582711024898E-10</v>
      </c>
      <c r="GK326" s="1">
        <v>-0.26415922596868802</v>
      </c>
      <c r="GL326" s="1">
        <v>-3.2847856600420498E-3</v>
      </c>
      <c r="GM326" s="1">
        <v>1.0584623776091499E-3</v>
      </c>
      <c r="GN326" s="2">
        <v>-2.1797319391351001E-5</v>
      </c>
      <c r="GO326" s="1">
        <v>3</v>
      </c>
      <c r="GP326" s="1">
        <v>2464</v>
      </c>
      <c r="GQ326" s="1">
        <v>1</v>
      </c>
      <c r="GR326" s="1">
        <v>19</v>
      </c>
      <c r="GS326" s="1">
        <v>93.1</v>
      </c>
      <c r="GT326" s="1">
        <v>93.1</v>
      </c>
      <c r="GU326" s="1">
        <v>3.0639599999999998</v>
      </c>
      <c r="GV326" s="1">
        <v>2.18628</v>
      </c>
      <c r="GW326" s="1">
        <v>1.94702</v>
      </c>
      <c r="GX326" s="1">
        <v>2.7831999999999999</v>
      </c>
      <c r="GY326" s="1">
        <v>2.19482</v>
      </c>
      <c r="GZ326" s="1">
        <v>2.32178</v>
      </c>
      <c r="HA326" s="1">
        <v>35.871099999999998</v>
      </c>
      <c r="HB326" s="1">
        <v>14.8238</v>
      </c>
      <c r="HC326" s="1">
        <v>18</v>
      </c>
      <c r="HD326" s="1">
        <v>475.34100000000001</v>
      </c>
      <c r="HE326" s="1">
        <v>675.04</v>
      </c>
      <c r="HF326" s="1">
        <v>13.1495</v>
      </c>
      <c r="HG326" s="1">
        <v>22.456</v>
      </c>
      <c r="HH326" s="1">
        <v>30.000399999999999</v>
      </c>
      <c r="HI326" s="1">
        <v>22.3993</v>
      </c>
      <c r="HJ326" s="1">
        <v>22.327500000000001</v>
      </c>
      <c r="HK326" s="1">
        <v>61.2988</v>
      </c>
      <c r="HL326" s="1">
        <v>21.990600000000001</v>
      </c>
      <c r="HM326" s="1">
        <v>21.500299999999999</v>
      </c>
      <c r="HN326" s="1">
        <v>13.137700000000001</v>
      </c>
      <c r="HO326" s="1">
        <v>1255.52</v>
      </c>
      <c r="HP326" s="1">
        <v>14.7911</v>
      </c>
      <c r="HQ326" s="1">
        <v>101.514</v>
      </c>
      <c r="HR326" s="1">
        <v>101.36</v>
      </c>
    </row>
    <row r="327" spans="1:226" x14ac:dyDescent="0.2">
      <c r="A327" s="1">
        <v>311</v>
      </c>
      <c r="B327" s="1">
        <v>1657124795.0999999</v>
      </c>
      <c r="C327" s="1">
        <v>3692</v>
      </c>
      <c r="D327" s="1" t="s">
        <v>588</v>
      </c>
      <c r="E327" s="3">
        <v>0.4767939814814815</v>
      </c>
      <c r="F327" s="1">
        <v>5</v>
      </c>
      <c r="G327" s="1" t="s">
        <v>1205</v>
      </c>
      <c r="H327" s="1" t="s">
        <v>274</v>
      </c>
      <c r="I327" s="1">
        <v>1657124787.31428</v>
      </c>
      <c r="J327" s="1">
        <f t="shared" si="137"/>
        <v>1.4381635050869106E-3</v>
      </c>
      <c r="K327" s="1">
        <f t="shared" si="138"/>
        <v>1.4381635050869106</v>
      </c>
      <c r="L327" s="1">
        <f t="shared" si="139"/>
        <v>30.492880890229653</v>
      </c>
      <c r="M327" s="1">
        <f t="shared" si="140"/>
        <v>1198.07142857142</v>
      </c>
      <c r="N327" s="1">
        <f t="shared" si="141"/>
        <v>597.33749222965287</v>
      </c>
      <c r="O327" s="1">
        <f t="shared" si="142"/>
        <v>44.310799830650105</v>
      </c>
      <c r="P327" s="1">
        <f t="shared" si="143"/>
        <v>88.873549617808251</v>
      </c>
      <c r="Q327" s="1">
        <f t="shared" si="144"/>
        <v>8.5558790460061193E-2</v>
      </c>
      <c r="R327" s="1">
        <f t="shared" si="145"/>
        <v>3.802972339937317</v>
      </c>
      <c r="S327" s="1">
        <f t="shared" si="146"/>
        <v>8.4503640428865545E-2</v>
      </c>
      <c r="T327" s="1">
        <f t="shared" si="147"/>
        <v>5.290849203073663E-2</v>
      </c>
      <c r="U327" s="1">
        <f t="shared" si="148"/>
        <v>321.52117135714235</v>
      </c>
      <c r="V327" s="1">
        <f t="shared" si="149"/>
        <v>20.33276074681476</v>
      </c>
      <c r="W327" s="1">
        <f t="shared" si="150"/>
        <v>19.988382142857098</v>
      </c>
      <c r="X327" s="1">
        <f t="shared" si="151"/>
        <v>2.344925375537644</v>
      </c>
      <c r="Y327" s="1">
        <f t="shared" si="152"/>
        <v>49.992943567355539</v>
      </c>
      <c r="Z327" s="1">
        <f t="shared" si="153"/>
        <v>1.1118662314469985</v>
      </c>
      <c r="AA327" s="1">
        <f t="shared" si="154"/>
        <v>2.2240463395578618</v>
      </c>
      <c r="AB327" s="1">
        <f t="shared" si="155"/>
        <v>1.2330591440906455</v>
      </c>
      <c r="AC327" s="1">
        <f t="shared" si="156"/>
        <v>-63.423010574332757</v>
      </c>
      <c r="AD327" s="1">
        <f t="shared" si="157"/>
        <v>-174.64028235755242</v>
      </c>
      <c r="AE327" s="1">
        <f t="shared" si="158"/>
        <v>-9.1915613481877809</v>
      </c>
      <c r="AF327" s="1">
        <f t="shared" si="159"/>
        <v>74.266317077069374</v>
      </c>
      <c r="AG327" s="1">
        <f t="shared" si="160"/>
        <v>149.85951134718536</v>
      </c>
      <c r="AH327" s="1">
        <f t="shared" si="161"/>
        <v>1.4550717253632721</v>
      </c>
      <c r="AI327" s="1">
        <f t="shared" si="162"/>
        <v>30.492880890229653</v>
      </c>
      <c r="AJ327" s="1">
        <v>1259.8799534826601</v>
      </c>
      <c r="AK327" s="1">
        <v>1240.93587878787</v>
      </c>
      <c r="AL327" s="1">
        <v>3.3555139970194201</v>
      </c>
      <c r="AM327" s="1">
        <v>65.671360525044307</v>
      </c>
      <c r="AN327" s="1">
        <f t="shared" si="136"/>
        <v>1.4381635050869106</v>
      </c>
      <c r="AO327" s="1">
        <v>14.7370578828865</v>
      </c>
      <c r="AP327" s="1">
        <v>14.9892624242424</v>
      </c>
      <c r="AQ327" s="2">
        <v>-1.0710006134233899E-5</v>
      </c>
      <c r="AR327" s="1">
        <v>78.653154364805104</v>
      </c>
      <c r="AS327" s="1">
        <v>0</v>
      </c>
      <c r="AT327" s="1">
        <v>0</v>
      </c>
      <c r="AU327" s="1">
        <f t="shared" si="163"/>
        <v>1</v>
      </c>
      <c r="AV327" s="1">
        <f t="shared" si="164"/>
        <v>0</v>
      </c>
      <c r="AW327" s="1">
        <f t="shared" si="165"/>
        <v>40224.172236371451</v>
      </c>
      <c r="AX327" s="1">
        <f t="shared" si="166"/>
        <v>2000.0321428571399</v>
      </c>
      <c r="AY327" s="1">
        <f t="shared" si="167"/>
        <v>1681.2270214285688</v>
      </c>
      <c r="AZ327" s="1">
        <f t="shared" si="168"/>
        <v>0.84060000107141131</v>
      </c>
      <c r="BA327" s="1">
        <f t="shared" si="169"/>
        <v>0.1607580020678239</v>
      </c>
      <c r="BB327" s="1">
        <v>0.89</v>
      </c>
      <c r="BC327" s="1">
        <v>0.5</v>
      </c>
      <c r="BD327" s="1" t="s">
        <v>275</v>
      </c>
      <c r="BE327" s="1">
        <v>2</v>
      </c>
      <c r="BF327" s="1" t="b">
        <v>1</v>
      </c>
      <c r="BG327" s="1">
        <v>1657124787.31428</v>
      </c>
      <c r="BH327" s="1">
        <v>1198.07142857142</v>
      </c>
      <c r="BI327" s="1">
        <v>1225.0564285714199</v>
      </c>
      <c r="BJ327" s="1">
        <v>14.9886571428571</v>
      </c>
      <c r="BK327" s="1">
        <v>14.733539285714199</v>
      </c>
      <c r="BL327" s="1">
        <v>1206.69928571428</v>
      </c>
      <c r="BM327" s="1">
        <v>15.1356392857142</v>
      </c>
      <c r="BN327" s="1">
        <v>500.00549999999998</v>
      </c>
      <c r="BO327" s="1">
        <v>74.080507142857101</v>
      </c>
      <c r="BP327" s="1">
        <v>0.10000288214285701</v>
      </c>
      <c r="BQ327" s="1">
        <v>19.136585714285701</v>
      </c>
      <c r="BR327" s="1">
        <v>19.988382142857098</v>
      </c>
      <c r="BS327" s="1">
        <v>999.9</v>
      </c>
      <c r="BT327" s="1">
        <v>0</v>
      </c>
      <c r="BU327" s="1">
        <v>0</v>
      </c>
      <c r="BV327" s="1">
        <v>9999.5114285714208</v>
      </c>
      <c r="BW327" s="1">
        <v>0</v>
      </c>
      <c r="BX327" s="1">
        <v>1626.7839285714199</v>
      </c>
      <c r="BY327" s="1">
        <v>-26.984217857142799</v>
      </c>
      <c r="BZ327" s="1">
        <v>1216.3028571428499</v>
      </c>
      <c r="CA327" s="1">
        <v>1243.37607142857</v>
      </c>
      <c r="CB327" s="1">
        <v>0.25511235714285702</v>
      </c>
      <c r="CC327" s="1">
        <v>1225.0564285714199</v>
      </c>
      <c r="CD327" s="1">
        <v>14.733539285714199</v>
      </c>
      <c r="CE327" s="1">
        <v>1.11036678571428</v>
      </c>
      <c r="CF327" s="1">
        <v>1.0914685714285699</v>
      </c>
      <c r="CG327" s="1">
        <v>8.4511524999999992</v>
      </c>
      <c r="CH327" s="1">
        <v>8.1981832142857094</v>
      </c>
      <c r="CI327" s="1">
        <v>2000.0321428571399</v>
      </c>
      <c r="CJ327" s="1">
        <v>0.98000003571428496</v>
      </c>
      <c r="CK327" s="1">
        <v>2.0000132142857101E-2</v>
      </c>
      <c r="CL327" s="1">
        <v>0</v>
      </c>
      <c r="CM327" s="1">
        <v>2.1685571428571402</v>
      </c>
      <c r="CN327" s="1">
        <v>0</v>
      </c>
      <c r="CO327" s="1">
        <v>3485.3471428571402</v>
      </c>
      <c r="CP327" s="1">
        <v>16749.728571428499</v>
      </c>
      <c r="CQ327" s="1">
        <v>37.356999999999999</v>
      </c>
      <c r="CR327" s="1">
        <v>39.042071428571397</v>
      </c>
      <c r="CS327" s="1">
        <v>37.910428571428497</v>
      </c>
      <c r="CT327" s="1">
        <v>37.136071428571398</v>
      </c>
      <c r="CU327" s="1">
        <v>36.057678571428497</v>
      </c>
      <c r="CV327" s="1">
        <v>1960.0314285714201</v>
      </c>
      <c r="CW327" s="1">
        <v>40.000714285714203</v>
      </c>
      <c r="CX327" s="1">
        <v>0</v>
      </c>
      <c r="CY327" s="1">
        <v>1657124801</v>
      </c>
      <c r="CZ327" s="1">
        <v>0</v>
      </c>
      <c r="DA327" s="1">
        <v>1657119205.5999999</v>
      </c>
      <c r="DB327" s="3">
        <v>0.4120949074074074</v>
      </c>
      <c r="DC327" s="1">
        <v>1657119205.5999999</v>
      </c>
      <c r="DD327" s="1">
        <v>1657119202.0999999</v>
      </c>
      <c r="DE327" s="1">
        <v>2</v>
      </c>
      <c r="DF327" s="1">
        <v>0.621</v>
      </c>
      <c r="DG327" s="1">
        <v>-0.04</v>
      </c>
      <c r="DH327" s="1">
        <v>-4.3570000000000002</v>
      </c>
      <c r="DI327" s="1">
        <v>-0.13400000000000001</v>
      </c>
      <c r="DJ327" s="1">
        <v>420</v>
      </c>
      <c r="DK327" s="1">
        <v>16</v>
      </c>
      <c r="DL327" s="1">
        <v>0.22</v>
      </c>
      <c r="DM327" s="1">
        <v>0.08</v>
      </c>
      <c r="DN327" s="1">
        <v>-26.905992682926801</v>
      </c>
      <c r="DO327" s="1">
        <v>-0.97666620209063504</v>
      </c>
      <c r="DP327" s="1">
        <v>0.123318029046542</v>
      </c>
      <c r="DQ327" s="1">
        <v>0</v>
      </c>
      <c r="DR327" s="1">
        <v>0.26158975609756002</v>
      </c>
      <c r="DS327" s="1">
        <v>-9.9328515679441995E-2</v>
      </c>
      <c r="DT327" s="1">
        <v>1.04142641621034E-2</v>
      </c>
      <c r="DU327" s="1">
        <v>1</v>
      </c>
      <c r="DV327" s="1">
        <v>1</v>
      </c>
      <c r="DW327" s="1">
        <v>2</v>
      </c>
      <c r="DX327" s="4">
        <v>44563</v>
      </c>
      <c r="DY327" s="1">
        <v>2.9871500000000002</v>
      </c>
      <c r="DZ327" s="1">
        <v>2.72478</v>
      </c>
      <c r="EA327" s="1">
        <v>0.16467899999999999</v>
      </c>
      <c r="EB327" s="1">
        <v>0.164686</v>
      </c>
      <c r="EC327" s="1">
        <v>6.4228599999999997E-2</v>
      </c>
      <c r="ED327" s="1">
        <v>6.21769E-2</v>
      </c>
      <c r="EE327" s="1">
        <v>26698.7</v>
      </c>
      <c r="EF327" s="1">
        <v>26776</v>
      </c>
      <c r="EG327" s="1">
        <v>29676.7</v>
      </c>
      <c r="EH327" s="1">
        <v>29623.1</v>
      </c>
      <c r="EI327" s="1">
        <v>36824.1</v>
      </c>
      <c r="EJ327" s="1">
        <v>36938.699999999997</v>
      </c>
      <c r="EK327" s="1">
        <v>41822.199999999997</v>
      </c>
      <c r="EL327" s="1">
        <v>42197.3</v>
      </c>
      <c r="EM327" s="1">
        <v>2.0055700000000001</v>
      </c>
      <c r="EN327" s="1">
        <v>2.26877</v>
      </c>
      <c r="EO327" s="1">
        <v>3.2171600000000002E-2</v>
      </c>
      <c r="EP327" s="1">
        <v>0</v>
      </c>
      <c r="EQ327" s="1">
        <v>19.477</v>
      </c>
      <c r="ER327" s="1">
        <v>999.9</v>
      </c>
      <c r="ES327" s="1">
        <v>33.200000000000003</v>
      </c>
      <c r="ET327" s="1">
        <v>29.8</v>
      </c>
      <c r="EU327" s="1">
        <v>18.8734</v>
      </c>
      <c r="EV327" s="1">
        <v>61.903500000000001</v>
      </c>
      <c r="EW327" s="1">
        <v>28.317299999999999</v>
      </c>
      <c r="EX327" s="1">
        <v>2</v>
      </c>
      <c r="EY327" s="1">
        <v>-0.37661600000000001</v>
      </c>
      <c r="EZ327" s="1">
        <v>4.4151800000000003</v>
      </c>
      <c r="FA327" s="1">
        <v>20.333200000000001</v>
      </c>
      <c r="FB327" s="1">
        <v>5.2210299999999998</v>
      </c>
      <c r="FC327" s="1">
        <v>12.0099</v>
      </c>
      <c r="FD327" s="1">
        <v>4.9911000000000003</v>
      </c>
      <c r="FE327" s="1">
        <v>3.2886500000000001</v>
      </c>
      <c r="FF327" s="1">
        <v>5186.8999999999996</v>
      </c>
      <c r="FG327" s="1">
        <v>9999</v>
      </c>
      <c r="FH327" s="1">
        <v>9999</v>
      </c>
      <c r="FI327" s="1">
        <v>87.4</v>
      </c>
      <c r="FJ327" s="1">
        <v>1.8673500000000001</v>
      </c>
      <c r="FK327" s="1">
        <v>1.8663400000000001</v>
      </c>
      <c r="FL327" s="1">
        <v>1.8658399999999999</v>
      </c>
      <c r="FM327" s="1">
        <v>1.8657900000000001</v>
      </c>
      <c r="FN327" s="1">
        <v>1.8675299999999999</v>
      </c>
      <c r="FO327" s="1">
        <v>1.87012</v>
      </c>
      <c r="FP327" s="1">
        <v>1.8687400000000001</v>
      </c>
      <c r="FQ327" s="1">
        <v>1.8701399999999999</v>
      </c>
      <c r="FR327" s="1">
        <v>0</v>
      </c>
      <c r="FS327" s="1">
        <v>0</v>
      </c>
      <c r="FT327" s="1">
        <v>0</v>
      </c>
      <c r="FU327" s="1">
        <v>0</v>
      </c>
      <c r="FV327" s="1">
        <v>0</v>
      </c>
      <c r="FW327" s="1" t="s">
        <v>276</v>
      </c>
      <c r="FX327" s="1" t="s">
        <v>277</v>
      </c>
      <c r="FY327" s="1" t="s">
        <v>277</v>
      </c>
      <c r="FZ327" s="1" t="s">
        <v>277</v>
      </c>
      <c r="GA327" s="1" t="s">
        <v>277</v>
      </c>
      <c r="GB327" s="1">
        <v>0</v>
      </c>
      <c r="GC327" s="1">
        <v>100</v>
      </c>
      <c r="GD327" s="1">
        <v>100</v>
      </c>
      <c r="GE327" s="1">
        <v>-8.76</v>
      </c>
      <c r="GF327" s="1">
        <v>-0.14699999999999999</v>
      </c>
      <c r="GG327" s="1">
        <v>-1.7115635259145201</v>
      </c>
      <c r="GH327" s="1">
        <v>-6.6878451854120897E-3</v>
      </c>
      <c r="GI327" s="2">
        <v>1.21362754937797E-6</v>
      </c>
      <c r="GJ327" s="2">
        <v>-3.4841582711024898E-10</v>
      </c>
      <c r="GK327" s="1">
        <v>-0.26415922596868802</v>
      </c>
      <c r="GL327" s="1">
        <v>-3.2847856600420498E-3</v>
      </c>
      <c r="GM327" s="1">
        <v>1.0584623776091499E-3</v>
      </c>
      <c r="GN327" s="2">
        <v>-2.1797319391351001E-5</v>
      </c>
      <c r="GO327" s="1">
        <v>3</v>
      </c>
      <c r="GP327" s="1">
        <v>2464</v>
      </c>
      <c r="GQ327" s="1">
        <v>1</v>
      </c>
      <c r="GR327" s="1">
        <v>19</v>
      </c>
      <c r="GS327" s="1">
        <v>93.2</v>
      </c>
      <c r="GT327" s="1">
        <v>93.2</v>
      </c>
      <c r="GU327" s="1">
        <v>3.0932599999999999</v>
      </c>
      <c r="GV327" s="1">
        <v>2.1814</v>
      </c>
      <c r="GW327" s="1">
        <v>1.94702</v>
      </c>
      <c r="GX327" s="1">
        <v>2.7844199999999999</v>
      </c>
      <c r="GY327" s="1">
        <v>2.19482</v>
      </c>
      <c r="GZ327" s="1">
        <v>2.3290999999999999</v>
      </c>
      <c r="HA327" s="1">
        <v>35.871099999999998</v>
      </c>
      <c r="HB327" s="1">
        <v>14.8325</v>
      </c>
      <c r="HC327" s="1">
        <v>18</v>
      </c>
      <c r="HD327" s="1">
        <v>475.35500000000002</v>
      </c>
      <c r="HE327" s="1">
        <v>674.89499999999998</v>
      </c>
      <c r="HF327" s="1">
        <v>13.1479</v>
      </c>
      <c r="HG327" s="1">
        <v>22.4604</v>
      </c>
      <c r="HH327" s="1">
        <v>30.000599999999999</v>
      </c>
      <c r="HI327" s="1">
        <v>22.4026</v>
      </c>
      <c r="HJ327" s="1">
        <v>22.3308</v>
      </c>
      <c r="HK327" s="1">
        <v>61.898000000000003</v>
      </c>
      <c r="HL327" s="1">
        <v>21.990600000000001</v>
      </c>
      <c r="HM327" s="1">
        <v>21.500299999999999</v>
      </c>
      <c r="HN327" s="1">
        <v>13.1435</v>
      </c>
      <c r="HO327" s="1">
        <v>1268.8800000000001</v>
      </c>
      <c r="HP327" s="1">
        <v>14.7934</v>
      </c>
      <c r="HQ327" s="1">
        <v>101.51300000000001</v>
      </c>
      <c r="HR327" s="1">
        <v>101.36</v>
      </c>
    </row>
    <row r="328" spans="1:226" x14ac:dyDescent="0.2">
      <c r="A328" s="1">
        <v>312</v>
      </c>
      <c r="B328" s="1">
        <v>1657124800.0999999</v>
      </c>
      <c r="C328" s="1">
        <v>3697</v>
      </c>
      <c r="D328" s="1" t="s">
        <v>589</v>
      </c>
      <c r="E328" s="3">
        <v>0.47685185185185186</v>
      </c>
      <c r="F328" s="1">
        <v>5</v>
      </c>
      <c r="G328" s="1" t="s">
        <v>1206</v>
      </c>
      <c r="H328" s="1" t="s">
        <v>274</v>
      </c>
      <c r="I328" s="1">
        <v>1657124792.5999899</v>
      </c>
      <c r="J328" s="1">
        <f t="shared" si="137"/>
        <v>1.4150280785073751E-3</v>
      </c>
      <c r="K328" s="1">
        <f t="shared" si="138"/>
        <v>1.4150280785073752</v>
      </c>
      <c r="L328" s="1">
        <f t="shared" si="139"/>
        <v>28.080429008893677</v>
      </c>
      <c r="M328" s="1">
        <f t="shared" si="140"/>
        <v>1215.7066666666601</v>
      </c>
      <c r="N328" s="1">
        <f t="shared" si="141"/>
        <v>650.96347559999458</v>
      </c>
      <c r="O328" s="1">
        <f t="shared" si="142"/>
        <v>48.28858993920165</v>
      </c>
      <c r="P328" s="1">
        <f t="shared" si="143"/>
        <v>90.181343367862141</v>
      </c>
      <c r="Q328" s="1">
        <f t="shared" si="144"/>
        <v>8.4174096076678084E-2</v>
      </c>
      <c r="R328" s="1">
        <f t="shared" si="145"/>
        <v>3.8024835141559805</v>
      </c>
      <c r="S328" s="1">
        <f t="shared" si="146"/>
        <v>8.3152473538629326E-2</v>
      </c>
      <c r="T328" s="1">
        <f t="shared" si="147"/>
        <v>5.2061051476638941E-2</v>
      </c>
      <c r="U328" s="1">
        <f t="shared" si="148"/>
        <v>321.52026122222122</v>
      </c>
      <c r="V328" s="1">
        <f t="shared" si="149"/>
        <v>20.334566437260776</v>
      </c>
      <c r="W328" s="1">
        <f t="shared" si="150"/>
        <v>19.987555555555499</v>
      </c>
      <c r="X328" s="1">
        <f t="shared" si="151"/>
        <v>2.3448053382510321</v>
      </c>
      <c r="Y328" s="1">
        <f t="shared" si="152"/>
        <v>50.002796682198344</v>
      </c>
      <c r="Z328" s="1">
        <f t="shared" si="153"/>
        <v>1.1118727556157828</v>
      </c>
      <c r="AA328" s="1">
        <f t="shared" si="154"/>
        <v>2.2236211359986271</v>
      </c>
      <c r="AB328" s="1">
        <f t="shared" si="155"/>
        <v>1.2329325826352493</v>
      </c>
      <c r="AC328" s="1">
        <f t="shared" si="156"/>
        <v>-62.402738262175241</v>
      </c>
      <c r="AD328" s="1">
        <f t="shared" si="157"/>
        <v>-175.07715807150228</v>
      </c>
      <c r="AE328" s="1">
        <f t="shared" si="158"/>
        <v>-9.2155554193663214</v>
      </c>
      <c r="AF328" s="1">
        <f t="shared" si="159"/>
        <v>74.82480946917741</v>
      </c>
      <c r="AG328" s="1">
        <f t="shared" si="160"/>
        <v>150.1378138615863</v>
      </c>
      <c r="AH328" s="1">
        <f t="shared" si="161"/>
        <v>1.4285897205510509</v>
      </c>
      <c r="AI328" s="1">
        <f t="shared" si="162"/>
        <v>28.080429008893677</v>
      </c>
      <c r="AJ328" s="1">
        <v>1276.9062967576001</v>
      </c>
      <c r="AK328" s="1">
        <v>1258.05733333333</v>
      </c>
      <c r="AL328" s="1">
        <v>3.4405267168246301</v>
      </c>
      <c r="AM328" s="1">
        <v>65.671360525044307</v>
      </c>
      <c r="AN328" s="1">
        <f t="shared" si="136"/>
        <v>1.4150280785073752</v>
      </c>
      <c r="AO328" s="1">
        <v>14.741180149114999</v>
      </c>
      <c r="AP328" s="1">
        <v>14.989192121212101</v>
      </c>
      <c r="AQ328" s="2">
        <v>1.8333250753418201E-5</v>
      </c>
      <c r="AR328" s="1">
        <v>78.653154364805104</v>
      </c>
      <c r="AS328" s="1">
        <v>0</v>
      </c>
      <c r="AT328" s="1">
        <v>0</v>
      </c>
      <c r="AU328" s="1">
        <f t="shared" si="163"/>
        <v>1</v>
      </c>
      <c r="AV328" s="1">
        <f t="shared" si="164"/>
        <v>0</v>
      </c>
      <c r="AW328" s="1">
        <f t="shared" si="165"/>
        <v>40218.077627530438</v>
      </c>
      <c r="AX328" s="1">
        <f t="shared" si="166"/>
        <v>2000.02629629629</v>
      </c>
      <c r="AY328" s="1">
        <f t="shared" si="167"/>
        <v>1681.2221222222167</v>
      </c>
      <c r="AZ328" s="1">
        <f t="shared" si="168"/>
        <v>0.84060000877766228</v>
      </c>
      <c r="BA328" s="1">
        <f t="shared" si="169"/>
        <v>0.16075801694088837</v>
      </c>
      <c r="BB328" s="1">
        <v>0.89</v>
      </c>
      <c r="BC328" s="1">
        <v>0.5</v>
      </c>
      <c r="BD328" s="1" t="s">
        <v>275</v>
      </c>
      <c r="BE328" s="1">
        <v>2</v>
      </c>
      <c r="BF328" s="1" t="b">
        <v>1</v>
      </c>
      <c r="BG328" s="1">
        <v>1657124792.5999899</v>
      </c>
      <c r="BH328" s="1">
        <v>1215.7066666666601</v>
      </c>
      <c r="BI328" s="1">
        <v>1242.7403703703701</v>
      </c>
      <c r="BJ328" s="1">
        <v>14.988811111111101</v>
      </c>
      <c r="BK328" s="1">
        <v>14.7383333333333</v>
      </c>
      <c r="BL328" s="1">
        <v>1224.42777777777</v>
      </c>
      <c r="BM328" s="1">
        <v>15.135777777777699</v>
      </c>
      <c r="BN328" s="1">
        <v>499.99940740740698</v>
      </c>
      <c r="BO328" s="1">
        <v>74.080174074073994</v>
      </c>
      <c r="BP328" s="1">
        <v>0.100009222222222</v>
      </c>
      <c r="BQ328" s="1">
        <v>19.1335185185185</v>
      </c>
      <c r="BR328" s="1">
        <v>19.987555555555499</v>
      </c>
      <c r="BS328" s="1">
        <v>999.9</v>
      </c>
      <c r="BT328" s="1">
        <v>0</v>
      </c>
      <c r="BU328" s="1">
        <v>0</v>
      </c>
      <c r="BV328" s="1">
        <v>9997.8692592592506</v>
      </c>
      <c r="BW328" s="1">
        <v>0</v>
      </c>
      <c r="BX328" s="1">
        <v>1626.6025925925901</v>
      </c>
      <c r="BY328" s="1">
        <v>-27.032433333333302</v>
      </c>
      <c r="BZ328" s="1">
        <v>1234.2066666666601</v>
      </c>
      <c r="CA328" s="1">
        <v>1261.33</v>
      </c>
      <c r="CB328" s="1">
        <v>0.25047396296296198</v>
      </c>
      <c r="CC328" s="1">
        <v>1242.7403703703701</v>
      </c>
      <c r="CD328" s="1">
        <v>14.7383333333333</v>
      </c>
      <c r="CE328" s="1">
        <v>1.11037296296296</v>
      </c>
      <c r="CF328" s="1">
        <v>1.0918192592592499</v>
      </c>
      <c r="CG328" s="1">
        <v>8.4512355555555505</v>
      </c>
      <c r="CH328" s="1">
        <v>8.20290259259259</v>
      </c>
      <c r="CI328" s="1">
        <v>2000.02629629629</v>
      </c>
      <c r="CJ328" s="1">
        <v>0.979999333333333</v>
      </c>
      <c r="CK328" s="1">
        <v>2.00008111111111E-2</v>
      </c>
      <c r="CL328" s="1">
        <v>0</v>
      </c>
      <c r="CM328" s="1">
        <v>2.2494111111111099</v>
      </c>
      <c r="CN328" s="1">
        <v>0</v>
      </c>
      <c r="CO328" s="1">
        <v>3483.8240740740698</v>
      </c>
      <c r="CP328" s="1">
        <v>16749.681481481399</v>
      </c>
      <c r="CQ328" s="1">
        <v>37.333037037037002</v>
      </c>
      <c r="CR328" s="1">
        <v>39.018333333333302</v>
      </c>
      <c r="CS328" s="1">
        <v>37.877111111111098</v>
      </c>
      <c r="CT328" s="1">
        <v>37.125</v>
      </c>
      <c r="CU328" s="1">
        <v>36.029851851851802</v>
      </c>
      <c r="CV328" s="1">
        <v>1960.0251851851799</v>
      </c>
      <c r="CW328" s="1">
        <v>40.001111111111101</v>
      </c>
      <c r="CX328" s="1">
        <v>0</v>
      </c>
      <c r="CY328" s="1">
        <v>1657124805.8</v>
      </c>
      <c r="CZ328" s="1">
        <v>0</v>
      </c>
      <c r="DA328" s="1">
        <v>1657119205.5999999</v>
      </c>
      <c r="DB328" s="3">
        <v>0.4120949074074074</v>
      </c>
      <c r="DC328" s="1">
        <v>1657119205.5999999</v>
      </c>
      <c r="DD328" s="1">
        <v>1657119202.0999999</v>
      </c>
      <c r="DE328" s="1">
        <v>2</v>
      </c>
      <c r="DF328" s="1">
        <v>0.621</v>
      </c>
      <c r="DG328" s="1">
        <v>-0.04</v>
      </c>
      <c r="DH328" s="1">
        <v>-4.3570000000000002</v>
      </c>
      <c r="DI328" s="1">
        <v>-0.13400000000000001</v>
      </c>
      <c r="DJ328" s="1">
        <v>420</v>
      </c>
      <c r="DK328" s="1">
        <v>16</v>
      </c>
      <c r="DL328" s="1">
        <v>0.22</v>
      </c>
      <c r="DM328" s="1">
        <v>0.08</v>
      </c>
      <c r="DN328" s="1">
        <v>-26.997599999999998</v>
      </c>
      <c r="DO328" s="1">
        <v>-0.51040557491299898</v>
      </c>
      <c r="DP328" s="1">
        <v>9.0075930029790502E-2</v>
      </c>
      <c r="DQ328" s="1">
        <v>0</v>
      </c>
      <c r="DR328" s="1">
        <v>0.25314653658536501</v>
      </c>
      <c r="DS328" s="1">
        <v>-5.4677581881533099E-2</v>
      </c>
      <c r="DT328" s="1">
        <v>5.4695200132635702E-3</v>
      </c>
      <c r="DU328" s="1">
        <v>1</v>
      </c>
      <c r="DV328" s="1">
        <v>1</v>
      </c>
      <c r="DW328" s="1">
        <v>2</v>
      </c>
      <c r="DX328" s="4">
        <v>44563</v>
      </c>
      <c r="DY328" s="1">
        <v>2.9872100000000001</v>
      </c>
      <c r="DZ328" s="1">
        <v>2.7247499999999998</v>
      </c>
      <c r="EA328" s="1">
        <v>0.16609499999999999</v>
      </c>
      <c r="EB328" s="1">
        <v>0.16605500000000001</v>
      </c>
      <c r="EC328" s="1">
        <v>6.4225900000000002E-2</v>
      </c>
      <c r="ED328" s="1">
        <v>6.2194699999999999E-2</v>
      </c>
      <c r="EE328" s="1">
        <v>26653.200000000001</v>
      </c>
      <c r="EF328" s="1">
        <v>26732.1</v>
      </c>
      <c r="EG328" s="1">
        <v>29676.400000000001</v>
      </c>
      <c r="EH328" s="1">
        <v>29623</v>
      </c>
      <c r="EI328" s="1">
        <v>36823.800000000003</v>
      </c>
      <c r="EJ328" s="1">
        <v>36937.699999999997</v>
      </c>
      <c r="EK328" s="1">
        <v>41821.699999999997</v>
      </c>
      <c r="EL328" s="1">
        <v>42197</v>
      </c>
      <c r="EM328" s="1">
        <v>2.0057999999999998</v>
      </c>
      <c r="EN328" s="1">
        <v>2.2688999999999999</v>
      </c>
      <c r="EO328" s="1">
        <v>2.9206300000000001E-2</v>
      </c>
      <c r="EP328" s="1">
        <v>0</v>
      </c>
      <c r="EQ328" s="1">
        <v>19.4726</v>
      </c>
      <c r="ER328" s="1">
        <v>999.9</v>
      </c>
      <c r="ES328" s="1">
        <v>33.200000000000003</v>
      </c>
      <c r="ET328" s="1">
        <v>29.8</v>
      </c>
      <c r="EU328" s="1">
        <v>18.874199999999998</v>
      </c>
      <c r="EV328" s="1">
        <v>62.153500000000001</v>
      </c>
      <c r="EW328" s="1">
        <v>28.3734</v>
      </c>
      <c r="EX328" s="1">
        <v>2</v>
      </c>
      <c r="EY328" s="1">
        <v>-0.37654700000000002</v>
      </c>
      <c r="EZ328" s="1">
        <v>4.4312199999999997</v>
      </c>
      <c r="FA328" s="1">
        <v>20.332699999999999</v>
      </c>
      <c r="FB328" s="1">
        <v>5.22133</v>
      </c>
      <c r="FC328" s="1">
        <v>12.0099</v>
      </c>
      <c r="FD328" s="1">
        <v>4.9913499999999997</v>
      </c>
      <c r="FE328" s="1">
        <v>3.2886500000000001</v>
      </c>
      <c r="FF328" s="1">
        <v>5186.8999999999996</v>
      </c>
      <c r="FG328" s="1">
        <v>9999</v>
      </c>
      <c r="FH328" s="1">
        <v>9999</v>
      </c>
      <c r="FI328" s="1">
        <v>87.4</v>
      </c>
      <c r="FJ328" s="1">
        <v>1.8673500000000001</v>
      </c>
      <c r="FK328" s="1">
        <v>1.86635</v>
      </c>
      <c r="FL328" s="1">
        <v>1.8658399999999999</v>
      </c>
      <c r="FM328" s="1">
        <v>1.8657600000000001</v>
      </c>
      <c r="FN328" s="1">
        <v>1.8675200000000001</v>
      </c>
      <c r="FO328" s="1">
        <v>1.87012</v>
      </c>
      <c r="FP328" s="1">
        <v>1.8687400000000001</v>
      </c>
      <c r="FQ328" s="1">
        <v>1.8701300000000001</v>
      </c>
      <c r="FR328" s="1">
        <v>0</v>
      </c>
      <c r="FS328" s="1">
        <v>0</v>
      </c>
      <c r="FT328" s="1">
        <v>0</v>
      </c>
      <c r="FU328" s="1">
        <v>0</v>
      </c>
      <c r="FV328" s="1">
        <v>0</v>
      </c>
      <c r="FW328" s="1" t="s">
        <v>276</v>
      </c>
      <c r="FX328" s="1" t="s">
        <v>277</v>
      </c>
      <c r="FY328" s="1" t="s">
        <v>277</v>
      </c>
      <c r="FZ328" s="1" t="s">
        <v>277</v>
      </c>
      <c r="GA328" s="1" t="s">
        <v>277</v>
      </c>
      <c r="GB328" s="1">
        <v>0</v>
      </c>
      <c r="GC328" s="1">
        <v>100</v>
      </c>
      <c r="GD328" s="1">
        <v>100</v>
      </c>
      <c r="GE328" s="1">
        <v>-8.85</v>
      </c>
      <c r="GF328" s="1">
        <v>-0.14699999999999999</v>
      </c>
      <c r="GG328" s="1">
        <v>-1.7115635259145201</v>
      </c>
      <c r="GH328" s="1">
        <v>-6.6878451854120897E-3</v>
      </c>
      <c r="GI328" s="2">
        <v>1.21362754937797E-6</v>
      </c>
      <c r="GJ328" s="2">
        <v>-3.4841582711024898E-10</v>
      </c>
      <c r="GK328" s="1">
        <v>-0.26415922596868802</v>
      </c>
      <c r="GL328" s="1">
        <v>-3.2847856600420498E-3</v>
      </c>
      <c r="GM328" s="1">
        <v>1.0584623776091499E-3</v>
      </c>
      <c r="GN328" s="2">
        <v>-2.1797319391351001E-5</v>
      </c>
      <c r="GO328" s="1">
        <v>3</v>
      </c>
      <c r="GP328" s="1">
        <v>2464</v>
      </c>
      <c r="GQ328" s="1">
        <v>1</v>
      </c>
      <c r="GR328" s="1">
        <v>19</v>
      </c>
      <c r="GS328" s="1">
        <v>93.2</v>
      </c>
      <c r="GT328" s="1">
        <v>93.3</v>
      </c>
      <c r="GU328" s="1">
        <v>3.12622</v>
      </c>
      <c r="GV328" s="1">
        <v>2.1752899999999999</v>
      </c>
      <c r="GW328" s="1">
        <v>1.94702</v>
      </c>
      <c r="GX328" s="1">
        <v>2.7844199999999999</v>
      </c>
      <c r="GY328" s="1">
        <v>2.19482</v>
      </c>
      <c r="GZ328" s="1">
        <v>2.32422</v>
      </c>
      <c r="HA328" s="1">
        <v>35.871099999999998</v>
      </c>
      <c r="HB328" s="1">
        <v>14.8238</v>
      </c>
      <c r="HC328" s="1">
        <v>18</v>
      </c>
      <c r="HD328" s="1">
        <v>475.51600000000002</v>
      </c>
      <c r="HE328" s="1">
        <v>675.03700000000003</v>
      </c>
      <c r="HF328" s="1">
        <v>13.1493</v>
      </c>
      <c r="HG328" s="1">
        <v>22.464500000000001</v>
      </c>
      <c r="HH328" s="1">
        <v>30.0002</v>
      </c>
      <c r="HI328" s="1">
        <v>22.4057</v>
      </c>
      <c r="HJ328" s="1">
        <v>22.333600000000001</v>
      </c>
      <c r="HK328" s="1">
        <v>62.564100000000003</v>
      </c>
      <c r="HL328" s="1">
        <v>21.990600000000001</v>
      </c>
      <c r="HM328" s="1">
        <v>21.500299999999999</v>
      </c>
      <c r="HN328" s="1">
        <v>13.1448</v>
      </c>
      <c r="HO328" s="1">
        <v>1288.92</v>
      </c>
      <c r="HP328" s="1">
        <v>14.799799999999999</v>
      </c>
      <c r="HQ328" s="1">
        <v>101.512</v>
      </c>
      <c r="HR328" s="1">
        <v>101.35899999999999</v>
      </c>
    </row>
    <row r="329" spans="1:226" x14ac:dyDescent="0.2">
      <c r="A329" s="1">
        <v>313</v>
      </c>
      <c r="B329" s="1">
        <v>1657124805.0999999</v>
      </c>
      <c r="C329" s="1">
        <v>3702</v>
      </c>
      <c r="D329" s="1" t="s">
        <v>590</v>
      </c>
      <c r="E329" s="3">
        <v>0.47690972222222222</v>
      </c>
      <c r="F329" s="1">
        <v>5</v>
      </c>
      <c r="G329" s="1" t="s">
        <v>1207</v>
      </c>
      <c r="H329" s="1" t="s">
        <v>274</v>
      </c>
      <c r="I329" s="1">
        <v>1657124797.31428</v>
      </c>
      <c r="J329" s="1">
        <f t="shared" si="137"/>
        <v>1.380462599619799E-3</v>
      </c>
      <c r="K329" s="1">
        <f t="shared" si="138"/>
        <v>1.380462599619799</v>
      </c>
      <c r="L329" s="1">
        <f t="shared" si="139"/>
        <v>28.191591132035281</v>
      </c>
      <c r="M329" s="1">
        <f t="shared" si="140"/>
        <v>1231.5214285714201</v>
      </c>
      <c r="N329" s="1">
        <f t="shared" si="141"/>
        <v>651.49214855515629</v>
      </c>
      <c r="O329" s="1">
        <f t="shared" si="142"/>
        <v>48.327716406022304</v>
      </c>
      <c r="P329" s="1">
        <f t="shared" si="143"/>
        <v>91.354314061852861</v>
      </c>
      <c r="Q329" s="1">
        <f t="shared" si="144"/>
        <v>8.2186466882244444E-2</v>
      </c>
      <c r="R329" s="1">
        <f t="shared" si="145"/>
        <v>3.8047265216565163</v>
      </c>
      <c r="S329" s="1">
        <f t="shared" si="146"/>
        <v>8.1212788326642485E-2</v>
      </c>
      <c r="T329" s="1">
        <f t="shared" si="147"/>
        <v>5.0844512608239564E-2</v>
      </c>
      <c r="U329" s="1">
        <f t="shared" si="148"/>
        <v>321.51875667857092</v>
      </c>
      <c r="V329" s="1">
        <f t="shared" si="149"/>
        <v>20.339544856079439</v>
      </c>
      <c r="W329" s="1">
        <f t="shared" si="150"/>
        <v>19.978342857142799</v>
      </c>
      <c r="X329" s="1">
        <f t="shared" si="151"/>
        <v>2.3434678314660307</v>
      </c>
      <c r="Y329" s="1">
        <f t="shared" si="152"/>
        <v>50.009116509885253</v>
      </c>
      <c r="Z329" s="1">
        <f t="shared" si="153"/>
        <v>1.1119159447997911</v>
      </c>
      <c r="AA329" s="1">
        <f t="shared" si="154"/>
        <v>2.2234264918077482</v>
      </c>
      <c r="AB329" s="1">
        <f t="shared" si="155"/>
        <v>1.2315518866662396</v>
      </c>
      <c r="AC329" s="1">
        <f t="shared" si="156"/>
        <v>-60.878400643233135</v>
      </c>
      <c r="AD329" s="1">
        <f t="shared" si="157"/>
        <v>-173.57875680184608</v>
      </c>
      <c r="AE329" s="1">
        <f t="shared" si="158"/>
        <v>-9.1308001401408543</v>
      </c>
      <c r="AF329" s="1">
        <f t="shared" si="159"/>
        <v>77.930799093350828</v>
      </c>
      <c r="AG329" s="1">
        <f t="shared" si="160"/>
        <v>149.96485594325529</v>
      </c>
      <c r="AH329" s="1">
        <f t="shared" si="161"/>
        <v>1.4002019628042053</v>
      </c>
      <c r="AI329" s="1">
        <f t="shared" si="162"/>
        <v>28.191591132035281</v>
      </c>
      <c r="AJ329" s="1">
        <v>1293.9038567876901</v>
      </c>
      <c r="AK329" s="1">
        <v>1275.1311515151499</v>
      </c>
      <c r="AL329" s="1">
        <v>3.4163842232155202</v>
      </c>
      <c r="AM329" s="1">
        <v>65.671360525044307</v>
      </c>
      <c r="AN329" s="1">
        <f t="shared" si="136"/>
        <v>1.380462599619799</v>
      </c>
      <c r="AO329" s="1">
        <v>14.7481098364192</v>
      </c>
      <c r="AP329" s="1">
        <v>14.990016969696899</v>
      </c>
      <c r="AQ329" s="2">
        <v>2.8213952131432402E-5</v>
      </c>
      <c r="AR329" s="1">
        <v>78.653154364805104</v>
      </c>
      <c r="AS329" s="1">
        <v>0</v>
      </c>
      <c r="AT329" s="1">
        <v>0</v>
      </c>
      <c r="AU329" s="1">
        <f t="shared" si="163"/>
        <v>1</v>
      </c>
      <c r="AV329" s="1">
        <f t="shared" si="164"/>
        <v>0</v>
      </c>
      <c r="AW329" s="1">
        <f t="shared" si="165"/>
        <v>40248.137980308595</v>
      </c>
      <c r="AX329" s="1">
        <f t="shared" si="166"/>
        <v>2000.01714285714</v>
      </c>
      <c r="AY329" s="1">
        <f t="shared" si="167"/>
        <v>1681.2144107142831</v>
      </c>
      <c r="AZ329" s="1">
        <f t="shared" si="168"/>
        <v>0.84060000021428372</v>
      </c>
      <c r="BA329" s="1">
        <f t="shared" si="169"/>
        <v>0.16075800041356786</v>
      </c>
      <c r="BB329" s="1">
        <v>0.89</v>
      </c>
      <c r="BC329" s="1">
        <v>0.5</v>
      </c>
      <c r="BD329" s="1" t="s">
        <v>275</v>
      </c>
      <c r="BE329" s="1">
        <v>2</v>
      </c>
      <c r="BF329" s="1" t="b">
        <v>1</v>
      </c>
      <c r="BG329" s="1">
        <v>1657124797.31428</v>
      </c>
      <c r="BH329" s="1">
        <v>1231.5214285714201</v>
      </c>
      <c r="BI329" s="1">
        <v>1258.52249999999</v>
      </c>
      <c r="BJ329" s="1">
        <v>14.989421428571401</v>
      </c>
      <c r="BK329" s="1">
        <v>14.743917857142799</v>
      </c>
      <c r="BL329" s="1">
        <v>1240.32714285714</v>
      </c>
      <c r="BM329" s="1">
        <v>15.136371428571399</v>
      </c>
      <c r="BN329" s="1">
        <v>499.99282142857101</v>
      </c>
      <c r="BO329" s="1">
        <v>74.080085714285701</v>
      </c>
      <c r="BP329" s="1">
        <v>9.9958532142857104E-2</v>
      </c>
      <c r="BQ329" s="1">
        <v>19.132114285714199</v>
      </c>
      <c r="BR329" s="1">
        <v>19.978342857142799</v>
      </c>
      <c r="BS329" s="1">
        <v>999.9</v>
      </c>
      <c r="BT329" s="1">
        <v>0</v>
      </c>
      <c r="BU329" s="1">
        <v>0</v>
      </c>
      <c r="BV329" s="1">
        <v>10005.623214285701</v>
      </c>
      <c r="BW329" s="1">
        <v>0</v>
      </c>
      <c r="BX329" s="1">
        <v>1626.7542857142801</v>
      </c>
      <c r="BY329" s="1">
        <v>-26.999692857142801</v>
      </c>
      <c r="BZ329" s="1">
        <v>1250.2625</v>
      </c>
      <c r="CA329" s="1">
        <v>1277.3553571428499</v>
      </c>
      <c r="CB329" s="1">
        <v>0.24549671428571401</v>
      </c>
      <c r="CC329" s="1">
        <v>1258.52249999999</v>
      </c>
      <c r="CD329" s="1">
        <v>14.743917857142799</v>
      </c>
      <c r="CE329" s="1">
        <v>1.11041785714285</v>
      </c>
      <c r="CF329" s="1">
        <v>1.0922314285714201</v>
      </c>
      <c r="CG329" s="1">
        <v>8.4518146428571406</v>
      </c>
      <c r="CH329" s="1">
        <v>8.2084614285714199</v>
      </c>
      <c r="CI329" s="1">
        <v>2000.01714285714</v>
      </c>
      <c r="CJ329" s="1">
        <v>0.97999896428571398</v>
      </c>
      <c r="CK329" s="1">
        <v>2.0001167857142801E-2</v>
      </c>
      <c r="CL329" s="1">
        <v>0</v>
      </c>
      <c r="CM329" s="1">
        <v>2.2342392857142799</v>
      </c>
      <c r="CN329" s="1">
        <v>0</v>
      </c>
      <c r="CO329" s="1">
        <v>3484.38928571428</v>
      </c>
      <c r="CP329" s="1">
        <v>16749.599999999999</v>
      </c>
      <c r="CQ329" s="1">
        <v>37.294357142857102</v>
      </c>
      <c r="CR329" s="1">
        <v>38.984214285714202</v>
      </c>
      <c r="CS329" s="1">
        <v>37.843499999999999</v>
      </c>
      <c r="CT329" s="1">
        <v>37.109249999999903</v>
      </c>
      <c r="CU329" s="1">
        <v>35.999821428571401</v>
      </c>
      <c r="CV329" s="1">
        <v>1960.0167857142801</v>
      </c>
      <c r="CW329" s="1">
        <v>40.000357142857098</v>
      </c>
      <c r="CX329" s="1">
        <v>0</v>
      </c>
      <c r="CY329" s="1">
        <v>1657124811.2</v>
      </c>
      <c r="CZ329" s="1">
        <v>0</v>
      </c>
      <c r="DA329" s="1">
        <v>1657119205.5999999</v>
      </c>
      <c r="DB329" s="3">
        <v>0.4120949074074074</v>
      </c>
      <c r="DC329" s="1">
        <v>1657119205.5999999</v>
      </c>
      <c r="DD329" s="1">
        <v>1657119202.0999999</v>
      </c>
      <c r="DE329" s="1">
        <v>2</v>
      </c>
      <c r="DF329" s="1">
        <v>0.621</v>
      </c>
      <c r="DG329" s="1">
        <v>-0.04</v>
      </c>
      <c r="DH329" s="1">
        <v>-4.3570000000000002</v>
      </c>
      <c r="DI329" s="1">
        <v>-0.13400000000000001</v>
      </c>
      <c r="DJ329" s="1">
        <v>420</v>
      </c>
      <c r="DK329" s="1">
        <v>16</v>
      </c>
      <c r="DL329" s="1">
        <v>0.22</v>
      </c>
      <c r="DM329" s="1">
        <v>0.08</v>
      </c>
      <c r="DN329" s="1">
        <v>-27.010892682926801</v>
      </c>
      <c r="DO329" s="1">
        <v>0.25407177700352102</v>
      </c>
      <c r="DP329" s="1">
        <v>6.9557585864796101E-2</v>
      </c>
      <c r="DQ329" s="1">
        <v>0</v>
      </c>
      <c r="DR329" s="1">
        <v>0.24820014634146301</v>
      </c>
      <c r="DS329" s="1">
        <v>-6.0239498257839301E-2</v>
      </c>
      <c r="DT329" s="1">
        <v>6.0195196533139499E-3</v>
      </c>
      <c r="DU329" s="1">
        <v>1</v>
      </c>
      <c r="DV329" s="1">
        <v>1</v>
      </c>
      <c r="DW329" s="1">
        <v>2</v>
      </c>
      <c r="DX329" s="4">
        <v>44563</v>
      </c>
      <c r="DY329" s="1">
        <v>2.9871699999999999</v>
      </c>
      <c r="DZ329" s="1">
        <v>2.7247699999999999</v>
      </c>
      <c r="EA329" s="1">
        <v>0.16750200000000001</v>
      </c>
      <c r="EB329" s="1">
        <v>0.167431</v>
      </c>
      <c r="EC329" s="1">
        <v>6.4228999999999994E-2</v>
      </c>
      <c r="ED329" s="1">
        <v>6.2219000000000003E-2</v>
      </c>
      <c r="EE329" s="1">
        <v>26608</v>
      </c>
      <c r="EF329" s="1">
        <v>26688.1</v>
      </c>
      <c r="EG329" s="1">
        <v>29676.1</v>
      </c>
      <c r="EH329" s="1">
        <v>29623</v>
      </c>
      <c r="EI329" s="1">
        <v>36823.199999999997</v>
      </c>
      <c r="EJ329" s="1">
        <v>36936.800000000003</v>
      </c>
      <c r="EK329" s="1">
        <v>41821.199999999997</v>
      </c>
      <c r="EL329" s="1">
        <v>42197</v>
      </c>
      <c r="EM329" s="1">
        <v>2.0054799999999999</v>
      </c>
      <c r="EN329" s="1">
        <v>2.2688700000000002</v>
      </c>
      <c r="EO329" s="1">
        <v>3.0279199999999999E-2</v>
      </c>
      <c r="EP329" s="1">
        <v>0</v>
      </c>
      <c r="EQ329" s="1">
        <v>19.470199999999998</v>
      </c>
      <c r="ER329" s="1">
        <v>999.9</v>
      </c>
      <c r="ES329" s="1">
        <v>33.200000000000003</v>
      </c>
      <c r="ET329" s="1">
        <v>29.8</v>
      </c>
      <c r="EU329" s="1">
        <v>18.8766</v>
      </c>
      <c r="EV329" s="1">
        <v>61.893500000000003</v>
      </c>
      <c r="EW329" s="1">
        <v>28.249199999999998</v>
      </c>
      <c r="EX329" s="1">
        <v>2</v>
      </c>
      <c r="EY329" s="1">
        <v>-0.37607200000000002</v>
      </c>
      <c r="EZ329" s="1">
        <v>4.3845799999999997</v>
      </c>
      <c r="FA329" s="1">
        <v>20.3339</v>
      </c>
      <c r="FB329" s="1">
        <v>5.22058</v>
      </c>
      <c r="FC329" s="1">
        <v>12.0099</v>
      </c>
      <c r="FD329" s="1">
        <v>4.9909999999999997</v>
      </c>
      <c r="FE329" s="1">
        <v>3.2885499999999999</v>
      </c>
      <c r="FF329" s="1">
        <v>5187.2</v>
      </c>
      <c r="FG329" s="1">
        <v>9999</v>
      </c>
      <c r="FH329" s="1">
        <v>9999</v>
      </c>
      <c r="FI329" s="1">
        <v>87.4</v>
      </c>
      <c r="FJ329" s="1">
        <v>1.8673</v>
      </c>
      <c r="FK329" s="1">
        <v>1.8663799999999999</v>
      </c>
      <c r="FL329" s="1">
        <v>1.8658399999999999</v>
      </c>
      <c r="FM329" s="1">
        <v>1.8657600000000001</v>
      </c>
      <c r="FN329" s="1">
        <v>1.8675200000000001</v>
      </c>
      <c r="FO329" s="1">
        <v>1.87012</v>
      </c>
      <c r="FP329" s="1">
        <v>1.8687400000000001</v>
      </c>
      <c r="FQ329" s="1">
        <v>1.87012</v>
      </c>
      <c r="FR329" s="1">
        <v>0</v>
      </c>
      <c r="FS329" s="1">
        <v>0</v>
      </c>
      <c r="FT329" s="1">
        <v>0</v>
      </c>
      <c r="FU329" s="1">
        <v>0</v>
      </c>
      <c r="FV329" s="1">
        <v>0</v>
      </c>
      <c r="FW329" s="1" t="s">
        <v>276</v>
      </c>
      <c r="FX329" s="1" t="s">
        <v>277</v>
      </c>
      <c r="FY329" s="1" t="s">
        <v>277</v>
      </c>
      <c r="FZ329" s="1" t="s">
        <v>277</v>
      </c>
      <c r="GA329" s="1" t="s">
        <v>277</v>
      </c>
      <c r="GB329" s="1">
        <v>0</v>
      </c>
      <c r="GC329" s="1">
        <v>100</v>
      </c>
      <c r="GD329" s="1">
        <v>100</v>
      </c>
      <c r="GE329" s="1">
        <v>-8.94</v>
      </c>
      <c r="GF329" s="1">
        <v>-0.1469</v>
      </c>
      <c r="GG329" s="1">
        <v>-1.7115635259145201</v>
      </c>
      <c r="GH329" s="1">
        <v>-6.6878451854120897E-3</v>
      </c>
      <c r="GI329" s="2">
        <v>1.21362754937797E-6</v>
      </c>
      <c r="GJ329" s="2">
        <v>-3.4841582711024898E-10</v>
      </c>
      <c r="GK329" s="1">
        <v>-0.26415922596868802</v>
      </c>
      <c r="GL329" s="1">
        <v>-3.2847856600420498E-3</v>
      </c>
      <c r="GM329" s="1">
        <v>1.0584623776091499E-3</v>
      </c>
      <c r="GN329" s="2">
        <v>-2.1797319391351001E-5</v>
      </c>
      <c r="GO329" s="1">
        <v>3</v>
      </c>
      <c r="GP329" s="1">
        <v>2464</v>
      </c>
      <c r="GQ329" s="1">
        <v>1</v>
      </c>
      <c r="GR329" s="1">
        <v>19</v>
      </c>
      <c r="GS329" s="1">
        <v>93.3</v>
      </c>
      <c r="GT329" s="1">
        <v>93.4</v>
      </c>
      <c r="GU329" s="1">
        <v>3.1543000000000001</v>
      </c>
      <c r="GV329" s="1">
        <v>2.18384</v>
      </c>
      <c r="GW329" s="1">
        <v>1.94702</v>
      </c>
      <c r="GX329" s="1">
        <v>2.7831999999999999</v>
      </c>
      <c r="GY329" s="1">
        <v>2.19482</v>
      </c>
      <c r="GZ329" s="1">
        <v>2.2985799999999998</v>
      </c>
      <c r="HA329" s="1">
        <v>35.847700000000003</v>
      </c>
      <c r="HB329" s="1">
        <v>14.8238</v>
      </c>
      <c r="HC329" s="1">
        <v>18</v>
      </c>
      <c r="HD329" s="1">
        <v>475.34899999999999</v>
      </c>
      <c r="HE329" s="1">
        <v>675.053</v>
      </c>
      <c r="HF329" s="1">
        <v>13.150399999999999</v>
      </c>
      <c r="HG329" s="1">
        <v>22.468299999999999</v>
      </c>
      <c r="HH329" s="1">
        <v>30.000399999999999</v>
      </c>
      <c r="HI329" s="1">
        <v>22.4087</v>
      </c>
      <c r="HJ329" s="1">
        <v>22.336400000000001</v>
      </c>
      <c r="HK329" s="1">
        <v>63.1265</v>
      </c>
      <c r="HL329" s="1">
        <v>21.990600000000001</v>
      </c>
      <c r="HM329" s="1">
        <v>21.500299999999999</v>
      </c>
      <c r="HN329" s="1">
        <v>13.1701</v>
      </c>
      <c r="HO329" s="1">
        <v>1302.28</v>
      </c>
      <c r="HP329" s="1">
        <v>14.806800000000001</v>
      </c>
      <c r="HQ329" s="1">
        <v>101.511</v>
      </c>
      <c r="HR329" s="1">
        <v>101.35899999999999</v>
      </c>
    </row>
    <row r="330" spans="1:226" x14ac:dyDescent="0.2">
      <c r="A330" s="1">
        <v>314</v>
      </c>
      <c r="B330" s="1">
        <v>1657124810.0999999</v>
      </c>
      <c r="C330" s="1">
        <v>3707</v>
      </c>
      <c r="D330" s="1" t="s">
        <v>591</v>
      </c>
      <c r="E330" s="3">
        <v>0.47696759259259264</v>
      </c>
      <c r="F330" s="1">
        <v>5</v>
      </c>
      <c r="G330" s="1" t="s">
        <v>1208</v>
      </c>
      <c r="H330" s="1" t="s">
        <v>274</v>
      </c>
      <c r="I330" s="1">
        <v>1657124802.5999899</v>
      </c>
      <c r="J330" s="1">
        <f t="shared" si="137"/>
        <v>1.3729924860611175E-3</v>
      </c>
      <c r="K330" s="1">
        <f t="shared" si="138"/>
        <v>1.3729924860611176</v>
      </c>
      <c r="L330" s="1">
        <f t="shared" si="139"/>
        <v>28.906357022862913</v>
      </c>
      <c r="M330" s="1">
        <f t="shared" si="140"/>
        <v>1249.25185185185</v>
      </c>
      <c r="N330" s="1">
        <f t="shared" si="141"/>
        <v>652.15433047320539</v>
      </c>
      <c r="O330" s="1">
        <f t="shared" si="142"/>
        <v>48.376732599092364</v>
      </c>
      <c r="P330" s="1">
        <f t="shared" si="143"/>
        <v>92.669357484916574</v>
      </c>
      <c r="Q330" s="1">
        <f t="shared" si="144"/>
        <v>8.1783057734586245E-2</v>
      </c>
      <c r="R330" s="1">
        <f t="shared" si="145"/>
        <v>3.8052694409913634</v>
      </c>
      <c r="S330" s="1">
        <f t="shared" si="146"/>
        <v>8.0818989588581372E-2</v>
      </c>
      <c r="T330" s="1">
        <f t="shared" si="147"/>
        <v>5.0597539165374711E-2</v>
      </c>
      <c r="U330" s="1">
        <f t="shared" si="148"/>
        <v>321.51637611111079</v>
      </c>
      <c r="V330" s="1">
        <f t="shared" si="149"/>
        <v>20.3416590561914</v>
      </c>
      <c r="W330" s="1">
        <f t="shared" si="150"/>
        <v>19.974318518518501</v>
      </c>
      <c r="X330" s="1">
        <f t="shared" si="151"/>
        <v>2.342883784653699</v>
      </c>
      <c r="Y330" s="1">
        <f t="shared" si="152"/>
        <v>50.011709320738305</v>
      </c>
      <c r="Z330" s="1">
        <f t="shared" si="153"/>
        <v>1.1120265202724622</v>
      </c>
      <c r="AA330" s="1">
        <f t="shared" si="154"/>
        <v>2.2235323194829082</v>
      </c>
      <c r="AB330" s="1">
        <f t="shared" si="155"/>
        <v>1.2308572643812368</v>
      </c>
      <c r="AC330" s="1">
        <f t="shared" si="156"/>
        <v>-60.548968635295282</v>
      </c>
      <c r="AD330" s="1">
        <f t="shared" si="157"/>
        <v>-172.62130383702086</v>
      </c>
      <c r="AE330" s="1">
        <f t="shared" si="158"/>
        <v>-9.0789874732196729</v>
      </c>
      <c r="AF330" s="1">
        <f t="shared" si="159"/>
        <v>79.267116165574947</v>
      </c>
      <c r="AG330" s="1">
        <f t="shared" si="160"/>
        <v>148.82400712292954</v>
      </c>
      <c r="AH330" s="1">
        <f t="shared" si="161"/>
        <v>1.3706442824385499</v>
      </c>
      <c r="AI330" s="1">
        <f t="shared" si="162"/>
        <v>28.906357022862913</v>
      </c>
      <c r="AJ330" s="1">
        <v>1310.4267644431</v>
      </c>
      <c r="AK330" s="1">
        <v>1291.9350909090899</v>
      </c>
      <c r="AL330" s="1">
        <v>3.3140687069138801</v>
      </c>
      <c r="AM330" s="1">
        <v>65.671360525044307</v>
      </c>
      <c r="AN330" s="1">
        <f t="shared" si="136"/>
        <v>1.3729924860611176</v>
      </c>
      <c r="AO330" s="1">
        <v>14.7558498551001</v>
      </c>
      <c r="AP330" s="1">
        <v>14.9963345454545</v>
      </c>
      <c r="AQ330" s="2">
        <v>5.0155392195651101E-5</v>
      </c>
      <c r="AR330" s="1">
        <v>78.653154364805104</v>
      </c>
      <c r="AS330" s="1">
        <v>0</v>
      </c>
      <c r="AT330" s="1">
        <v>0</v>
      </c>
      <c r="AU330" s="1">
        <f t="shared" si="163"/>
        <v>1</v>
      </c>
      <c r="AV330" s="1">
        <f t="shared" si="164"/>
        <v>0</v>
      </c>
      <c r="AW330" s="1">
        <f t="shared" si="165"/>
        <v>40255.258099258906</v>
      </c>
      <c r="AX330" s="1">
        <f t="shared" si="166"/>
        <v>2000.0022222222201</v>
      </c>
      <c r="AY330" s="1">
        <f t="shared" si="167"/>
        <v>1681.2018777777762</v>
      </c>
      <c r="AZ330" s="1">
        <f t="shared" si="168"/>
        <v>0.84060000488888353</v>
      </c>
      <c r="BA330" s="1">
        <f t="shared" si="169"/>
        <v>0.16075800943554508</v>
      </c>
      <c r="BB330" s="1">
        <v>0.89</v>
      </c>
      <c r="BC330" s="1">
        <v>0.5</v>
      </c>
      <c r="BD330" s="1" t="s">
        <v>275</v>
      </c>
      <c r="BE330" s="1">
        <v>2</v>
      </c>
      <c r="BF330" s="1" t="b">
        <v>1</v>
      </c>
      <c r="BG330" s="1">
        <v>1657124802.5999899</v>
      </c>
      <c r="BH330" s="1">
        <v>1249.25185185185</v>
      </c>
      <c r="BI330" s="1">
        <v>1276.0470370370299</v>
      </c>
      <c r="BJ330" s="1">
        <v>14.9909444444444</v>
      </c>
      <c r="BK330" s="1">
        <v>14.7506296296296</v>
      </c>
      <c r="BL330" s="1">
        <v>1258.1511111111099</v>
      </c>
      <c r="BM330" s="1">
        <v>15.137870370370299</v>
      </c>
      <c r="BN330" s="1">
        <v>500.00511111111098</v>
      </c>
      <c r="BO330" s="1">
        <v>74.079896296296297</v>
      </c>
      <c r="BP330" s="1">
        <v>9.9987725925925905E-2</v>
      </c>
      <c r="BQ330" s="1">
        <v>19.132877777777701</v>
      </c>
      <c r="BR330" s="1">
        <v>19.974318518518501</v>
      </c>
      <c r="BS330" s="1">
        <v>999.9</v>
      </c>
      <c r="BT330" s="1">
        <v>0</v>
      </c>
      <c r="BU330" s="1">
        <v>0</v>
      </c>
      <c r="BV330" s="1">
        <v>10007.522962962899</v>
      </c>
      <c r="BW330" s="1">
        <v>0</v>
      </c>
      <c r="BX330" s="1">
        <v>1628.48444444444</v>
      </c>
      <c r="BY330" s="1">
        <v>-26.793777777777699</v>
      </c>
      <c r="BZ330" s="1">
        <v>1268.2648148148101</v>
      </c>
      <c r="CA330" s="1">
        <v>1295.15148148148</v>
      </c>
      <c r="CB330" s="1">
        <v>0.24031151851851801</v>
      </c>
      <c r="CC330" s="1">
        <v>1276.0470370370299</v>
      </c>
      <c r="CD330" s="1">
        <v>14.7506296296296</v>
      </c>
      <c r="CE330" s="1">
        <v>1.11052777777777</v>
      </c>
      <c r="CF330" s="1">
        <v>1.09272518518518</v>
      </c>
      <c r="CG330" s="1">
        <v>8.4532751851851806</v>
      </c>
      <c r="CH330" s="1">
        <v>8.2151200000000006</v>
      </c>
      <c r="CI330" s="1">
        <v>2000.0022222222201</v>
      </c>
      <c r="CJ330" s="1">
        <v>0.97999833333333297</v>
      </c>
      <c r="CK330" s="1">
        <v>2.0001777777777702E-2</v>
      </c>
      <c r="CL330" s="1">
        <v>0</v>
      </c>
      <c r="CM330" s="1">
        <v>2.26188518518518</v>
      </c>
      <c r="CN330" s="1">
        <v>0</v>
      </c>
      <c r="CO330" s="1">
        <v>3482.51296296296</v>
      </c>
      <c r="CP330" s="1">
        <v>16749.470370370302</v>
      </c>
      <c r="CQ330" s="1">
        <v>37.268370370370299</v>
      </c>
      <c r="CR330" s="1">
        <v>38.960333333333303</v>
      </c>
      <c r="CS330" s="1">
        <v>37.814444444444398</v>
      </c>
      <c r="CT330" s="1">
        <v>37.0876666666666</v>
      </c>
      <c r="CU330" s="1">
        <v>35.967333333333301</v>
      </c>
      <c r="CV330" s="1">
        <v>1960.00185185185</v>
      </c>
      <c r="CW330" s="1">
        <v>40.000370370370298</v>
      </c>
      <c r="CX330" s="1">
        <v>0</v>
      </c>
      <c r="CY330" s="1">
        <v>1657124816</v>
      </c>
      <c r="CZ330" s="1">
        <v>0</v>
      </c>
      <c r="DA330" s="1">
        <v>1657119205.5999999</v>
      </c>
      <c r="DB330" s="3">
        <v>0.4120949074074074</v>
      </c>
      <c r="DC330" s="1">
        <v>1657119205.5999999</v>
      </c>
      <c r="DD330" s="1">
        <v>1657119202.0999999</v>
      </c>
      <c r="DE330" s="1">
        <v>2</v>
      </c>
      <c r="DF330" s="1">
        <v>0.621</v>
      </c>
      <c r="DG330" s="1">
        <v>-0.04</v>
      </c>
      <c r="DH330" s="1">
        <v>-4.3570000000000002</v>
      </c>
      <c r="DI330" s="1">
        <v>-0.13400000000000001</v>
      </c>
      <c r="DJ330" s="1">
        <v>420</v>
      </c>
      <c r="DK330" s="1">
        <v>16</v>
      </c>
      <c r="DL330" s="1">
        <v>0.22</v>
      </c>
      <c r="DM330" s="1">
        <v>0.08</v>
      </c>
      <c r="DN330" s="1">
        <v>-26.860668292682899</v>
      </c>
      <c r="DO330" s="1">
        <v>2.1130285714285399</v>
      </c>
      <c r="DP330" s="1">
        <v>0.28082280711268098</v>
      </c>
      <c r="DQ330" s="1">
        <v>0</v>
      </c>
      <c r="DR330" s="1">
        <v>0.243194682926829</v>
      </c>
      <c r="DS330" s="1">
        <v>-6.0903198606272198E-2</v>
      </c>
      <c r="DT330" s="1">
        <v>6.1227540130518602E-3</v>
      </c>
      <c r="DU330" s="1">
        <v>1</v>
      </c>
      <c r="DV330" s="1">
        <v>1</v>
      </c>
      <c r="DW330" s="1">
        <v>2</v>
      </c>
      <c r="DX330" s="4">
        <v>44563</v>
      </c>
      <c r="DY330" s="1">
        <v>2.98706</v>
      </c>
      <c r="DZ330" s="1">
        <v>2.72472</v>
      </c>
      <c r="EA330" s="1">
        <v>0.16886799999999999</v>
      </c>
      <c r="EB330" s="1">
        <v>0.16872899999999999</v>
      </c>
      <c r="EC330" s="1">
        <v>6.42509E-2</v>
      </c>
      <c r="ED330" s="1">
        <v>6.22401E-2</v>
      </c>
      <c r="EE330" s="1">
        <v>26564.2</v>
      </c>
      <c r="EF330" s="1">
        <v>26646.2</v>
      </c>
      <c r="EG330" s="1">
        <v>29675.8</v>
      </c>
      <c r="EH330" s="1">
        <v>29622.7</v>
      </c>
      <c r="EI330" s="1">
        <v>36822.1</v>
      </c>
      <c r="EJ330" s="1">
        <v>36935.4</v>
      </c>
      <c r="EK330" s="1">
        <v>41820.9</v>
      </c>
      <c r="EL330" s="1">
        <v>42196.4</v>
      </c>
      <c r="EM330" s="1">
        <v>2.0057</v>
      </c>
      <c r="EN330" s="1">
        <v>2.2689499999999998</v>
      </c>
      <c r="EO330" s="1">
        <v>2.9846999999999999E-2</v>
      </c>
      <c r="EP330" s="1">
        <v>0</v>
      </c>
      <c r="EQ330" s="1">
        <v>19.470099999999999</v>
      </c>
      <c r="ER330" s="1">
        <v>999.9</v>
      </c>
      <c r="ES330" s="1">
        <v>33.200000000000003</v>
      </c>
      <c r="ET330" s="1">
        <v>29.8</v>
      </c>
      <c r="EU330" s="1">
        <v>18.875699999999998</v>
      </c>
      <c r="EV330" s="1">
        <v>61.963500000000003</v>
      </c>
      <c r="EW330" s="1">
        <v>28.377400000000002</v>
      </c>
      <c r="EX330" s="1">
        <v>2</v>
      </c>
      <c r="EY330" s="1">
        <v>-0.37591999999999998</v>
      </c>
      <c r="EZ330" s="1">
        <v>4.3293499999999998</v>
      </c>
      <c r="FA330" s="1">
        <v>20.3352</v>
      </c>
      <c r="FB330" s="1">
        <v>5.2196899999999999</v>
      </c>
      <c r="FC330" s="1">
        <v>12.0099</v>
      </c>
      <c r="FD330" s="1">
        <v>4.9908999999999999</v>
      </c>
      <c r="FE330" s="1">
        <v>3.2883</v>
      </c>
      <c r="FF330" s="1">
        <v>5187.2</v>
      </c>
      <c r="FG330" s="1">
        <v>9999</v>
      </c>
      <c r="FH330" s="1">
        <v>9999</v>
      </c>
      <c r="FI330" s="1">
        <v>87.4</v>
      </c>
      <c r="FJ330" s="1">
        <v>1.8672899999999999</v>
      </c>
      <c r="FK330" s="1">
        <v>1.86635</v>
      </c>
      <c r="FL330" s="1">
        <v>1.8658399999999999</v>
      </c>
      <c r="FM330" s="1">
        <v>1.86574</v>
      </c>
      <c r="FN330" s="1">
        <v>1.86754</v>
      </c>
      <c r="FO330" s="1">
        <v>1.87012</v>
      </c>
      <c r="FP330" s="1">
        <v>1.8687400000000001</v>
      </c>
      <c r="FQ330" s="1">
        <v>1.8701300000000001</v>
      </c>
      <c r="FR330" s="1">
        <v>0</v>
      </c>
      <c r="FS330" s="1">
        <v>0</v>
      </c>
      <c r="FT330" s="1">
        <v>0</v>
      </c>
      <c r="FU330" s="1">
        <v>0</v>
      </c>
      <c r="FV330" s="1">
        <v>0</v>
      </c>
      <c r="FW330" s="1" t="s">
        <v>276</v>
      </c>
      <c r="FX330" s="1" t="s">
        <v>277</v>
      </c>
      <c r="FY330" s="1" t="s">
        <v>277</v>
      </c>
      <c r="FZ330" s="1" t="s">
        <v>277</v>
      </c>
      <c r="GA330" s="1" t="s">
        <v>277</v>
      </c>
      <c r="GB330" s="1">
        <v>0</v>
      </c>
      <c r="GC330" s="1">
        <v>100</v>
      </c>
      <c r="GD330" s="1">
        <v>100</v>
      </c>
      <c r="GE330" s="1">
        <v>-9.0299999999999994</v>
      </c>
      <c r="GF330" s="1">
        <v>-0.1469</v>
      </c>
      <c r="GG330" s="1">
        <v>-1.7115635259145201</v>
      </c>
      <c r="GH330" s="1">
        <v>-6.6878451854120897E-3</v>
      </c>
      <c r="GI330" s="2">
        <v>1.21362754937797E-6</v>
      </c>
      <c r="GJ330" s="2">
        <v>-3.4841582711024898E-10</v>
      </c>
      <c r="GK330" s="1">
        <v>-0.26415922596868802</v>
      </c>
      <c r="GL330" s="1">
        <v>-3.2847856600420498E-3</v>
      </c>
      <c r="GM330" s="1">
        <v>1.0584623776091499E-3</v>
      </c>
      <c r="GN330" s="2">
        <v>-2.1797319391351001E-5</v>
      </c>
      <c r="GO330" s="1">
        <v>3</v>
      </c>
      <c r="GP330" s="1">
        <v>2464</v>
      </c>
      <c r="GQ330" s="1">
        <v>1</v>
      </c>
      <c r="GR330" s="1">
        <v>19</v>
      </c>
      <c r="GS330" s="1">
        <v>93.4</v>
      </c>
      <c r="GT330" s="1">
        <v>93.5</v>
      </c>
      <c r="GU330" s="1">
        <v>3.1884800000000002</v>
      </c>
      <c r="GV330" s="1">
        <v>2.1752899999999999</v>
      </c>
      <c r="GW330" s="1">
        <v>1.94702</v>
      </c>
      <c r="GX330" s="1">
        <v>2.7831999999999999</v>
      </c>
      <c r="GY330" s="1">
        <v>2.19482</v>
      </c>
      <c r="GZ330" s="1">
        <v>2.33521</v>
      </c>
      <c r="HA330" s="1">
        <v>35.847700000000003</v>
      </c>
      <c r="HB330" s="1">
        <v>14.8238</v>
      </c>
      <c r="HC330" s="1">
        <v>18</v>
      </c>
      <c r="HD330" s="1">
        <v>475.51600000000002</v>
      </c>
      <c r="HE330" s="1">
        <v>675.15499999999997</v>
      </c>
      <c r="HF330" s="1">
        <v>13.1707</v>
      </c>
      <c r="HG330" s="1">
        <v>22.472999999999999</v>
      </c>
      <c r="HH330" s="1">
        <v>30.000299999999999</v>
      </c>
      <c r="HI330" s="1">
        <v>22.412400000000002</v>
      </c>
      <c r="HJ330" s="1">
        <v>22.339400000000001</v>
      </c>
      <c r="HK330" s="1">
        <v>63.796599999999998</v>
      </c>
      <c r="HL330" s="1">
        <v>21.990600000000001</v>
      </c>
      <c r="HM330" s="1">
        <v>21.500299999999999</v>
      </c>
      <c r="HN330" s="1">
        <v>13.189500000000001</v>
      </c>
      <c r="HO330" s="1">
        <v>1322.34</v>
      </c>
      <c r="HP330" s="1">
        <v>14.8048</v>
      </c>
      <c r="HQ330" s="1">
        <v>101.51</v>
      </c>
      <c r="HR330" s="1">
        <v>101.358</v>
      </c>
    </row>
    <row r="331" spans="1:226" x14ac:dyDescent="0.2">
      <c r="A331" s="1">
        <v>315</v>
      </c>
      <c r="B331" s="1">
        <v>1657124815.0999999</v>
      </c>
      <c r="C331" s="1">
        <v>3712</v>
      </c>
      <c r="D331" s="1" t="s">
        <v>592</v>
      </c>
      <c r="E331" s="3">
        <v>0.47702546296296294</v>
      </c>
      <c r="F331" s="1">
        <v>5</v>
      </c>
      <c r="G331" s="1" t="s">
        <v>1209</v>
      </c>
      <c r="H331" s="1" t="s">
        <v>274</v>
      </c>
      <c r="I331" s="1">
        <v>1657124807.31428</v>
      </c>
      <c r="J331" s="1">
        <f t="shared" si="137"/>
        <v>1.3786125826455472E-3</v>
      </c>
      <c r="K331" s="1">
        <f t="shared" si="138"/>
        <v>1.3786125826455473</v>
      </c>
      <c r="L331" s="1">
        <f t="shared" si="139"/>
        <v>30.091529604890859</v>
      </c>
      <c r="M331" s="1">
        <f t="shared" si="140"/>
        <v>1264.9442857142801</v>
      </c>
      <c r="N331" s="1">
        <f t="shared" si="141"/>
        <v>647.28984177098084</v>
      </c>
      <c r="O331" s="1">
        <f t="shared" si="142"/>
        <v>48.015981219769522</v>
      </c>
      <c r="P331" s="1">
        <f t="shared" si="143"/>
        <v>93.833607678337927</v>
      </c>
      <c r="Q331" s="1">
        <f t="shared" si="144"/>
        <v>8.2200701740232765E-2</v>
      </c>
      <c r="R331" s="1">
        <f t="shared" si="145"/>
        <v>3.8037893876119973</v>
      </c>
      <c r="S331" s="1">
        <f t="shared" si="146"/>
        <v>8.1226451126540714E-2</v>
      </c>
      <c r="T331" s="1">
        <f t="shared" si="147"/>
        <v>5.0853102292795896E-2</v>
      </c>
      <c r="U331" s="1">
        <f t="shared" si="148"/>
        <v>321.51646020855065</v>
      </c>
      <c r="V331" s="1">
        <f t="shared" si="149"/>
        <v>20.340655348348989</v>
      </c>
      <c r="W331" s="1">
        <f t="shared" si="150"/>
        <v>19.9684321428571</v>
      </c>
      <c r="X331" s="1">
        <f t="shared" si="151"/>
        <v>2.3420297326504462</v>
      </c>
      <c r="Y331" s="1">
        <f t="shared" si="152"/>
        <v>50.026152179446584</v>
      </c>
      <c r="Z331" s="1">
        <f t="shared" si="153"/>
        <v>1.1123266666419711</v>
      </c>
      <c r="AA331" s="1">
        <f t="shared" si="154"/>
        <v>2.223490350910847</v>
      </c>
      <c r="AB331" s="1">
        <f t="shared" si="155"/>
        <v>1.2297030660084751</v>
      </c>
      <c r="AC331" s="1">
        <f t="shared" si="156"/>
        <v>-60.796814894668636</v>
      </c>
      <c r="AD331" s="1">
        <f t="shared" si="157"/>
        <v>-171.40913523761319</v>
      </c>
      <c r="AE331" s="1">
        <f t="shared" si="158"/>
        <v>-9.0184550623712525</v>
      </c>
      <c r="AF331" s="1">
        <f t="shared" si="159"/>
        <v>80.292055013897595</v>
      </c>
      <c r="AG331" s="1">
        <f t="shared" si="160"/>
        <v>148.5375600514927</v>
      </c>
      <c r="AH331" s="1">
        <f t="shared" si="161"/>
        <v>1.3533244419917032</v>
      </c>
      <c r="AI331" s="1">
        <f t="shared" si="162"/>
        <v>30.091529604890859</v>
      </c>
      <c r="AJ331" s="1">
        <v>1327.4910631049099</v>
      </c>
      <c r="AK331" s="1">
        <v>1308.6083030303</v>
      </c>
      <c r="AL331" s="1">
        <v>3.3582188279479901</v>
      </c>
      <c r="AM331" s="1">
        <v>65.671360525044307</v>
      </c>
      <c r="AN331" s="1">
        <f t="shared" si="136"/>
        <v>1.3786125826455473</v>
      </c>
      <c r="AO331" s="1">
        <v>14.763377953429799</v>
      </c>
      <c r="AP331" s="1">
        <v>15.0043806060606</v>
      </c>
      <c r="AQ331" s="1">
        <v>1.47509669540991E-4</v>
      </c>
      <c r="AR331" s="1">
        <v>78.653154364805104</v>
      </c>
      <c r="AS331" s="1">
        <v>0</v>
      </c>
      <c r="AT331" s="1">
        <v>0</v>
      </c>
      <c r="AU331" s="1">
        <f t="shared" si="163"/>
        <v>1</v>
      </c>
      <c r="AV331" s="1">
        <f t="shared" si="164"/>
        <v>0</v>
      </c>
      <c r="AW331" s="1">
        <f t="shared" si="165"/>
        <v>40235.594817496683</v>
      </c>
      <c r="AX331" s="1">
        <f t="shared" si="166"/>
        <v>2000.0025000000001</v>
      </c>
      <c r="AY331" s="1">
        <f t="shared" si="167"/>
        <v>1681.2021317142749</v>
      </c>
      <c r="AZ331" s="1">
        <f t="shared" si="168"/>
        <v>0.84060001510711857</v>
      </c>
      <c r="BA331" s="1">
        <f t="shared" si="169"/>
        <v>0.16075802915673887</v>
      </c>
      <c r="BB331" s="1">
        <v>0.89</v>
      </c>
      <c r="BC331" s="1">
        <v>0.5</v>
      </c>
      <c r="BD331" s="1" t="s">
        <v>275</v>
      </c>
      <c r="BE331" s="1">
        <v>2</v>
      </c>
      <c r="BF331" s="1" t="b">
        <v>1</v>
      </c>
      <c r="BG331" s="1">
        <v>1657124807.31428</v>
      </c>
      <c r="BH331" s="1">
        <v>1264.9442857142801</v>
      </c>
      <c r="BI331" s="1">
        <v>1291.68857142857</v>
      </c>
      <c r="BJ331" s="1">
        <v>14.9949607142857</v>
      </c>
      <c r="BK331" s="1">
        <v>14.757682142857099</v>
      </c>
      <c r="BL331" s="1">
        <v>1273.9271428571401</v>
      </c>
      <c r="BM331" s="1">
        <v>15.1418392857142</v>
      </c>
      <c r="BN331" s="1">
        <v>500.00214285714202</v>
      </c>
      <c r="BO331" s="1">
        <v>74.080060714285693</v>
      </c>
      <c r="BP331" s="1">
        <v>9.9971353571428501E-2</v>
      </c>
      <c r="BQ331" s="1">
        <v>19.132574999999999</v>
      </c>
      <c r="BR331" s="1">
        <v>19.9684321428571</v>
      </c>
      <c r="BS331" s="1">
        <v>999.9</v>
      </c>
      <c r="BT331" s="1">
        <v>0</v>
      </c>
      <c r="BU331" s="1">
        <v>0</v>
      </c>
      <c r="BV331" s="1">
        <v>10002.391785714201</v>
      </c>
      <c r="BW331" s="1">
        <v>0</v>
      </c>
      <c r="BX331" s="1">
        <v>1628.5450000000001</v>
      </c>
      <c r="BY331" s="1">
        <v>-26.743842857142798</v>
      </c>
      <c r="BZ331" s="1">
        <v>1284.20107142857</v>
      </c>
      <c r="CA331" s="1">
        <v>1311.0367857142801</v>
      </c>
      <c r="CB331" s="1">
        <v>0.23727103571428501</v>
      </c>
      <c r="CC331" s="1">
        <v>1291.68857142857</v>
      </c>
      <c r="CD331" s="1">
        <v>14.757682142857099</v>
      </c>
      <c r="CE331" s="1">
        <v>1.11082678571428</v>
      </c>
      <c r="CF331" s="1">
        <v>1.0932496428571401</v>
      </c>
      <c r="CG331" s="1">
        <v>8.45725642857143</v>
      </c>
      <c r="CH331" s="1">
        <v>8.2221921428571392</v>
      </c>
      <c r="CI331" s="1">
        <v>2000.0025000000001</v>
      </c>
      <c r="CJ331" s="1">
        <v>0.97999810714285696</v>
      </c>
      <c r="CK331" s="1">
        <v>2.0001996428571402E-2</v>
      </c>
      <c r="CL331" s="1">
        <v>0</v>
      </c>
      <c r="CM331" s="1">
        <v>2.28876785714285</v>
      </c>
      <c r="CN331" s="1">
        <v>0</v>
      </c>
      <c r="CO331" s="1">
        <v>3481.2257142857102</v>
      </c>
      <c r="CP331" s="1">
        <v>16749.464285714199</v>
      </c>
      <c r="CQ331" s="1">
        <v>37.229750000000003</v>
      </c>
      <c r="CR331" s="1">
        <v>38.934857142857098</v>
      </c>
      <c r="CS331" s="1">
        <v>37.785428571428497</v>
      </c>
      <c r="CT331" s="1">
        <v>37.068750000000001</v>
      </c>
      <c r="CU331" s="1">
        <v>35.948250000000002</v>
      </c>
      <c r="CV331" s="1">
        <v>1960.0021428571399</v>
      </c>
      <c r="CW331" s="1">
        <v>40.0010714285714</v>
      </c>
      <c r="CX331" s="1">
        <v>0</v>
      </c>
      <c r="CY331" s="1">
        <v>1657124820.8</v>
      </c>
      <c r="CZ331" s="1">
        <v>0</v>
      </c>
      <c r="DA331" s="1">
        <v>1657119205.5999999</v>
      </c>
      <c r="DB331" s="3">
        <v>0.4120949074074074</v>
      </c>
      <c r="DC331" s="1">
        <v>1657119205.5999999</v>
      </c>
      <c r="DD331" s="1">
        <v>1657119202.0999999</v>
      </c>
      <c r="DE331" s="1">
        <v>2</v>
      </c>
      <c r="DF331" s="1">
        <v>0.621</v>
      </c>
      <c r="DG331" s="1">
        <v>-0.04</v>
      </c>
      <c r="DH331" s="1">
        <v>-4.3570000000000002</v>
      </c>
      <c r="DI331" s="1">
        <v>-0.13400000000000001</v>
      </c>
      <c r="DJ331" s="1">
        <v>420</v>
      </c>
      <c r="DK331" s="1">
        <v>16</v>
      </c>
      <c r="DL331" s="1">
        <v>0.22</v>
      </c>
      <c r="DM331" s="1">
        <v>0.08</v>
      </c>
      <c r="DN331" s="1">
        <v>-26.818795000000001</v>
      </c>
      <c r="DO331" s="1">
        <v>1.5852990619138201</v>
      </c>
      <c r="DP331" s="1">
        <v>0.29989690641118599</v>
      </c>
      <c r="DQ331" s="1">
        <v>0</v>
      </c>
      <c r="DR331" s="1">
        <v>0.239816949999999</v>
      </c>
      <c r="DS331" s="1">
        <v>-4.4429223264540699E-2</v>
      </c>
      <c r="DT331" s="1">
        <v>4.8240243155999903E-3</v>
      </c>
      <c r="DU331" s="1">
        <v>1</v>
      </c>
      <c r="DV331" s="1">
        <v>1</v>
      </c>
      <c r="DW331" s="1">
        <v>2</v>
      </c>
      <c r="DX331" s="4">
        <v>44563</v>
      </c>
      <c r="DY331" s="1">
        <v>2.98692</v>
      </c>
      <c r="DZ331" s="1">
        <v>2.7246000000000001</v>
      </c>
      <c r="EA331" s="1">
        <v>0.17022499999999999</v>
      </c>
      <c r="EB331" s="1">
        <v>0.17010400000000001</v>
      </c>
      <c r="EC331" s="1">
        <v>6.4273999999999998E-2</v>
      </c>
      <c r="ED331" s="1">
        <v>6.22645E-2</v>
      </c>
      <c r="EE331" s="1">
        <v>26520</v>
      </c>
      <c r="EF331" s="1">
        <v>26601.599999999999</v>
      </c>
      <c r="EG331" s="1">
        <v>29674.799999999999</v>
      </c>
      <c r="EH331" s="1">
        <v>29622</v>
      </c>
      <c r="EI331" s="1">
        <v>36820.1</v>
      </c>
      <c r="EJ331" s="1">
        <v>36933.699999999997</v>
      </c>
      <c r="EK331" s="1">
        <v>41819.599999999999</v>
      </c>
      <c r="EL331" s="1">
        <v>42195.5</v>
      </c>
      <c r="EM331" s="1">
        <v>2.00535</v>
      </c>
      <c r="EN331" s="1">
        <v>2.26892</v>
      </c>
      <c r="EO331" s="1">
        <v>3.0897600000000001E-2</v>
      </c>
      <c r="EP331" s="1">
        <v>0</v>
      </c>
      <c r="EQ331" s="1">
        <v>19.468499999999999</v>
      </c>
      <c r="ER331" s="1">
        <v>999.9</v>
      </c>
      <c r="ES331" s="1">
        <v>33.200000000000003</v>
      </c>
      <c r="ET331" s="1">
        <v>29.8</v>
      </c>
      <c r="EU331" s="1">
        <v>18.8736</v>
      </c>
      <c r="EV331" s="1">
        <v>62.063499999999998</v>
      </c>
      <c r="EW331" s="1">
        <v>28.349399999999999</v>
      </c>
      <c r="EX331" s="1">
        <v>2</v>
      </c>
      <c r="EY331" s="1">
        <v>-0.37556200000000001</v>
      </c>
      <c r="EZ331" s="1">
        <v>4.2929000000000004</v>
      </c>
      <c r="FA331" s="1">
        <v>20.336099999999998</v>
      </c>
      <c r="FB331" s="1">
        <v>5.2204300000000003</v>
      </c>
      <c r="FC331" s="1">
        <v>12.0099</v>
      </c>
      <c r="FD331" s="1">
        <v>4.9912000000000001</v>
      </c>
      <c r="FE331" s="1">
        <v>3.2885499999999999</v>
      </c>
      <c r="FF331" s="1">
        <v>5187.3999999999996</v>
      </c>
      <c r="FG331" s="1">
        <v>9999</v>
      </c>
      <c r="FH331" s="1">
        <v>9999</v>
      </c>
      <c r="FI331" s="1">
        <v>87.4</v>
      </c>
      <c r="FJ331" s="1">
        <v>1.8672899999999999</v>
      </c>
      <c r="FK331" s="1">
        <v>1.86635</v>
      </c>
      <c r="FL331" s="1">
        <v>1.8658399999999999</v>
      </c>
      <c r="FM331" s="1">
        <v>1.8657600000000001</v>
      </c>
      <c r="FN331" s="1">
        <v>1.86754</v>
      </c>
      <c r="FO331" s="1">
        <v>1.87012</v>
      </c>
      <c r="FP331" s="1">
        <v>1.8687400000000001</v>
      </c>
      <c r="FQ331" s="1">
        <v>1.8701300000000001</v>
      </c>
      <c r="FR331" s="1">
        <v>0</v>
      </c>
      <c r="FS331" s="1">
        <v>0</v>
      </c>
      <c r="FT331" s="1">
        <v>0</v>
      </c>
      <c r="FU331" s="1">
        <v>0</v>
      </c>
      <c r="FV331" s="1">
        <v>0</v>
      </c>
      <c r="FW331" s="1" t="s">
        <v>276</v>
      </c>
      <c r="FX331" s="1" t="s">
        <v>277</v>
      </c>
      <c r="FY331" s="1" t="s">
        <v>277</v>
      </c>
      <c r="FZ331" s="1" t="s">
        <v>277</v>
      </c>
      <c r="GA331" s="1" t="s">
        <v>277</v>
      </c>
      <c r="GB331" s="1">
        <v>0</v>
      </c>
      <c r="GC331" s="1">
        <v>100</v>
      </c>
      <c r="GD331" s="1">
        <v>100</v>
      </c>
      <c r="GE331" s="1">
        <v>-9.1199999999999992</v>
      </c>
      <c r="GF331" s="1">
        <v>-0.14680000000000001</v>
      </c>
      <c r="GG331" s="1">
        <v>-1.7115635259145201</v>
      </c>
      <c r="GH331" s="1">
        <v>-6.6878451854120897E-3</v>
      </c>
      <c r="GI331" s="2">
        <v>1.21362754937797E-6</v>
      </c>
      <c r="GJ331" s="2">
        <v>-3.4841582711024898E-10</v>
      </c>
      <c r="GK331" s="1">
        <v>-0.26415922596868802</v>
      </c>
      <c r="GL331" s="1">
        <v>-3.2847856600420498E-3</v>
      </c>
      <c r="GM331" s="1">
        <v>1.0584623776091499E-3</v>
      </c>
      <c r="GN331" s="2">
        <v>-2.1797319391351001E-5</v>
      </c>
      <c r="GO331" s="1">
        <v>3</v>
      </c>
      <c r="GP331" s="1">
        <v>2464</v>
      </c>
      <c r="GQ331" s="1">
        <v>1</v>
      </c>
      <c r="GR331" s="1">
        <v>19</v>
      </c>
      <c r="GS331" s="1">
        <v>93.5</v>
      </c>
      <c r="GT331" s="1">
        <v>93.5</v>
      </c>
      <c r="GU331" s="1">
        <v>3.2165499999999998</v>
      </c>
      <c r="GV331" s="1">
        <v>2.1814</v>
      </c>
      <c r="GW331" s="1">
        <v>1.94702</v>
      </c>
      <c r="GX331" s="1">
        <v>2.7831999999999999</v>
      </c>
      <c r="GY331" s="1">
        <v>2.19482</v>
      </c>
      <c r="GZ331" s="1">
        <v>2.33643</v>
      </c>
      <c r="HA331" s="1">
        <v>35.871099999999998</v>
      </c>
      <c r="HB331" s="1">
        <v>14.8325</v>
      </c>
      <c r="HC331" s="1">
        <v>18</v>
      </c>
      <c r="HD331" s="1">
        <v>475.33699999999999</v>
      </c>
      <c r="HE331" s="1">
        <v>675.18399999999997</v>
      </c>
      <c r="HF331" s="1">
        <v>13.192600000000001</v>
      </c>
      <c r="HG331" s="1">
        <v>22.477</v>
      </c>
      <c r="HH331" s="1">
        <v>30.000499999999999</v>
      </c>
      <c r="HI331" s="1">
        <v>22.415700000000001</v>
      </c>
      <c r="HJ331" s="1">
        <v>22.3432</v>
      </c>
      <c r="HK331" s="1">
        <v>64.379400000000004</v>
      </c>
      <c r="HL331" s="1">
        <v>21.990600000000001</v>
      </c>
      <c r="HM331" s="1">
        <v>21.500299999999999</v>
      </c>
      <c r="HN331" s="1">
        <v>13.2135</v>
      </c>
      <c r="HO331" s="1">
        <v>1335.71</v>
      </c>
      <c r="HP331" s="1">
        <v>14.799799999999999</v>
      </c>
      <c r="HQ331" s="1">
        <v>101.50700000000001</v>
      </c>
      <c r="HR331" s="1">
        <v>101.35599999999999</v>
      </c>
    </row>
    <row r="332" spans="1:226" x14ac:dyDescent="0.2">
      <c r="A332" s="1">
        <v>316</v>
      </c>
      <c r="B332" s="1">
        <v>1657124820.0999999</v>
      </c>
      <c r="C332" s="1">
        <v>3717</v>
      </c>
      <c r="D332" s="1" t="s">
        <v>593</v>
      </c>
      <c r="E332" s="3">
        <v>0.4770833333333333</v>
      </c>
      <c r="F332" s="1">
        <v>5</v>
      </c>
      <c r="G332" s="1" t="s">
        <v>1210</v>
      </c>
      <c r="H332" s="1" t="s">
        <v>274</v>
      </c>
      <c r="I332" s="1">
        <v>1657124812.5999899</v>
      </c>
      <c r="J332" s="1">
        <f t="shared" si="137"/>
        <v>1.3789214387346063E-3</v>
      </c>
      <c r="K332" s="1">
        <f t="shared" si="138"/>
        <v>1.3789214387346063</v>
      </c>
      <c r="L332" s="1">
        <f t="shared" si="139"/>
        <v>29.699921467709867</v>
      </c>
      <c r="M332" s="1">
        <f t="shared" si="140"/>
        <v>1282.4585185185099</v>
      </c>
      <c r="N332" s="1">
        <f t="shared" si="141"/>
        <v>671.86754313432482</v>
      </c>
      <c r="O332" s="1">
        <f t="shared" si="142"/>
        <v>49.83931170531676</v>
      </c>
      <c r="P332" s="1">
        <f t="shared" si="143"/>
        <v>95.133111439502926</v>
      </c>
      <c r="Q332" s="1">
        <f t="shared" si="144"/>
        <v>8.2192613053962638E-2</v>
      </c>
      <c r="R332" s="1">
        <f t="shared" si="145"/>
        <v>3.8029642059986117</v>
      </c>
      <c r="S332" s="1">
        <f t="shared" si="146"/>
        <v>8.1218344288304517E-2</v>
      </c>
      <c r="T332" s="1">
        <f t="shared" si="147"/>
        <v>5.0848037019414261E-2</v>
      </c>
      <c r="U332" s="1">
        <f t="shared" si="148"/>
        <v>321.52074891991577</v>
      </c>
      <c r="V332" s="1">
        <f t="shared" si="149"/>
        <v>20.340904672724506</v>
      </c>
      <c r="W332" s="1">
        <f t="shared" si="150"/>
        <v>19.974340740740701</v>
      </c>
      <c r="X332" s="1">
        <f t="shared" si="151"/>
        <v>2.34288700938446</v>
      </c>
      <c r="Y332" s="1">
        <f t="shared" si="152"/>
        <v>50.046988356344535</v>
      </c>
      <c r="Z332" s="1">
        <f t="shared" si="153"/>
        <v>1.1127929759278714</v>
      </c>
      <c r="AA332" s="1">
        <f t="shared" si="154"/>
        <v>2.223496383048194</v>
      </c>
      <c r="AB332" s="1">
        <f t="shared" si="155"/>
        <v>1.2300940334565886</v>
      </c>
      <c r="AC332" s="1">
        <f t="shared" si="156"/>
        <v>-60.810435448196138</v>
      </c>
      <c r="AD332" s="1">
        <f t="shared" si="157"/>
        <v>-172.57444058079042</v>
      </c>
      <c r="AE332" s="1">
        <f t="shared" si="158"/>
        <v>-9.082013580242247</v>
      </c>
      <c r="AF332" s="1">
        <f t="shared" si="159"/>
        <v>79.053859310686988</v>
      </c>
      <c r="AG332" s="1">
        <f t="shared" si="160"/>
        <v>148.40852253814123</v>
      </c>
      <c r="AH332" s="1">
        <f t="shared" si="161"/>
        <v>1.3429908586549117</v>
      </c>
      <c r="AI332" s="1">
        <f t="shared" si="162"/>
        <v>29.699921467709867</v>
      </c>
      <c r="AJ332" s="1">
        <v>1344.4027597450799</v>
      </c>
      <c r="AK332" s="1">
        <v>1325.50999999999</v>
      </c>
      <c r="AL332" s="1">
        <v>3.3783384237751202</v>
      </c>
      <c r="AM332" s="1">
        <v>65.671360525044307</v>
      </c>
      <c r="AN332" s="1">
        <f t="shared" si="136"/>
        <v>1.3789214387346063</v>
      </c>
      <c r="AO332" s="1">
        <v>14.770774100678</v>
      </c>
      <c r="AP332" s="1">
        <v>15.012151515151499</v>
      </c>
      <c r="AQ332" s="2">
        <v>8.0548988759108703E-5</v>
      </c>
      <c r="AR332" s="1">
        <v>78.653154364805104</v>
      </c>
      <c r="AS332" s="1">
        <v>0</v>
      </c>
      <c r="AT332" s="1">
        <v>0</v>
      </c>
      <c r="AU332" s="1">
        <f t="shared" si="163"/>
        <v>1</v>
      </c>
      <c r="AV332" s="1">
        <f t="shared" si="164"/>
        <v>0</v>
      </c>
      <c r="AW332" s="1">
        <f t="shared" si="165"/>
        <v>40224.604997305723</v>
      </c>
      <c r="AX332" s="1">
        <f t="shared" si="166"/>
        <v>2000.02814814814</v>
      </c>
      <c r="AY332" s="1">
        <f t="shared" si="167"/>
        <v>1681.2237773332834</v>
      </c>
      <c r="AZ332" s="1">
        <f t="shared" si="168"/>
        <v>0.84060005799916215</v>
      </c>
      <c r="BA332" s="1">
        <f t="shared" si="169"/>
        <v>0.1607581119383831</v>
      </c>
      <c r="BB332" s="1">
        <v>0.89</v>
      </c>
      <c r="BC332" s="1">
        <v>0.5</v>
      </c>
      <c r="BD332" s="1" t="s">
        <v>275</v>
      </c>
      <c r="BE332" s="1">
        <v>2</v>
      </c>
      <c r="BF332" s="1" t="b">
        <v>1</v>
      </c>
      <c r="BG332" s="1">
        <v>1657124812.5999899</v>
      </c>
      <c r="BH332" s="1">
        <v>1282.4585185185099</v>
      </c>
      <c r="BI332" s="1">
        <v>1309.1818518518501</v>
      </c>
      <c r="BJ332" s="1">
        <v>15.0011999999999</v>
      </c>
      <c r="BK332" s="1">
        <v>14.7657333333333</v>
      </c>
      <c r="BL332" s="1">
        <v>1291.5337037037</v>
      </c>
      <c r="BM332" s="1">
        <v>15.147996296296199</v>
      </c>
      <c r="BN332" s="1">
        <v>499.99922222222199</v>
      </c>
      <c r="BO332" s="1">
        <v>74.080274074073998</v>
      </c>
      <c r="BP332" s="1">
        <v>9.9989900000000007E-2</v>
      </c>
      <c r="BQ332" s="1">
        <v>19.132618518518498</v>
      </c>
      <c r="BR332" s="1">
        <v>19.974340740740701</v>
      </c>
      <c r="BS332" s="1">
        <v>999.9</v>
      </c>
      <c r="BT332" s="1">
        <v>0</v>
      </c>
      <c r="BU332" s="1">
        <v>0</v>
      </c>
      <c r="BV332" s="1">
        <v>9999.5148148148091</v>
      </c>
      <c r="BW332" s="1">
        <v>0</v>
      </c>
      <c r="BX332" s="1">
        <v>1627.95074074074</v>
      </c>
      <c r="BY332" s="1">
        <v>-26.7233037037036</v>
      </c>
      <c r="BZ332" s="1">
        <v>1301.98999999999</v>
      </c>
      <c r="CA332" s="1">
        <v>1328.8037037037</v>
      </c>
      <c r="CB332" s="1">
        <v>0.23546111111111101</v>
      </c>
      <c r="CC332" s="1">
        <v>1309.1818518518501</v>
      </c>
      <c r="CD332" s="1">
        <v>14.7657333333333</v>
      </c>
      <c r="CE332" s="1">
        <v>1.11129185185185</v>
      </c>
      <c r="CF332" s="1">
        <v>1.0938496296296201</v>
      </c>
      <c r="CG332" s="1">
        <v>8.4634388888888807</v>
      </c>
      <c r="CH332" s="1">
        <v>8.23026666666666</v>
      </c>
      <c r="CI332" s="1">
        <v>2000.02814814814</v>
      </c>
      <c r="CJ332" s="1">
        <v>0.97999799999999904</v>
      </c>
      <c r="CK332" s="1">
        <v>2.0002099999999998E-2</v>
      </c>
      <c r="CL332" s="1">
        <v>0</v>
      </c>
      <c r="CM332" s="1">
        <v>2.3307592592592501</v>
      </c>
      <c r="CN332" s="1">
        <v>0</v>
      </c>
      <c r="CO332" s="1">
        <v>3480.21888888888</v>
      </c>
      <c r="CP332" s="1">
        <v>16749.688888888799</v>
      </c>
      <c r="CQ332" s="1">
        <v>37.205703703703698</v>
      </c>
      <c r="CR332" s="1">
        <v>38.909444444444397</v>
      </c>
      <c r="CS332" s="1">
        <v>37.7567777777777</v>
      </c>
      <c r="CT332" s="1">
        <v>37.055111111111103</v>
      </c>
      <c r="CU332" s="1">
        <v>35.925518518518501</v>
      </c>
      <c r="CV332" s="1">
        <v>1960.02444444444</v>
      </c>
      <c r="CW332" s="1">
        <v>40.004444444444403</v>
      </c>
      <c r="CX332" s="1">
        <v>0</v>
      </c>
      <c r="CY332" s="1">
        <v>1657124826.2</v>
      </c>
      <c r="CZ332" s="1">
        <v>0</v>
      </c>
      <c r="DA332" s="1">
        <v>1657119205.5999999</v>
      </c>
      <c r="DB332" s="3">
        <v>0.4120949074074074</v>
      </c>
      <c r="DC332" s="1">
        <v>1657119205.5999999</v>
      </c>
      <c r="DD332" s="1">
        <v>1657119202.0999999</v>
      </c>
      <c r="DE332" s="1">
        <v>2</v>
      </c>
      <c r="DF332" s="1">
        <v>0.621</v>
      </c>
      <c r="DG332" s="1">
        <v>-0.04</v>
      </c>
      <c r="DH332" s="1">
        <v>-4.3570000000000002</v>
      </c>
      <c r="DI332" s="1">
        <v>-0.13400000000000001</v>
      </c>
      <c r="DJ332" s="1">
        <v>420</v>
      </c>
      <c r="DK332" s="1">
        <v>16</v>
      </c>
      <c r="DL332" s="1">
        <v>0.22</v>
      </c>
      <c r="DM332" s="1">
        <v>0.08</v>
      </c>
      <c r="DN332" s="1">
        <v>-26.782082500000001</v>
      </c>
      <c r="DO332" s="1">
        <v>-0.27167842401498499</v>
      </c>
      <c r="DP332" s="1">
        <v>0.27193704867808999</v>
      </c>
      <c r="DQ332" s="1">
        <v>0</v>
      </c>
      <c r="DR332" s="1">
        <v>0.236712849999999</v>
      </c>
      <c r="DS332" s="1">
        <v>-1.9780277673546901E-2</v>
      </c>
      <c r="DT332" s="1">
        <v>2.4882314457260598E-3</v>
      </c>
      <c r="DU332" s="1">
        <v>1</v>
      </c>
      <c r="DV332" s="1">
        <v>1</v>
      </c>
      <c r="DW332" s="1">
        <v>2</v>
      </c>
      <c r="DX332" s="4">
        <v>44563</v>
      </c>
      <c r="DY332" s="1">
        <v>2.9872100000000001</v>
      </c>
      <c r="DZ332" s="1">
        <v>2.7248100000000002</v>
      </c>
      <c r="EA332" s="1">
        <v>0.17158499999999999</v>
      </c>
      <c r="EB332" s="1">
        <v>0.17142199999999999</v>
      </c>
      <c r="EC332" s="1">
        <v>6.4297800000000002E-2</v>
      </c>
      <c r="ED332" s="1">
        <v>6.22756E-2</v>
      </c>
      <c r="EE332" s="1">
        <v>26476.5</v>
      </c>
      <c r="EF332" s="1">
        <v>26558.7</v>
      </c>
      <c r="EG332" s="1">
        <v>29674.7</v>
      </c>
      <c r="EH332" s="1">
        <v>29621.200000000001</v>
      </c>
      <c r="EI332" s="1">
        <v>36818.699999999997</v>
      </c>
      <c r="EJ332" s="1">
        <v>36932.400000000001</v>
      </c>
      <c r="EK332" s="1">
        <v>41819</v>
      </c>
      <c r="EL332" s="1">
        <v>42194.5</v>
      </c>
      <c r="EM332" s="1">
        <v>2.0055999999999998</v>
      </c>
      <c r="EN332" s="1">
        <v>2.2688000000000001</v>
      </c>
      <c r="EO332" s="1">
        <v>3.12254E-2</v>
      </c>
      <c r="EP332" s="1">
        <v>0</v>
      </c>
      <c r="EQ332" s="1">
        <v>19.466899999999999</v>
      </c>
      <c r="ER332" s="1">
        <v>999.9</v>
      </c>
      <c r="ES332" s="1">
        <v>33.200000000000003</v>
      </c>
      <c r="ET332" s="1">
        <v>29.8</v>
      </c>
      <c r="EU332" s="1">
        <v>18.8765</v>
      </c>
      <c r="EV332" s="1">
        <v>62.1935</v>
      </c>
      <c r="EW332" s="1">
        <v>28.353400000000001</v>
      </c>
      <c r="EX332" s="1">
        <v>2</v>
      </c>
      <c r="EY332" s="1">
        <v>-0.37498500000000001</v>
      </c>
      <c r="EZ332" s="1">
        <v>4.2877599999999996</v>
      </c>
      <c r="FA332" s="1">
        <v>20.335999999999999</v>
      </c>
      <c r="FB332" s="1">
        <v>5.2195400000000003</v>
      </c>
      <c r="FC332" s="1">
        <v>12.0099</v>
      </c>
      <c r="FD332" s="1">
        <v>4.9905999999999997</v>
      </c>
      <c r="FE332" s="1">
        <v>3.2884199999999999</v>
      </c>
      <c r="FF332" s="1">
        <v>5187.3999999999996</v>
      </c>
      <c r="FG332" s="1">
        <v>9999</v>
      </c>
      <c r="FH332" s="1">
        <v>9999</v>
      </c>
      <c r="FI332" s="1">
        <v>87.4</v>
      </c>
      <c r="FJ332" s="1">
        <v>1.8673299999999999</v>
      </c>
      <c r="FK332" s="1">
        <v>1.86635</v>
      </c>
      <c r="FL332" s="1">
        <v>1.8658399999999999</v>
      </c>
      <c r="FM332" s="1">
        <v>1.8657999999999999</v>
      </c>
      <c r="FN332" s="1">
        <v>1.86754</v>
      </c>
      <c r="FO332" s="1">
        <v>1.87012</v>
      </c>
      <c r="FP332" s="1">
        <v>1.8687400000000001</v>
      </c>
      <c r="FQ332" s="1">
        <v>1.8701399999999999</v>
      </c>
      <c r="FR332" s="1">
        <v>0</v>
      </c>
      <c r="FS332" s="1">
        <v>0</v>
      </c>
      <c r="FT332" s="1">
        <v>0</v>
      </c>
      <c r="FU332" s="1">
        <v>0</v>
      </c>
      <c r="FV332" s="1">
        <v>0</v>
      </c>
      <c r="FW332" s="1" t="s">
        <v>276</v>
      </c>
      <c r="FX332" s="1" t="s">
        <v>277</v>
      </c>
      <c r="FY332" s="1" t="s">
        <v>277</v>
      </c>
      <c r="FZ332" s="1" t="s">
        <v>277</v>
      </c>
      <c r="GA332" s="1" t="s">
        <v>277</v>
      </c>
      <c r="GB332" s="1">
        <v>0</v>
      </c>
      <c r="GC332" s="1">
        <v>100</v>
      </c>
      <c r="GD332" s="1">
        <v>100</v>
      </c>
      <c r="GE332" s="1">
        <v>-9.2100000000000009</v>
      </c>
      <c r="GF332" s="1">
        <v>-0.14660000000000001</v>
      </c>
      <c r="GG332" s="1">
        <v>-1.7115635259145201</v>
      </c>
      <c r="GH332" s="1">
        <v>-6.6878451854120897E-3</v>
      </c>
      <c r="GI332" s="2">
        <v>1.21362754937797E-6</v>
      </c>
      <c r="GJ332" s="2">
        <v>-3.4841582711024898E-10</v>
      </c>
      <c r="GK332" s="1">
        <v>-0.26415922596868802</v>
      </c>
      <c r="GL332" s="1">
        <v>-3.2847856600420498E-3</v>
      </c>
      <c r="GM332" s="1">
        <v>1.0584623776091499E-3</v>
      </c>
      <c r="GN332" s="2">
        <v>-2.1797319391351001E-5</v>
      </c>
      <c r="GO332" s="1">
        <v>3</v>
      </c>
      <c r="GP332" s="1">
        <v>2464</v>
      </c>
      <c r="GQ332" s="1">
        <v>1</v>
      </c>
      <c r="GR332" s="1">
        <v>19</v>
      </c>
      <c r="GS332" s="1">
        <v>93.6</v>
      </c>
      <c r="GT332" s="1">
        <v>93.6</v>
      </c>
      <c r="GU332" s="1">
        <v>3.2482899999999999</v>
      </c>
      <c r="GV332" s="1">
        <v>2.18018</v>
      </c>
      <c r="GW332" s="1">
        <v>1.94702</v>
      </c>
      <c r="GX332" s="1">
        <v>2.7831999999999999</v>
      </c>
      <c r="GY332" s="1">
        <v>2.19482</v>
      </c>
      <c r="GZ332" s="1">
        <v>2.3107899999999999</v>
      </c>
      <c r="HA332" s="1">
        <v>35.847700000000003</v>
      </c>
      <c r="HB332" s="1">
        <v>14.8238</v>
      </c>
      <c r="HC332" s="1">
        <v>18</v>
      </c>
      <c r="HD332" s="1">
        <v>475.51900000000001</v>
      </c>
      <c r="HE332" s="1">
        <v>675.13400000000001</v>
      </c>
      <c r="HF332" s="1">
        <v>13.2174</v>
      </c>
      <c r="HG332" s="1">
        <v>22.4815</v>
      </c>
      <c r="HH332" s="1">
        <v>30.000599999999999</v>
      </c>
      <c r="HI332" s="1">
        <v>22.419499999999999</v>
      </c>
      <c r="HJ332" s="1">
        <v>22.347300000000001</v>
      </c>
      <c r="HK332" s="1">
        <v>64.997799999999998</v>
      </c>
      <c r="HL332" s="1">
        <v>21.990600000000001</v>
      </c>
      <c r="HM332" s="1">
        <v>21.1297</v>
      </c>
      <c r="HN332" s="1">
        <v>13.226900000000001</v>
      </c>
      <c r="HO332" s="1">
        <v>1355.99</v>
      </c>
      <c r="HP332" s="1">
        <v>14.7989</v>
      </c>
      <c r="HQ332" s="1">
        <v>101.506</v>
      </c>
      <c r="HR332" s="1">
        <v>101.35299999999999</v>
      </c>
    </row>
    <row r="333" spans="1:226" x14ac:dyDescent="0.2">
      <c r="A333" s="1">
        <v>317</v>
      </c>
      <c r="B333" s="1">
        <v>1657124825.0999999</v>
      </c>
      <c r="C333" s="1">
        <v>3722</v>
      </c>
      <c r="D333" s="1" t="s">
        <v>594</v>
      </c>
      <c r="E333" s="3">
        <v>0.47714120370370372</v>
      </c>
      <c r="F333" s="1">
        <v>5</v>
      </c>
      <c r="G333" s="1" t="s">
        <v>1211</v>
      </c>
      <c r="H333" s="1" t="s">
        <v>274</v>
      </c>
      <c r="I333" s="1">
        <v>1657124817.31428</v>
      </c>
      <c r="J333" s="1">
        <f t="shared" si="137"/>
        <v>1.4046860015176973E-3</v>
      </c>
      <c r="K333" s="1">
        <f t="shared" si="138"/>
        <v>1.4046860015176972</v>
      </c>
      <c r="L333" s="1">
        <f t="shared" si="139"/>
        <v>30.347987933761249</v>
      </c>
      <c r="M333" s="1">
        <f t="shared" si="140"/>
        <v>1297.97642857142</v>
      </c>
      <c r="N333" s="1">
        <f t="shared" si="141"/>
        <v>685.42448709433552</v>
      </c>
      <c r="O333" s="1">
        <f t="shared" si="142"/>
        <v>50.845086399338506</v>
      </c>
      <c r="P333" s="1">
        <f t="shared" si="143"/>
        <v>96.284455687874541</v>
      </c>
      <c r="Q333" s="1">
        <f t="shared" si="144"/>
        <v>8.3776467519319206E-2</v>
      </c>
      <c r="R333" s="1">
        <f t="shared" si="145"/>
        <v>3.8025150698853922</v>
      </c>
      <c r="S333" s="1">
        <f t="shared" si="146"/>
        <v>8.2764419936921144E-2</v>
      </c>
      <c r="T333" s="1">
        <f t="shared" si="147"/>
        <v>5.181767216023949E-2</v>
      </c>
      <c r="U333" s="1">
        <f t="shared" si="148"/>
        <v>321.5195114227094</v>
      </c>
      <c r="V333" s="1">
        <f t="shared" si="149"/>
        <v>20.337705483724054</v>
      </c>
      <c r="W333" s="1">
        <f t="shared" si="150"/>
        <v>19.974892857142802</v>
      </c>
      <c r="X333" s="1">
        <f t="shared" si="151"/>
        <v>2.3429671298368109</v>
      </c>
      <c r="Y333" s="1">
        <f t="shared" si="152"/>
        <v>50.06371527267568</v>
      </c>
      <c r="Z333" s="1">
        <f t="shared" si="153"/>
        <v>1.1132994339565478</v>
      </c>
      <c r="AA333" s="1">
        <f t="shared" si="154"/>
        <v>2.2237651119036634</v>
      </c>
      <c r="AB333" s="1">
        <f t="shared" si="155"/>
        <v>1.229667695880263</v>
      </c>
      <c r="AC333" s="1">
        <f t="shared" si="156"/>
        <v>-61.946652666930447</v>
      </c>
      <c r="AD333" s="1">
        <f t="shared" si="157"/>
        <v>-172.26982348492578</v>
      </c>
      <c r="AE333" s="1">
        <f t="shared" si="158"/>
        <v>-9.0671691694492598</v>
      </c>
      <c r="AF333" s="1">
        <f t="shared" si="159"/>
        <v>78.235866101403928</v>
      </c>
      <c r="AG333" s="1">
        <f t="shared" si="160"/>
        <v>149.0571099647658</v>
      </c>
      <c r="AH333" s="1">
        <f t="shared" si="161"/>
        <v>1.3700258702698684</v>
      </c>
      <c r="AI333" s="1">
        <f t="shared" si="162"/>
        <v>30.347987933761249</v>
      </c>
      <c r="AJ333" s="1">
        <v>1360.9663196527999</v>
      </c>
      <c r="AK333" s="1">
        <v>1342.14715151515</v>
      </c>
      <c r="AL333" s="1">
        <v>3.3307582694241198</v>
      </c>
      <c r="AM333" s="1">
        <v>65.671360525044307</v>
      </c>
      <c r="AN333" s="1">
        <f t="shared" si="136"/>
        <v>1.4046860015176972</v>
      </c>
      <c r="AO333" s="1">
        <v>14.7696263379963</v>
      </c>
      <c r="AP333" s="1">
        <v>15.015752121212101</v>
      </c>
      <c r="AQ333" s="2">
        <v>3.1849062056156701E-5</v>
      </c>
      <c r="AR333" s="1">
        <v>78.653154364805104</v>
      </c>
      <c r="AS333" s="1">
        <v>0</v>
      </c>
      <c r="AT333" s="1">
        <v>0</v>
      </c>
      <c r="AU333" s="1">
        <f t="shared" si="163"/>
        <v>1</v>
      </c>
      <c r="AV333" s="1">
        <f t="shared" si="164"/>
        <v>0</v>
      </c>
      <c r="AW333" s="1">
        <f t="shared" si="165"/>
        <v>40218.360657959638</v>
      </c>
      <c r="AX333" s="1">
        <f t="shared" si="166"/>
        <v>2000.0192857142799</v>
      </c>
      <c r="AY333" s="1">
        <f t="shared" si="167"/>
        <v>1681.2164245713477</v>
      </c>
      <c r="AZ333" s="1">
        <f t="shared" si="168"/>
        <v>0.84060010649893502</v>
      </c>
      <c r="BA333" s="1">
        <f t="shared" si="169"/>
        <v>0.16075820554294457</v>
      </c>
      <c r="BB333" s="1">
        <v>0.89</v>
      </c>
      <c r="BC333" s="1">
        <v>0.5</v>
      </c>
      <c r="BD333" s="1" t="s">
        <v>275</v>
      </c>
      <c r="BE333" s="1">
        <v>2</v>
      </c>
      <c r="BF333" s="1" t="b">
        <v>1</v>
      </c>
      <c r="BG333" s="1">
        <v>1657124817.31428</v>
      </c>
      <c r="BH333" s="1">
        <v>1297.97642857142</v>
      </c>
      <c r="BI333" s="1">
        <v>1324.825</v>
      </c>
      <c r="BJ333" s="1">
        <v>15.007992857142799</v>
      </c>
      <c r="BK333" s="1">
        <v>14.767789285714199</v>
      </c>
      <c r="BL333" s="1">
        <v>1307.1346428571401</v>
      </c>
      <c r="BM333" s="1">
        <v>15.1546928571428</v>
      </c>
      <c r="BN333" s="1">
        <v>500.00232142857101</v>
      </c>
      <c r="BO333" s="1">
        <v>74.080435714285699</v>
      </c>
      <c r="BP333" s="1">
        <v>9.9998974999999907E-2</v>
      </c>
      <c r="BQ333" s="1">
        <v>19.134557142857101</v>
      </c>
      <c r="BR333" s="1">
        <v>19.974892857142802</v>
      </c>
      <c r="BS333" s="1">
        <v>999.9</v>
      </c>
      <c r="BT333" s="1">
        <v>0</v>
      </c>
      <c r="BU333" s="1">
        <v>0</v>
      </c>
      <c r="BV333" s="1">
        <v>9997.9428571428507</v>
      </c>
      <c r="BW333" s="1">
        <v>0</v>
      </c>
      <c r="BX333" s="1">
        <v>1626.88571428571</v>
      </c>
      <c r="BY333" s="1">
        <v>-26.849121428571401</v>
      </c>
      <c r="BZ333" s="1">
        <v>1317.7539285714199</v>
      </c>
      <c r="CA333" s="1">
        <v>1344.6842857142799</v>
      </c>
      <c r="CB333" s="1">
        <v>0.240201964285714</v>
      </c>
      <c r="CC333" s="1">
        <v>1324.825</v>
      </c>
      <c r="CD333" s="1">
        <v>14.767789285714199</v>
      </c>
      <c r="CE333" s="1">
        <v>1.11179749999999</v>
      </c>
      <c r="CF333" s="1">
        <v>1.09400392857142</v>
      </c>
      <c r="CG333" s="1">
        <v>8.4701478571428499</v>
      </c>
      <c r="CH333" s="1">
        <v>8.2323439285714208</v>
      </c>
      <c r="CI333" s="1">
        <v>2000.0192857142799</v>
      </c>
      <c r="CJ333" s="1">
        <v>0.97999746428571399</v>
      </c>
      <c r="CK333" s="1">
        <v>2.0002635714285701E-2</v>
      </c>
      <c r="CL333" s="1">
        <v>0</v>
      </c>
      <c r="CM333" s="1">
        <v>2.34688571428571</v>
      </c>
      <c r="CN333" s="1">
        <v>0</v>
      </c>
      <c r="CO333" s="1">
        <v>3480.3942857142802</v>
      </c>
      <c r="CP333" s="1">
        <v>16749.607142857101</v>
      </c>
      <c r="CQ333" s="1">
        <v>37.167107142857098</v>
      </c>
      <c r="CR333" s="1">
        <v>38.890499999999903</v>
      </c>
      <c r="CS333" s="1">
        <v>37.722999999999999</v>
      </c>
      <c r="CT333" s="1">
        <v>37.035428571428497</v>
      </c>
      <c r="CU333" s="1">
        <v>35.905999999999999</v>
      </c>
      <c r="CV333" s="1">
        <v>1960.01249999999</v>
      </c>
      <c r="CW333" s="1">
        <v>40.007499999999901</v>
      </c>
      <c r="CX333" s="1">
        <v>0</v>
      </c>
      <c r="CY333" s="1">
        <v>1657124831</v>
      </c>
      <c r="CZ333" s="1">
        <v>0</v>
      </c>
      <c r="DA333" s="1">
        <v>1657119205.5999999</v>
      </c>
      <c r="DB333" s="3">
        <v>0.4120949074074074</v>
      </c>
      <c r="DC333" s="1">
        <v>1657119205.5999999</v>
      </c>
      <c r="DD333" s="1">
        <v>1657119202.0999999</v>
      </c>
      <c r="DE333" s="1">
        <v>2</v>
      </c>
      <c r="DF333" s="1">
        <v>0.621</v>
      </c>
      <c r="DG333" s="1">
        <v>-0.04</v>
      </c>
      <c r="DH333" s="1">
        <v>-4.3570000000000002</v>
      </c>
      <c r="DI333" s="1">
        <v>-0.13400000000000001</v>
      </c>
      <c r="DJ333" s="1">
        <v>420</v>
      </c>
      <c r="DK333" s="1">
        <v>16</v>
      </c>
      <c r="DL333" s="1">
        <v>0.22</v>
      </c>
      <c r="DM333" s="1">
        <v>0.08</v>
      </c>
      <c r="DN333" s="1">
        <v>-26.753658536585299</v>
      </c>
      <c r="DO333" s="1">
        <v>-0.88314982578398304</v>
      </c>
      <c r="DP333" s="1">
        <v>0.26235121495449998</v>
      </c>
      <c r="DQ333" s="1">
        <v>0</v>
      </c>
      <c r="DR333" s="1">
        <v>0.23799207317073101</v>
      </c>
      <c r="DS333" s="1">
        <v>3.3029790940767197E-2</v>
      </c>
      <c r="DT333" s="1">
        <v>5.3666928972303301E-3</v>
      </c>
      <c r="DU333" s="1">
        <v>1</v>
      </c>
      <c r="DV333" s="1">
        <v>1</v>
      </c>
      <c r="DW333" s="1">
        <v>2</v>
      </c>
      <c r="DX333" s="4">
        <v>44563</v>
      </c>
      <c r="DY333" s="1">
        <v>2.9870899999999998</v>
      </c>
      <c r="DZ333" s="1">
        <v>2.7247400000000002</v>
      </c>
      <c r="EA333" s="1">
        <v>0.17291899999999999</v>
      </c>
      <c r="EB333" s="1">
        <v>0.17274300000000001</v>
      </c>
      <c r="EC333" s="1">
        <v>6.4307100000000006E-2</v>
      </c>
      <c r="ED333" s="1">
        <v>6.2240999999999998E-2</v>
      </c>
      <c r="EE333" s="1">
        <v>26433.4</v>
      </c>
      <c r="EF333" s="1">
        <v>26515.5</v>
      </c>
      <c r="EG333" s="1">
        <v>29674.2</v>
      </c>
      <c r="EH333" s="1">
        <v>29620.1</v>
      </c>
      <c r="EI333" s="1">
        <v>36817.599999999999</v>
      </c>
      <c r="EJ333" s="1">
        <v>36932.5</v>
      </c>
      <c r="EK333" s="1">
        <v>41818.199999999997</v>
      </c>
      <c r="EL333" s="1">
        <v>42193</v>
      </c>
      <c r="EM333" s="1">
        <v>2.0053999999999998</v>
      </c>
      <c r="EN333" s="1">
        <v>2.2686000000000002</v>
      </c>
      <c r="EO333" s="1">
        <v>3.0480299999999998E-2</v>
      </c>
      <c r="EP333" s="1">
        <v>0</v>
      </c>
      <c r="EQ333" s="1">
        <v>19.466899999999999</v>
      </c>
      <c r="ER333" s="1">
        <v>999.9</v>
      </c>
      <c r="ES333" s="1">
        <v>33.200000000000003</v>
      </c>
      <c r="ET333" s="1">
        <v>29.8</v>
      </c>
      <c r="EU333" s="1">
        <v>18.877199999999998</v>
      </c>
      <c r="EV333" s="1">
        <v>61.813499999999998</v>
      </c>
      <c r="EW333" s="1">
        <v>28.345400000000001</v>
      </c>
      <c r="EX333" s="1">
        <v>2</v>
      </c>
      <c r="EY333" s="1">
        <v>-0.37436999999999998</v>
      </c>
      <c r="EZ333" s="1">
        <v>4.2969099999999996</v>
      </c>
      <c r="FA333" s="1">
        <v>20.335799999999999</v>
      </c>
      <c r="FB333" s="1">
        <v>5.2195400000000003</v>
      </c>
      <c r="FC333" s="1">
        <v>12.0099</v>
      </c>
      <c r="FD333" s="1">
        <v>4.9912000000000001</v>
      </c>
      <c r="FE333" s="1">
        <v>3.2885</v>
      </c>
      <c r="FF333" s="1">
        <v>5187.3999999999996</v>
      </c>
      <c r="FG333" s="1">
        <v>9999</v>
      </c>
      <c r="FH333" s="1">
        <v>9999</v>
      </c>
      <c r="FI333" s="1">
        <v>87.4</v>
      </c>
      <c r="FJ333" s="1">
        <v>1.8673200000000001</v>
      </c>
      <c r="FK333" s="1">
        <v>1.86633</v>
      </c>
      <c r="FL333" s="1">
        <v>1.8658399999999999</v>
      </c>
      <c r="FM333" s="1">
        <v>1.86578</v>
      </c>
      <c r="FN333" s="1">
        <v>1.86754</v>
      </c>
      <c r="FO333" s="1">
        <v>1.87012</v>
      </c>
      <c r="FP333" s="1">
        <v>1.8687400000000001</v>
      </c>
      <c r="FQ333" s="1">
        <v>1.8701399999999999</v>
      </c>
      <c r="FR333" s="1">
        <v>0</v>
      </c>
      <c r="FS333" s="1">
        <v>0</v>
      </c>
      <c r="FT333" s="1">
        <v>0</v>
      </c>
      <c r="FU333" s="1">
        <v>0</v>
      </c>
      <c r="FV333" s="1">
        <v>0</v>
      </c>
      <c r="FW333" s="1" t="s">
        <v>276</v>
      </c>
      <c r="FX333" s="1" t="s">
        <v>277</v>
      </c>
      <c r="FY333" s="1" t="s">
        <v>277</v>
      </c>
      <c r="FZ333" s="1" t="s">
        <v>277</v>
      </c>
      <c r="GA333" s="1" t="s">
        <v>277</v>
      </c>
      <c r="GB333" s="1">
        <v>0</v>
      </c>
      <c r="GC333" s="1">
        <v>100</v>
      </c>
      <c r="GD333" s="1">
        <v>100</v>
      </c>
      <c r="GE333" s="1">
        <v>-9.2899999999999991</v>
      </c>
      <c r="GF333" s="1">
        <v>-0.14660000000000001</v>
      </c>
      <c r="GG333" s="1">
        <v>-1.7115635259145201</v>
      </c>
      <c r="GH333" s="1">
        <v>-6.6878451854120897E-3</v>
      </c>
      <c r="GI333" s="2">
        <v>1.21362754937797E-6</v>
      </c>
      <c r="GJ333" s="2">
        <v>-3.4841582711024898E-10</v>
      </c>
      <c r="GK333" s="1">
        <v>-0.26415922596868802</v>
      </c>
      <c r="GL333" s="1">
        <v>-3.2847856600420498E-3</v>
      </c>
      <c r="GM333" s="1">
        <v>1.0584623776091499E-3</v>
      </c>
      <c r="GN333" s="2">
        <v>-2.1797319391351001E-5</v>
      </c>
      <c r="GO333" s="1">
        <v>3</v>
      </c>
      <c r="GP333" s="1">
        <v>2464</v>
      </c>
      <c r="GQ333" s="1">
        <v>1</v>
      </c>
      <c r="GR333" s="1">
        <v>19</v>
      </c>
      <c r="GS333" s="1">
        <v>93.7</v>
      </c>
      <c r="GT333" s="1">
        <v>93.7</v>
      </c>
      <c r="GU333" s="1">
        <v>3.27759</v>
      </c>
      <c r="GV333" s="1">
        <v>2.1752899999999999</v>
      </c>
      <c r="GW333" s="1">
        <v>1.94702</v>
      </c>
      <c r="GX333" s="1">
        <v>2.7844199999999999</v>
      </c>
      <c r="GY333" s="1">
        <v>2.19482</v>
      </c>
      <c r="GZ333" s="1">
        <v>2.32422</v>
      </c>
      <c r="HA333" s="1">
        <v>35.871099999999998</v>
      </c>
      <c r="HB333" s="1">
        <v>14.8325</v>
      </c>
      <c r="HC333" s="1">
        <v>18</v>
      </c>
      <c r="HD333" s="1">
        <v>475.43900000000002</v>
      </c>
      <c r="HE333" s="1">
        <v>675.02599999999995</v>
      </c>
      <c r="HF333" s="1">
        <v>13.2339</v>
      </c>
      <c r="HG333" s="1">
        <v>22.4863</v>
      </c>
      <c r="HH333" s="1">
        <v>30.000599999999999</v>
      </c>
      <c r="HI333" s="1">
        <v>22.423999999999999</v>
      </c>
      <c r="HJ333" s="1">
        <v>22.351800000000001</v>
      </c>
      <c r="HK333" s="1">
        <v>65.578599999999994</v>
      </c>
      <c r="HL333" s="1">
        <v>21.990600000000001</v>
      </c>
      <c r="HM333" s="1">
        <v>21.1297</v>
      </c>
      <c r="HN333" s="1">
        <v>13.2418</v>
      </c>
      <c r="HO333" s="1">
        <v>1369.35</v>
      </c>
      <c r="HP333" s="1">
        <v>14.7989</v>
      </c>
      <c r="HQ333" s="1">
        <v>101.504</v>
      </c>
      <c r="HR333" s="1">
        <v>101.349</v>
      </c>
    </row>
    <row r="334" spans="1:226" x14ac:dyDescent="0.2">
      <c r="A334" s="1">
        <v>318</v>
      </c>
      <c r="B334" s="1">
        <v>1657124830.0999999</v>
      </c>
      <c r="C334" s="1">
        <v>3727</v>
      </c>
      <c r="D334" s="1" t="s">
        <v>595</v>
      </c>
      <c r="E334" s="3">
        <v>0.47719907407407408</v>
      </c>
      <c r="F334" s="1">
        <v>5</v>
      </c>
      <c r="G334" s="1" t="s">
        <v>1212</v>
      </c>
      <c r="H334" s="1" t="s">
        <v>274</v>
      </c>
      <c r="I334" s="1">
        <v>1657124822.5999899</v>
      </c>
      <c r="J334" s="1">
        <f t="shared" si="137"/>
        <v>1.4467430900673398E-3</v>
      </c>
      <c r="K334" s="1">
        <f t="shared" si="138"/>
        <v>1.4467430900673397</v>
      </c>
      <c r="L334" s="1">
        <f t="shared" si="139"/>
        <v>30.845095378315449</v>
      </c>
      <c r="M334" s="1">
        <f t="shared" si="140"/>
        <v>1315.42444444444</v>
      </c>
      <c r="N334" s="1">
        <f t="shared" si="141"/>
        <v>709.67157130419957</v>
      </c>
      <c r="O334" s="1">
        <f t="shared" si="142"/>
        <v>52.643789742581028</v>
      </c>
      <c r="P334" s="1">
        <f t="shared" si="143"/>
        <v>97.578838825856153</v>
      </c>
      <c r="Q334" s="1">
        <f t="shared" si="144"/>
        <v>8.6261272615809945E-2</v>
      </c>
      <c r="R334" s="1">
        <f t="shared" si="145"/>
        <v>3.8049900445848177</v>
      </c>
      <c r="S334" s="1">
        <f t="shared" si="146"/>
        <v>8.518940298101399E-2</v>
      </c>
      <c r="T334" s="1">
        <f t="shared" si="147"/>
        <v>5.3338570306027823E-2</v>
      </c>
      <c r="U334" s="1">
        <f t="shared" si="148"/>
        <v>321.5203621111105</v>
      </c>
      <c r="V334" s="1">
        <f t="shared" si="149"/>
        <v>20.329993919953857</v>
      </c>
      <c r="W334" s="1">
        <f t="shared" si="150"/>
        <v>19.982711111111101</v>
      </c>
      <c r="X334" s="1">
        <f t="shared" si="151"/>
        <v>2.3441019346399457</v>
      </c>
      <c r="Y334" s="1">
        <f t="shared" si="152"/>
        <v>50.075796161407361</v>
      </c>
      <c r="Z334" s="1">
        <f t="shared" si="153"/>
        <v>1.1136805906102112</v>
      </c>
      <c r="AA334" s="1">
        <f t="shared" si="154"/>
        <v>2.2239897834485309</v>
      </c>
      <c r="AB334" s="1">
        <f t="shared" si="155"/>
        <v>1.2304213440297345</v>
      </c>
      <c r="AC334" s="1">
        <f t="shared" si="156"/>
        <v>-63.801370271969681</v>
      </c>
      <c r="AD334" s="1">
        <f t="shared" si="157"/>
        <v>-173.65329643040539</v>
      </c>
      <c r="AE334" s="1">
        <f t="shared" si="158"/>
        <v>-9.1344834186838391</v>
      </c>
      <c r="AF334" s="1">
        <f t="shared" si="159"/>
        <v>74.931211990051594</v>
      </c>
      <c r="AG334" s="1">
        <f t="shared" si="160"/>
        <v>149.26041275534382</v>
      </c>
      <c r="AH334" s="1">
        <f t="shared" si="161"/>
        <v>1.3980497222365558</v>
      </c>
      <c r="AI334" s="1">
        <f t="shared" si="162"/>
        <v>30.845095378315449</v>
      </c>
      <c r="AJ334" s="1">
        <v>1377.76364221058</v>
      </c>
      <c r="AK334" s="1">
        <v>1358.84666666666</v>
      </c>
      <c r="AL334" s="1">
        <v>3.33264376500814</v>
      </c>
      <c r="AM334" s="1">
        <v>65.671360525044307</v>
      </c>
      <c r="AN334" s="1">
        <f t="shared" si="136"/>
        <v>1.4467430900673397</v>
      </c>
      <c r="AO334" s="1">
        <v>14.763372186427</v>
      </c>
      <c r="AP334" s="1">
        <v>15.017121818181799</v>
      </c>
      <c r="AQ334" s="2">
        <v>-1.8966811581989199E-5</v>
      </c>
      <c r="AR334" s="1">
        <v>78.653154364805104</v>
      </c>
      <c r="AS334" s="1">
        <v>0</v>
      </c>
      <c r="AT334" s="1">
        <v>0</v>
      </c>
      <c r="AU334" s="1">
        <f t="shared" si="163"/>
        <v>1</v>
      </c>
      <c r="AV334" s="1">
        <f t="shared" si="164"/>
        <v>0</v>
      </c>
      <c r="AW334" s="1">
        <f t="shared" si="165"/>
        <v>40251.096598644945</v>
      </c>
      <c r="AX334" s="1">
        <f t="shared" si="166"/>
        <v>2000.0237037037</v>
      </c>
      <c r="AY334" s="1">
        <f t="shared" si="167"/>
        <v>1681.2202111111078</v>
      </c>
      <c r="AZ334" s="1">
        <f t="shared" si="168"/>
        <v>0.84060014288719531</v>
      </c>
      <c r="BA334" s="1">
        <f t="shared" si="169"/>
        <v>0.16075827577228713</v>
      </c>
      <c r="BB334" s="1">
        <v>0.89</v>
      </c>
      <c r="BC334" s="1">
        <v>0.5</v>
      </c>
      <c r="BD334" s="1" t="s">
        <v>275</v>
      </c>
      <c r="BE334" s="1">
        <v>2</v>
      </c>
      <c r="BF334" s="1" t="b">
        <v>1</v>
      </c>
      <c r="BG334" s="1">
        <v>1657124822.5999899</v>
      </c>
      <c r="BH334" s="1">
        <v>1315.42444444444</v>
      </c>
      <c r="BI334" s="1">
        <v>1342.3207407407399</v>
      </c>
      <c r="BJ334" s="1">
        <v>15.0131185185185</v>
      </c>
      <c r="BK334" s="1">
        <v>14.7679962962962</v>
      </c>
      <c r="BL334" s="1">
        <v>1324.6748148148099</v>
      </c>
      <c r="BM334" s="1">
        <v>15.159755555555501</v>
      </c>
      <c r="BN334" s="1">
        <v>499.988925925925</v>
      </c>
      <c r="BO334" s="1">
        <v>74.080507407407396</v>
      </c>
      <c r="BP334" s="1">
        <v>9.9989418518518502E-2</v>
      </c>
      <c r="BQ334" s="1">
        <v>19.1361777777777</v>
      </c>
      <c r="BR334" s="1">
        <v>19.982711111111101</v>
      </c>
      <c r="BS334" s="1">
        <v>999.9</v>
      </c>
      <c r="BT334" s="1">
        <v>0</v>
      </c>
      <c r="BU334" s="1">
        <v>0</v>
      </c>
      <c r="BV334" s="1">
        <v>10006.475925925901</v>
      </c>
      <c r="BW334" s="1">
        <v>0</v>
      </c>
      <c r="BX334" s="1">
        <v>1627.43518518518</v>
      </c>
      <c r="BY334" s="1">
        <v>-26.8969296296296</v>
      </c>
      <c r="BZ334" s="1">
        <v>1335.4737037037</v>
      </c>
      <c r="CA334" s="1">
        <v>1362.4422222222199</v>
      </c>
      <c r="CB334" s="1">
        <v>0.24512051851851799</v>
      </c>
      <c r="CC334" s="1">
        <v>1342.3207407407399</v>
      </c>
      <c r="CD334" s="1">
        <v>14.7679962962962</v>
      </c>
      <c r="CE334" s="1">
        <v>1.1121792592592501</v>
      </c>
      <c r="CF334" s="1">
        <v>1.09402</v>
      </c>
      <c r="CG334" s="1">
        <v>8.4752044444444401</v>
      </c>
      <c r="CH334" s="1">
        <v>8.2325688888888795</v>
      </c>
      <c r="CI334" s="1">
        <v>2000.0237037037</v>
      </c>
      <c r="CJ334" s="1">
        <v>0.97999688888888803</v>
      </c>
      <c r="CK334" s="1">
        <v>2.0003211111111099E-2</v>
      </c>
      <c r="CL334" s="1">
        <v>0</v>
      </c>
      <c r="CM334" s="1">
        <v>2.2782962962962898</v>
      </c>
      <c r="CN334" s="1">
        <v>0</v>
      </c>
      <c r="CO334" s="1">
        <v>3482.4681481481398</v>
      </c>
      <c r="CP334" s="1">
        <v>16749.637037036999</v>
      </c>
      <c r="CQ334" s="1">
        <v>37.143370370370299</v>
      </c>
      <c r="CR334" s="1">
        <v>38.863333333333301</v>
      </c>
      <c r="CS334" s="1">
        <v>37.691814814814798</v>
      </c>
      <c r="CT334" s="1">
        <v>37.013777777777698</v>
      </c>
      <c r="CU334" s="1">
        <v>35.867851851851803</v>
      </c>
      <c r="CV334" s="1">
        <v>1960.0137037037</v>
      </c>
      <c r="CW334" s="1">
        <v>40.01</v>
      </c>
      <c r="CX334" s="1">
        <v>0</v>
      </c>
      <c r="CY334" s="1">
        <v>1657124835.8</v>
      </c>
      <c r="CZ334" s="1">
        <v>0</v>
      </c>
      <c r="DA334" s="1">
        <v>1657119205.5999999</v>
      </c>
      <c r="DB334" s="3">
        <v>0.4120949074074074</v>
      </c>
      <c r="DC334" s="1">
        <v>1657119205.5999999</v>
      </c>
      <c r="DD334" s="1">
        <v>1657119202.0999999</v>
      </c>
      <c r="DE334" s="1">
        <v>2</v>
      </c>
      <c r="DF334" s="1">
        <v>0.621</v>
      </c>
      <c r="DG334" s="1">
        <v>-0.04</v>
      </c>
      <c r="DH334" s="1">
        <v>-4.3570000000000002</v>
      </c>
      <c r="DI334" s="1">
        <v>-0.13400000000000001</v>
      </c>
      <c r="DJ334" s="1">
        <v>420</v>
      </c>
      <c r="DK334" s="1">
        <v>16</v>
      </c>
      <c r="DL334" s="1">
        <v>0.22</v>
      </c>
      <c r="DM334" s="1">
        <v>0.08</v>
      </c>
      <c r="DN334" s="1">
        <v>-26.862158536585302</v>
      </c>
      <c r="DO334" s="1">
        <v>-0.76077282229967302</v>
      </c>
      <c r="DP334" s="1">
        <v>0.178598720361965</v>
      </c>
      <c r="DQ334" s="1">
        <v>0</v>
      </c>
      <c r="DR334" s="1">
        <v>0.24258834146341399</v>
      </c>
      <c r="DS334" s="1">
        <v>6.5584432055748904E-2</v>
      </c>
      <c r="DT334" s="1">
        <v>7.7571231139742696E-3</v>
      </c>
      <c r="DU334" s="1">
        <v>1</v>
      </c>
      <c r="DV334" s="1">
        <v>1</v>
      </c>
      <c r="DW334" s="1">
        <v>2</v>
      </c>
      <c r="DX334" s="4">
        <v>44563</v>
      </c>
      <c r="DY334" s="1">
        <v>2.9872200000000002</v>
      </c>
      <c r="DZ334" s="1">
        <v>2.72479</v>
      </c>
      <c r="EA334" s="1">
        <v>0.17424600000000001</v>
      </c>
      <c r="EB334" s="1">
        <v>0.174063</v>
      </c>
      <c r="EC334" s="1">
        <v>6.4307500000000004E-2</v>
      </c>
      <c r="ED334" s="1">
        <v>6.2265599999999997E-2</v>
      </c>
      <c r="EE334" s="1">
        <v>26390</v>
      </c>
      <c r="EF334" s="1">
        <v>26473.200000000001</v>
      </c>
      <c r="EG334" s="1">
        <v>29672.9</v>
      </c>
      <c r="EH334" s="1">
        <v>29620.1</v>
      </c>
      <c r="EI334" s="1">
        <v>36816.199999999997</v>
      </c>
      <c r="EJ334" s="1">
        <v>36931.300000000003</v>
      </c>
      <c r="EK334" s="1">
        <v>41816.6</v>
      </c>
      <c r="EL334" s="1">
        <v>42192.7</v>
      </c>
      <c r="EM334" s="1">
        <v>2.0055000000000001</v>
      </c>
      <c r="EN334" s="1">
        <v>2.2683300000000002</v>
      </c>
      <c r="EO334" s="1">
        <v>3.2655900000000002E-2</v>
      </c>
      <c r="EP334" s="1">
        <v>0</v>
      </c>
      <c r="EQ334" s="1">
        <v>19.468499999999999</v>
      </c>
      <c r="ER334" s="1">
        <v>999.9</v>
      </c>
      <c r="ES334" s="1">
        <v>33.200000000000003</v>
      </c>
      <c r="ET334" s="1">
        <v>29.8</v>
      </c>
      <c r="EU334" s="1">
        <v>18.874700000000001</v>
      </c>
      <c r="EV334" s="1">
        <v>61.853499999999997</v>
      </c>
      <c r="EW334" s="1">
        <v>28.345400000000001</v>
      </c>
      <c r="EX334" s="1">
        <v>2</v>
      </c>
      <c r="EY334" s="1">
        <v>-0.37389</v>
      </c>
      <c r="EZ334" s="1">
        <v>4.28627</v>
      </c>
      <c r="FA334" s="1">
        <v>20.335899999999999</v>
      </c>
      <c r="FB334" s="1">
        <v>5.2180400000000002</v>
      </c>
      <c r="FC334" s="1">
        <v>12.0099</v>
      </c>
      <c r="FD334" s="1">
        <v>4.99125</v>
      </c>
      <c r="FE334" s="1">
        <v>3.2884199999999999</v>
      </c>
      <c r="FF334" s="1">
        <v>5187.7</v>
      </c>
      <c r="FG334" s="1">
        <v>9999</v>
      </c>
      <c r="FH334" s="1">
        <v>9999</v>
      </c>
      <c r="FI334" s="1">
        <v>87.4</v>
      </c>
      <c r="FJ334" s="1">
        <v>1.8673599999999999</v>
      </c>
      <c r="FK334" s="1">
        <v>1.86632</v>
      </c>
      <c r="FL334" s="1">
        <v>1.8658399999999999</v>
      </c>
      <c r="FM334" s="1">
        <v>1.86578</v>
      </c>
      <c r="FN334" s="1">
        <v>1.86757</v>
      </c>
      <c r="FO334" s="1">
        <v>1.87012</v>
      </c>
      <c r="FP334" s="1">
        <v>1.8687400000000001</v>
      </c>
      <c r="FQ334" s="1">
        <v>1.8701399999999999</v>
      </c>
      <c r="FR334" s="1">
        <v>0</v>
      </c>
      <c r="FS334" s="1">
        <v>0</v>
      </c>
      <c r="FT334" s="1">
        <v>0</v>
      </c>
      <c r="FU334" s="1">
        <v>0</v>
      </c>
      <c r="FV334" s="1">
        <v>0</v>
      </c>
      <c r="FW334" s="1" t="s">
        <v>276</v>
      </c>
      <c r="FX334" s="1" t="s">
        <v>277</v>
      </c>
      <c r="FY334" s="1" t="s">
        <v>277</v>
      </c>
      <c r="FZ334" s="1" t="s">
        <v>277</v>
      </c>
      <c r="GA334" s="1" t="s">
        <v>277</v>
      </c>
      <c r="GB334" s="1">
        <v>0</v>
      </c>
      <c r="GC334" s="1">
        <v>100</v>
      </c>
      <c r="GD334" s="1">
        <v>100</v>
      </c>
      <c r="GE334" s="1">
        <v>-9.3800000000000008</v>
      </c>
      <c r="GF334" s="1">
        <v>-0.14660000000000001</v>
      </c>
      <c r="GG334" s="1">
        <v>-1.7115635259145201</v>
      </c>
      <c r="GH334" s="1">
        <v>-6.6878451854120897E-3</v>
      </c>
      <c r="GI334" s="2">
        <v>1.21362754937797E-6</v>
      </c>
      <c r="GJ334" s="2">
        <v>-3.4841582711024898E-10</v>
      </c>
      <c r="GK334" s="1">
        <v>-0.26415922596868802</v>
      </c>
      <c r="GL334" s="1">
        <v>-3.2847856600420498E-3</v>
      </c>
      <c r="GM334" s="1">
        <v>1.0584623776091499E-3</v>
      </c>
      <c r="GN334" s="2">
        <v>-2.1797319391351001E-5</v>
      </c>
      <c r="GO334" s="1">
        <v>3</v>
      </c>
      <c r="GP334" s="1">
        <v>2464</v>
      </c>
      <c r="GQ334" s="1">
        <v>1</v>
      </c>
      <c r="GR334" s="1">
        <v>19</v>
      </c>
      <c r="GS334" s="1">
        <v>93.7</v>
      </c>
      <c r="GT334" s="1">
        <v>93.8</v>
      </c>
      <c r="GU334" s="1">
        <v>3.3081100000000001</v>
      </c>
      <c r="GV334" s="1">
        <v>2.17896</v>
      </c>
      <c r="GW334" s="1">
        <v>1.94702</v>
      </c>
      <c r="GX334" s="1">
        <v>2.7831999999999999</v>
      </c>
      <c r="GY334" s="1">
        <v>2.19482</v>
      </c>
      <c r="GZ334" s="1">
        <v>2.33887</v>
      </c>
      <c r="HA334" s="1">
        <v>35.847700000000003</v>
      </c>
      <c r="HB334" s="1">
        <v>14.8238</v>
      </c>
      <c r="HC334" s="1">
        <v>18</v>
      </c>
      <c r="HD334" s="1">
        <v>475.54</v>
      </c>
      <c r="HE334" s="1">
        <v>674.846</v>
      </c>
      <c r="HF334" s="1">
        <v>13.2476</v>
      </c>
      <c r="HG334" s="1">
        <v>22.490100000000002</v>
      </c>
      <c r="HH334" s="1">
        <v>30.000599999999999</v>
      </c>
      <c r="HI334" s="1">
        <v>22.428699999999999</v>
      </c>
      <c r="HJ334" s="1">
        <v>22.355699999999999</v>
      </c>
      <c r="HK334" s="1">
        <v>66.208699999999993</v>
      </c>
      <c r="HL334" s="1">
        <v>21.990600000000001</v>
      </c>
      <c r="HM334" s="1">
        <v>21.1297</v>
      </c>
      <c r="HN334" s="1">
        <v>13.257199999999999</v>
      </c>
      <c r="HO334" s="1">
        <v>1389.42</v>
      </c>
      <c r="HP334" s="1">
        <v>14.7989</v>
      </c>
      <c r="HQ334" s="1">
        <v>101.5</v>
      </c>
      <c r="HR334" s="1">
        <v>101.349</v>
      </c>
    </row>
    <row r="335" spans="1:226" x14ac:dyDescent="0.2">
      <c r="A335" s="1">
        <v>319</v>
      </c>
      <c r="B335" s="1">
        <v>1657124835.0999999</v>
      </c>
      <c r="C335" s="1">
        <v>3732</v>
      </c>
      <c r="D335" s="1" t="s">
        <v>596</v>
      </c>
      <c r="E335" s="3">
        <v>0.4772569444444445</v>
      </c>
      <c r="F335" s="1">
        <v>5</v>
      </c>
      <c r="G335" s="1" t="s">
        <v>1213</v>
      </c>
      <c r="H335" s="1" t="s">
        <v>274</v>
      </c>
      <c r="I335" s="1">
        <v>1657124827.31428</v>
      </c>
      <c r="J335" s="1">
        <f t="shared" si="137"/>
        <v>1.4112907715321773E-3</v>
      </c>
      <c r="K335" s="1">
        <f t="shared" si="138"/>
        <v>1.4112907715321772</v>
      </c>
      <c r="L335" s="1">
        <f t="shared" si="139"/>
        <v>30.865763780223229</v>
      </c>
      <c r="M335" s="1">
        <f t="shared" si="140"/>
        <v>1330.9653571428501</v>
      </c>
      <c r="N335" s="1">
        <f t="shared" si="141"/>
        <v>709.70473827353464</v>
      </c>
      <c r="O335" s="1">
        <f t="shared" si="142"/>
        <v>52.646290506941519</v>
      </c>
      <c r="P335" s="1">
        <f t="shared" si="143"/>
        <v>98.7317472577041</v>
      </c>
      <c r="Q335" s="1">
        <f t="shared" si="144"/>
        <v>8.407475574032984E-2</v>
      </c>
      <c r="R335" s="1">
        <f t="shared" si="145"/>
        <v>3.8030108795860271</v>
      </c>
      <c r="S335" s="1">
        <f t="shared" si="146"/>
        <v>8.3055666912563497E-2</v>
      </c>
      <c r="T335" s="1">
        <f t="shared" si="147"/>
        <v>5.2000323593213785E-2</v>
      </c>
      <c r="U335" s="1">
        <f t="shared" si="148"/>
        <v>321.51669299999935</v>
      </c>
      <c r="V335" s="1">
        <f t="shared" si="149"/>
        <v>20.33928085894529</v>
      </c>
      <c r="W335" s="1">
        <f t="shared" si="150"/>
        <v>19.9889678571428</v>
      </c>
      <c r="X335" s="1">
        <f t="shared" si="151"/>
        <v>2.3450104364232045</v>
      </c>
      <c r="Y335" s="1">
        <f t="shared" si="152"/>
        <v>50.081694314705061</v>
      </c>
      <c r="Z335" s="1">
        <f t="shared" si="153"/>
        <v>1.1139137407311017</v>
      </c>
      <c r="AA335" s="1">
        <f t="shared" si="154"/>
        <v>2.2241934023466787</v>
      </c>
      <c r="AB335" s="1">
        <f t="shared" si="155"/>
        <v>1.2310966956921028</v>
      </c>
      <c r="AC335" s="1">
        <f t="shared" si="156"/>
        <v>-62.237923024569021</v>
      </c>
      <c r="AD335" s="1">
        <f t="shared" si="157"/>
        <v>-174.54466391398495</v>
      </c>
      <c r="AE335" s="1">
        <f t="shared" si="158"/>
        <v>-9.186513245135524</v>
      </c>
      <c r="AF335" s="1">
        <f t="shared" si="159"/>
        <v>75.547592816309844</v>
      </c>
      <c r="AG335" s="1">
        <f t="shared" si="160"/>
        <v>149.71628888557183</v>
      </c>
      <c r="AH335" s="1">
        <f t="shared" si="161"/>
        <v>1.4103445858120691</v>
      </c>
      <c r="AI335" s="1">
        <f t="shared" si="162"/>
        <v>30.865763780223229</v>
      </c>
      <c r="AJ335" s="1">
        <v>1394.79089505256</v>
      </c>
      <c r="AK335" s="1">
        <v>1375.70999999999</v>
      </c>
      <c r="AL335" s="1">
        <v>3.3728422389413901</v>
      </c>
      <c r="AM335" s="1">
        <v>65.671360525044307</v>
      </c>
      <c r="AN335" s="1">
        <f t="shared" si="136"/>
        <v>1.4112907715321772</v>
      </c>
      <c r="AO335" s="1">
        <v>14.772432668226299</v>
      </c>
      <c r="AP335" s="1">
        <v>15.019844242424201</v>
      </c>
      <c r="AQ335" s="2">
        <v>4.4354181508931504E-6</v>
      </c>
      <c r="AR335" s="1">
        <v>78.653154364805104</v>
      </c>
      <c r="AS335" s="1">
        <v>0</v>
      </c>
      <c r="AT335" s="1">
        <v>0</v>
      </c>
      <c r="AU335" s="1">
        <f t="shared" si="163"/>
        <v>1</v>
      </c>
      <c r="AV335" s="1">
        <f t="shared" si="164"/>
        <v>0</v>
      </c>
      <c r="AW335" s="1">
        <f t="shared" si="165"/>
        <v>40224.539953427287</v>
      </c>
      <c r="AX335" s="1">
        <f t="shared" si="166"/>
        <v>2000.00071428571</v>
      </c>
      <c r="AY335" s="1">
        <f t="shared" si="167"/>
        <v>1681.2008999999964</v>
      </c>
      <c r="AZ335" s="1">
        <f t="shared" si="168"/>
        <v>0.84060014978566078</v>
      </c>
      <c r="BA335" s="1">
        <f t="shared" si="169"/>
        <v>0.16075828908632533</v>
      </c>
      <c r="BB335" s="1">
        <v>0.89</v>
      </c>
      <c r="BC335" s="1">
        <v>0.5</v>
      </c>
      <c r="BD335" s="1" t="s">
        <v>275</v>
      </c>
      <c r="BE335" s="1">
        <v>2</v>
      </c>
      <c r="BF335" s="1" t="b">
        <v>1</v>
      </c>
      <c r="BG335" s="1">
        <v>1657124827.31428</v>
      </c>
      <c r="BH335" s="1">
        <v>1330.9653571428501</v>
      </c>
      <c r="BI335" s="1">
        <v>1357.9485714285699</v>
      </c>
      <c r="BJ335" s="1">
        <v>15.016249999999999</v>
      </c>
      <c r="BK335" s="1">
        <v>14.7689821428571</v>
      </c>
      <c r="BL335" s="1">
        <v>1340.2982142857099</v>
      </c>
      <c r="BM335" s="1">
        <v>15.162846428571401</v>
      </c>
      <c r="BN335" s="1">
        <v>500.007642857142</v>
      </c>
      <c r="BO335" s="1">
        <v>74.080532142857095</v>
      </c>
      <c r="BP335" s="1">
        <v>0.100021639285714</v>
      </c>
      <c r="BQ335" s="1">
        <v>19.137646428571401</v>
      </c>
      <c r="BR335" s="1">
        <v>19.9889678571428</v>
      </c>
      <c r="BS335" s="1">
        <v>999.9</v>
      </c>
      <c r="BT335" s="1">
        <v>0</v>
      </c>
      <c r="BU335" s="1">
        <v>0</v>
      </c>
      <c r="BV335" s="1">
        <v>9999.6410714285703</v>
      </c>
      <c r="BW335" s="1">
        <v>0</v>
      </c>
      <c r="BX335" s="1">
        <v>1628.70571428571</v>
      </c>
      <c r="BY335" s="1">
        <v>-26.983949999999901</v>
      </c>
      <c r="BZ335" s="1">
        <v>1351.2557142857099</v>
      </c>
      <c r="CA335" s="1">
        <v>1378.3050000000001</v>
      </c>
      <c r="CB335" s="1">
        <v>0.24726585714285701</v>
      </c>
      <c r="CC335" s="1">
        <v>1357.9485714285699</v>
      </c>
      <c r="CD335" s="1">
        <v>14.7689821428571</v>
      </c>
      <c r="CE335" s="1">
        <v>1.1124114285714199</v>
      </c>
      <c r="CF335" s="1">
        <v>1.0940928571428501</v>
      </c>
      <c r="CG335" s="1">
        <v>8.4782835714285696</v>
      </c>
      <c r="CH335" s="1">
        <v>8.2335535714285708</v>
      </c>
      <c r="CI335" s="1">
        <v>2000.00071428571</v>
      </c>
      <c r="CJ335" s="1">
        <v>0.97999617857142796</v>
      </c>
      <c r="CK335" s="1">
        <v>2.0003921428571401E-2</v>
      </c>
      <c r="CL335" s="1">
        <v>0</v>
      </c>
      <c r="CM335" s="1">
        <v>2.2539750000000001</v>
      </c>
      <c r="CN335" s="1">
        <v>0</v>
      </c>
      <c r="CO335" s="1">
        <v>3481.7117857142798</v>
      </c>
      <c r="CP335" s="1">
        <v>16749.432142857098</v>
      </c>
      <c r="CQ335" s="1">
        <v>37.109249999999903</v>
      </c>
      <c r="CR335" s="1">
        <v>38.843499999999899</v>
      </c>
      <c r="CS335" s="1">
        <v>37.658214285714202</v>
      </c>
      <c r="CT335" s="1">
        <v>36.993249999999897</v>
      </c>
      <c r="CU335" s="1">
        <v>35.838999999999999</v>
      </c>
      <c r="CV335" s="1">
        <v>1959.9907142857101</v>
      </c>
      <c r="CW335" s="1">
        <v>40.01</v>
      </c>
      <c r="CX335" s="1">
        <v>0</v>
      </c>
      <c r="CY335" s="1">
        <v>1657124841.2</v>
      </c>
      <c r="CZ335" s="1">
        <v>0</v>
      </c>
      <c r="DA335" s="1">
        <v>1657119205.5999999</v>
      </c>
      <c r="DB335" s="3">
        <v>0.4120949074074074</v>
      </c>
      <c r="DC335" s="1">
        <v>1657119205.5999999</v>
      </c>
      <c r="DD335" s="1">
        <v>1657119202.0999999</v>
      </c>
      <c r="DE335" s="1">
        <v>2</v>
      </c>
      <c r="DF335" s="1">
        <v>0.621</v>
      </c>
      <c r="DG335" s="1">
        <v>-0.04</v>
      </c>
      <c r="DH335" s="1">
        <v>-4.3570000000000002</v>
      </c>
      <c r="DI335" s="1">
        <v>-0.13400000000000001</v>
      </c>
      <c r="DJ335" s="1">
        <v>420</v>
      </c>
      <c r="DK335" s="1">
        <v>16</v>
      </c>
      <c r="DL335" s="1">
        <v>0.22</v>
      </c>
      <c r="DM335" s="1">
        <v>0.08</v>
      </c>
      <c r="DN335" s="1">
        <v>-26.958479999999899</v>
      </c>
      <c r="DO335" s="1">
        <v>-1.0810176360224599</v>
      </c>
      <c r="DP335" s="1">
        <v>0.15021204212712</v>
      </c>
      <c r="DQ335" s="1">
        <v>0</v>
      </c>
      <c r="DR335" s="1">
        <v>0.24423757500000001</v>
      </c>
      <c r="DS335" s="1">
        <v>3.5480724202625803E-2</v>
      </c>
      <c r="DT335" s="1">
        <v>7.0647908988429996E-3</v>
      </c>
      <c r="DU335" s="1">
        <v>1</v>
      </c>
      <c r="DV335" s="1">
        <v>1</v>
      </c>
      <c r="DW335" s="1">
        <v>2</v>
      </c>
      <c r="DX335" s="4">
        <v>44563</v>
      </c>
      <c r="DY335" s="1">
        <v>2.9870899999999998</v>
      </c>
      <c r="DZ335" s="1">
        <v>2.7245900000000001</v>
      </c>
      <c r="EA335" s="1">
        <v>0.17557800000000001</v>
      </c>
      <c r="EB335" s="1">
        <v>0.17538400000000001</v>
      </c>
      <c r="EC335" s="1">
        <v>6.4318299999999995E-2</v>
      </c>
      <c r="ED335" s="1">
        <v>6.2295900000000001E-2</v>
      </c>
      <c r="EE335" s="1">
        <v>26347.1</v>
      </c>
      <c r="EF335" s="1">
        <v>26430.6</v>
      </c>
      <c r="EG335" s="1">
        <v>29672.6</v>
      </c>
      <c r="EH335" s="1">
        <v>29619.7</v>
      </c>
      <c r="EI335" s="1">
        <v>36815.1</v>
      </c>
      <c r="EJ335" s="1">
        <v>36929.599999999999</v>
      </c>
      <c r="EK335" s="1">
        <v>41815.800000000003</v>
      </c>
      <c r="EL335" s="1">
        <v>42192.2</v>
      </c>
      <c r="EM335" s="1">
        <v>2.0051800000000002</v>
      </c>
      <c r="EN335" s="1">
        <v>2.2684799999999998</v>
      </c>
      <c r="EO335" s="1">
        <v>3.09199E-2</v>
      </c>
      <c r="EP335" s="1">
        <v>0</v>
      </c>
      <c r="EQ335" s="1">
        <v>19.470400000000001</v>
      </c>
      <c r="ER335" s="1">
        <v>999.9</v>
      </c>
      <c r="ES335" s="1">
        <v>33.200000000000003</v>
      </c>
      <c r="ET335" s="1">
        <v>29.8</v>
      </c>
      <c r="EU335" s="1">
        <v>18.875399999999999</v>
      </c>
      <c r="EV335" s="1">
        <v>62.133499999999998</v>
      </c>
      <c r="EW335" s="1">
        <v>28.257200000000001</v>
      </c>
      <c r="EX335" s="1">
        <v>2</v>
      </c>
      <c r="EY335" s="1">
        <v>-0.37315599999999999</v>
      </c>
      <c r="EZ335" s="1">
        <v>4.4620800000000003</v>
      </c>
      <c r="FA335" s="1">
        <v>20.331499999999998</v>
      </c>
      <c r="FB335" s="1">
        <v>5.2174399999999999</v>
      </c>
      <c r="FC335" s="1">
        <v>12.0099</v>
      </c>
      <c r="FD335" s="1">
        <v>4.9907000000000004</v>
      </c>
      <c r="FE335" s="1">
        <v>3.2884500000000001</v>
      </c>
      <c r="FF335" s="1">
        <v>5187.7</v>
      </c>
      <c r="FG335" s="1">
        <v>9999</v>
      </c>
      <c r="FH335" s="1">
        <v>9999</v>
      </c>
      <c r="FI335" s="1">
        <v>87.4</v>
      </c>
      <c r="FJ335" s="1">
        <v>1.8673599999999999</v>
      </c>
      <c r="FK335" s="1">
        <v>1.86633</v>
      </c>
      <c r="FL335" s="1">
        <v>1.8658399999999999</v>
      </c>
      <c r="FM335" s="1">
        <v>1.8657999999999999</v>
      </c>
      <c r="FN335" s="1">
        <v>1.86757</v>
      </c>
      <c r="FO335" s="1">
        <v>1.87012</v>
      </c>
      <c r="FP335" s="1">
        <v>1.8687400000000001</v>
      </c>
      <c r="FQ335" s="1">
        <v>1.8701700000000001</v>
      </c>
      <c r="FR335" s="1">
        <v>0</v>
      </c>
      <c r="FS335" s="1">
        <v>0</v>
      </c>
      <c r="FT335" s="1">
        <v>0</v>
      </c>
      <c r="FU335" s="1">
        <v>0</v>
      </c>
      <c r="FV335" s="1">
        <v>0</v>
      </c>
      <c r="FW335" s="1" t="s">
        <v>276</v>
      </c>
      <c r="FX335" s="1" t="s">
        <v>277</v>
      </c>
      <c r="FY335" s="1" t="s">
        <v>277</v>
      </c>
      <c r="FZ335" s="1" t="s">
        <v>277</v>
      </c>
      <c r="GA335" s="1" t="s">
        <v>277</v>
      </c>
      <c r="GB335" s="1">
        <v>0</v>
      </c>
      <c r="GC335" s="1">
        <v>100</v>
      </c>
      <c r="GD335" s="1">
        <v>100</v>
      </c>
      <c r="GE335" s="1">
        <v>-9.4700000000000006</v>
      </c>
      <c r="GF335" s="1">
        <v>-0.14649999999999999</v>
      </c>
      <c r="GG335" s="1">
        <v>-1.7115635259145201</v>
      </c>
      <c r="GH335" s="1">
        <v>-6.6878451854120897E-3</v>
      </c>
      <c r="GI335" s="2">
        <v>1.21362754937797E-6</v>
      </c>
      <c r="GJ335" s="2">
        <v>-3.4841582711024898E-10</v>
      </c>
      <c r="GK335" s="1">
        <v>-0.26415922596868802</v>
      </c>
      <c r="GL335" s="1">
        <v>-3.2847856600420498E-3</v>
      </c>
      <c r="GM335" s="1">
        <v>1.0584623776091499E-3</v>
      </c>
      <c r="GN335" s="2">
        <v>-2.1797319391351001E-5</v>
      </c>
      <c r="GO335" s="1">
        <v>3</v>
      </c>
      <c r="GP335" s="1">
        <v>2464</v>
      </c>
      <c r="GQ335" s="1">
        <v>1</v>
      </c>
      <c r="GR335" s="1">
        <v>19</v>
      </c>
      <c r="GS335" s="1">
        <v>93.8</v>
      </c>
      <c r="GT335" s="1">
        <v>93.9</v>
      </c>
      <c r="GU335" s="1">
        <v>3.3374000000000001</v>
      </c>
      <c r="GV335" s="1">
        <v>2.18018</v>
      </c>
      <c r="GW335" s="1">
        <v>1.94702</v>
      </c>
      <c r="GX335" s="1">
        <v>2.7844199999999999</v>
      </c>
      <c r="GY335" s="1">
        <v>2.19482</v>
      </c>
      <c r="GZ335" s="1">
        <v>2.2924799999999999</v>
      </c>
      <c r="HA335" s="1">
        <v>35.871099999999998</v>
      </c>
      <c r="HB335" s="1">
        <v>14.815</v>
      </c>
      <c r="HC335" s="1">
        <v>18</v>
      </c>
      <c r="HD335" s="1">
        <v>475.38</v>
      </c>
      <c r="HE335" s="1">
        <v>675.02200000000005</v>
      </c>
      <c r="HF335" s="1">
        <v>13.258900000000001</v>
      </c>
      <c r="HG335" s="1">
        <v>22.494800000000001</v>
      </c>
      <c r="HH335" s="1">
        <v>30.000800000000002</v>
      </c>
      <c r="HI335" s="1">
        <v>22.432400000000001</v>
      </c>
      <c r="HJ335" s="1">
        <v>22.359500000000001</v>
      </c>
      <c r="HK335" s="1">
        <v>66.787899999999993</v>
      </c>
      <c r="HL335" s="1">
        <v>21.990600000000001</v>
      </c>
      <c r="HM335" s="1">
        <v>21.1297</v>
      </c>
      <c r="HN335" s="1">
        <v>13.2006</v>
      </c>
      <c r="HO335" s="1">
        <v>1402.78</v>
      </c>
      <c r="HP335" s="1">
        <v>14.7989</v>
      </c>
      <c r="HQ335" s="1">
        <v>101.498</v>
      </c>
      <c r="HR335" s="1">
        <v>101.348</v>
      </c>
    </row>
    <row r="336" spans="1:226" x14ac:dyDescent="0.2">
      <c r="A336" s="1">
        <v>320</v>
      </c>
      <c r="B336" s="1">
        <v>1657124840.0999999</v>
      </c>
      <c r="C336" s="1">
        <v>3737</v>
      </c>
      <c r="D336" s="1" t="s">
        <v>597</v>
      </c>
      <c r="E336" s="3">
        <v>0.4773148148148148</v>
      </c>
      <c r="F336" s="1">
        <v>5</v>
      </c>
      <c r="G336" s="1" t="s">
        <v>1214</v>
      </c>
      <c r="H336" s="1" t="s">
        <v>274</v>
      </c>
      <c r="I336" s="1">
        <v>1657124832.5999899</v>
      </c>
      <c r="J336" s="1">
        <f t="shared" si="137"/>
        <v>1.3600478397767502E-3</v>
      </c>
      <c r="K336" s="1">
        <f t="shared" si="138"/>
        <v>1.3600478397767501</v>
      </c>
      <c r="L336" s="1">
        <f t="shared" si="139"/>
        <v>31.461347573688009</v>
      </c>
      <c r="M336" s="1">
        <f t="shared" si="140"/>
        <v>1348.4548148148101</v>
      </c>
      <c r="N336" s="1">
        <f t="shared" si="141"/>
        <v>692.66461366153908</v>
      </c>
      <c r="O336" s="1">
        <f t="shared" si="142"/>
        <v>51.382050390264048</v>
      </c>
      <c r="P336" s="1">
        <f t="shared" si="143"/>
        <v>100.02874678056611</v>
      </c>
      <c r="Q336" s="1">
        <f t="shared" si="144"/>
        <v>8.0956980226937758E-2</v>
      </c>
      <c r="R336" s="1">
        <f t="shared" si="145"/>
        <v>3.802889014613704</v>
      </c>
      <c r="S336" s="1">
        <f t="shared" si="146"/>
        <v>8.001158421036271E-2</v>
      </c>
      <c r="T336" s="1">
        <f t="shared" si="147"/>
        <v>5.0091260208877816E-2</v>
      </c>
      <c r="U336" s="1">
        <f t="shared" si="148"/>
        <v>321.51663811111104</v>
      </c>
      <c r="V336" s="1">
        <f t="shared" si="149"/>
        <v>20.352553647232384</v>
      </c>
      <c r="W336" s="1">
        <f t="shared" si="150"/>
        <v>19.9929037037037</v>
      </c>
      <c r="X336" s="1">
        <f t="shared" si="151"/>
        <v>2.345582093420751</v>
      </c>
      <c r="Y336" s="1">
        <f t="shared" si="152"/>
        <v>50.079611796945088</v>
      </c>
      <c r="Z336" s="1">
        <f t="shared" si="153"/>
        <v>1.114059401512955</v>
      </c>
      <c r="AA336" s="1">
        <f t="shared" si="154"/>
        <v>2.2245767519725739</v>
      </c>
      <c r="AB336" s="1">
        <f t="shared" si="155"/>
        <v>1.231522691907796</v>
      </c>
      <c r="AC336" s="1">
        <f t="shared" si="156"/>
        <v>-59.978109734154685</v>
      </c>
      <c r="AD336" s="1">
        <f t="shared" si="157"/>
        <v>-174.77918437718159</v>
      </c>
      <c r="AE336" s="1">
        <f t="shared" si="158"/>
        <v>-9.1994672303684677</v>
      </c>
      <c r="AF336" s="1">
        <f t="shared" si="159"/>
        <v>77.559876769406316</v>
      </c>
      <c r="AG336" s="1">
        <f t="shared" si="160"/>
        <v>150.70960774305615</v>
      </c>
      <c r="AH336" s="1">
        <f t="shared" si="161"/>
        <v>1.3850473631560294</v>
      </c>
      <c r="AI336" s="1">
        <f t="shared" si="162"/>
        <v>31.461347573688009</v>
      </c>
      <c r="AJ336" s="1">
        <v>1411.89069230523</v>
      </c>
      <c r="AK336" s="1">
        <v>1392.6596363636299</v>
      </c>
      <c r="AL336" s="1">
        <v>3.3834096715490798</v>
      </c>
      <c r="AM336" s="1">
        <v>65.671360525044307</v>
      </c>
      <c r="AN336" s="1">
        <f t="shared" ref="AN336:AN370" si="170">(AP336 - AO336 + BO336*1000/(8.314*(BQ336+273.15)) * AR336/BN336 * AQ336) * BN336/(100*BB336) * 1000/(1000 - AP336)</f>
        <v>1.3600478397767501</v>
      </c>
      <c r="AO336" s="1">
        <v>14.782117073838799</v>
      </c>
      <c r="AP336" s="1">
        <v>15.0205266666666</v>
      </c>
      <c r="AQ336" s="2">
        <v>9.1319355274453094E-6</v>
      </c>
      <c r="AR336" s="1">
        <v>78.653154364805104</v>
      </c>
      <c r="AS336" s="1">
        <v>0</v>
      </c>
      <c r="AT336" s="1">
        <v>0</v>
      </c>
      <c r="AU336" s="1">
        <f t="shared" si="163"/>
        <v>1</v>
      </c>
      <c r="AV336" s="1">
        <f t="shared" si="164"/>
        <v>0</v>
      </c>
      <c r="AW336" s="1">
        <f t="shared" si="165"/>
        <v>40222.530603383217</v>
      </c>
      <c r="AX336" s="1">
        <f t="shared" si="166"/>
        <v>2000.0003703703701</v>
      </c>
      <c r="AY336" s="1">
        <f t="shared" si="167"/>
        <v>1681.2006111111109</v>
      </c>
      <c r="AZ336" s="1">
        <f t="shared" si="168"/>
        <v>0.84060014988886111</v>
      </c>
      <c r="BA336" s="1">
        <f t="shared" si="169"/>
        <v>0.16075828928550198</v>
      </c>
      <c r="BB336" s="1">
        <v>0.89</v>
      </c>
      <c r="BC336" s="1">
        <v>0.5</v>
      </c>
      <c r="BD336" s="1" t="s">
        <v>275</v>
      </c>
      <c r="BE336" s="1">
        <v>2</v>
      </c>
      <c r="BF336" s="1" t="b">
        <v>1</v>
      </c>
      <c r="BG336" s="1">
        <v>1657124832.5999899</v>
      </c>
      <c r="BH336" s="1">
        <v>1348.4548148148101</v>
      </c>
      <c r="BI336" s="1">
        <v>1375.6137037036999</v>
      </c>
      <c r="BJ336" s="1">
        <v>15.018270370370301</v>
      </c>
      <c r="BK336" s="1">
        <v>14.7754333333333</v>
      </c>
      <c r="BL336" s="1">
        <v>1357.88037037037</v>
      </c>
      <c r="BM336" s="1">
        <v>15.1648444444444</v>
      </c>
      <c r="BN336" s="1">
        <v>499.99755555555498</v>
      </c>
      <c r="BO336" s="1">
        <v>74.080266666666603</v>
      </c>
      <c r="BP336" s="1">
        <v>0.10000669629629599</v>
      </c>
      <c r="BQ336" s="1">
        <v>19.140411111111099</v>
      </c>
      <c r="BR336" s="1">
        <v>19.9929037037037</v>
      </c>
      <c r="BS336" s="1">
        <v>999.9</v>
      </c>
      <c r="BT336" s="1">
        <v>0</v>
      </c>
      <c r="BU336" s="1">
        <v>0</v>
      </c>
      <c r="BV336" s="1">
        <v>9999.2562962962893</v>
      </c>
      <c r="BW336" s="1">
        <v>0</v>
      </c>
      <c r="BX336" s="1">
        <v>1629.6718518518501</v>
      </c>
      <c r="BY336" s="1">
        <v>-27.159048148148099</v>
      </c>
      <c r="BZ336" s="1">
        <v>1369.01444444444</v>
      </c>
      <c r="CA336" s="1">
        <v>1396.2437037037</v>
      </c>
      <c r="CB336" s="1">
        <v>0.242844444444444</v>
      </c>
      <c r="CC336" s="1">
        <v>1375.6137037036999</v>
      </c>
      <c r="CD336" s="1">
        <v>14.7754333333333</v>
      </c>
      <c r="CE336" s="1">
        <v>1.1125574074074001</v>
      </c>
      <c r="CF336" s="1">
        <v>1.09456703703703</v>
      </c>
      <c r="CG336" s="1">
        <v>8.4802214814814807</v>
      </c>
      <c r="CH336" s="1">
        <v>8.2399266666666602</v>
      </c>
      <c r="CI336" s="1">
        <v>2000.0003703703701</v>
      </c>
      <c r="CJ336" s="1">
        <v>0.97999577777777702</v>
      </c>
      <c r="CK336" s="1">
        <v>2.00043222222222E-2</v>
      </c>
      <c r="CL336" s="1">
        <v>0</v>
      </c>
      <c r="CM336" s="1">
        <v>2.2229518518518501</v>
      </c>
      <c r="CN336" s="1">
        <v>0</v>
      </c>
      <c r="CO336" s="1">
        <v>3480.92888888888</v>
      </c>
      <c r="CP336" s="1">
        <v>16749.425925925902</v>
      </c>
      <c r="CQ336" s="1">
        <v>37.0876666666666</v>
      </c>
      <c r="CR336" s="1">
        <v>38.8213333333333</v>
      </c>
      <c r="CS336" s="1">
        <v>37.6341481481481</v>
      </c>
      <c r="CT336" s="1">
        <v>36.976666666666603</v>
      </c>
      <c r="CU336" s="1">
        <v>35.816666666666599</v>
      </c>
      <c r="CV336" s="1">
        <v>1959.9903703703701</v>
      </c>
      <c r="CW336" s="1">
        <v>40.01</v>
      </c>
      <c r="CX336" s="1">
        <v>0</v>
      </c>
      <c r="CY336" s="1">
        <v>1657124846</v>
      </c>
      <c r="CZ336" s="1">
        <v>0</v>
      </c>
      <c r="DA336" s="1">
        <v>1657119205.5999999</v>
      </c>
      <c r="DB336" s="3">
        <v>0.4120949074074074</v>
      </c>
      <c r="DC336" s="1">
        <v>1657119205.5999999</v>
      </c>
      <c r="DD336" s="1">
        <v>1657119202.0999999</v>
      </c>
      <c r="DE336" s="1">
        <v>2</v>
      </c>
      <c r="DF336" s="1">
        <v>0.621</v>
      </c>
      <c r="DG336" s="1">
        <v>-0.04</v>
      </c>
      <c r="DH336" s="1">
        <v>-4.3570000000000002</v>
      </c>
      <c r="DI336" s="1">
        <v>-0.13400000000000001</v>
      </c>
      <c r="DJ336" s="1">
        <v>420</v>
      </c>
      <c r="DK336" s="1">
        <v>16</v>
      </c>
      <c r="DL336" s="1">
        <v>0.22</v>
      </c>
      <c r="DM336" s="1">
        <v>0.08</v>
      </c>
      <c r="DN336" s="1">
        <v>-27.055524999999999</v>
      </c>
      <c r="DO336" s="1">
        <v>-2.1397058161350602</v>
      </c>
      <c r="DP336" s="1">
        <v>0.21307401266930701</v>
      </c>
      <c r="DQ336" s="1">
        <v>0</v>
      </c>
      <c r="DR336" s="1">
        <v>0.244752725</v>
      </c>
      <c r="DS336" s="1">
        <v>-4.5092363977486401E-2</v>
      </c>
      <c r="DT336" s="1">
        <v>6.47359954734419E-3</v>
      </c>
      <c r="DU336" s="1">
        <v>1</v>
      </c>
      <c r="DV336" s="1">
        <v>1</v>
      </c>
      <c r="DW336" s="1">
        <v>2</v>
      </c>
      <c r="DX336" s="4">
        <v>44563</v>
      </c>
      <c r="DY336" s="1">
        <v>2.9870800000000002</v>
      </c>
      <c r="DZ336" s="1">
        <v>2.72472</v>
      </c>
      <c r="EA336" s="1">
        <v>0.17690400000000001</v>
      </c>
      <c r="EB336" s="1">
        <v>0.176681</v>
      </c>
      <c r="EC336" s="1">
        <v>6.4318100000000003E-2</v>
      </c>
      <c r="ED336" s="1">
        <v>6.2318400000000003E-2</v>
      </c>
      <c r="EE336" s="1">
        <v>26304.6</v>
      </c>
      <c r="EF336" s="1">
        <v>26388.7</v>
      </c>
      <c r="EG336" s="1">
        <v>29672.3</v>
      </c>
      <c r="EH336" s="1">
        <v>29619.200000000001</v>
      </c>
      <c r="EI336" s="1">
        <v>36814.9</v>
      </c>
      <c r="EJ336" s="1">
        <v>36928</v>
      </c>
      <c r="EK336" s="1">
        <v>41815.5</v>
      </c>
      <c r="EL336" s="1">
        <v>42191.3</v>
      </c>
      <c r="EM336" s="1">
        <v>2.00522</v>
      </c>
      <c r="EN336" s="1">
        <v>2.2684199999999999</v>
      </c>
      <c r="EO336" s="1">
        <v>3.21344E-2</v>
      </c>
      <c r="EP336" s="1">
        <v>0</v>
      </c>
      <c r="EQ336" s="1">
        <v>19.472899999999999</v>
      </c>
      <c r="ER336" s="1">
        <v>999.9</v>
      </c>
      <c r="ES336" s="1">
        <v>33.299999999999997</v>
      </c>
      <c r="ET336" s="1">
        <v>29.8</v>
      </c>
      <c r="EU336" s="1">
        <v>18.930099999999999</v>
      </c>
      <c r="EV336" s="1">
        <v>61.933500000000002</v>
      </c>
      <c r="EW336" s="1">
        <v>28.381399999999999</v>
      </c>
      <c r="EX336" s="1">
        <v>2</v>
      </c>
      <c r="EY336" s="1">
        <v>-0.37170999999999998</v>
      </c>
      <c r="EZ336" s="1">
        <v>4.4956300000000002</v>
      </c>
      <c r="FA336" s="1">
        <v>20.330400000000001</v>
      </c>
      <c r="FB336" s="1">
        <v>5.2172900000000002</v>
      </c>
      <c r="FC336" s="1">
        <v>12.0099</v>
      </c>
      <c r="FD336" s="1">
        <v>4.9908000000000001</v>
      </c>
      <c r="FE336" s="1">
        <v>3.2884000000000002</v>
      </c>
      <c r="FF336" s="1">
        <v>5188</v>
      </c>
      <c r="FG336" s="1">
        <v>9999</v>
      </c>
      <c r="FH336" s="1">
        <v>9999</v>
      </c>
      <c r="FI336" s="1">
        <v>87.4</v>
      </c>
      <c r="FJ336" s="1">
        <v>1.8673500000000001</v>
      </c>
      <c r="FK336" s="1">
        <v>1.86635</v>
      </c>
      <c r="FL336" s="1">
        <v>1.8658399999999999</v>
      </c>
      <c r="FM336" s="1">
        <v>1.8657600000000001</v>
      </c>
      <c r="FN336" s="1">
        <v>1.86754</v>
      </c>
      <c r="FO336" s="1">
        <v>1.87012</v>
      </c>
      <c r="FP336" s="1">
        <v>1.8687499999999999</v>
      </c>
      <c r="FQ336" s="1">
        <v>1.87012</v>
      </c>
      <c r="FR336" s="1">
        <v>0</v>
      </c>
      <c r="FS336" s="1">
        <v>0</v>
      </c>
      <c r="FT336" s="1">
        <v>0</v>
      </c>
      <c r="FU336" s="1">
        <v>0</v>
      </c>
      <c r="FV336" s="1">
        <v>0</v>
      </c>
      <c r="FW336" s="1" t="s">
        <v>276</v>
      </c>
      <c r="FX336" s="1" t="s">
        <v>277</v>
      </c>
      <c r="FY336" s="1" t="s">
        <v>277</v>
      </c>
      <c r="FZ336" s="1" t="s">
        <v>277</v>
      </c>
      <c r="GA336" s="1" t="s">
        <v>277</v>
      </c>
      <c r="GB336" s="1">
        <v>0</v>
      </c>
      <c r="GC336" s="1">
        <v>100</v>
      </c>
      <c r="GD336" s="1">
        <v>100</v>
      </c>
      <c r="GE336" s="1">
        <v>-9.56</v>
      </c>
      <c r="GF336" s="1">
        <v>-0.14649999999999999</v>
      </c>
      <c r="GG336" s="1">
        <v>-1.7115635259145201</v>
      </c>
      <c r="GH336" s="1">
        <v>-6.6878451854120897E-3</v>
      </c>
      <c r="GI336" s="2">
        <v>1.21362754937797E-6</v>
      </c>
      <c r="GJ336" s="2">
        <v>-3.4841582711024898E-10</v>
      </c>
      <c r="GK336" s="1">
        <v>-0.26415922596868802</v>
      </c>
      <c r="GL336" s="1">
        <v>-3.2847856600420498E-3</v>
      </c>
      <c r="GM336" s="1">
        <v>1.0584623776091499E-3</v>
      </c>
      <c r="GN336" s="2">
        <v>-2.1797319391351001E-5</v>
      </c>
      <c r="GO336" s="1">
        <v>3</v>
      </c>
      <c r="GP336" s="1">
        <v>2464</v>
      </c>
      <c r="GQ336" s="1">
        <v>1</v>
      </c>
      <c r="GR336" s="1">
        <v>19</v>
      </c>
      <c r="GS336" s="1">
        <v>93.9</v>
      </c>
      <c r="GT336" s="1">
        <v>94</v>
      </c>
      <c r="GU336" s="1">
        <v>3.3691399999999998</v>
      </c>
      <c r="GV336" s="1">
        <v>2.1777299999999999</v>
      </c>
      <c r="GW336" s="1">
        <v>1.94702</v>
      </c>
      <c r="GX336" s="1">
        <v>2.7831999999999999</v>
      </c>
      <c r="GY336" s="1">
        <v>2.19482</v>
      </c>
      <c r="GZ336" s="1">
        <v>2.323</v>
      </c>
      <c r="HA336" s="1">
        <v>35.871099999999998</v>
      </c>
      <c r="HB336" s="1">
        <v>14.815</v>
      </c>
      <c r="HC336" s="1">
        <v>18</v>
      </c>
      <c r="HD336" s="1">
        <v>475.44499999999999</v>
      </c>
      <c r="HE336" s="1">
        <v>675.03499999999997</v>
      </c>
      <c r="HF336" s="1">
        <v>13.2159</v>
      </c>
      <c r="HG336" s="1">
        <v>22.499500000000001</v>
      </c>
      <c r="HH336" s="1">
        <v>30.001200000000001</v>
      </c>
      <c r="HI336" s="1">
        <v>22.436399999999999</v>
      </c>
      <c r="HJ336" s="1">
        <v>22.363700000000001</v>
      </c>
      <c r="HK336" s="1">
        <v>67.417900000000003</v>
      </c>
      <c r="HL336" s="1">
        <v>21.990600000000001</v>
      </c>
      <c r="HM336" s="1">
        <v>21.1297</v>
      </c>
      <c r="HN336" s="1">
        <v>13.2164</v>
      </c>
      <c r="HO336" s="1">
        <v>1422.84</v>
      </c>
      <c r="HP336" s="1">
        <v>14.7989</v>
      </c>
      <c r="HQ336" s="1">
        <v>101.498</v>
      </c>
      <c r="HR336" s="1">
        <v>101.346</v>
      </c>
    </row>
    <row r="337" spans="1:226" x14ac:dyDescent="0.2">
      <c r="A337" s="1">
        <v>321</v>
      </c>
      <c r="B337" s="1">
        <v>1657124845.0999999</v>
      </c>
      <c r="C337" s="1">
        <v>3742</v>
      </c>
      <c r="D337" s="1" t="s">
        <v>598</v>
      </c>
      <c r="E337" s="3">
        <v>0.47737268518518516</v>
      </c>
      <c r="F337" s="1">
        <v>5</v>
      </c>
      <c r="G337" s="1" t="s">
        <v>1215</v>
      </c>
      <c r="H337" s="1" t="s">
        <v>274</v>
      </c>
      <c r="I337" s="1">
        <v>1657124837.31428</v>
      </c>
      <c r="J337" s="1">
        <f t="shared" ref="J337:J370" si="171">(K337)/1000</f>
        <v>1.3299419535969513E-3</v>
      </c>
      <c r="K337" s="1">
        <f t="shared" ref="K337:K370" si="172">IF(BF337, AN337, AH337)</f>
        <v>1.3299419535969512</v>
      </c>
      <c r="L337" s="1">
        <f t="shared" ref="L337:L370" si="173">IF(BF337, AI337, AG337)</f>
        <v>30.993633922721202</v>
      </c>
      <c r="M337" s="1">
        <f t="shared" ref="M337:M370" si="174">BH337 - IF(AU337&gt;1, L337*BB337*100/(AW337*BV337), 0)</f>
        <v>1364.11035714285</v>
      </c>
      <c r="N337" s="1">
        <f t="shared" ref="N337:N370" si="175">((T337-J337/2)*M337-L337)/(T337+J337/2)</f>
        <v>702.91763705937171</v>
      </c>
      <c r="O337" s="1">
        <f t="shared" ref="O337:O370" si="176">N337*(BO337+BP337)/1000</f>
        <v>52.142708039822573</v>
      </c>
      <c r="P337" s="1">
        <f t="shared" ref="P337:P370" si="177">(BH337 - IF(AU337&gt;1, L337*BB337*100/(AW337*BV337), 0))*(BO337+BP337)/1000</f>
        <v>101.19024525285869</v>
      </c>
      <c r="Q337" s="1">
        <f t="shared" ref="Q337:Q370" si="178">2/((1/S337-1/R337)+SIGN(S337)*SQRT((1/S337-1/R337)*(1/S337-1/R337) + 4*BC337/((BC337+1)*(BC337+1))*(2*1/S337*1/R337-1/R337*1/R337)))</f>
        <v>7.910114461682384E-2</v>
      </c>
      <c r="R337" s="1">
        <f t="shared" ref="R337:R370" si="179">IF(LEFT(BD337,1)&lt;&gt;"0",IF(LEFT(BD337,1)="1",3,BE337),$D$5+$E$5*(BV337*BO337/($K$5*1000))+$F$5*(BV337*BO337/($K$5*1000))*MAX(MIN(BB337,$J$5),$I$5)*MAX(MIN(BB337,$J$5),$I$5)+$G$5*MAX(MIN(BB337,$J$5),$I$5)*(BV337*BO337/($K$5*1000))+$H$5*(BV337*BO337/($K$5*1000))*(BV337*BO337/($K$5*1000)))</f>
        <v>3.8026157252335766</v>
      </c>
      <c r="S337" s="1">
        <f t="shared" ref="S337:S370" si="180">J337*(1000-(1000*0.61365*EXP(17.502*W337/(240.97+W337))/(BO337+BP337)+BJ337)/2)/(1000*0.61365*EXP(17.502*W337/(240.97+W337))/(BO337+BP337)-BJ337)</f>
        <v>7.8198271017286131E-2</v>
      </c>
      <c r="T337" s="1">
        <f t="shared" ref="T337:T370" si="181">1/((BC337+1)/(Q337/1.6)+1/(R337/1.37)) + BC337/((BC337+1)/(Q337/1.6) + BC337/(R337/1.37))</f>
        <v>4.8954180171567885E-2</v>
      </c>
      <c r="U337" s="1">
        <f t="shared" ref="U337:U370" si="182">(AX337*BA337)</f>
        <v>321.5191646785712</v>
      </c>
      <c r="V337" s="1">
        <f t="shared" ref="V337:V370" si="183">(BQ337+(U337+2*0.95*0.0000000567*(((BQ337+$B$7)+273)^4-(BQ337+273)^4)-44100*J337)/(1.84*29.3*R337+8*0.95*0.0000000567*(BQ337+273)^3))</f>
        <v>20.360839472544761</v>
      </c>
      <c r="W337" s="1">
        <f t="shared" ref="W337:W370" si="184">($C$7*BR337+$D$7*BS337+$E$7*V337)</f>
        <v>19.998160714285699</v>
      </c>
      <c r="X337" s="1">
        <f t="shared" ref="X337:X370" si="185">0.61365*EXP(17.502*W337/(240.97+W337))</f>
        <v>2.3463458316680601</v>
      </c>
      <c r="Y337" s="1">
        <f t="shared" ref="Y337:Y370" si="186">(Z337/AA337*100)</f>
        <v>50.077953276561658</v>
      </c>
      <c r="Z337" s="1">
        <f t="shared" ref="Z337:Z370" si="187">BJ337*(BO337+BP337)/1000</f>
        <v>1.1141641011236763</v>
      </c>
      <c r="AA337" s="1">
        <f t="shared" ref="AA337:AA370" si="188">0.61365*EXP(17.502*BQ337/(240.97+BQ337))</f>
        <v>2.2248595004883045</v>
      </c>
      <c r="AB337" s="1">
        <f t="shared" ref="AB337:AB370" si="189">(X337-BJ337*(BO337+BP337)/1000)</f>
        <v>1.2321817305443838</v>
      </c>
      <c r="AC337" s="1">
        <f t="shared" ref="AC337:AC370" si="190">(-J337*44100)</f>
        <v>-58.650440153625553</v>
      </c>
      <c r="AD337" s="1">
        <f t="shared" ref="AD337:AD370" si="191">2*29.3*R337*0.92*(BQ337-W337)</f>
        <v>-175.42636035963881</v>
      </c>
      <c r="AE337" s="1">
        <f t="shared" ref="AE337:AE370" si="192">2*0.95*0.0000000567*(((BQ337+$B$7)+273)^4-(W337+273)^4)</f>
        <v>-9.2345403803351598</v>
      </c>
      <c r="AF337" s="1">
        <f t="shared" ref="AF337:AF370" si="193">U337+AE337+AC337+AD337</f>
        <v>78.207823784971708</v>
      </c>
      <c r="AG337" s="1">
        <f t="shared" ref="AG337:AG370" si="194">BN337*AU337*(BI337-BH337*(1000-AU337*BK337)/(1000-AU337*BJ337))/(100*BB337)</f>
        <v>151.43623095448785</v>
      </c>
      <c r="AH337" s="1">
        <f t="shared" ref="AH337:AH370" si="195">1000*BN337*AU337*(BJ337-BK337)/(100*BB337*(1000-AU337*BJ337))</f>
        <v>1.3465721208579029</v>
      </c>
      <c r="AI337" s="1">
        <f t="shared" ref="AI337:AI370" si="196">(AJ337 - AK337 - BO337*1000/(8.314*(BQ337+273.15)) * AM337/BN337 * AL337) * BN337/(100*BB337) * (1000 - BK337)/1000</f>
        <v>30.993633922721202</v>
      </c>
      <c r="AJ337" s="1">
        <v>1428.7966548939701</v>
      </c>
      <c r="AK337" s="1">
        <v>1409.57733333333</v>
      </c>
      <c r="AL337" s="1">
        <v>3.4016971986577702</v>
      </c>
      <c r="AM337" s="1">
        <v>65.671360525044307</v>
      </c>
      <c r="AN337" s="1">
        <f t="shared" si="170"/>
        <v>1.3299419535969512</v>
      </c>
      <c r="AO337" s="1">
        <v>14.789370402784799</v>
      </c>
      <c r="AP337" s="1">
        <v>15.022721212121199</v>
      </c>
      <c r="AQ337" s="2">
        <v>-3.78453700295493E-5</v>
      </c>
      <c r="AR337" s="1">
        <v>78.653154364805104</v>
      </c>
      <c r="AS337" s="1">
        <v>0</v>
      </c>
      <c r="AT337" s="1">
        <v>0</v>
      </c>
      <c r="AU337" s="1">
        <f t="shared" ref="AU337:AU370" si="197">IF(AS337*$H$13&gt;=AW337,1,(AW337/(AW337-AS337*$H$13)))</f>
        <v>1</v>
      </c>
      <c r="AV337" s="1">
        <f t="shared" ref="AV337:AV370" si="198">(AU337-1)*100</f>
        <v>0</v>
      </c>
      <c r="AW337" s="1">
        <f t="shared" ref="AW337:AW370" si="199">MAX(0,($B$13+$C$13*BV337)/(1+$D$13*BV337)*BO337/(BQ337+273)*$E$13)</f>
        <v>40218.613009330838</v>
      </c>
      <c r="AX337" s="1">
        <f t="shared" ref="AX337:AX370" si="200">$B$11*BW337+$C$11*BX337+$F$11*CI337*(1-CL337)</f>
        <v>2000.0160714285701</v>
      </c>
      <c r="AY337" s="1">
        <f t="shared" ref="AY337:AY370" si="201">AX337*AZ337</f>
        <v>1681.2138107142844</v>
      </c>
      <c r="AZ337" s="1">
        <f t="shared" ref="AZ337:AZ370" si="202">($B$11*$D$9+$C$11*$D$9+$F$11*((CV337+CN337)/MAX(CV337+CN337+CW337, 0.1)*$I$9+CW337/MAX(CV337+CN337+CW337, 0.1)*$J$9))/($B$11+$C$11+$F$11)</f>
        <v>0.84060015053450454</v>
      </c>
      <c r="BA337" s="1">
        <f t="shared" ref="BA337:BA370" si="203">($B$11*$K$9+$C$11*$K$9+$F$11*((CV337+CN337)/MAX(CV337+CN337+CW337, 0.1)*$P$9+CW337/MAX(CV337+CN337+CW337, 0.1)*$Q$9))/($B$11+$C$11+$F$11)</f>
        <v>0.16075829053159393</v>
      </c>
      <c r="BB337" s="1">
        <v>0.89</v>
      </c>
      <c r="BC337" s="1">
        <v>0.5</v>
      </c>
      <c r="BD337" s="1" t="s">
        <v>275</v>
      </c>
      <c r="BE337" s="1">
        <v>2</v>
      </c>
      <c r="BF337" s="1" t="b">
        <v>1</v>
      </c>
      <c r="BG337" s="1">
        <v>1657124837.31428</v>
      </c>
      <c r="BH337" s="1">
        <v>1364.11035714285</v>
      </c>
      <c r="BI337" s="1">
        <v>1391.3924999999999</v>
      </c>
      <c r="BJ337" s="1">
        <v>15.019657142857101</v>
      </c>
      <c r="BK337" s="1">
        <v>14.783571428571401</v>
      </c>
      <c r="BL337" s="1">
        <v>1373.61964285714</v>
      </c>
      <c r="BM337" s="1">
        <v>15.166217857142801</v>
      </c>
      <c r="BN337" s="1">
        <v>500.00860714285699</v>
      </c>
      <c r="BO337" s="1">
        <v>74.080371428571397</v>
      </c>
      <c r="BP337" s="1">
        <v>0.10002367142857101</v>
      </c>
      <c r="BQ337" s="1">
        <v>19.14245</v>
      </c>
      <c r="BR337" s="1">
        <v>19.998160714285699</v>
      </c>
      <c r="BS337" s="1">
        <v>999.9</v>
      </c>
      <c r="BT337" s="1">
        <v>0</v>
      </c>
      <c r="BU337" s="1">
        <v>0</v>
      </c>
      <c r="BV337" s="1">
        <v>9998.2989285714193</v>
      </c>
      <c r="BW337" s="1">
        <v>0</v>
      </c>
      <c r="BX337" s="1">
        <v>1630.2075</v>
      </c>
      <c r="BY337" s="1">
        <v>-27.283214285714202</v>
      </c>
      <c r="BZ337" s="1">
        <v>1384.91107142857</v>
      </c>
      <c r="CA337" s="1">
        <v>1412.2710714285699</v>
      </c>
      <c r="CB337" s="1">
        <v>0.23610310714285701</v>
      </c>
      <c r="CC337" s="1">
        <v>1391.3924999999999</v>
      </c>
      <c r="CD337" s="1">
        <v>14.783571428571401</v>
      </c>
      <c r="CE337" s="1">
        <v>1.1126625000000001</v>
      </c>
      <c r="CF337" s="1">
        <v>1.09517142857142</v>
      </c>
      <c r="CG337" s="1">
        <v>8.4816107142857096</v>
      </c>
      <c r="CH337" s="1">
        <v>8.2480532142857097</v>
      </c>
      <c r="CI337" s="1">
        <v>2000.0160714285701</v>
      </c>
      <c r="CJ337" s="1">
        <v>0.97999553571428499</v>
      </c>
      <c r="CK337" s="1">
        <v>2.0004564285714201E-2</v>
      </c>
      <c r="CL337" s="1">
        <v>0</v>
      </c>
      <c r="CM337" s="1">
        <v>2.2509107142857099</v>
      </c>
      <c r="CN337" s="1">
        <v>0</v>
      </c>
      <c r="CO337" s="1">
        <v>3481.8896428571402</v>
      </c>
      <c r="CP337" s="1">
        <v>16749.557142857098</v>
      </c>
      <c r="CQ337" s="1">
        <v>37.053249999999998</v>
      </c>
      <c r="CR337" s="1">
        <v>38.809785714285702</v>
      </c>
      <c r="CS337" s="1">
        <v>37.609214285714202</v>
      </c>
      <c r="CT337" s="1">
        <v>36.957249999999902</v>
      </c>
      <c r="CU337" s="1">
        <v>35.8009285714285</v>
      </c>
      <c r="CV337" s="1">
        <v>1960.0057142857099</v>
      </c>
      <c r="CW337" s="1">
        <v>40.010357142857103</v>
      </c>
      <c r="CX337" s="1">
        <v>0</v>
      </c>
      <c r="CY337" s="1">
        <v>1657124850.8</v>
      </c>
      <c r="CZ337" s="1">
        <v>0</v>
      </c>
      <c r="DA337" s="1">
        <v>1657119205.5999999</v>
      </c>
      <c r="DB337" s="3">
        <v>0.4120949074074074</v>
      </c>
      <c r="DC337" s="1">
        <v>1657119205.5999999</v>
      </c>
      <c r="DD337" s="1">
        <v>1657119202.0999999</v>
      </c>
      <c r="DE337" s="1">
        <v>2</v>
      </c>
      <c r="DF337" s="1">
        <v>0.621</v>
      </c>
      <c r="DG337" s="1">
        <v>-0.04</v>
      </c>
      <c r="DH337" s="1">
        <v>-4.3570000000000002</v>
      </c>
      <c r="DI337" s="1">
        <v>-0.13400000000000001</v>
      </c>
      <c r="DJ337" s="1">
        <v>420</v>
      </c>
      <c r="DK337" s="1">
        <v>16</v>
      </c>
      <c r="DL337" s="1">
        <v>0.22</v>
      </c>
      <c r="DM337" s="1">
        <v>0.08</v>
      </c>
      <c r="DN337" s="1">
        <v>-27.194445000000002</v>
      </c>
      <c r="DO337" s="1">
        <v>-1.6364983114445799</v>
      </c>
      <c r="DP337" s="1">
        <v>0.170601541537584</v>
      </c>
      <c r="DQ337" s="1">
        <v>0</v>
      </c>
      <c r="DR337" s="1">
        <v>0.24042785</v>
      </c>
      <c r="DS337" s="1">
        <v>-8.5676960600374996E-2</v>
      </c>
      <c r="DT337" s="1">
        <v>8.2624178469440698E-3</v>
      </c>
      <c r="DU337" s="1">
        <v>1</v>
      </c>
      <c r="DV337" s="1">
        <v>1</v>
      </c>
      <c r="DW337" s="1">
        <v>2</v>
      </c>
      <c r="DX337" s="4">
        <v>44563</v>
      </c>
      <c r="DY337" s="1">
        <v>2.98712</v>
      </c>
      <c r="DZ337" s="1">
        <v>2.7246700000000001</v>
      </c>
      <c r="EA337" s="1">
        <v>0.17823</v>
      </c>
      <c r="EB337" s="1">
        <v>0.177984</v>
      </c>
      <c r="EC337" s="1">
        <v>6.4327099999999998E-2</v>
      </c>
      <c r="ED337" s="1">
        <v>6.2343999999999997E-2</v>
      </c>
      <c r="EE337" s="1">
        <v>26261.9</v>
      </c>
      <c r="EF337" s="1">
        <v>26346.400000000001</v>
      </c>
      <c r="EG337" s="1">
        <v>29671.8</v>
      </c>
      <c r="EH337" s="1">
        <v>29618.6</v>
      </c>
      <c r="EI337" s="1">
        <v>36814</v>
      </c>
      <c r="EJ337" s="1">
        <v>36926.199999999997</v>
      </c>
      <c r="EK337" s="1">
        <v>41814.9</v>
      </c>
      <c r="EL337" s="1">
        <v>42190.400000000001</v>
      </c>
      <c r="EM337" s="1">
        <v>2.0051800000000002</v>
      </c>
      <c r="EN337" s="1">
        <v>2.2682000000000002</v>
      </c>
      <c r="EO337" s="1">
        <v>3.1746900000000002E-2</v>
      </c>
      <c r="EP337" s="1">
        <v>0</v>
      </c>
      <c r="EQ337" s="1">
        <v>19.475200000000001</v>
      </c>
      <c r="ER337" s="1">
        <v>999.9</v>
      </c>
      <c r="ES337" s="1">
        <v>33.299999999999997</v>
      </c>
      <c r="ET337" s="1">
        <v>29.8</v>
      </c>
      <c r="EU337" s="1">
        <v>18.933599999999998</v>
      </c>
      <c r="EV337" s="1">
        <v>62.003500000000003</v>
      </c>
      <c r="EW337" s="1">
        <v>28.289300000000001</v>
      </c>
      <c r="EX337" s="1">
        <v>2</v>
      </c>
      <c r="EY337" s="1">
        <v>-0.37181700000000001</v>
      </c>
      <c r="EZ337" s="1">
        <v>4.4397000000000002</v>
      </c>
      <c r="FA337" s="1">
        <v>20.331900000000001</v>
      </c>
      <c r="FB337" s="1">
        <v>5.2183400000000004</v>
      </c>
      <c r="FC337" s="1">
        <v>12.0099</v>
      </c>
      <c r="FD337" s="1">
        <v>4.9912999999999998</v>
      </c>
      <c r="FE337" s="1">
        <v>3.2886500000000001</v>
      </c>
      <c r="FF337" s="1">
        <v>5188</v>
      </c>
      <c r="FG337" s="1">
        <v>9999</v>
      </c>
      <c r="FH337" s="1">
        <v>9999</v>
      </c>
      <c r="FI337" s="1">
        <v>87.4</v>
      </c>
      <c r="FJ337" s="1">
        <v>1.86734</v>
      </c>
      <c r="FK337" s="1">
        <v>1.86636</v>
      </c>
      <c r="FL337" s="1">
        <v>1.8658399999999999</v>
      </c>
      <c r="FM337" s="1">
        <v>1.8657300000000001</v>
      </c>
      <c r="FN337" s="1">
        <v>1.8675200000000001</v>
      </c>
      <c r="FO337" s="1">
        <v>1.87012</v>
      </c>
      <c r="FP337" s="1">
        <v>1.8687400000000001</v>
      </c>
      <c r="FQ337" s="1">
        <v>1.87015</v>
      </c>
      <c r="FR337" s="1">
        <v>0</v>
      </c>
      <c r="FS337" s="1">
        <v>0</v>
      </c>
      <c r="FT337" s="1">
        <v>0</v>
      </c>
      <c r="FU337" s="1">
        <v>0</v>
      </c>
      <c r="FV337" s="1">
        <v>0</v>
      </c>
      <c r="FW337" s="1" t="s">
        <v>276</v>
      </c>
      <c r="FX337" s="1" t="s">
        <v>277</v>
      </c>
      <c r="FY337" s="1" t="s">
        <v>277</v>
      </c>
      <c r="FZ337" s="1" t="s">
        <v>277</v>
      </c>
      <c r="GA337" s="1" t="s">
        <v>277</v>
      </c>
      <c r="GB337" s="1">
        <v>0</v>
      </c>
      <c r="GC337" s="1">
        <v>100</v>
      </c>
      <c r="GD337" s="1">
        <v>100</v>
      </c>
      <c r="GE337" s="1">
        <v>-9.65</v>
      </c>
      <c r="GF337" s="1">
        <v>-0.14649999999999999</v>
      </c>
      <c r="GG337" s="1">
        <v>-1.7115635259145201</v>
      </c>
      <c r="GH337" s="1">
        <v>-6.6878451854120897E-3</v>
      </c>
      <c r="GI337" s="2">
        <v>1.21362754937797E-6</v>
      </c>
      <c r="GJ337" s="2">
        <v>-3.4841582711024898E-10</v>
      </c>
      <c r="GK337" s="1">
        <v>-0.26415922596868802</v>
      </c>
      <c r="GL337" s="1">
        <v>-3.2847856600420498E-3</v>
      </c>
      <c r="GM337" s="1">
        <v>1.0584623776091499E-3</v>
      </c>
      <c r="GN337" s="2">
        <v>-2.1797319391351001E-5</v>
      </c>
      <c r="GO337" s="1">
        <v>3</v>
      </c>
      <c r="GP337" s="1">
        <v>2464</v>
      </c>
      <c r="GQ337" s="1">
        <v>1</v>
      </c>
      <c r="GR337" s="1">
        <v>19</v>
      </c>
      <c r="GS337" s="1">
        <v>94</v>
      </c>
      <c r="GT337" s="1">
        <v>94</v>
      </c>
      <c r="GU337" s="1">
        <v>3.3984399999999999</v>
      </c>
      <c r="GV337" s="1">
        <v>2.1765099999999999</v>
      </c>
      <c r="GW337" s="1">
        <v>1.94702</v>
      </c>
      <c r="GX337" s="1">
        <v>2.7844199999999999</v>
      </c>
      <c r="GY337" s="1">
        <v>2.19482</v>
      </c>
      <c r="GZ337" s="1">
        <v>2.34131</v>
      </c>
      <c r="HA337" s="1">
        <v>35.871099999999998</v>
      </c>
      <c r="HB337" s="1">
        <v>14.815</v>
      </c>
      <c r="HC337" s="1">
        <v>18</v>
      </c>
      <c r="HD337" s="1">
        <v>475.45499999999998</v>
      </c>
      <c r="HE337" s="1">
        <v>674.90200000000004</v>
      </c>
      <c r="HF337" s="1">
        <v>13.2128</v>
      </c>
      <c r="HG337" s="1">
        <v>22.504300000000001</v>
      </c>
      <c r="HH337" s="1">
        <v>30.000399999999999</v>
      </c>
      <c r="HI337" s="1">
        <v>22.440899999999999</v>
      </c>
      <c r="HJ337" s="1">
        <v>22.367799999999999</v>
      </c>
      <c r="HK337" s="1">
        <v>67.998099999999994</v>
      </c>
      <c r="HL337" s="1">
        <v>21.990600000000001</v>
      </c>
      <c r="HM337" s="1">
        <v>21.1297</v>
      </c>
      <c r="HN337" s="1">
        <v>13.214399999999999</v>
      </c>
      <c r="HO337" s="1">
        <v>1436.21</v>
      </c>
      <c r="HP337" s="1">
        <v>14.7989</v>
      </c>
      <c r="HQ337" s="1">
        <v>101.496</v>
      </c>
      <c r="HR337" s="1">
        <v>101.343</v>
      </c>
    </row>
    <row r="338" spans="1:226" x14ac:dyDescent="0.2">
      <c r="A338" s="1">
        <v>322</v>
      </c>
      <c r="B338" s="1">
        <v>1657124850.0999999</v>
      </c>
      <c r="C338" s="1">
        <v>3747</v>
      </c>
      <c r="D338" s="1" t="s">
        <v>599</v>
      </c>
      <c r="E338" s="3">
        <v>0.47743055555555558</v>
      </c>
      <c r="F338" s="1">
        <v>5</v>
      </c>
      <c r="G338" s="1" t="s">
        <v>1216</v>
      </c>
      <c r="H338" s="1" t="s">
        <v>274</v>
      </c>
      <c r="I338" s="1">
        <v>1657124842.5999899</v>
      </c>
      <c r="J338" s="1">
        <f t="shared" si="171"/>
        <v>1.3207153109996506E-3</v>
      </c>
      <c r="K338" s="1">
        <f t="shared" si="172"/>
        <v>1.3207153109996506</v>
      </c>
      <c r="L338" s="1">
        <f t="shared" si="173"/>
        <v>31.830526348719808</v>
      </c>
      <c r="M338" s="1">
        <f t="shared" si="174"/>
        <v>1381.75111111111</v>
      </c>
      <c r="N338" s="1">
        <f t="shared" si="175"/>
        <v>699.18852922104577</v>
      </c>
      <c r="O338" s="1">
        <f t="shared" si="176"/>
        <v>51.866008385387261</v>
      </c>
      <c r="P338" s="1">
        <f t="shared" si="177"/>
        <v>102.49869916379893</v>
      </c>
      <c r="Q338" s="1">
        <f t="shared" si="178"/>
        <v>7.8599891707721151E-2</v>
      </c>
      <c r="R338" s="1">
        <f t="shared" si="179"/>
        <v>3.8035861951189438</v>
      </c>
      <c r="S338" s="1">
        <f t="shared" si="180"/>
        <v>7.7708579750899606E-2</v>
      </c>
      <c r="T338" s="1">
        <f t="shared" si="181"/>
        <v>4.8647100869344539E-2</v>
      </c>
      <c r="U338" s="1">
        <f t="shared" si="182"/>
        <v>321.51961511110966</v>
      </c>
      <c r="V338" s="1">
        <f t="shared" si="183"/>
        <v>20.365313194678244</v>
      </c>
      <c r="W338" s="1">
        <f t="shared" si="184"/>
        <v>19.994122222222199</v>
      </c>
      <c r="X338" s="1">
        <f t="shared" si="185"/>
        <v>2.3457591003364717</v>
      </c>
      <c r="Y338" s="1">
        <f t="shared" si="186"/>
        <v>50.080174948886416</v>
      </c>
      <c r="Z338" s="1">
        <f t="shared" si="187"/>
        <v>1.1144138048112378</v>
      </c>
      <c r="AA338" s="1">
        <f t="shared" si="188"/>
        <v>2.2252594084358686</v>
      </c>
      <c r="AB338" s="1">
        <f t="shared" si="189"/>
        <v>1.231345295525234</v>
      </c>
      <c r="AC338" s="1">
        <f t="shared" si="190"/>
        <v>-58.243545215084595</v>
      </c>
      <c r="AD338" s="1">
        <f t="shared" si="191"/>
        <v>-174.05174894916988</v>
      </c>
      <c r="AE338" s="1">
        <f t="shared" si="192"/>
        <v>-9.1597878192938147</v>
      </c>
      <c r="AF338" s="1">
        <f t="shared" si="193"/>
        <v>80.06453312756139</v>
      </c>
      <c r="AG338" s="1">
        <f t="shared" si="194"/>
        <v>151.78845906339254</v>
      </c>
      <c r="AH338" s="1">
        <f t="shared" si="195"/>
        <v>1.3124356520211302</v>
      </c>
      <c r="AI338" s="1">
        <f t="shared" si="196"/>
        <v>31.830526348719808</v>
      </c>
      <c r="AJ338" s="1">
        <v>1445.81155085008</v>
      </c>
      <c r="AK338" s="1">
        <v>1426.55163636363</v>
      </c>
      <c r="AL338" s="1">
        <v>3.3740178141240902</v>
      </c>
      <c r="AM338" s="1">
        <v>65.671360525044307</v>
      </c>
      <c r="AN338" s="1">
        <f t="shared" si="170"/>
        <v>1.3207153109996506</v>
      </c>
      <c r="AO338" s="1">
        <v>14.798746763532</v>
      </c>
      <c r="AP338" s="1">
        <v>15.0300321212121</v>
      </c>
      <c r="AQ338" s="2">
        <v>5.59589490959043E-5</v>
      </c>
      <c r="AR338" s="1">
        <v>78.653154364805104</v>
      </c>
      <c r="AS338" s="1">
        <v>0</v>
      </c>
      <c r="AT338" s="1">
        <v>0</v>
      </c>
      <c r="AU338" s="1">
        <f t="shared" si="197"/>
        <v>1</v>
      </c>
      <c r="AV338" s="1">
        <f t="shared" si="198"/>
        <v>0</v>
      </c>
      <c r="AW338" s="1">
        <f t="shared" si="199"/>
        <v>40231.137067897216</v>
      </c>
      <c r="AX338" s="1">
        <f t="shared" si="200"/>
        <v>2000.0188888888799</v>
      </c>
      <c r="AY338" s="1">
        <f t="shared" si="201"/>
        <v>1681.2161777777701</v>
      </c>
      <c r="AZ338" s="1">
        <f t="shared" si="202"/>
        <v>0.84060014988747322</v>
      </c>
      <c r="BA338" s="1">
        <f t="shared" si="203"/>
        <v>0.16075828928282343</v>
      </c>
      <c r="BB338" s="1">
        <v>0.89</v>
      </c>
      <c r="BC338" s="1">
        <v>0.5</v>
      </c>
      <c r="BD338" s="1" t="s">
        <v>275</v>
      </c>
      <c r="BE338" s="1">
        <v>2</v>
      </c>
      <c r="BF338" s="1" t="b">
        <v>1</v>
      </c>
      <c r="BG338" s="1">
        <v>1657124842.5999899</v>
      </c>
      <c r="BH338" s="1">
        <v>1381.75111111111</v>
      </c>
      <c r="BI338" s="1">
        <v>1409.09222222222</v>
      </c>
      <c r="BJ338" s="1">
        <v>15.0230444444444</v>
      </c>
      <c r="BK338" s="1">
        <v>14.792940740740701</v>
      </c>
      <c r="BL338" s="1">
        <v>1391.35592592592</v>
      </c>
      <c r="BM338" s="1">
        <v>15.169555555555499</v>
      </c>
      <c r="BN338" s="1">
        <v>500.00055555555502</v>
      </c>
      <c r="BO338" s="1">
        <v>74.080288888888902</v>
      </c>
      <c r="BP338" s="1">
        <v>0.100001859259259</v>
      </c>
      <c r="BQ338" s="1">
        <v>19.145333333333301</v>
      </c>
      <c r="BR338" s="1">
        <v>19.994122222222199</v>
      </c>
      <c r="BS338" s="1">
        <v>999.9</v>
      </c>
      <c r="BT338" s="1">
        <v>0</v>
      </c>
      <c r="BU338" s="1">
        <v>0</v>
      </c>
      <c r="BV338" s="1">
        <v>10001.659629629599</v>
      </c>
      <c r="BW338" s="1">
        <v>0</v>
      </c>
      <c r="BX338" s="1">
        <v>1630.4348148148099</v>
      </c>
      <c r="BY338" s="1">
        <v>-27.341518518518502</v>
      </c>
      <c r="BZ338" s="1">
        <v>1402.82666666666</v>
      </c>
      <c r="CA338" s="1">
        <v>1430.2496296296299</v>
      </c>
      <c r="CB338" s="1">
        <v>0.23012033333333301</v>
      </c>
      <c r="CC338" s="1">
        <v>1409.09222222222</v>
      </c>
      <c r="CD338" s="1">
        <v>14.792940740740701</v>
      </c>
      <c r="CE338" s="1">
        <v>1.1129122222222201</v>
      </c>
      <c r="CF338" s="1">
        <v>1.09586481481481</v>
      </c>
      <c r="CG338" s="1">
        <v>8.4849244444444398</v>
      </c>
      <c r="CH338" s="1">
        <v>8.2573718518518504</v>
      </c>
      <c r="CI338" s="1">
        <v>2000.0188888888799</v>
      </c>
      <c r="CJ338" s="1">
        <v>0.97999522222222202</v>
      </c>
      <c r="CK338" s="1">
        <v>2.0004877777777701E-2</v>
      </c>
      <c r="CL338" s="1">
        <v>0</v>
      </c>
      <c r="CM338" s="1">
        <v>2.2450296296296299</v>
      </c>
      <c r="CN338" s="1">
        <v>0</v>
      </c>
      <c r="CO338" s="1">
        <v>3481.9207407407398</v>
      </c>
      <c r="CP338" s="1">
        <v>16749.574074074</v>
      </c>
      <c r="CQ338" s="1">
        <v>37.025259259259201</v>
      </c>
      <c r="CR338" s="1">
        <v>38.789037037036998</v>
      </c>
      <c r="CS338" s="1">
        <v>37.585333333333303</v>
      </c>
      <c r="CT338" s="1">
        <v>36.941666666666599</v>
      </c>
      <c r="CU338" s="1">
        <v>35.779851851851802</v>
      </c>
      <c r="CV338" s="1">
        <v>1960.0085185185101</v>
      </c>
      <c r="CW338" s="1">
        <v>40.010370370370303</v>
      </c>
      <c r="CX338" s="1">
        <v>0</v>
      </c>
      <c r="CY338" s="1">
        <v>1657124856.2</v>
      </c>
      <c r="CZ338" s="1">
        <v>0</v>
      </c>
      <c r="DA338" s="1">
        <v>1657119205.5999999</v>
      </c>
      <c r="DB338" s="3">
        <v>0.4120949074074074</v>
      </c>
      <c r="DC338" s="1">
        <v>1657119205.5999999</v>
      </c>
      <c r="DD338" s="1">
        <v>1657119202.0999999</v>
      </c>
      <c r="DE338" s="1">
        <v>2</v>
      </c>
      <c r="DF338" s="1">
        <v>0.621</v>
      </c>
      <c r="DG338" s="1">
        <v>-0.04</v>
      </c>
      <c r="DH338" s="1">
        <v>-4.3570000000000002</v>
      </c>
      <c r="DI338" s="1">
        <v>-0.13400000000000001</v>
      </c>
      <c r="DJ338" s="1">
        <v>420</v>
      </c>
      <c r="DK338" s="1">
        <v>16</v>
      </c>
      <c r="DL338" s="1">
        <v>0.22</v>
      </c>
      <c r="DM338" s="1">
        <v>0.08</v>
      </c>
      <c r="DN338" s="1">
        <v>-27.293369999999999</v>
      </c>
      <c r="DO338" s="1">
        <v>-0.66733733583480304</v>
      </c>
      <c r="DP338" s="1">
        <v>8.6130256588495005E-2</v>
      </c>
      <c r="DQ338" s="1">
        <v>0</v>
      </c>
      <c r="DR338" s="1">
        <v>0.23404882499999999</v>
      </c>
      <c r="DS338" s="1">
        <v>-7.0920416510319398E-2</v>
      </c>
      <c r="DT338" s="1">
        <v>6.8944421090016399E-3</v>
      </c>
      <c r="DU338" s="1">
        <v>1</v>
      </c>
      <c r="DV338" s="1">
        <v>1</v>
      </c>
      <c r="DW338" s="1">
        <v>2</v>
      </c>
      <c r="DX338" s="4">
        <v>44563</v>
      </c>
      <c r="DY338" s="1">
        <v>2.9872800000000002</v>
      </c>
      <c r="DZ338" s="1">
        <v>2.72478</v>
      </c>
      <c r="EA338" s="1">
        <v>0.17954100000000001</v>
      </c>
      <c r="EB338" s="1">
        <v>0.17927399999999999</v>
      </c>
      <c r="EC338" s="1">
        <v>6.4352000000000006E-2</v>
      </c>
      <c r="ED338" s="1">
        <v>6.2373999999999999E-2</v>
      </c>
      <c r="EE338" s="1">
        <v>26219.9</v>
      </c>
      <c r="EF338" s="1">
        <v>26304.9</v>
      </c>
      <c r="EG338" s="1">
        <v>29671.599999999999</v>
      </c>
      <c r="EH338" s="1">
        <v>29618.3</v>
      </c>
      <c r="EI338" s="1">
        <v>36813</v>
      </c>
      <c r="EJ338" s="1">
        <v>36924.9</v>
      </c>
      <c r="EK338" s="1">
        <v>41814.800000000003</v>
      </c>
      <c r="EL338" s="1">
        <v>42190.3</v>
      </c>
      <c r="EM338" s="1">
        <v>2.0051999999999999</v>
      </c>
      <c r="EN338" s="1">
        <v>2.2682199999999999</v>
      </c>
      <c r="EO338" s="1">
        <v>3.0428199999999999E-2</v>
      </c>
      <c r="EP338" s="1">
        <v>0</v>
      </c>
      <c r="EQ338" s="1">
        <v>19.478100000000001</v>
      </c>
      <c r="ER338" s="1">
        <v>999.9</v>
      </c>
      <c r="ES338" s="1">
        <v>33.299999999999997</v>
      </c>
      <c r="ET338" s="1">
        <v>29.8</v>
      </c>
      <c r="EU338" s="1">
        <v>18.932400000000001</v>
      </c>
      <c r="EV338" s="1">
        <v>62.253500000000003</v>
      </c>
      <c r="EW338" s="1">
        <v>28.321300000000001</v>
      </c>
      <c r="EX338" s="1">
        <v>2</v>
      </c>
      <c r="EY338" s="1">
        <v>-0.37141000000000002</v>
      </c>
      <c r="EZ338" s="1">
        <v>4.4372100000000003</v>
      </c>
      <c r="FA338" s="1">
        <v>20.332100000000001</v>
      </c>
      <c r="FB338" s="1">
        <v>5.2180400000000002</v>
      </c>
      <c r="FC338" s="1">
        <v>12.0099</v>
      </c>
      <c r="FD338" s="1">
        <v>4.9911500000000002</v>
      </c>
      <c r="FE338" s="1">
        <v>3.2885800000000001</v>
      </c>
      <c r="FF338" s="1">
        <v>5188.3</v>
      </c>
      <c r="FG338" s="1">
        <v>9999</v>
      </c>
      <c r="FH338" s="1">
        <v>9999</v>
      </c>
      <c r="FI338" s="1">
        <v>87.4</v>
      </c>
      <c r="FJ338" s="1">
        <v>1.8673500000000001</v>
      </c>
      <c r="FK338" s="1">
        <v>1.8663799999999999</v>
      </c>
      <c r="FL338" s="1">
        <v>1.8658300000000001</v>
      </c>
      <c r="FM338" s="1">
        <v>1.8657900000000001</v>
      </c>
      <c r="FN338" s="1">
        <v>1.8675299999999999</v>
      </c>
      <c r="FO338" s="1">
        <v>1.87012</v>
      </c>
      <c r="FP338" s="1">
        <v>1.8687400000000001</v>
      </c>
      <c r="FQ338" s="1">
        <v>1.8701399999999999</v>
      </c>
      <c r="FR338" s="1">
        <v>0</v>
      </c>
      <c r="FS338" s="1">
        <v>0</v>
      </c>
      <c r="FT338" s="1">
        <v>0</v>
      </c>
      <c r="FU338" s="1">
        <v>0</v>
      </c>
      <c r="FV338" s="1">
        <v>0</v>
      </c>
      <c r="FW338" s="1" t="s">
        <v>276</v>
      </c>
      <c r="FX338" s="1" t="s">
        <v>277</v>
      </c>
      <c r="FY338" s="1" t="s">
        <v>277</v>
      </c>
      <c r="FZ338" s="1" t="s">
        <v>277</v>
      </c>
      <c r="GA338" s="1" t="s">
        <v>277</v>
      </c>
      <c r="GB338" s="1">
        <v>0</v>
      </c>
      <c r="GC338" s="1">
        <v>100</v>
      </c>
      <c r="GD338" s="1">
        <v>100</v>
      </c>
      <c r="GE338" s="1">
        <v>-9.74</v>
      </c>
      <c r="GF338" s="1">
        <v>-0.1464</v>
      </c>
      <c r="GG338" s="1">
        <v>-1.7115635259145201</v>
      </c>
      <c r="GH338" s="1">
        <v>-6.6878451854120897E-3</v>
      </c>
      <c r="GI338" s="2">
        <v>1.21362754937797E-6</v>
      </c>
      <c r="GJ338" s="2">
        <v>-3.4841582711024898E-10</v>
      </c>
      <c r="GK338" s="1">
        <v>-0.26415922596868802</v>
      </c>
      <c r="GL338" s="1">
        <v>-3.2847856600420498E-3</v>
      </c>
      <c r="GM338" s="1">
        <v>1.0584623776091499E-3</v>
      </c>
      <c r="GN338" s="2">
        <v>-2.1797319391351001E-5</v>
      </c>
      <c r="GO338" s="1">
        <v>3</v>
      </c>
      <c r="GP338" s="1">
        <v>2464</v>
      </c>
      <c r="GQ338" s="1">
        <v>1</v>
      </c>
      <c r="GR338" s="1">
        <v>19</v>
      </c>
      <c r="GS338" s="1">
        <v>94.1</v>
      </c>
      <c r="GT338" s="1">
        <v>94.1</v>
      </c>
      <c r="GU338" s="1">
        <v>3.42896</v>
      </c>
      <c r="GV338" s="1">
        <v>2.18262</v>
      </c>
      <c r="GW338" s="1">
        <v>1.94702</v>
      </c>
      <c r="GX338" s="1">
        <v>2.7831999999999999</v>
      </c>
      <c r="GY338" s="1">
        <v>2.19482</v>
      </c>
      <c r="GZ338" s="1">
        <v>2.3083499999999999</v>
      </c>
      <c r="HA338" s="1">
        <v>35.871099999999998</v>
      </c>
      <c r="HB338" s="1">
        <v>14.797499999999999</v>
      </c>
      <c r="HC338" s="1">
        <v>18</v>
      </c>
      <c r="HD338" s="1">
        <v>475.50200000000001</v>
      </c>
      <c r="HE338" s="1">
        <v>674.97699999999998</v>
      </c>
      <c r="HF338" s="1">
        <v>13.2126</v>
      </c>
      <c r="HG338" s="1">
        <v>22.509</v>
      </c>
      <c r="HH338" s="1">
        <v>30.000399999999999</v>
      </c>
      <c r="HI338" s="1">
        <v>22.444700000000001</v>
      </c>
      <c r="HJ338" s="1">
        <v>22.3719</v>
      </c>
      <c r="HK338" s="1">
        <v>68.623400000000004</v>
      </c>
      <c r="HL338" s="1">
        <v>21.990600000000001</v>
      </c>
      <c r="HM338" s="1">
        <v>21.1297</v>
      </c>
      <c r="HN338" s="1">
        <v>13.2133</v>
      </c>
      <c r="HO338" s="1">
        <v>1456.26</v>
      </c>
      <c r="HP338" s="1">
        <v>14.7989</v>
      </c>
      <c r="HQ338" s="1">
        <v>101.496</v>
      </c>
      <c r="HR338" s="1">
        <v>101.343</v>
      </c>
    </row>
    <row r="339" spans="1:226" x14ac:dyDescent="0.2">
      <c r="A339" s="1">
        <v>323</v>
      </c>
      <c r="B339" s="1">
        <v>1657124855.0999999</v>
      </c>
      <c r="C339" s="1">
        <v>3752</v>
      </c>
      <c r="D339" s="1" t="s">
        <v>600</v>
      </c>
      <c r="E339" s="3">
        <v>0.47748842592592594</v>
      </c>
      <c r="F339" s="1">
        <v>5</v>
      </c>
      <c r="G339" s="1" t="s">
        <v>1217</v>
      </c>
      <c r="H339" s="1" t="s">
        <v>274</v>
      </c>
      <c r="I339" s="1">
        <v>1657124847.31428</v>
      </c>
      <c r="J339" s="1">
        <f t="shared" si="171"/>
        <v>1.3394690725262517E-3</v>
      </c>
      <c r="K339" s="1">
        <f t="shared" si="172"/>
        <v>1.3394690725262517</v>
      </c>
      <c r="L339" s="1">
        <f t="shared" si="173"/>
        <v>32.866716925683882</v>
      </c>
      <c r="M339" s="1">
        <f t="shared" si="174"/>
        <v>1397.4653571428501</v>
      </c>
      <c r="N339" s="1">
        <f t="shared" si="175"/>
        <v>702.90124721433494</v>
      </c>
      <c r="O339" s="1">
        <f t="shared" si="176"/>
        <v>52.141596705850347</v>
      </c>
      <c r="P339" s="1">
        <f t="shared" si="177"/>
        <v>103.66474003469882</v>
      </c>
      <c r="Q339" s="1">
        <f t="shared" si="178"/>
        <v>7.9739032433683368E-2</v>
      </c>
      <c r="R339" s="1">
        <f t="shared" si="179"/>
        <v>3.8036814294806458</v>
      </c>
      <c r="S339" s="1">
        <f t="shared" si="180"/>
        <v>7.8821883137856361E-2</v>
      </c>
      <c r="T339" s="1">
        <f t="shared" si="181"/>
        <v>4.9345200089539666E-2</v>
      </c>
      <c r="U339" s="1">
        <f t="shared" si="182"/>
        <v>321.52104567857032</v>
      </c>
      <c r="V339" s="1">
        <f t="shared" si="183"/>
        <v>20.363345434383749</v>
      </c>
      <c r="W339" s="1">
        <f t="shared" si="184"/>
        <v>19.995885714285698</v>
      </c>
      <c r="X339" s="1">
        <f t="shared" si="185"/>
        <v>2.3460152930352103</v>
      </c>
      <c r="Y339" s="1">
        <f t="shared" si="186"/>
        <v>50.09277930903675</v>
      </c>
      <c r="Z339" s="1">
        <f t="shared" si="187"/>
        <v>1.1148254805909907</v>
      </c>
      <c r="AA339" s="1">
        <f t="shared" si="188"/>
        <v>2.2255213145857051</v>
      </c>
      <c r="AB339" s="1">
        <f t="shared" si="189"/>
        <v>1.2311898124442195</v>
      </c>
      <c r="AC339" s="1">
        <f t="shared" si="190"/>
        <v>-59.070586098407702</v>
      </c>
      <c r="AD339" s="1">
        <f t="shared" si="191"/>
        <v>-174.03055523014442</v>
      </c>
      <c r="AE339" s="1">
        <f t="shared" si="192"/>
        <v>-9.158614608137805</v>
      </c>
      <c r="AF339" s="1">
        <f t="shared" si="193"/>
        <v>79.261289741880404</v>
      </c>
      <c r="AG339" s="1">
        <f t="shared" si="194"/>
        <v>152.03572274186007</v>
      </c>
      <c r="AH339" s="1">
        <f t="shared" si="195"/>
        <v>1.2975318260708788</v>
      </c>
      <c r="AI339" s="1">
        <f t="shared" si="196"/>
        <v>32.866716925683882</v>
      </c>
      <c r="AJ339" s="1">
        <v>1462.8170666609401</v>
      </c>
      <c r="AK339" s="1">
        <v>1443.41466666666</v>
      </c>
      <c r="AL339" s="1">
        <v>3.3629236646915501</v>
      </c>
      <c r="AM339" s="1">
        <v>65.671360525044307</v>
      </c>
      <c r="AN339" s="1">
        <f t="shared" si="170"/>
        <v>1.3394690725262517</v>
      </c>
      <c r="AO339" s="1">
        <v>14.807843837032999</v>
      </c>
      <c r="AP339" s="1">
        <v>15.042315151515099</v>
      </c>
      <c r="AQ339" s="2">
        <v>7.5832457832974198E-5</v>
      </c>
      <c r="AR339" s="1">
        <v>78.653154364805104</v>
      </c>
      <c r="AS339" s="1">
        <v>0</v>
      </c>
      <c r="AT339" s="1">
        <v>0</v>
      </c>
      <c r="AU339" s="1">
        <f t="shared" si="197"/>
        <v>1</v>
      </c>
      <c r="AV339" s="1">
        <f t="shared" si="198"/>
        <v>0</v>
      </c>
      <c r="AW339" s="1">
        <f t="shared" si="199"/>
        <v>40232.150906741241</v>
      </c>
      <c r="AX339" s="1">
        <f t="shared" si="200"/>
        <v>2000.0278571428501</v>
      </c>
      <c r="AY339" s="1">
        <f t="shared" si="201"/>
        <v>1681.2237107142798</v>
      </c>
      <c r="AZ339" s="1">
        <f t="shared" si="202"/>
        <v>0.8406001469979526</v>
      </c>
      <c r="BA339" s="1">
        <f t="shared" si="203"/>
        <v>0.16075828370604839</v>
      </c>
      <c r="BB339" s="1">
        <v>0.89</v>
      </c>
      <c r="BC339" s="1">
        <v>0.5</v>
      </c>
      <c r="BD339" s="1" t="s">
        <v>275</v>
      </c>
      <c r="BE339" s="1">
        <v>2</v>
      </c>
      <c r="BF339" s="1" t="b">
        <v>1</v>
      </c>
      <c r="BG339" s="1">
        <v>1657124847.31428</v>
      </c>
      <c r="BH339" s="1">
        <v>1397.4653571428501</v>
      </c>
      <c r="BI339" s="1">
        <v>1424.85</v>
      </c>
      <c r="BJ339" s="1">
        <v>15.028542857142799</v>
      </c>
      <c r="BK339" s="1">
        <v>14.801057142857101</v>
      </c>
      <c r="BL339" s="1">
        <v>1407.155</v>
      </c>
      <c r="BM339" s="1">
        <v>15.1749785714285</v>
      </c>
      <c r="BN339" s="1">
        <v>500.00867857142799</v>
      </c>
      <c r="BO339" s="1">
        <v>74.080546428571395</v>
      </c>
      <c r="BP339" s="1">
        <v>9.99972999999999E-2</v>
      </c>
      <c r="BQ339" s="1">
        <v>19.147221428571399</v>
      </c>
      <c r="BR339" s="1">
        <v>19.995885714285698</v>
      </c>
      <c r="BS339" s="1">
        <v>999.9</v>
      </c>
      <c r="BT339" s="1">
        <v>0</v>
      </c>
      <c r="BU339" s="1">
        <v>0</v>
      </c>
      <c r="BV339" s="1">
        <v>10001.953571428499</v>
      </c>
      <c r="BW339" s="1">
        <v>0</v>
      </c>
      <c r="BX339" s="1">
        <v>1631.2107142857101</v>
      </c>
      <c r="BY339" s="1">
        <v>-27.3847464285714</v>
      </c>
      <c r="BZ339" s="1">
        <v>1418.78821428571</v>
      </c>
      <c r="CA339" s="1">
        <v>1446.25535714285</v>
      </c>
      <c r="CB339" s="1">
        <v>0.22749028571428501</v>
      </c>
      <c r="CC339" s="1">
        <v>1424.85</v>
      </c>
      <c r="CD339" s="1">
        <v>14.801057142857101</v>
      </c>
      <c r="CE339" s="1">
        <v>1.1133235714285701</v>
      </c>
      <c r="CF339" s="1">
        <v>1.09647035714285</v>
      </c>
      <c r="CG339" s="1">
        <v>8.4903707142857101</v>
      </c>
      <c r="CH339" s="1">
        <v>8.2655092857142805</v>
      </c>
      <c r="CI339" s="1">
        <v>2000.0278571428501</v>
      </c>
      <c r="CJ339" s="1">
        <v>0.97999499999999895</v>
      </c>
      <c r="CK339" s="1">
        <v>2.0005100000000001E-2</v>
      </c>
      <c r="CL339" s="1">
        <v>0</v>
      </c>
      <c r="CM339" s="1">
        <v>2.19997857142857</v>
      </c>
      <c r="CN339" s="1">
        <v>0</v>
      </c>
      <c r="CO339" s="1">
        <v>3481.8546428571399</v>
      </c>
      <c r="CP339" s="1">
        <v>16749.646428571399</v>
      </c>
      <c r="CQ339" s="1">
        <v>36.986392857142803</v>
      </c>
      <c r="CR339" s="1">
        <v>38.769928571428501</v>
      </c>
      <c r="CS339" s="1">
        <v>37.564285714285703</v>
      </c>
      <c r="CT339" s="1">
        <v>36.930357142857098</v>
      </c>
      <c r="CU339" s="1">
        <v>35.758821428571402</v>
      </c>
      <c r="CV339" s="1">
        <v>1960.0174999999999</v>
      </c>
      <c r="CW339" s="1">
        <v>40.010357142857103</v>
      </c>
      <c r="CX339" s="1">
        <v>0</v>
      </c>
      <c r="CY339" s="1">
        <v>1657124861</v>
      </c>
      <c r="CZ339" s="1">
        <v>0</v>
      </c>
      <c r="DA339" s="1">
        <v>1657119205.5999999</v>
      </c>
      <c r="DB339" s="3">
        <v>0.4120949074074074</v>
      </c>
      <c r="DC339" s="1">
        <v>1657119205.5999999</v>
      </c>
      <c r="DD339" s="1">
        <v>1657119202.0999999</v>
      </c>
      <c r="DE339" s="1">
        <v>2</v>
      </c>
      <c r="DF339" s="1">
        <v>0.621</v>
      </c>
      <c r="DG339" s="1">
        <v>-0.04</v>
      </c>
      <c r="DH339" s="1">
        <v>-4.3570000000000002</v>
      </c>
      <c r="DI339" s="1">
        <v>-0.13400000000000001</v>
      </c>
      <c r="DJ339" s="1">
        <v>420</v>
      </c>
      <c r="DK339" s="1">
        <v>16</v>
      </c>
      <c r="DL339" s="1">
        <v>0.22</v>
      </c>
      <c r="DM339" s="1">
        <v>0.08</v>
      </c>
      <c r="DN339" s="1">
        <v>-27.365421951219499</v>
      </c>
      <c r="DO339" s="1">
        <v>-0.47703554006974902</v>
      </c>
      <c r="DP339" s="1">
        <v>6.4485908886928095E-2</v>
      </c>
      <c r="DQ339" s="1">
        <v>0</v>
      </c>
      <c r="DR339" s="1">
        <v>0.229788975609756</v>
      </c>
      <c r="DS339" s="1">
        <v>-3.90543972125428E-2</v>
      </c>
      <c r="DT339" s="1">
        <v>4.5338608028801302E-3</v>
      </c>
      <c r="DU339" s="1">
        <v>1</v>
      </c>
      <c r="DV339" s="1">
        <v>1</v>
      </c>
      <c r="DW339" s="1">
        <v>2</v>
      </c>
      <c r="DX339" s="4">
        <v>44563</v>
      </c>
      <c r="DY339" s="1">
        <v>2.9870000000000001</v>
      </c>
      <c r="DZ339" s="1">
        <v>2.72471</v>
      </c>
      <c r="EA339" s="1">
        <v>0.180837</v>
      </c>
      <c r="EB339" s="1">
        <v>0.18055499999999999</v>
      </c>
      <c r="EC339" s="1">
        <v>6.4385800000000007E-2</v>
      </c>
      <c r="ED339" s="1">
        <v>6.2401199999999997E-2</v>
      </c>
      <c r="EE339" s="1">
        <v>26178.400000000001</v>
      </c>
      <c r="EF339" s="1">
        <v>26263.4</v>
      </c>
      <c r="EG339" s="1">
        <v>29671.5</v>
      </c>
      <c r="EH339" s="1">
        <v>29617.7</v>
      </c>
      <c r="EI339" s="1">
        <v>36811.599999999999</v>
      </c>
      <c r="EJ339" s="1">
        <v>36923.1</v>
      </c>
      <c r="EK339" s="1">
        <v>41814.699999999997</v>
      </c>
      <c r="EL339" s="1">
        <v>42189.4</v>
      </c>
      <c r="EM339" s="1">
        <v>2.0049000000000001</v>
      </c>
      <c r="EN339" s="1">
        <v>2.2682000000000002</v>
      </c>
      <c r="EO339" s="1">
        <v>3.1620299999999997E-2</v>
      </c>
      <c r="EP339" s="1">
        <v>0</v>
      </c>
      <c r="EQ339" s="1">
        <v>19.482299999999999</v>
      </c>
      <c r="ER339" s="1">
        <v>999.9</v>
      </c>
      <c r="ES339" s="1">
        <v>33.299999999999997</v>
      </c>
      <c r="ET339" s="1">
        <v>29.8</v>
      </c>
      <c r="EU339" s="1">
        <v>18.9313</v>
      </c>
      <c r="EV339" s="1">
        <v>62.083500000000001</v>
      </c>
      <c r="EW339" s="1">
        <v>28.273199999999999</v>
      </c>
      <c r="EX339" s="1">
        <v>2</v>
      </c>
      <c r="EY339" s="1">
        <v>-0.37096800000000002</v>
      </c>
      <c r="EZ339" s="1">
        <v>4.4134700000000002</v>
      </c>
      <c r="FA339" s="1">
        <v>20.332799999999999</v>
      </c>
      <c r="FB339" s="1">
        <v>5.2181899999999999</v>
      </c>
      <c r="FC339" s="1">
        <v>12.0099</v>
      </c>
      <c r="FD339" s="1">
        <v>4.9911000000000003</v>
      </c>
      <c r="FE339" s="1">
        <v>3.2886299999999999</v>
      </c>
      <c r="FF339" s="1">
        <v>5188.3</v>
      </c>
      <c r="FG339" s="1">
        <v>9999</v>
      </c>
      <c r="FH339" s="1">
        <v>9999</v>
      </c>
      <c r="FI339" s="1">
        <v>87.4</v>
      </c>
      <c r="FJ339" s="1">
        <v>1.86731</v>
      </c>
      <c r="FK339" s="1">
        <v>1.86636</v>
      </c>
      <c r="FL339" s="1">
        <v>1.8658399999999999</v>
      </c>
      <c r="FM339" s="1">
        <v>1.8657900000000001</v>
      </c>
      <c r="FN339" s="1">
        <v>1.8675600000000001</v>
      </c>
      <c r="FO339" s="1">
        <v>1.87012</v>
      </c>
      <c r="FP339" s="1">
        <v>1.8687400000000001</v>
      </c>
      <c r="FQ339" s="1">
        <v>1.8701300000000001</v>
      </c>
      <c r="FR339" s="1">
        <v>0</v>
      </c>
      <c r="FS339" s="1">
        <v>0</v>
      </c>
      <c r="FT339" s="1">
        <v>0</v>
      </c>
      <c r="FU339" s="1">
        <v>0</v>
      </c>
      <c r="FV339" s="1">
        <v>0</v>
      </c>
      <c r="FW339" s="1" t="s">
        <v>276</v>
      </c>
      <c r="FX339" s="1" t="s">
        <v>277</v>
      </c>
      <c r="FY339" s="1" t="s">
        <v>277</v>
      </c>
      <c r="FZ339" s="1" t="s">
        <v>277</v>
      </c>
      <c r="GA339" s="1" t="s">
        <v>277</v>
      </c>
      <c r="GB339" s="1">
        <v>0</v>
      </c>
      <c r="GC339" s="1">
        <v>100</v>
      </c>
      <c r="GD339" s="1">
        <v>100</v>
      </c>
      <c r="GE339" s="1">
        <v>-9.83</v>
      </c>
      <c r="GF339" s="1">
        <v>-0.1462</v>
      </c>
      <c r="GG339" s="1">
        <v>-1.7115635259145201</v>
      </c>
      <c r="GH339" s="1">
        <v>-6.6878451854120897E-3</v>
      </c>
      <c r="GI339" s="2">
        <v>1.21362754937797E-6</v>
      </c>
      <c r="GJ339" s="2">
        <v>-3.4841582711024898E-10</v>
      </c>
      <c r="GK339" s="1">
        <v>-0.26415922596868802</v>
      </c>
      <c r="GL339" s="1">
        <v>-3.2847856600420498E-3</v>
      </c>
      <c r="GM339" s="1">
        <v>1.0584623776091499E-3</v>
      </c>
      <c r="GN339" s="2">
        <v>-2.1797319391351001E-5</v>
      </c>
      <c r="GO339" s="1">
        <v>3</v>
      </c>
      <c r="GP339" s="1">
        <v>2464</v>
      </c>
      <c r="GQ339" s="1">
        <v>1</v>
      </c>
      <c r="GR339" s="1">
        <v>19</v>
      </c>
      <c r="GS339" s="1">
        <v>94.2</v>
      </c>
      <c r="GT339" s="1">
        <v>94.2</v>
      </c>
      <c r="GU339" s="1">
        <v>3.45825</v>
      </c>
      <c r="GV339" s="1">
        <v>2.1740699999999999</v>
      </c>
      <c r="GW339" s="1">
        <v>1.94702</v>
      </c>
      <c r="GX339" s="1">
        <v>2.7844199999999999</v>
      </c>
      <c r="GY339" s="1">
        <v>2.19482</v>
      </c>
      <c r="GZ339" s="1">
        <v>2.3315399999999999</v>
      </c>
      <c r="HA339" s="1">
        <v>35.871099999999998</v>
      </c>
      <c r="HB339" s="1">
        <v>14.8062</v>
      </c>
      <c r="HC339" s="1">
        <v>18</v>
      </c>
      <c r="HD339" s="1">
        <v>475.36599999999999</v>
      </c>
      <c r="HE339" s="1">
        <v>675.01300000000003</v>
      </c>
      <c r="HF339" s="1">
        <v>13.213699999999999</v>
      </c>
      <c r="HG339" s="1">
        <v>22.5137</v>
      </c>
      <c r="HH339" s="1">
        <v>30.000499999999999</v>
      </c>
      <c r="HI339" s="1">
        <v>22.449400000000001</v>
      </c>
      <c r="HJ339" s="1">
        <v>22.376200000000001</v>
      </c>
      <c r="HK339" s="1">
        <v>69.204499999999996</v>
      </c>
      <c r="HL339" s="1">
        <v>21.990600000000001</v>
      </c>
      <c r="HM339" s="1">
        <v>21.1297</v>
      </c>
      <c r="HN339" s="1">
        <v>13.223699999999999</v>
      </c>
      <c r="HO339" s="1">
        <v>1469.62</v>
      </c>
      <c r="HP339" s="1">
        <v>14.7989</v>
      </c>
      <c r="HQ339" s="1">
        <v>101.495</v>
      </c>
      <c r="HR339" s="1">
        <v>101.34099999999999</v>
      </c>
    </row>
    <row r="340" spans="1:226" x14ac:dyDescent="0.2">
      <c r="A340" s="1">
        <v>324</v>
      </c>
      <c r="B340" s="1">
        <v>1657124860.0999999</v>
      </c>
      <c r="C340" s="1">
        <v>3757</v>
      </c>
      <c r="D340" s="1" t="s">
        <v>601</v>
      </c>
      <c r="E340" s="3">
        <v>0.47754629629629625</v>
      </c>
      <c r="F340" s="1">
        <v>5</v>
      </c>
      <c r="G340" s="1" t="s">
        <v>1218</v>
      </c>
      <c r="H340" s="1" t="s">
        <v>274</v>
      </c>
      <c r="I340" s="1">
        <v>1657124852.5999899</v>
      </c>
      <c r="J340" s="1">
        <f t="shared" si="171"/>
        <v>1.3228508917242764E-3</v>
      </c>
      <c r="K340" s="1">
        <f t="shared" si="172"/>
        <v>1.3228508917242765</v>
      </c>
      <c r="L340" s="1">
        <f t="shared" si="173"/>
        <v>31.604018176605887</v>
      </c>
      <c r="M340" s="1">
        <f t="shared" si="174"/>
        <v>1415.11851851851</v>
      </c>
      <c r="N340" s="1">
        <f t="shared" si="175"/>
        <v>737.61392753823793</v>
      </c>
      <c r="O340" s="1">
        <f t="shared" si="176"/>
        <v>54.716542105458501</v>
      </c>
      <c r="P340" s="1">
        <f t="shared" si="177"/>
        <v>104.97414583961759</v>
      </c>
      <c r="Q340" s="1">
        <f t="shared" si="178"/>
        <v>7.8766938170667641E-2</v>
      </c>
      <c r="R340" s="1">
        <f t="shared" si="179"/>
        <v>3.802310306303105</v>
      </c>
      <c r="S340" s="1">
        <f t="shared" si="180"/>
        <v>7.7871560222251682E-2</v>
      </c>
      <c r="T340" s="1">
        <f t="shared" si="181"/>
        <v>4.874932308100418E-2</v>
      </c>
      <c r="U340" s="1">
        <f t="shared" si="182"/>
        <v>321.51711099999949</v>
      </c>
      <c r="V340" s="1">
        <f t="shared" si="183"/>
        <v>20.36693445241163</v>
      </c>
      <c r="W340" s="1">
        <f t="shared" si="184"/>
        <v>19.9972037037037</v>
      </c>
      <c r="X340" s="1">
        <f t="shared" si="185"/>
        <v>2.3462067809950633</v>
      </c>
      <c r="Y340" s="1">
        <f t="shared" si="186"/>
        <v>50.122003327018163</v>
      </c>
      <c r="Z340" s="1">
        <f t="shared" si="187"/>
        <v>1.1154615015537002</v>
      </c>
      <c r="AA340" s="1">
        <f t="shared" si="188"/>
        <v>2.2254926529491152</v>
      </c>
      <c r="AB340" s="1">
        <f t="shared" si="189"/>
        <v>1.2307452794413631</v>
      </c>
      <c r="AC340" s="1">
        <f t="shared" si="190"/>
        <v>-58.33772432504059</v>
      </c>
      <c r="AD340" s="1">
        <f t="shared" si="191"/>
        <v>-174.28035061068101</v>
      </c>
      <c r="AE340" s="1">
        <f t="shared" si="192"/>
        <v>-9.17512016822457</v>
      </c>
      <c r="AF340" s="1">
        <f t="shared" si="193"/>
        <v>79.723915896053313</v>
      </c>
      <c r="AG340" s="1">
        <f t="shared" si="194"/>
        <v>152.4521699041392</v>
      </c>
      <c r="AH340" s="1">
        <f t="shared" si="195"/>
        <v>1.2882980098208294</v>
      </c>
      <c r="AI340" s="1">
        <f t="shared" si="196"/>
        <v>31.604018176605887</v>
      </c>
      <c r="AJ340" s="1">
        <v>1479.8945946142301</v>
      </c>
      <c r="AK340" s="1">
        <v>1460.49618181818</v>
      </c>
      <c r="AL340" s="1">
        <v>3.4188549635927399</v>
      </c>
      <c r="AM340" s="1">
        <v>65.671360525044307</v>
      </c>
      <c r="AN340" s="1">
        <f t="shared" si="170"/>
        <v>1.3228508917242765</v>
      </c>
      <c r="AO340" s="1">
        <v>14.817605731726101</v>
      </c>
      <c r="AP340" s="1">
        <v>15.049435757575701</v>
      </c>
      <c r="AQ340" s="2">
        <v>1.9105541452249401E-5</v>
      </c>
      <c r="AR340" s="1">
        <v>78.653154364805104</v>
      </c>
      <c r="AS340" s="1">
        <v>0</v>
      </c>
      <c r="AT340" s="1">
        <v>0</v>
      </c>
      <c r="AU340" s="1">
        <f t="shared" si="197"/>
        <v>1</v>
      </c>
      <c r="AV340" s="1">
        <f t="shared" si="198"/>
        <v>0</v>
      </c>
      <c r="AW340" s="1">
        <f t="shared" si="199"/>
        <v>40213.919771982881</v>
      </c>
      <c r="AX340" s="1">
        <f t="shared" si="200"/>
        <v>2000.0033333333299</v>
      </c>
      <c r="AY340" s="1">
        <f t="shared" si="201"/>
        <v>1681.2030999999972</v>
      </c>
      <c r="AZ340" s="1">
        <f t="shared" si="202"/>
        <v>0.84060014899975166</v>
      </c>
      <c r="BA340" s="1">
        <f t="shared" si="203"/>
        <v>0.16075828756952074</v>
      </c>
      <c r="BB340" s="1">
        <v>0.89</v>
      </c>
      <c r="BC340" s="1">
        <v>0.5</v>
      </c>
      <c r="BD340" s="1" t="s">
        <v>275</v>
      </c>
      <c r="BE340" s="1">
        <v>2</v>
      </c>
      <c r="BF340" s="1" t="b">
        <v>1</v>
      </c>
      <c r="BG340" s="1">
        <v>1657124852.5999899</v>
      </c>
      <c r="BH340" s="1">
        <v>1415.11851851851</v>
      </c>
      <c r="BI340" s="1">
        <v>1442.57925925925</v>
      </c>
      <c r="BJ340" s="1">
        <v>15.037133333333299</v>
      </c>
      <c r="BK340" s="1">
        <v>14.811266666666601</v>
      </c>
      <c r="BL340" s="1">
        <v>1424.9037037037001</v>
      </c>
      <c r="BM340" s="1">
        <v>15.1834407407407</v>
      </c>
      <c r="BN340" s="1">
        <v>500.00466666666603</v>
      </c>
      <c r="BO340" s="1">
        <v>74.080470370370307</v>
      </c>
      <c r="BP340" s="1">
        <v>9.9991877777777696E-2</v>
      </c>
      <c r="BQ340" s="1">
        <v>19.147014814814799</v>
      </c>
      <c r="BR340" s="1">
        <v>19.9972037037037</v>
      </c>
      <c r="BS340" s="1">
        <v>999.9</v>
      </c>
      <c r="BT340" s="1">
        <v>0</v>
      </c>
      <c r="BU340" s="1">
        <v>0</v>
      </c>
      <c r="BV340" s="1">
        <v>9997.2314814814799</v>
      </c>
      <c r="BW340" s="1">
        <v>0</v>
      </c>
      <c r="BX340" s="1">
        <v>1629.65592592592</v>
      </c>
      <c r="BY340" s="1">
        <v>-27.460181481481399</v>
      </c>
      <c r="BZ340" s="1">
        <v>1436.7233333333299</v>
      </c>
      <c r="CA340" s="1">
        <v>1464.26555555555</v>
      </c>
      <c r="CB340" s="1">
        <v>0.22585277777777699</v>
      </c>
      <c r="CC340" s="1">
        <v>1442.57925925925</v>
      </c>
      <c r="CD340" s="1">
        <v>14.811266666666601</v>
      </c>
      <c r="CE340" s="1">
        <v>1.11395703703703</v>
      </c>
      <c r="CF340" s="1">
        <v>1.0972270370370301</v>
      </c>
      <c r="CG340" s="1">
        <v>8.4987770370370299</v>
      </c>
      <c r="CH340" s="1">
        <v>8.2756570370370302</v>
      </c>
      <c r="CI340" s="1">
        <v>2000.0033333333299</v>
      </c>
      <c r="CJ340" s="1">
        <v>0.97999455555555504</v>
      </c>
      <c r="CK340" s="1">
        <v>2.0005544444444402E-2</v>
      </c>
      <c r="CL340" s="1">
        <v>0</v>
      </c>
      <c r="CM340" s="1">
        <v>2.17427407407407</v>
      </c>
      <c r="CN340" s="1">
        <v>0</v>
      </c>
      <c r="CO340" s="1">
        <v>3480.5722222222198</v>
      </c>
      <c r="CP340" s="1">
        <v>16749.455555555502</v>
      </c>
      <c r="CQ340" s="1">
        <v>36.957999999999998</v>
      </c>
      <c r="CR340" s="1">
        <v>38.75</v>
      </c>
      <c r="CS340" s="1">
        <v>37.539037037036998</v>
      </c>
      <c r="CT340" s="1">
        <v>36.909444444444397</v>
      </c>
      <c r="CU340" s="1">
        <v>35.726666666666603</v>
      </c>
      <c r="CV340" s="1">
        <v>1959.9933333333299</v>
      </c>
      <c r="CW340" s="1">
        <v>40.01</v>
      </c>
      <c r="CX340" s="1">
        <v>0</v>
      </c>
      <c r="CY340" s="1">
        <v>1657124865.8</v>
      </c>
      <c r="CZ340" s="1">
        <v>0</v>
      </c>
      <c r="DA340" s="1">
        <v>1657119205.5999999</v>
      </c>
      <c r="DB340" s="3">
        <v>0.4120949074074074</v>
      </c>
      <c r="DC340" s="1">
        <v>1657119205.5999999</v>
      </c>
      <c r="DD340" s="1">
        <v>1657119202.0999999</v>
      </c>
      <c r="DE340" s="1">
        <v>2</v>
      </c>
      <c r="DF340" s="1">
        <v>0.621</v>
      </c>
      <c r="DG340" s="1">
        <v>-0.04</v>
      </c>
      <c r="DH340" s="1">
        <v>-4.3570000000000002</v>
      </c>
      <c r="DI340" s="1">
        <v>-0.13400000000000001</v>
      </c>
      <c r="DJ340" s="1">
        <v>420</v>
      </c>
      <c r="DK340" s="1">
        <v>16</v>
      </c>
      <c r="DL340" s="1">
        <v>0.22</v>
      </c>
      <c r="DM340" s="1">
        <v>0.08</v>
      </c>
      <c r="DN340" s="1">
        <v>-27.426707317073099</v>
      </c>
      <c r="DO340" s="1">
        <v>-0.92377630662021504</v>
      </c>
      <c r="DP340" s="1">
        <v>0.102108016431772</v>
      </c>
      <c r="DQ340" s="1">
        <v>0</v>
      </c>
      <c r="DR340" s="1">
        <v>0.226948585365853</v>
      </c>
      <c r="DS340" s="1">
        <v>-1.6575658536585401E-2</v>
      </c>
      <c r="DT340" s="1">
        <v>2.2962727272331099E-3</v>
      </c>
      <c r="DU340" s="1">
        <v>1</v>
      </c>
      <c r="DV340" s="1">
        <v>1</v>
      </c>
      <c r="DW340" s="1">
        <v>2</v>
      </c>
      <c r="DX340" s="4">
        <v>44563</v>
      </c>
      <c r="DY340" s="1">
        <v>2.98699</v>
      </c>
      <c r="DZ340" s="1">
        <v>2.7247499999999998</v>
      </c>
      <c r="EA340" s="1">
        <v>0.182139</v>
      </c>
      <c r="EB340" s="1">
        <v>0.18184</v>
      </c>
      <c r="EC340" s="1">
        <v>6.4408300000000002E-2</v>
      </c>
      <c r="ED340" s="1">
        <v>6.24305E-2</v>
      </c>
      <c r="EE340" s="1">
        <v>26136.9</v>
      </c>
      <c r="EF340" s="1">
        <v>26222.2</v>
      </c>
      <c r="EG340" s="1">
        <v>29671.5</v>
      </c>
      <c r="EH340" s="1">
        <v>29617.599999999999</v>
      </c>
      <c r="EI340" s="1">
        <v>36810.800000000003</v>
      </c>
      <c r="EJ340" s="1">
        <v>36921.699999999997</v>
      </c>
      <c r="EK340" s="1">
        <v>41814.9</v>
      </c>
      <c r="EL340" s="1">
        <v>42189.2</v>
      </c>
      <c r="EM340" s="1">
        <v>2.0048499999999998</v>
      </c>
      <c r="EN340" s="1">
        <v>2.2681300000000002</v>
      </c>
      <c r="EO340" s="1">
        <v>3.12254E-2</v>
      </c>
      <c r="EP340" s="1">
        <v>0</v>
      </c>
      <c r="EQ340" s="1">
        <v>19.486499999999999</v>
      </c>
      <c r="ER340" s="1">
        <v>999.9</v>
      </c>
      <c r="ES340" s="1">
        <v>33.299999999999997</v>
      </c>
      <c r="ET340" s="1">
        <v>29.8</v>
      </c>
      <c r="EU340" s="1">
        <v>18.933700000000002</v>
      </c>
      <c r="EV340" s="1">
        <v>62.063499999999998</v>
      </c>
      <c r="EW340" s="1">
        <v>28.369399999999999</v>
      </c>
      <c r="EX340" s="1">
        <v>2</v>
      </c>
      <c r="EY340" s="1">
        <v>-0.370645</v>
      </c>
      <c r="EZ340" s="1">
        <v>4.4324300000000001</v>
      </c>
      <c r="FA340" s="1">
        <v>20.3322</v>
      </c>
      <c r="FB340" s="1">
        <v>5.2180400000000002</v>
      </c>
      <c r="FC340" s="1">
        <v>12.0099</v>
      </c>
      <c r="FD340" s="1">
        <v>4.9909499999999998</v>
      </c>
      <c r="FE340" s="1">
        <v>3.2885</v>
      </c>
      <c r="FF340" s="1">
        <v>5188.5</v>
      </c>
      <c r="FG340" s="1">
        <v>9999</v>
      </c>
      <c r="FH340" s="1">
        <v>9999</v>
      </c>
      <c r="FI340" s="1">
        <v>87.4</v>
      </c>
      <c r="FJ340" s="1">
        <v>1.8673200000000001</v>
      </c>
      <c r="FK340" s="1">
        <v>1.86636</v>
      </c>
      <c r="FL340" s="1">
        <v>1.8658399999999999</v>
      </c>
      <c r="FM340" s="1">
        <v>1.8657600000000001</v>
      </c>
      <c r="FN340" s="1">
        <v>1.8675600000000001</v>
      </c>
      <c r="FO340" s="1">
        <v>1.87012</v>
      </c>
      <c r="FP340" s="1">
        <v>1.8687400000000001</v>
      </c>
      <c r="FQ340" s="1">
        <v>1.87015</v>
      </c>
      <c r="FR340" s="1">
        <v>0</v>
      </c>
      <c r="FS340" s="1">
        <v>0</v>
      </c>
      <c r="FT340" s="1">
        <v>0</v>
      </c>
      <c r="FU340" s="1">
        <v>0</v>
      </c>
      <c r="FV340" s="1">
        <v>0</v>
      </c>
      <c r="FW340" s="1" t="s">
        <v>276</v>
      </c>
      <c r="FX340" s="1" t="s">
        <v>277</v>
      </c>
      <c r="FY340" s="1" t="s">
        <v>277</v>
      </c>
      <c r="FZ340" s="1" t="s">
        <v>277</v>
      </c>
      <c r="GA340" s="1" t="s">
        <v>277</v>
      </c>
      <c r="GB340" s="1">
        <v>0</v>
      </c>
      <c r="GC340" s="1">
        <v>100</v>
      </c>
      <c r="GD340" s="1">
        <v>100</v>
      </c>
      <c r="GE340" s="1">
        <v>-9.92</v>
      </c>
      <c r="GF340" s="1">
        <v>-0.1462</v>
      </c>
      <c r="GG340" s="1">
        <v>-1.7115635259145201</v>
      </c>
      <c r="GH340" s="1">
        <v>-6.6878451854120897E-3</v>
      </c>
      <c r="GI340" s="2">
        <v>1.21362754937797E-6</v>
      </c>
      <c r="GJ340" s="2">
        <v>-3.4841582711024898E-10</v>
      </c>
      <c r="GK340" s="1">
        <v>-0.26415922596868802</v>
      </c>
      <c r="GL340" s="1">
        <v>-3.2847856600420498E-3</v>
      </c>
      <c r="GM340" s="1">
        <v>1.0584623776091499E-3</v>
      </c>
      <c r="GN340" s="2">
        <v>-2.1797319391351001E-5</v>
      </c>
      <c r="GO340" s="1">
        <v>3</v>
      </c>
      <c r="GP340" s="1">
        <v>2464</v>
      </c>
      <c r="GQ340" s="1">
        <v>1</v>
      </c>
      <c r="GR340" s="1">
        <v>19</v>
      </c>
      <c r="GS340" s="1">
        <v>94.2</v>
      </c>
      <c r="GT340" s="1">
        <v>94.3</v>
      </c>
      <c r="GU340" s="1">
        <v>3.4887700000000001</v>
      </c>
      <c r="GV340" s="1">
        <v>2.1716299999999999</v>
      </c>
      <c r="GW340" s="1">
        <v>1.94702</v>
      </c>
      <c r="GX340" s="1">
        <v>2.7844199999999999</v>
      </c>
      <c r="GY340" s="1">
        <v>2.19482</v>
      </c>
      <c r="GZ340" s="1">
        <v>2.323</v>
      </c>
      <c r="HA340" s="1">
        <v>35.871099999999998</v>
      </c>
      <c r="HB340" s="1">
        <v>14.8062</v>
      </c>
      <c r="HC340" s="1">
        <v>18</v>
      </c>
      <c r="HD340" s="1">
        <v>475.37799999999999</v>
      </c>
      <c r="HE340" s="1">
        <v>675.01199999999994</v>
      </c>
      <c r="HF340" s="1">
        <v>13.222799999999999</v>
      </c>
      <c r="HG340" s="1">
        <v>22.518799999999999</v>
      </c>
      <c r="HH340" s="1">
        <v>30.000499999999999</v>
      </c>
      <c r="HI340" s="1">
        <v>22.4541</v>
      </c>
      <c r="HJ340" s="1">
        <v>22.3809</v>
      </c>
      <c r="HK340" s="1">
        <v>69.817800000000005</v>
      </c>
      <c r="HL340" s="1">
        <v>21.990600000000001</v>
      </c>
      <c r="HM340" s="1">
        <v>21.1297</v>
      </c>
      <c r="HN340" s="1">
        <v>13.2165</v>
      </c>
      <c r="HO340" s="1">
        <v>1489.66</v>
      </c>
      <c r="HP340" s="1">
        <v>14.7989</v>
      </c>
      <c r="HQ340" s="1">
        <v>101.496</v>
      </c>
      <c r="HR340" s="1">
        <v>101.34</v>
      </c>
    </row>
    <row r="341" spans="1:226" x14ac:dyDescent="0.2">
      <c r="A341" s="1">
        <v>325</v>
      </c>
      <c r="B341" s="1">
        <v>1657124865.0999999</v>
      </c>
      <c r="C341" s="1">
        <v>3762</v>
      </c>
      <c r="D341" s="1" t="s">
        <v>602</v>
      </c>
      <c r="E341" s="3">
        <v>0.47760416666666666</v>
      </c>
      <c r="F341" s="1">
        <v>5</v>
      </c>
      <c r="G341" s="1" t="s">
        <v>1219</v>
      </c>
      <c r="H341" s="1" t="s">
        <v>274</v>
      </c>
      <c r="I341" s="1">
        <v>1657124857.31428</v>
      </c>
      <c r="J341" s="1">
        <f t="shared" si="171"/>
        <v>1.3283394703805813E-3</v>
      </c>
      <c r="K341" s="1">
        <f t="shared" si="172"/>
        <v>1.3283394703805813</v>
      </c>
      <c r="L341" s="1">
        <f t="shared" si="173"/>
        <v>33.53487812581961</v>
      </c>
      <c r="M341" s="1">
        <f t="shared" si="174"/>
        <v>1430.8246428571399</v>
      </c>
      <c r="N341" s="1">
        <f t="shared" si="175"/>
        <v>717.22792702652453</v>
      </c>
      <c r="O341" s="1">
        <f t="shared" si="176"/>
        <v>53.204097847242316</v>
      </c>
      <c r="P341" s="1">
        <f t="shared" si="177"/>
        <v>106.1388317886868</v>
      </c>
      <c r="Q341" s="1">
        <f t="shared" si="178"/>
        <v>7.9165311641271954E-2</v>
      </c>
      <c r="R341" s="1">
        <f t="shared" si="179"/>
        <v>3.8020240000970476</v>
      </c>
      <c r="S341" s="1">
        <f t="shared" si="180"/>
        <v>7.8260842643507272E-2</v>
      </c>
      <c r="T341" s="1">
        <f t="shared" si="181"/>
        <v>4.8993428440375283E-2</v>
      </c>
      <c r="U341" s="1">
        <f t="shared" si="182"/>
        <v>321.51437667857118</v>
      </c>
      <c r="V341" s="1">
        <f t="shared" si="183"/>
        <v>20.366846610831168</v>
      </c>
      <c r="W341" s="1">
        <f t="shared" si="184"/>
        <v>19.994489285714199</v>
      </c>
      <c r="X341" s="1">
        <f t="shared" si="185"/>
        <v>2.3458124237540581</v>
      </c>
      <c r="Y341" s="1">
        <f t="shared" si="186"/>
        <v>50.148366584511315</v>
      </c>
      <c r="Z341" s="1">
        <f t="shared" si="187"/>
        <v>1.1161150117624996</v>
      </c>
      <c r="AA341" s="1">
        <f t="shared" si="188"/>
        <v>2.2256258533996194</v>
      </c>
      <c r="AB341" s="1">
        <f t="shared" si="189"/>
        <v>1.2296974119915585</v>
      </c>
      <c r="AC341" s="1">
        <f t="shared" si="190"/>
        <v>-58.579770643783633</v>
      </c>
      <c r="AD341" s="1">
        <f t="shared" si="191"/>
        <v>-173.51402690685896</v>
      </c>
      <c r="AE341" s="1">
        <f t="shared" si="192"/>
        <v>-9.1353820331889661</v>
      </c>
      <c r="AF341" s="1">
        <f t="shared" si="193"/>
        <v>80.285197094739601</v>
      </c>
      <c r="AG341" s="1">
        <f t="shared" si="194"/>
        <v>153.0322424879958</v>
      </c>
      <c r="AH341" s="1">
        <f t="shared" si="195"/>
        <v>1.2890463736251532</v>
      </c>
      <c r="AI341" s="1">
        <f t="shared" si="196"/>
        <v>33.53487812581961</v>
      </c>
      <c r="AJ341" s="1">
        <v>1496.9383798487099</v>
      </c>
      <c r="AK341" s="1">
        <v>1477.35236363636</v>
      </c>
      <c r="AL341" s="1">
        <v>3.3785776076761298</v>
      </c>
      <c r="AM341" s="1">
        <v>65.671360525044307</v>
      </c>
      <c r="AN341" s="1">
        <f t="shared" si="170"/>
        <v>1.3283394703805813</v>
      </c>
      <c r="AO341" s="1">
        <v>14.8272959204601</v>
      </c>
      <c r="AP341" s="1">
        <v>15.060006666666601</v>
      </c>
      <c r="AQ341" s="2">
        <v>3.5714918857321499E-5</v>
      </c>
      <c r="AR341" s="1">
        <v>78.653154364805104</v>
      </c>
      <c r="AS341" s="1">
        <v>0</v>
      </c>
      <c r="AT341" s="1">
        <v>0</v>
      </c>
      <c r="AU341" s="1">
        <f t="shared" si="197"/>
        <v>1</v>
      </c>
      <c r="AV341" s="1">
        <f t="shared" si="198"/>
        <v>0</v>
      </c>
      <c r="AW341" s="1">
        <f t="shared" si="199"/>
        <v>40209.968785074117</v>
      </c>
      <c r="AX341" s="1">
        <f t="shared" si="200"/>
        <v>1999.9860714285701</v>
      </c>
      <c r="AY341" s="1">
        <f t="shared" si="201"/>
        <v>1681.1886107142846</v>
      </c>
      <c r="AZ341" s="1">
        <f t="shared" si="202"/>
        <v>0.84060015953682532</v>
      </c>
      <c r="BA341" s="1">
        <f t="shared" si="203"/>
        <v>0.1607583079060729</v>
      </c>
      <c r="BB341" s="1">
        <v>0.89</v>
      </c>
      <c r="BC341" s="1">
        <v>0.5</v>
      </c>
      <c r="BD341" s="1" t="s">
        <v>275</v>
      </c>
      <c r="BE341" s="1">
        <v>2</v>
      </c>
      <c r="BF341" s="1" t="b">
        <v>1</v>
      </c>
      <c r="BG341" s="1">
        <v>1657124857.31428</v>
      </c>
      <c r="BH341" s="1">
        <v>1430.8246428571399</v>
      </c>
      <c r="BI341" s="1">
        <v>1458.3924999999899</v>
      </c>
      <c r="BJ341" s="1">
        <v>15.0459999999999</v>
      </c>
      <c r="BK341" s="1">
        <v>14.820003571428501</v>
      </c>
      <c r="BL341" s="1">
        <v>1440.6942857142801</v>
      </c>
      <c r="BM341" s="1">
        <v>15.1921928571428</v>
      </c>
      <c r="BN341" s="1">
        <v>500.003357142857</v>
      </c>
      <c r="BO341" s="1">
        <v>74.080185714285705</v>
      </c>
      <c r="BP341" s="1">
        <v>9.99958464285714E-2</v>
      </c>
      <c r="BQ341" s="1">
        <v>19.147974999999999</v>
      </c>
      <c r="BR341" s="1">
        <v>19.994489285714199</v>
      </c>
      <c r="BS341" s="1">
        <v>999.9</v>
      </c>
      <c r="BT341" s="1">
        <v>0</v>
      </c>
      <c r="BU341" s="1">
        <v>0</v>
      </c>
      <c r="BV341" s="1">
        <v>9996.28178571428</v>
      </c>
      <c r="BW341" s="1">
        <v>0</v>
      </c>
      <c r="BX341" s="1">
        <v>1626.3978571428499</v>
      </c>
      <c r="BY341" s="1">
        <v>-27.567592857142799</v>
      </c>
      <c r="BZ341" s="1">
        <v>1452.6817857142801</v>
      </c>
      <c r="CA341" s="1">
        <v>1480.3303571428501</v>
      </c>
      <c r="CB341" s="1">
        <v>0.22598403571428499</v>
      </c>
      <c r="CC341" s="1">
        <v>1458.3924999999899</v>
      </c>
      <c r="CD341" s="1">
        <v>14.820003571428501</v>
      </c>
      <c r="CE341" s="1">
        <v>1.1146100000000001</v>
      </c>
      <c r="CF341" s="1">
        <v>1.0978703571428501</v>
      </c>
      <c r="CG341" s="1">
        <v>8.5074207142857095</v>
      </c>
      <c r="CH341" s="1">
        <v>8.2842864285714199</v>
      </c>
      <c r="CI341" s="1">
        <v>1999.9860714285701</v>
      </c>
      <c r="CJ341" s="1">
        <v>0.97999392857142797</v>
      </c>
      <c r="CK341" s="1">
        <v>2.00061714285714E-2</v>
      </c>
      <c r="CL341" s="1">
        <v>0</v>
      </c>
      <c r="CM341" s="1">
        <v>2.1887964285714201</v>
      </c>
      <c r="CN341" s="1">
        <v>0</v>
      </c>
      <c r="CO341" s="1">
        <v>3479.4071428571401</v>
      </c>
      <c r="CP341" s="1">
        <v>16749.314285714201</v>
      </c>
      <c r="CQ341" s="1">
        <v>36.932607142857101</v>
      </c>
      <c r="CR341" s="1">
        <v>38.741</v>
      </c>
      <c r="CS341" s="1">
        <v>37.519928571428501</v>
      </c>
      <c r="CT341" s="1">
        <v>36.890499999999903</v>
      </c>
      <c r="CU341" s="1">
        <v>35.7050357142857</v>
      </c>
      <c r="CV341" s="1">
        <v>1959.97571428571</v>
      </c>
      <c r="CW341" s="1">
        <v>40.010357142857103</v>
      </c>
      <c r="CX341" s="1">
        <v>0</v>
      </c>
      <c r="CY341" s="1">
        <v>1657124871.2</v>
      </c>
      <c r="CZ341" s="1">
        <v>0</v>
      </c>
      <c r="DA341" s="1">
        <v>1657119205.5999999</v>
      </c>
      <c r="DB341" s="3">
        <v>0.4120949074074074</v>
      </c>
      <c r="DC341" s="1">
        <v>1657119205.5999999</v>
      </c>
      <c r="DD341" s="1">
        <v>1657119202.0999999</v>
      </c>
      <c r="DE341" s="1">
        <v>2</v>
      </c>
      <c r="DF341" s="1">
        <v>0.621</v>
      </c>
      <c r="DG341" s="1">
        <v>-0.04</v>
      </c>
      <c r="DH341" s="1">
        <v>-4.3570000000000002</v>
      </c>
      <c r="DI341" s="1">
        <v>-0.13400000000000001</v>
      </c>
      <c r="DJ341" s="1">
        <v>420</v>
      </c>
      <c r="DK341" s="1">
        <v>16</v>
      </c>
      <c r="DL341" s="1">
        <v>0.22</v>
      </c>
      <c r="DM341" s="1">
        <v>0.08</v>
      </c>
      <c r="DN341" s="1">
        <v>-27.5020375</v>
      </c>
      <c r="DO341" s="1">
        <v>-1.34812120075042</v>
      </c>
      <c r="DP341" s="1">
        <v>0.13226937984185899</v>
      </c>
      <c r="DQ341" s="1">
        <v>0</v>
      </c>
      <c r="DR341" s="1">
        <v>0.22597537500000001</v>
      </c>
      <c r="DS341" s="1">
        <v>-2.3740525328333302E-3</v>
      </c>
      <c r="DT341" s="1">
        <v>1.18516483426357E-3</v>
      </c>
      <c r="DU341" s="1">
        <v>1</v>
      </c>
      <c r="DV341" s="1">
        <v>1</v>
      </c>
      <c r="DW341" s="1">
        <v>2</v>
      </c>
      <c r="DX341" s="4">
        <v>44563</v>
      </c>
      <c r="DY341" s="1">
        <v>2.9870999999999999</v>
      </c>
      <c r="DZ341" s="1">
        <v>2.72471</v>
      </c>
      <c r="EA341" s="1">
        <v>0.183423</v>
      </c>
      <c r="EB341" s="1">
        <v>0.18310499999999999</v>
      </c>
      <c r="EC341" s="1">
        <v>6.4438499999999996E-2</v>
      </c>
      <c r="ED341" s="1">
        <v>6.2456499999999998E-2</v>
      </c>
      <c r="EE341" s="1">
        <v>26095.4</v>
      </c>
      <c r="EF341" s="1">
        <v>26181.5</v>
      </c>
      <c r="EG341" s="1">
        <v>29671</v>
      </c>
      <c r="EH341" s="1">
        <v>29617.4</v>
      </c>
      <c r="EI341" s="1">
        <v>36809.1</v>
      </c>
      <c r="EJ341" s="1">
        <v>36920.6</v>
      </c>
      <c r="EK341" s="1">
        <v>41814.300000000003</v>
      </c>
      <c r="EL341" s="1">
        <v>42189.1</v>
      </c>
      <c r="EM341" s="1">
        <v>2.0051000000000001</v>
      </c>
      <c r="EN341" s="1">
        <v>2.2681</v>
      </c>
      <c r="EO341" s="1">
        <v>2.9280799999999999E-2</v>
      </c>
      <c r="EP341" s="1">
        <v>0</v>
      </c>
      <c r="EQ341" s="1">
        <v>19.489699999999999</v>
      </c>
      <c r="ER341" s="1">
        <v>999.9</v>
      </c>
      <c r="ES341" s="1">
        <v>33.299999999999997</v>
      </c>
      <c r="ET341" s="1">
        <v>29.8</v>
      </c>
      <c r="EU341" s="1">
        <v>18.9313</v>
      </c>
      <c r="EV341" s="1">
        <v>62.163499999999999</v>
      </c>
      <c r="EW341" s="1">
        <v>28.3093</v>
      </c>
      <c r="EX341" s="1">
        <v>2</v>
      </c>
      <c r="EY341" s="1">
        <v>-0.370091</v>
      </c>
      <c r="EZ341" s="1">
        <v>4.4445100000000002</v>
      </c>
      <c r="FA341" s="1">
        <v>20.331900000000001</v>
      </c>
      <c r="FB341" s="1">
        <v>5.2186399999999997</v>
      </c>
      <c r="FC341" s="1">
        <v>12.0099</v>
      </c>
      <c r="FD341" s="1">
        <v>4.9911500000000002</v>
      </c>
      <c r="FE341" s="1">
        <v>3.2885</v>
      </c>
      <c r="FF341" s="1">
        <v>5188.5</v>
      </c>
      <c r="FG341" s="1">
        <v>9999</v>
      </c>
      <c r="FH341" s="1">
        <v>9999</v>
      </c>
      <c r="FI341" s="1">
        <v>87.4</v>
      </c>
      <c r="FJ341" s="1">
        <v>1.8673500000000001</v>
      </c>
      <c r="FK341" s="1">
        <v>1.86636</v>
      </c>
      <c r="FL341" s="1">
        <v>1.8658399999999999</v>
      </c>
      <c r="FM341" s="1">
        <v>1.86575</v>
      </c>
      <c r="FN341" s="1">
        <v>1.8675600000000001</v>
      </c>
      <c r="FO341" s="1">
        <v>1.87012</v>
      </c>
      <c r="FP341" s="1">
        <v>1.8687400000000001</v>
      </c>
      <c r="FQ341" s="1">
        <v>1.87015</v>
      </c>
      <c r="FR341" s="1">
        <v>0</v>
      </c>
      <c r="FS341" s="1">
        <v>0</v>
      </c>
      <c r="FT341" s="1">
        <v>0</v>
      </c>
      <c r="FU341" s="1">
        <v>0</v>
      </c>
      <c r="FV341" s="1">
        <v>0</v>
      </c>
      <c r="FW341" s="1" t="s">
        <v>276</v>
      </c>
      <c r="FX341" s="1" t="s">
        <v>277</v>
      </c>
      <c r="FY341" s="1" t="s">
        <v>277</v>
      </c>
      <c r="FZ341" s="1" t="s">
        <v>277</v>
      </c>
      <c r="GA341" s="1" t="s">
        <v>277</v>
      </c>
      <c r="GB341" s="1">
        <v>0</v>
      </c>
      <c r="GC341" s="1">
        <v>100</v>
      </c>
      <c r="GD341" s="1">
        <v>100</v>
      </c>
      <c r="GE341" s="1">
        <v>-10.01</v>
      </c>
      <c r="GF341" s="1">
        <v>-0.14599999999999999</v>
      </c>
      <c r="GG341" s="1">
        <v>-1.7115635259145201</v>
      </c>
      <c r="GH341" s="1">
        <v>-6.6878451854120897E-3</v>
      </c>
      <c r="GI341" s="2">
        <v>1.21362754937797E-6</v>
      </c>
      <c r="GJ341" s="2">
        <v>-3.4841582711024898E-10</v>
      </c>
      <c r="GK341" s="1">
        <v>-0.26415922596868802</v>
      </c>
      <c r="GL341" s="1">
        <v>-3.2847856600420498E-3</v>
      </c>
      <c r="GM341" s="1">
        <v>1.0584623776091499E-3</v>
      </c>
      <c r="GN341" s="2">
        <v>-2.1797319391351001E-5</v>
      </c>
      <c r="GO341" s="1">
        <v>3</v>
      </c>
      <c r="GP341" s="1">
        <v>2464</v>
      </c>
      <c r="GQ341" s="1">
        <v>1</v>
      </c>
      <c r="GR341" s="1">
        <v>19</v>
      </c>
      <c r="GS341" s="1">
        <v>94.3</v>
      </c>
      <c r="GT341" s="1">
        <v>94.4</v>
      </c>
      <c r="GU341" s="1">
        <v>3.5168499999999998</v>
      </c>
      <c r="GV341" s="1">
        <v>2.1777299999999999</v>
      </c>
      <c r="GW341" s="1">
        <v>1.94702</v>
      </c>
      <c r="GX341" s="1">
        <v>2.7844199999999999</v>
      </c>
      <c r="GY341" s="1">
        <v>2.19482</v>
      </c>
      <c r="GZ341" s="1">
        <v>2.3315399999999999</v>
      </c>
      <c r="HA341" s="1">
        <v>35.871099999999998</v>
      </c>
      <c r="HB341" s="1">
        <v>14.797499999999999</v>
      </c>
      <c r="HC341" s="1">
        <v>18</v>
      </c>
      <c r="HD341" s="1">
        <v>475.56700000000001</v>
      </c>
      <c r="HE341" s="1">
        <v>675.06600000000003</v>
      </c>
      <c r="HF341" s="1">
        <v>13.218999999999999</v>
      </c>
      <c r="HG341" s="1">
        <v>22.5242</v>
      </c>
      <c r="HH341" s="1">
        <v>30.000499999999999</v>
      </c>
      <c r="HI341" s="1">
        <v>22.4588</v>
      </c>
      <c r="HJ341" s="1">
        <v>22.386500000000002</v>
      </c>
      <c r="HK341" s="1">
        <v>70.387600000000006</v>
      </c>
      <c r="HL341" s="1">
        <v>21.990600000000001</v>
      </c>
      <c r="HM341" s="1">
        <v>21.1297</v>
      </c>
      <c r="HN341" s="1">
        <v>13.2186</v>
      </c>
      <c r="HO341" s="1">
        <v>1503.01</v>
      </c>
      <c r="HP341" s="1">
        <v>14.7989</v>
      </c>
      <c r="HQ341" s="1">
        <v>101.494</v>
      </c>
      <c r="HR341" s="1">
        <v>101.34</v>
      </c>
    </row>
    <row r="342" spans="1:226" x14ac:dyDescent="0.2">
      <c r="A342" s="1">
        <v>326</v>
      </c>
      <c r="B342" s="1">
        <v>1657124870.0999999</v>
      </c>
      <c r="C342" s="1">
        <v>3767</v>
      </c>
      <c r="D342" s="1" t="s">
        <v>603</v>
      </c>
      <c r="E342" s="3">
        <v>0.47766203703703702</v>
      </c>
      <c r="F342" s="1">
        <v>5</v>
      </c>
      <c r="G342" s="1" t="s">
        <v>1220</v>
      </c>
      <c r="H342" s="1" t="s">
        <v>274</v>
      </c>
      <c r="I342" s="1">
        <v>1657124862.5999899</v>
      </c>
      <c r="J342" s="1">
        <f t="shared" si="171"/>
        <v>1.3268568200356858E-3</v>
      </c>
      <c r="K342" s="1">
        <f t="shared" si="172"/>
        <v>1.3268568200356858</v>
      </c>
      <c r="L342" s="1">
        <f t="shared" si="173"/>
        <v>33.267443825553528</v>
      </c>
      <c r="M342" s="1">
        <f t="shared" si="174"/>
        <v>1448.4566666666601</v>
      </c>
      <c r="N342" s="1">
        <f t="shared" si="175"/>
        <v>739.88866535146065</v>
      </c>
      <c r="O342" s="1">
        <f t="shared" si="176"/>
        <v>54.884853360025446</v>
      </c>
      <c r="P342" s="1">
        <f t="shared" si="177"/>
        <v>107.44634358006786</v>
      </c>
      <c r="Q342" s="1">
        <f t="shared" si="178"/>
        <v>7.9174702191486132E-2</v>
      </c>
      <c r="R342" s="1">
        <f t="shared" si="179"/>
        <v>3.8020357865734709</v>
      </c>
      <c r="S342" s="1">
        <f t="shared" si="180"/>
        <v>7.8270022698178066E-2</v>
      </c>
      <c r="T342" s="1">
        <f t="shared" si="181"/>
        <v>4.8999184588212522E-2</v>
      </c>
      <c r="U342" s="1">
        <f t="shared" si="182"/>
        <v>321.51563844444382</v>
      </c>
      <c r="V342" s="1">
        <f t="shared" si="183"/>
        <v>20.366854932919178</v>
      </c>
      <c r="W342" s="1">
        <f t="shared" si="184"/>
        <v>19.988914814814802</v>
      </c>
      <c r="X342" s="1">
        <f t="shared" si="185"/>
        <v>2.3450027331919316</v>
      </c>
      <c r="Y342" s="1">
        <f t="shared" si="186"/>
        <v>50.181250437367567</v>
      </c>
      <c r="Z342" s="1">
        <f t="shared" si="187"/>
        <v>1.116826192301144</v>
      </c>
      <c r="AA342" s="1">
        <f t="shared" si="188"/>
        <v>2.2255846208836143</v>
      </c>
      <c r="AB342" s="1">
        <f t="shared" si="189"/>
        <v>1.2281765408907876</v>
      </c>
      <c r="AC342" s="1">
        <f t="shared" si="190"/>
        <v>-58.514385763573742</v>
      </c>
      <c r="AD342" s="1">
        <f t="shared" si="191"/>
        <v>-172.43285889738576</v>
      </c>
      <c r="AE342" s="1">
        <f t="shared" si="192"/>
        <v>-9.0781576837866549</v>
      </c>
      <c r="AF342" s="1">
        <f t="shared" si="193"/>
        <v>81.490236099697711</v>
      </c>
      <c r="AG342" s="1">
        <f t="shared" si="194"/>
        <v>153.5523228691905</v>
      </c>
      <c r="AH342" s="1">
        <f t="shared" si="195"/>
        <v>1.2886187131586369</v>
      </c>
      <c r="AI342" s="1">
        <f t="shared" si="196"/>
        <v>33.267443825553528</v>
      </c>
      <c r="AJ342" s="1">
        <v>1513.9186688903801</v>
      </c>
      <c r="AK342" s="1">
        <v>1494.32412121212</v>
      </c>
      <c r="AL342" s="1">
        <v>3.3926259528221898</v>
      </c>
      <c r="AM342" s="1">
        <v>65.671360525044307</v>
      </c>
      <c r="AN342" s="1">
        <f t="shared" si="170"/>
        <v>1.3268568200356858</v>
      </c>
      <c r="AO342" s="1">
        <v>14.8355609957633</v>
      </c>
      <c r="AP342" s="1">
        <v>15.0679824242424</v>
      </c>
      <c r="AQ342" s="2">
        <v>4.2884421775281603E-5</v>
      </c>
      <c r="AR342" s="1">
        <v>78.653154364805104</v>
      </c>
      <c r="AS342" s="1">
        <v>0</v>
      </c>
      <c r="AT342" s="1">
        <v>0</v>
      </c>
      <c r="AU342" s="1">
        <f t="shared" si="197"/>
        <v>1</v>
      </c>
      <c r="AV342" s="1">
        <f t="shared" si="198"/>
        <v>0</v>
      </c>
      <c r="AW342" s="1">
        <f t="shared" si="199"/>
        <v>40210.160730215146</v>
      </c>
      <c r="AX342" s="1">
        <f t="shared" si="200"/>
        <v>1999.9937037037</v>
      </c>
      <c r="AY342" s="1">
        <f t="shared" si="201"/>
        <v>1681.1950444444412</v>
      </c>
      <c r="AZ342" s="1">
        <f t="shared" si="202"/>
        <v>0.8406001685560861</v>
      </c>
      <c r="BA342" s="1">
        <f t="shared" si="203"/>
        <v>0.16075832531324635</v>
      </c>
      <c r="BB342" s="1">
        <v>0.89</v>
      </c>
      <c r="BC342" s="1">
        <v>0.5</v>
      </c>
      <c r="BD342" s="1" t="s">
        <v>275</v>
      </c>
      <c r="BE342" s="1">
        <v>2</v>
      </c>
      <c r="BF342" s="1" t="b">
        <v>1</v>
      </c>
      <c r="BG342" s="1">
        <v>1657124862.5999899</v>
      </c>
      <c r="BH342" s="1">
        <v>1448.4566666666601</v>
      </c>
      <c r="BI342" s="1">
        <v>1476.1218518518499</v>
      </c>
      <c r="BJ342" s="1">
        <v>15.0556481481481</v>
      </c>
      <c r="BK342" s="1">
        <v>14.8297222222222</v>
      </c>
      <c r="BL342" s="1">
        <v>1458.4211111111099</v>
      </c>
      <c r="BM342" s="1">
        <v>15.201718518518501</v>
      </c>
      <c r="BN342" s="1">
        <v>499.98855555555502</v>
      </c>
      <c r="BO342" s="1">
        <v>74.079918518518497</v>
      </c>
      <c r="BP342" s="1">
        <v>9.9962766666666605E-2</v>
      </c>
      <c r="BQ342" s="1">
        <v>19.147677777777702</v>
      </c>
      <c r="BR342" s="1">
        <v>19.988914814814802</v>
      </c>
      <c r="BS342" s="1">
        <v>999.9</v>
      </c>
      <c r="BT342" s="1">
        <v>0</v>
      </c>
      <c r="BU342" s="1">
        <v>0</v>
      </c>
      <c r="BV342" s="1">
        <v>9996.3585185185093</v>
      </c>
      <c r="BW342" s="1">
        <v>0</v>
      </c>
      <c r="BX342" s="1">
        <v>1622.9940740740701</v>
      </c>
      <c r="BY342" s="1">
        <v>-27.665311111111102</v>
      </c>
      <c r="BZ342" s="1">
        <v>1470.5974074073999</v>
      </c>
      <c r="CA342" s="1">
        <v>1498.34111111111</v>
      </c>
      <c r="CB342" s="1">
        <v>0.225919629629629</v>
      </c>
      <c r="CC342" s="1">
        <v>1476.1218518518499</v>
      </c>
      <c r="CD342" s="1">
        <v>14.8297222222222</v>
      </c>
      <c r="CE342" s="1">
        <v>1.1153207407407399</v>
      </c>
      <c r="CF342" s="1">
        <v>1.0985855555555499</v>
      </c>
      <c r="CG342" s="1">
        <v>8.5168307407407404</v>
      </c>
      <c r="CH342" s="1">
        <v>8.2938888888888798</v>
      </c>
      <c r="CI342" s="1">
        <v>1999.9937037037</v>
      </c>
      <c r="CJ342" s="1">
        <v>0.97999333333333305</v>
      </c>
      <c r="CK342" s="1">
        <v>2.0006766666666599E-2</v>
      </c>
      <c r="CL342" s="1">
        <v>0</v>
      </c>
      <c r="CM342" s="1">
        <v>2.2404925925925898</v>
      </c>
      <c r="CN342" s="1">
        <v>0</v>
      </c>
      <c r="CO342" s="1">
        <v>3478.1962962962898</v>
      </c>
      <c r="CP342" s="1">
        <v>16749.3814814814</v>
      </c>
      <c r="CQ342" s="1">
        <v>36.909444444444397</v>
      </c>
      <c r="CR342" s="1">
        <v>38.719666666666598</v>
      </c>
      <c r="CS342" s="1">
        <v>37.483666666666601</v>
      </c>
      <c r="CT342" s="1">
        <v>36.875</v>
      </c>
      <c r="CU342" s="1">
        <v>35.673222222222201</v>
      </c>
      <c r="CV342" s="1">
        <v>1959.98259259259</v>
      </c>
      <c r="CW342" s="1">
        <v>40.011111111111099</v>
      </c>
      <c r="CX342" s="1">
        <v>0</v>
      </c>
      <c r="CY342" s="1">
        <v>1657124876</v>
      </c>
      <c r="CZ342" s="1">
        <v>0</v>
      </c>
      <c r="DA342" s="1">
        <v>1657119205.5999999</v>
      </c>
      <c r="DB342" s="3">
        <v>0.4120949074074074</v>
      </c>
      <c r="DC342" s="1">
        <v>1657119205.5999999</v>
      </c>
      <c r="DD342" s="1">
        <v>1657119202.0999999</v>
      </c>
      <c r="DE342" s="1">
        <v>2</v>
      </c>
      <c r="DF342" s="1">
        <v>0.621</v>
      </c>
      <c r="DG342" s="1">
        <v>-0.04</v>
      </c>
      <c r="DH342" s="1">
        <v>-4.3570000000000002</v>
      </c>
      <c r="DI342" s="1">
        <v>-0.13400000000000001</v>
      </c>
      <c r="DJ342" s="1">
        <v>420</v>
      </c>
      <c r="DK342" s="1">
        <v>16</v>
      </c>
      <c r="DL342" s="1">
        <v>0.22</v>
      </c>
      <c r="DM342" s="1">
        <v>0.08</v>
      </c>
      <c r="DN342" s="1">
        <v>-27.6005</v>
      </c>
      <c r="DO342" s="1">
        <v>-1.19191744840516</v>
      </c>
      <c r="DP342" s="1">
        <v>0.117942522018142</v>
      </c>
      <c r="DQ342" s="1">
        <v>0</v>
      </c>
      <c r="DR342" s="1">
        <v>0.22610417499999999</v>
      </c>
      <c r="DS342" s="1">
        <v>7.4094934333935399E-4</v>
      </c>
      <c r="DT342" s="1">
        <v>1.1001726429860799E-3</v>
      </c>
      <c r="DU342" s="1">
        <v>1</v>
      </c>
      <c r="DV342" s="1">
        <v>1</v>
      </c>
      <c r="DW342" s="1">
        <v>2</v>
      </c>
      <c r="DX342" s="4">
        <v>44563</v>
      </c>
      <c r="DY342" s="1">
        <v>2.9867900000000001</v>
      </c>
      <c r="DZ342" s="1">
        <v>2.7247300000000001</v>
      </c>
      <c r="EA342" s="1">
        <v>0.184701</v>
      </c>
      <c r="EB342" s="1">
        <v>0.184362</v>
      </c>
      <c r="EC342" s="1">
        <v>6.4462199999999997E-2</v>
      </c>
      <c r="ED342" s="1">
        <v>6.2462200000000002E-2</v>
      </c>
      <c r="EE342" s="1">
        <v>26054.2</v>
      </c>
      <c r="EF342" s="1">
        <v>26141.1</v>
      </c>
      <c r="EG342" s="1">
        <v>29670.5</v>
      </c>
      <c r="EH342" s="1">
        <v>29617.1</v>
      </c>
      <c r="EI342" s="1">
        <v>36807.4</v>
      </c>
      <c r="EJ342" s="1">
        <v>36920.1</v>
      </c>
      <c r="EK342" s="1">
        <v>41813.4</v>
      </c>
      <c r="EL342" s="1">
        <v>42188.800000000003</v>
      </c>
      <c r="EM342" s="1">
        <v>2.0045500000000001</v>
      </c>
      <c r="EN342" s="1">
        <v>2.2682199999999999</v>
      </c>
      <c r="EO342" s="1">
        <v>2.8997700000000001E-2</v>
      </c>
      <c r="EP342" s="1">
        <v>0</v>
      </c>
      <c r="EQ342" s="1">
        <v>19.491399999999999</v>
      </c>
      <c r="ER342" s="1">
        <v>999.9</v>
      </c>
      <c r="ES342" s="1">
        <v>33.299999999999997</v>
      </c>
      <c r="ET342" s="1">
        <v>29.8</v>
      </c>
      <c r="EU342" s="1">
        <v>18.934000000000001</v>
      </c>
      <c r="EV342" s="1">
        <v>62.173499999999997</v>
      </c>
      <c r="EW342" s="1">
        <v>28.4816</v>
      </c>
      <c r="EX342" s="1">
        <v>2</v>
      </c>
      <c r="EY342" s="1">
        <v>-0.36966500000000002</v>
      </c>
      <c r="EZ342" s="1">
        <v>4.3920599999999999</v>
      </c>
      <c r="FA342" s="1">
        <v>20.333400000000001</v>
      </c>
      <c r="FB342" s="1">
        <v>5.2189399999999999</v>
      </c>
      <c r="FC342" s="1">
        <v>12.0099</v>
      </c>
      <c r="FD342" s="1">
        <v>4.9905999999999997</v>
      </c>
      <c r="FE342" s="1">
        <v>3.2885</v>
      </c>
      <c r="FF342" s="1">
        <v>5188.8</v>
      </c>
      <c r="FG342" s="1">
        <v>9999</v>
      </c>
      <c r="FH342" s="1">
        <v>9999</v>
      </c>
      <c r="FI342" s="1">
        <v>87.4</v>
      </c>
      <c r="FJ342" s="1">
        <v>1.8673599999999999</v>
      </c>
      <c r="FK342" s="1">
        <v>1.86636</v>
      </c>
      <c r="FL342" s="1">
        <v>1.8658399999999999</v>
      </c>
      <c r="FM342" s="1">
        <v>1.8657600000000001</v>
      </c>
      <c r="FN342" s="1">
        <v>1.86755</v>
      </c>
      <c r="FO342" s="1">
        <v>1.87012</v>
      </c>
      <c r="FP342" s="1">
        <v>1.8687400000000001</v>
      </c>
      <c r="FQ342" s="1">
        <v>1.87016</v>
      </c>
      <c r="FR342" s="1">
        <v>0</v>
      </c>
      <c r="FS342" s="1">
        <v>0</v>
      </c>
      <c r="FT342" s="1">
        <v>0</v>
      </c>
      <c r="FU342" s="1">
        <v>0</v>
      </c>
      <c r="FV342" s="1">
        <v>0</v>
      </c>
      <c r="FW342" s="1" t="s">
        <v>276</v>
      </c>
      <c r="FX342" s="1" t="s">
        <v>277</v>
      </c>
      <c r="FY342" s="1" t="s">
        <v>277</v>
      </c>
      <c r="FZ342" s="1" t="s">
        <v>277</v>
      </c>
      <c r="GA342" s="1" t="s">
        <v>277</v>
      </c>
      <c r="GB342" s="1">
        <v>0</v>
      </c>
      <c r="GC342" s="1">
        <v>100</v>
      </c>
      <c r="GD342" s="1">
        <v>100</v>
      </c>
      <c r="GE342" s="1">
        <v>-10.1</v>
      </c>
      <c r="GF342" s="1">
        <v>-0.1459</v>
      </c>
      <c r="GG342" s="1">
        <v>-1.7115635259145201</v>
      </c>
      <c r="GH342" s="1">
        <v>-6.6878451854120897E-3</v>
      </c>
      <c r="GI342" s="2">
        <v>1.21362754937797E-6</v>
      </c>
      <c r="GJ342" s="2">
        <v>-3.4841582711024898E-10</v>
      </c>
      <c r="GK342" s="1">
        <v>-0.26415922596868802</v>
      </c>
      <c r="GL342" s="1">
        <v>-3.2847856600420498E-3</v>
      </c>
      <c r="GM342" s="1">
        <v>1.0584623776091499E-3</v>
      </c>
      <c r="GN342" s="2">
        <v>-2.1797319391351001E-5</v>
      </c>
      <c r="GO342" s="1">
        <v>3</v>
      </c>
      <c r="GP342" s="1">
        <v>2464</v>
      </c>
      <c r="GQ342" s="1">
        <v>1</v>
      </c>
      <c r="GR342" s="1">
        <v>19</v>
      </c>
      <c r="GS342" s="1">
        <v>94.4</v>
      </c>
      <c r="GT342" s="1">
        <v>94.5</v>
      </c>
      <c r="GU342" s="1">
        <v>3.5485799999999998</v>
      </c>
      <c r="GV342" s="1">
        <v>2.1765099999999999</v>
      </c>
      <c r="GW342" s="1">
        <v>1.94702</v>
      </c>
      <c r="GX342" s="1">
        <v>2.7844199999999999</v>
      </c>
      <c r="GY342" s="1">
        <v>2.19482</v>
      </c>
      <c r="GZ342" s="1">
        <v>2.3315399999999999</v>
      </c>
      <c r="HA342" s="1">
        <v>35.871099999999998</v>
      </c>
      <c r="HB342" s="1">
        <v>14.8062</v>
      </c>
      <c r="HC342" s="1">
        <v>18</v>
      </c>
      <c r="HD342" s="1">
        <v>475.286</v>
      </c>
      <c r="HE342" s="1">
        <v>675.23299999999995</v>
      </c>
      <c r="HF342" s="1">
        <v>13.2195</v>
      </c>
      <c r="HG342" s="1">
        <v>22.529399999999999</v>
      </c>
      <c r="HH342" s="1">
        <v>30.000399999999999</v>
      </c>
      <c r="HI342" s="1">
        <v>22.463899999999999</v>
      </c>
      <c r="HJ342" s="1">
        <v>22.391200000000001</v>
      </c>
      <c r="HK342" s="1">
        <v>71.0047</v>
      </c>
      <c r="HL342" s="1">
        <v>21.990600000000001</v>
      </c>
      <c r="HM342" s="1">
        <v>20.756699999999999</v>
      </c>
      <c r="HN342" s="1">
        <v>13.2369</v>
      </c>
      <c r="HO342" s="1">
        <v>1523.05</v>
      </c>
      <c r="HP342" s="1">
        <v>14.7958</v>
      </c>
      <c r="HQ342" s="1">
        <v>101.492</v>
      </c>
      <c r="HR342" s="1">
        <v>101.339</v>
      </c>
    </row>
    <row r="343" spans="1:226" x14ac:dyDescent="0.2">
      <c r="A343" s="1">
        <v>327</v>
      </c>
      <c r="B343" s="1">
        <v>1657124875.0999999</v>
      </c>
      <c r="C343" s="1">
        <v>3772</v>
      </c>
      <c r="D343" s="1" t="s">
        <v>604</v>
      </c>
      <c r="E343" s="3">
        <v>0.47771990740740744</v>
      </c>
      <c r="F343" s="1">
        <v>5</v>
      </c>
      <c r="G343" s="1" t="s">
        <v>1221</v>
      </c>
      <c r="H343" s="1" t="s">
        <v>274</v>
      </c>
      <c r="I343" s="1">
        <v>1657124867.31428</v>
      </c>
      <c r="J343" s="1">
        <f t="shared" si="171"/>
        <v>1.3566329006650445E-3</v>
      </c>
      <c r="K343" s="1">
        <f t="shared" si="172"/>
        <v>1.3566329006650444</v>
      </c>
      <c r="L343" s="1">
        <f t="shared" si="173"/>
        <v>34.222999233731151</v>
      </c>
      <c r="M343" s="1">
        <f t="shared" si="174"/>
        <v>1464.19035714285</v>
      </c>
      <c r="N343" s="1">
        <f t="shared" si="175"/>
        <v>752.5098519794966</v>
      </c>
      <c r="O343" s="1">
        <f t="shared" si="176"/>
        <v>55.821059294873024</v>
      </c>
      <c r="P343" s="1">
        <f t="shared" si="177"/>
        <v>108.61340423657242</v>
      </c>
      <c r="Q343" s="1">
        <f t="shared" si="178"/>
        <v>8.1134992211400608E-2</v>
      </c>
      <c r="R343" s="1">
        <f t="shared" si="179"/>
        <v>3.8034170321859158</v>
      </c>
      <c r="S343" s="1">
        <f t="shared" si="180"/>
        <v>8.0185590518567204E-2</v>
      </c>
      <c r="T343" s="1">
        <f t="shared" si="181"/>
        <v>5.0200368271762587E-2</v>
      </c>
      <c r="U343" s="1">
        <f t="shared" si="182"/>
        <v>321.51957333630196</v>
      </c>
      <c r="V343" s="1">
        <f t="shared" si="183"/>
        <v>20.361506765210237</v>
      </c>
      <c r="W343" s="1">
        <f t="shared" si="184"/>
        <v>19.975939285714201</v>
      </c>
      <c r="X343" s="1">
        <f t="shared" si="185"/>
        <v>2.3431189890591706</v>
      </c>
      <c r="Y343" s="1">
        <f t="shared" si="186"/>
        <v>50.202062714890339</v>
      </c>
      <c r="Z343" s="1">
        <f t="shared" si="187"/>
        <v>1.1173687880091332</v>
      </c>
      <c r="AA343" s="1">
        <f t="shared" si="188"/>
        <v>2.2257427834289221</v>
      </c>
      <c r="AB343" s="1">
        <f t="shared" si="189"/>
        <v>1.2257502010500374</v>
      </c>
      <c r="AC343" s="1">
        <f t="shared" si="190"/>
        <v>-59.827510919328461</v>
      </c>
      <c r="AD343" s="1">
        <f t="shared" si="191"/>
        <v>-169.60109925201652</v>
      </c>
      <c r="AE343" s="1">
        <f t="shared" si="192"/>
        <v>-8.9252877386748999</v>
      </c>
      <c r="AF343" s="1">
        <f t="shared" si="193"/>
        <v>83.165675426282064</v>
      </c>
      <c r="AG343" s="1">
        <f t="shared" si="194"/>
        <v>153.84135046017636</v>
      </c>
      <c r="AH343" s="1">
        <f t="shared" si="195"/>
        <v>1.3434904268578707</v>
      </c>
      <c r="AI343" s="1">
        <f t="shared" si="196"/>
        <v>34.222999233731151</v>
      </c>
      <c r="AJ343" s="1">
        <v>1530.89058725785</v>
      </c>
      <c r="AK343" s="1">
        <v>1511.23836363636</v>
      </c>
      <c r="AL343" s="1">
        <v>3.3640381700767001</v>
      </c>
      <c r="AM343" s="1">
        <v>65.671360525044307</v>
      </c>
      <c r="AN343" s="1">
        <f t="shared" si="170"/>
        <v>1.3566329006650444</v>
      </c>
      <c r="AO343" s="1">
        <v>14.828431150761901</v>
      </c>
      <c r="AP343" s="1">
        <v>15.0661181818181</v>
      </c>
      <c r="AQ343" s="2">
        <v>3.24528823091972E-5</v>
      </c>
      <c r="AR343" s="1">
        <v>78.653154364805104</v>
      </c>
      <c r="AS343" s="1">
        <v>0</v>
      </c>
      <c r="AT343" s="1">
        <v>0</v>
      </c>
      <c r="AU343" s="1">
        <f t="shared" si="197"/>
        <v>1</v>
      </c>
      <c r="AV343" s="1">
        <f t="shared" si="198"/>
        <v>0</v>
      </c>
      <c r="AW343" s="1">
        <f t="shared" si="199"/>
        <v>40228.394939547135</v>
      </c>
      <c r="AX343" s="1">
        <f t="shared" si="200"/>
        <v>2000.0178571428501</v>
      </c>
      <c r="AY343" s="1">
        <f t="shared" si="201"/>
        <v>1681.2153747856432</v>
      </c>
      <c r="AZ343" s="1">
        <f t="shared" si="202"/>
        <v>0.8406001820340564</v>
      </c>
      <c r="BA343" s="1">
        <f t="shared" si="203"/>
        <v>0.16075835132572899</v>
      </c>
      <c r="BB343" s="1">
        <v>0.89</v>
      </c>
      <c r="BC343" s="1">
        <v>0.5</v>
      </c>
      <c r="BD343" s="1" t="s">
        <v>275</v>
      </c>
      <c r="BE343" s="1">
        <v>2</v>
      </c>
      <c r="BF343" s="1" t="b">
        <v>1</v>
      </c>
      <c r="BG343" s="1">
        <v>1657124867.31428</v>
      </c>
      <c r="BH343" s="1">
        <v>1464.19035714285</v>
      </c>
      <c r="BI343" s="1">
        <v>1491.9242857142799</v>
      </c>
      <c r="BJ343" s="1">
        <v>15.0629714285714</v>
      </c>
      <c r="BK343" s="1">
        <v>14.8274321428571</v>
      </c>
      <c r="BL343" s="1">
        <v>1474.24</v>
      </c>
      <c r="BM343" s="1">
        <v>15.2089428571428</v>
      </c>
      <c r="BN343" s="1">
        <v>499.99964285714202</v>
      </c>
      <c r="BO343" s="1">
        <v>74.079849999999993</v>
      </c>
      <c r="BP343" s="1">
        <v>9.9988507142857105E-2</v>
      </c>
      <c r="BQ343" s="1">
        <v>19.148817857142799</v>
      </c>
      <c r="BR343" s="1">
        <v>19.975939285714201</v>
      </c>
      <c r="BS343" s="1">
        <v>999.9</v>
      </c>
      <c r="BT343" s="1">
        <v>0</v>
      </c>
      <c r="BU343" s="1">
        <v>0</v>
      </c>
      <c r="BV343" s="1">
        <v>10001.135</v>
      </c>
      <c r="BW343" s="1">
        <v>0</v>
      </c>
      <c r="BX343" s="1">
        <v>1621.7425000000001</v>
      </c>
      <c r="BY343" s="1">
        <v>-27.734035714285699</v>
      </c>
      <c r="BZ343" s="1">
        <v>1486.5825</v>
      </c>
      <c r="CA343" s="1">
        <v>1514.3782142857101</v>
      </c>
      <c r="CB343" s="1">
        <v>0.235534249999999</v>
      </c>
      <c r="CC343" s="1">
        <v>1491.9242857142799</v>
      </c>
      <c r="CD343" s="1">
        <v>14.8274321428571</v>
      </c>
      <c r="CE343" s="1">
        <v>1.1158628571428499</v>
      </c>
      <c r="CF343" s="1">
        <v>1.0984139285714201</v>
      </c>
      <c r="CG343" s="1">
        <v>8.5239953571428497</v>
      </c>
      <c r="CH343" s="1">
        <v>8.2915985714285707</v>
      </c>
      <c r="CI343" s="1">
        <v>2000.0178571428501</v>
      </c>
      <c r="CJ343" s="1">
        <v>0.979992857142857</v>
      </c>
      <c r="CK343" s="1">
        <v>2.0007242857142799E-2</v>
      </c>
      <c r="CL343" s="1">
        <v>0</v>
      </c>
      <c r="CM343" s="1">
        <v>2.26998928571428</v>
      </c>
      <c r="CN343" s="1">
        <v>0</v>
      </c>
      <c r="CO343" s="1">
        <v>3476.79607142857</v>
      </c>
      <c r="CP343" s="1">
        <v>16749.5678571428</v>
      </c>
      <c r="CQ343" s="1">
        <v>36.883749999999999</v>
      </c>
      <c r="CR343" s="1">
        <v>38.700499999999899</v>
      </c>
      <c r="CS343" s="1">
        <v>37.463999999999999</v>
      </c>
      <c r="CT343" s="1">
        <v>36.859249999999903</v>
      </c>
      <c r="CU343" s="1">
        <v>35.653785714285704</v>
      </c>
      <c r="CV343" s="1">
        <v>1960.0057142857099</v>
      </c>
      <c r="CW343" s="1">
        <v>40.012499999999903</v>
      </c>
      <c r="CX343" s="1">
        <v>0</v>
      </c>
      <c r="CY343" s="1">
        <v>1657124880.8</v>
      </c>
      <c r="CZ343" s="1">
        <v>0</v>
      </c>
      <c r="DA343" s="1">
        <v>1657119205.5999999</v>
      </c>
      <c r="DB343" s="3">
        <v>0.4120949074074074</v>
      </c>
      <c r="DC343" s="1">
        <v>1657119205.5999999</v>
      </c>
      <c r="DD343" s="1">
        <v>1657119202.0999999</v>
      </c>
      <c r="DE343" s="1">
        <v>2</v>
      </c>
      <c r="DF343" s="1">
        <v>0.621</v>
      </c>
      <c r="DG343" s="1">
        <v>-0.04</v>
      </c>
      <c r="DH343" s="1">
        <v>-4.3570000000000002</v>
      </c>
      <c r="DI343" s="1">
        <v>-0.13400000000000001</v>
      </c>
      <c r="DJ343" s="1">
        <v>420</v>
      </c>
      <c r="DK343" s="1">
        <v>16</v>
      </c>
      <c r="DL343" s="1">
        <v>0.22</v>
      </c>
      <c r="DM343" s="1">
        <v>0.08</v>
      </c>
      <c r="DN343" s="1">
        <v>-27.68261</v>
      </c>
      <c r="DO343" s="1">
        <v>-0.86842401500933697</v>
      </c>
      <c r="DP343" s="1">
        <v>9.2131701384485495E-2</v>
      </c>
      <c r="DQ343" s="1">
        <v>0</v>
      </c>
      <c r="DR343" s="1">
        <v>0.23176395</v>
      </c>
      <c r="DS343" s="1">
        <v>8.8811864915571595E-2</v>
      </c>
      <c r="DT343" s="1">
        <v>1.19945038704191E-2</v>
      </c>
      <c r="DU343" s="1">
        <v>1</v>
      </c>
      <c r="DV343" s="1">
        <v>1</v>
      </c>
      <c r="DW343" s="1">
        <v>2</v>
      </c>
      <c r="DX343" s="4">
        <v>44563</v>
      </c>
      <c r="DY343" s="1">
        <v>2.9871300000000001</v>
      </c>
      <c r="DZ343" s="1">
        <v>2.72485</v>
      </c>
      <c r="EA343" s="1">
        <v>0.185973</v>
      </c>
      <c r="EB343" s="1">
        <v>0.18562100000000001</v>
      </c>
      <c r="EC343" s="1">
        <v>6.4452999999999996E-2</v>
      </c>
      <c r="ED343" s="1">
        <v>6.2362500000000001E-2</v>
      </c>
      <c r="EE343" s="1">
        <v>26013.200000000001</v>
      </c>
      <c r="EF343" s="1">
        <v>26101.200000000001</v>
      </c>
      <c r="EG343" s="1">
        <v>29670.1</v>
      </c>
      <c r="EH343" s="1">
        <v>29617.599999999999</v>
      </c>
      <c r="EI343" s="1">
        <v>36807.300000000003</v>
      </c>
      <c r="EJ343" s="1">
        <v>36924.6</v>
      </c>
      <c r="EK343" s="1">
        <v>41812.800000000003</v>
      </c>
      <c r="EL343" s="1">
        <v>42189.3</v>
      </c>
      <c r="EM343" s="1">
        <v>2.0049299999999999</v>
      </c>
      <c r="EN343" s="1">
        <v>2.2677</v>
      </c>
      <c r="EO343" s="1">
        <v>2.8431399999999999E-2</v>
      </c>
      <c r="EP343" s="1">
        <v>0</v>
      </c>
      <c r="EQ343" s="1">
        <v>19.492000000000001</v>
      </c>
      <c r="ER343" s="1">
        <v>999.9</v>
      </c>
      <c r="ES343" s="1">
        <v>33.299999999999997</v>
      </c>
      <c r="ET343" s="1">
        <v>29.9</v>
      </c>
      <c r="EU343" s="1">
        <v>19.041799999999999</v>
      </c>
      <c r="EV343" s="1">
        <v>61.913499999999999</v>
      </c>
      <c r="EW343" s="1">
        <v>28.321300000000001</v>
      </c>
      <c r="EX343" s="1">
        <v>2</v>
      </c>
      <c r="EY343" s="1">
        <v>-0.36965399999999998</v>
      </c>
      <c r="EZ343" s="1">
        <v>4.3235200000000003</v>
      </c>
      <c r="FA343" s="1">
        <v>20.3353</v>
      </c>
      <c r="FB343" s="1">
        <v>5.2198399999999996</v>
      </c>
      <c r="FC343" s="1">
        <v>12.0099</v>
      </c>
      <c r="FD343" s="1">
        <v>4.9911500000000002</v>
      </c>
      <c r="FE343" s="1">
        <v>3.2884799999999998</v>
      </c>
      <c r="FF343" s="1">
        <v>5188.8</v>
      </c>
      <c r="FG343" s="1">
        <v>9999</v>
      </c>
      <c r="FH343" s="1">
        <v>9999</v>
      </c>
      <c r="FI343" s="1">
        <v>87.4</v>
      </c>
      <c r="FJ343" s="1">
        <v>1.8673599999999999</v>
      </c>
      <c r="FK343" s="1">
        <v>1.8663700000000001</v>
      </c>
      <c r="FL343" s="1">
        <v>1.8658399999999999</v>
      </c>
      <c r="FM343" s="1">
        <v>1.8657600000000001</v>
      </c>
      <c r="FN343" s="1">
        <v>1.86754</v>
      </c>
      <c r="FO343" s="1">
        <v>1.87012</v>
      </c>
      <c r="FP343" s="1">
        <v>1.8687400000000001</v>
      </c>
      <c r="FQ343" s="1">
        <v>1.87012</v>
      </c>
      <c r="FR343" s="1">
        <v>0</v>
      </c>
      <c r="FS343" s="1">
        <v>0</v>
      </c>
      <c r="FT343" s="1">
        <v>0</v>
      </c>
      <c r="FU343" s="1">
        <v>0</v>
      </c>
      <c r="FV343" s="1">
        <v>0</v>
      </c>
      <c r="FW343" s="1" t="s">
        <v>276</v>
      </c>
      <c r="FX343" s="1" t="s">
        <v>277</v>
      </c>
      <c r="FY343" s="1" t="s">
        <v>277</v>
      </c>
      <c r="FZ343" s="1" t="s">
        <v>277</v>
      </c>
      <c r="GA343" s="1" t="s">
        <v>277</v>
      </c>
      <c r="GB343" s="1">
        <v>0</v>
      </c>
      <c r="GC343" s="1">
        <v>100</v>
      </c>
      <c r="GD343" s="1">
        <v>100</v>
      </c>
      <c r="GE343" s="1">
        <v>-10.19</v>
      </c>
      <c r="GF343" s="1">
        <v>-0.14599999999999999</v>
      </c>
      <c r="GG343" s="1">
        <v>-1.7115635259145201</v>
      </c>
      <c r="GH343" s="1">
        <v>-6.6878451854120897E-3</v>
      </c>
      <c r="GI343" s="2">
        <v>1.21362754937797E-6</v>
      </c>
      <c r="GJ343" s="2">
        <v>-3.4841582711024898E-10</v>
      </c>
      <c r="GK343" s="1">
        <v>-0.26415922596868802</v>
      </c>
      <c r="GL343" s="1">
        <v>-3.2847856600420498E-3</v>
      </c>
      <c r="GM343" s="1">
        <v>1.0584623776091499E-3</v>
      </c>
      <c r="GN343" s="2">
        <v>-2.1797319391351001E-5</v>
      </c>
      <c r="GO343" s="1">
        <v>3</v>
      </c>
      <c r="GP343" s="1">
        <v>2464</v>
      </c>
      <c r="GQ343" s="1">
        <v>1</v>
      </c>
      <c r="GR343" s="1">
        <v>19</v>
      </c>
      <c r="GS343" s="1">
        <v>94.5</v>
      </c>
      <c r="GT343" s="1">
        <v>94.5</v>
      </c>
      <c r="GU343" s="1">
        <v>3.57666</v>
      </c>
      <c r="GV343" s="1">
        <v>2.1716299999999999</v>
      </c>
      <c r="GW343" s="1">
        <v>1.94702</v>
      </c>
      <c r="GX343" s="1">
        <v>2.7844199999999999</v>
      </c>
      <c r="GY343" s="1">
        <v>2.19482</v>
      </c>
      <c r="GZ343" s="1">
        <v>2.34497</v>
      </c>
      <c r="HA343" s="1">
        <v>35.847700000000003</v>
      </c>
      <c r="HB343" s="1">
        <v>14.815</v>
      </c>
      <c r="HC343" s="1">
        <v>18</v>
      </c>
      <c r="HD343" s="1">
        <v>475.55500000000001</v>
      </c>
      <c r="HE343" s="1">
        <v>674.85299999999995</v>
      </c>
      <c r="HF343" s="1">
        <v>13.234999999999999</v>
      </c>
      <c r="HG343" s="1">
        <v>22.534600000000001</v>
      </c>
      <c r="HH343" s="1">
        <v>30.000299999999999</v>
      </c>
      <c r="HI343" s="1">
        <v>22.469200000000001</v>
      </c>
      <c r="HJ343" s="1">
        <v>22.395900000000001</v>
      </c>
      <c r="HK343" s="1">
        <v>71.568200000000004</v>
      </c>
      <c r="HL343" s="1">
        <v>21.990600000000001</v>
      </c>
      <c r="HM343" s="1">
        <v>20.756699999999999</v>
      </c>
      <c r="HN343" s="1">
        <v>13.2578</v>
      </c>
      <c r="HO343" s="1">
        <v>1536.41</v>
      </c>
      <c r="HP343" s="1">
        <v>14.7981</v>
      </c>
      <c r="HQ343" s="1">
        <v>101.491</v>
      </c>
      <c r="HR343" s="1">
        <v>101.34099999999999</v>
      </c>
    </row>
    <row r="344" spans="1:226" x14ac:dyDescent="0.2">
      <c r="A344" s="1">
        <v>328</v>
      </c>
      <c r="B344" s="1">
        <v>1657124880.0999999</v>
      </c>
      <c r="C344" s="1">
        <v>3777</v>
      </c>
      <c r="D344" s="1" t="s">
        <v>605</v>
      </c>
      <c r="E344" s="3">
        <v>0.4777777777777778</v>
      </c>
      <c r="F344" s="1">
        <v>5</v>
      </c>
      <c r="G344" s="1" t="s">
        <v>1222</v>
      </c>
      <c r="H344" s="1" t="s">
        <v>274</v>
      </c>
      <c r="I344" s="1">
        <v>1657124872.5999899</v>
      </c>
      <c r="J344" s="1">
        <f t="shared" si="171"/>
        <v>1.4579326143213563E-3</v>
      </c>
      <c r="K344" s="1">
        <f t="shared" si="172"/>
        <v>1.4579326143213562</v>
      </c>
      <c r="L344" s="1">
        <f t="shared" si="173"/>
        <v>34.412278887568483</v>
      </c>
      <c r="M344" s="1">
        <f t="shared" si="174"/>
        <v>1481.8333333333301</v>
      </c>
      <c r="N344" s="1">
        <f t="shared" si="175"/>
        <v>813.46124168478286</v>
      </c>
      <c r="O344" s="1">
        <f t="shared" si="176"/>
        <v>60.34269946927823</v>
      </c>
      <c r="P344" s="1">
        <f t="shared" si="177"/>
        <v>109.92266000491445</v>
      </c>
      <c r="Q344" s="1">
        <f t="shared" si="178"/>
        <v>8.7326740884963089E-2</v>
      </c>
      <c r="R344" s="1">
        <f t="shared" si="179"/>
        <v>3.8037256722789987</v>
      </c>
      <c r="S344" s="1">
        <f t="shared" si="180"/>
        <v>8.6228050704133002E-2</v>
      </c>
      <c r="T344" s="1">
        <f t="shared" si="181"/>
        <v>5.3990092866924105E-2</v>
      </c>
      <c r="U344" s="1">
        <f t="shared" si="182"/>
        <v>321.52276815745637</v>
      </c>
      <c r="V344" s="1">
        <f t="shared" si="183"/>
        <v>20.338566997576287</v>
      </c>
      <c r="W344" s="1">
        <f t="shared" si="184"/>
        <v>19.9719444444444</v>
      </c>
      <c r="X344" s="1">
        <f t="shared" si="185"/>
        <v>2.3425392983186919</v>
      </c>
      <c r="Y344" s="1">
        <f t="shared" si="186"/>
        <v>50.217512140428887</v>
      </c>
      <c r="Z344" s="1">
        <f t="shared" si="187"/>
        <v>1.1175620167895406</v>
      </c>
      <c r="AA344" s="1">
        <f t="shared" si="188"/>
        <v>2.2254428169686622</v>
      </c>
      <c r="AB344" s="1">
        <f t="shared" si="189"/>
        <v>1.2249772815291513</v>
      </c>
      <c r="AC344" s="1">
        <f t="shared" si="190"/>
        <v>-64.294828291571818</v>
      </c>
      <c r="AD344" s="1">
        <f t="shared" si="191"/>
        <v>-169.23906963755226</v>
      </c>
      <c r="AE344" s="1">
        <f t="shared" si="192"/>
        <v>-8.9052319929966526</v>
      </c>
      <c r="AF344" s="1">
        <f t="shared" si="193"/>
        <v>79.083638235335599</v>
      </c>
      <c r="AG344" s="1">
        <f t="shared" si="194"/>
        <v>154.34890570386619</v>
      </c>
      <c r="AH344" s="1">
        <f t="shared" si="195"/>
        <v>1.3987936889788635</v>
      </c>
      <c r="AI344" s="1">
        <f t="shared" si="196"/>
        <v>34.412278887568483</v>
      </c>
      <c r="AJ344" s="1">
        <v>1548.0557523044599</v>
      </c>
      <c r="AK344" s="1">
        <v>1528.2383030302999</v>
      </c>
      <c r="AL344" s="1">
        <v>3.3967557256568899</v>
      </c>
      <c r="AM344" s="1">
        <v>65.671360525044307</v>
      </c>
      <c r="AN344" s="1">
        <f t="shared" si="170"/>
        <v>1.4579326143213562</v>
      </c>
      <c r="AO344" s="1">
        <v>14.805227599610999</v>
      </c>
      <c r="AP344" s="1">
        <v>15.0609581818181</v>
      </c>
      <c r="AQ344" s="2">
        <v>-2.6685936820235701E-5</v>
      </c>
      <c r="AR344" s="1">
        <v>78.653154364805104</v>
      </c>
      <c r="AS344" s="1">
        <v>0</v>
      </c>
      <c r="AT344" s="1">
        <v>0</v>
      </c>
      <c r="AU344" s="1">
        <f t="shared" si="197"/>
        <v>1</v>
      </c>
      <c r="AV344" s="1">
        <f t="shared" si="198"/>
        <v>0</v>
      </c>
      <c r="AW344" s="1">
        <f t="shared" si="199"/>
        <v>40232.809852390114</v>
      </c>
      <c r="AX344" s="1">
        <f t="shared" si="200"/>
        <v>2000.03851851851</v>
      </c>
      <c r="AY344" s="1">
        <f t="shared" si="201"/>
        <v>1681.2326771109381</v>
      </c>
      <c r="AZ344" s="1">
        <f t="shared" si="202"/>
        <v>0.8406001492192654</v>
      </c>
      <c r="BA344" s="1">
        <f t="shared" si="203"/>
        <v>0.16075828799318234</v>
      </c>
      <c r="BB344" s="1">
        <v>0.89</v>
      </c>
      <c r="BC344" s="1">
        <v>0.5</v>
      </c>
      <c r="BD344" s="1" t="s">
        <v>275</v>
      </c>
      <c r="BE344" s="1">
        <v>2</v>
      </c>
      <c r="BF344" s="1" t="b">
        <v>1</v>
      </c>
      <c r="BG344" s="1">
        <v>1657124872.5999899</v>
      </c>
      <c r="BH344" s="1">
        <v>1481.8333333333301</v>
      </c>
      <c r="BI344" s="1">
        <v>1509.67629629629</v>
      </c>
      <c r="BJ344" s="1">
        <v>15.0655074074074</v>
      </c>
      <c r="BK344" s="1">
        <v>14.820274074074</v>
      </c>
      <c r="BL344" s="1">
        <v>1491.9785185185101</v>
      </c>
      <c r="BM344" s="1">
        <v>15.2114444444444</v>
      </c>
      <c r="BN344" s="1">
        <v>500.00174074073999</v>
      </c>
      <c r="BO344" s="1">
        <v>74.080181481481404</v>
      </c>
      <c r="BP344" s="1">
        <v>9.9996229629629604E-2</v>
      </c>
      <c r="BQ344" s="1">
        <v>19.146655555555501</v>
      </c>
      <c r="BR344" s="1">
        <v>19.9719444444444</v>
      </c>
      <c r="BS344" s="1">
        <v>999.9</v>
      </c>
      <c r="BT344" s="1">
        <v>0</v>
      </c>
      <c r="BU344" s="1">
        <v>0</v>
      </c>
      <c r="BV344" s="1">
        <v>10002.155555555501</v>
      </c>
      <c r="BW344" s="1">
        <v>0</v>
      </c>
      <c r="BX344" s="1">
        <v>1622.98259259259</v>
      </c>
      <c r="BY344" s="1">
        <v>-27.842788888888801</v>
      </c>
      <c r="BZ344" s="1">
        <v>1504.4996296296199</v>
      </c>
      <c r="CA344" s="1">
        <v>1532.38592592592</v>
      </c>
      <c r="CB344" s="1">
        <v>0.245229444444444</v>
      </c>
      <c r="CC344" s="1">
        <v>1509.67629629629</v>
      </c>
      <c r="CD344" s="1">
        <v>14.820274074074</v>
      </c>
      <c r="CE344" s="1">
        <v>1.11605555555555</v>
      </c>
      <c r="CF344" s="1">
        <v>1.0978885185185101</v>
      </c>
      <c r="CG344" s="1">
        <v>8.5265466666666594</v>
      </c>
      <c r="CH344" s="1">
        <v>8.2845485185185108</v>
      </c>
      <c r="CI344" s="1">
        <v>2000.03851851851</v>
      </c>
      <c r="CJ344" s="1">
        <v>0.97999392592592505</v>
      </c>
      <c r="CK344" s="1">
        <v>2.0006133333333301E-2</v>
      </c>
      <c r="CL344" s="1">
        <v>0</v>
      </c>
      <c r="CM344" s="1">
        <v>2.2803111111111098</v>
      </c>
      <c r="CN344" s="1">
        <v>0</v>
      </c>
      <c r="CO344" s="1">
        <v>3476.6177777777698</v>
      </c>
      <c r="CP344" s="1">
        <v>16749.744444444401</v>
      </c>
      <c r="CQ344" s="1">
        <v>36.847000000000001</v>
      </c>
      <c r="CR344" s="1">
        <v>38.682407407407403</v>
      </c>
      <c r="CS344" s="1">
        <v>37.434777777777697</v>
      </c>
      <c r="CT344" s="1">
        <v>36.8376666666666</v>
      </c>
      <c r="CU344" s="1">
        <v>35.634185185185103</v>
      </c>
      <c r="CV344" s="1">
        <v>1960.0288888888799</v>
      </c>
      <c r="CW344" s="1">
        <v>40.010740740740701</v>
      </c>
      <c r="CX344" s="1">
        <v>0</v>
      </c>
      <c r="CY344" s="1">
        <v>1657124886.2</v>
      </c>
      <c r="CZ344" s="1">
        <v>0</v>
      </c>
      <c r="DA344" s="1">
        <v>1657119205.5999999</v>
      </c>
      <c r="DB344" s="3">
        <v>0.4120949074074074</v>
      </c>
      <c r="DC344" s="1">
        <v>1657119205.5999999</v>
      </c>
      <c r="DD344" s="1">
        <v>1657119202.0999999</v>
      </c>
      <c r="DE344" s="1">
        <v>2</v>
      </c>
      <c r="DF344" s="1">
        <v>0.621</v>
      </c>
      <c r="DG344" s="1">
        <v>-0.04</v>
      </c>
      <c r="DH344" s="1">
        <v>-4.3570000000000002</v>
      </c>
      <c r="DI344" s="1">
        <v>-0.13400000000000001</v>
      </c>
      <c r="DJ344" s="1">
        <v>420</v>
      </c>
      <c r="DK344" s="1">
        <v>16</v>
      </c>
      <c r="DL344" s="1">
        <v>0.22</v>
      </c>
      <c r="DM344" s="1">
        <v>0.08</v>
      </c>
      <c r="DN344" s="1">
        <v>-27.789322500000001</v>
      </c>
      <c r="DO344" s="1">
        <v>-1.1766157598498099</v>
      </c>
      <c r="DP344" s="1">
        <v>0.126713423692006</v>
      </c>
      <c r="DQ344" s="1">
        <v>0</v>
      </c>
      <c r="DR344" s="1">
        <v>0.23946589999999901</v>
      </c>
      <c r="DS344" s="1">
        <v>0.13393938461538399</v>
      </c>
      <c r="DT344" s="1">
        <v>1.51038182073275E-2</v>
      </c>
      <c r="DU344" s="1">
        <v>0</v>
      </c>
      <c r="DV344" s="1">
        <v>0</v>
      </c>
      <c r="DW344" s="1">
        <v>2</v>
      </c>
      <c r="DX344" s="1" t="s">
        <v>292</v>
      </c>
      <c r="DY344" s="1">
        <v>2.9871300000000001</v>
      </c>
      <c r="DZ344" s="1">
        <v>2.7246999999999999</v>
      </c>
      <c r="EA344" s="1">
        <v>0.18723999999999999</v>
      </c>
      <c r="EB344" s="1">
        <v>0.18686700000000001</v>
      </c>
      <c r="EC344" s="1">
        <v>6.4436900000000005E-2</v>
      </c>
      <c r="ED344" s="1">
        <v>6.2391299999999997E-2</v>
      </c>
      <c r="EE344" s="1">
        <v>25972.7</v>
      </c>
      <c r="EF344" s="1">
        <v>26060.799999999999</v>
      </c>
      <c r="EG344" s="1">
        <v>29670</v>
      </c>
      <c r="EH344" s="1">
        <v>29617</v>
      </c>
      <c r="EI344" s="1">
        <v>36807.599999999999</v>
      </c>
      <c r="EJ344" s="1">
        <v>36922.9</v>
      </c>
      <c r="EK344" s="1">
        <v>41812.400000000001</v>
      </c>
      <c r="EL344" s="1">
        <v>42188.7</v>
      </c>
      <c r="EM344" s="1">
        <v>2.0047799999999998</v>
      </c>
      <c r="EN344" s="1">
        <v>2.2676500000000002</v>
      </c>
      <c r="EO344" s="1">
        <v>2.9064699999999999E-2</v>
      </c>
      <c r="EP344" s="1">
        <v>0</v>
      </c>
      <c r="EQ344" s="1">
        <v>19.4937</v>
      </c>
      <c r="ER344" s="1">
        <v>999.9</v>
      </c>
      <c r="ES344" s="1">
        <v>33.299999999999997</v>
      </c>
      <c r="ET344" s="1">
        <v>29.9</v>
      </c>
      <c r="EU344" s="1">
        <v>19.041399999999999</v>
      </c>
      <c r="EV344" s="1">
        <v>62.043500000000002</v>
      </c>
      <c r="EW344" s="1">
        <v>28.349399999999999</v>
      </c>
      <c r="EX344" s="1">
        <v>2</v>
      </c>
      <c r="EY344" s="1">
        <v>-0.36931399999999998</v>
      </c>
      <c r="EZ344" s="1">
        <v>4.2760300000000004</v>
      </c>
      <c r="FA344" s="1">
        <v>20.336400000000001</v>
      </c>
      <c r="FB344" s="1">
        <v>5.2196899999999999</v>
      </c>
      <c r="FC344" s="1">
        <v>12.0099</v>
      </c>
      <c r="FD344" s="1">
        <v>4.99085</v>
      </c>
      <c r="FE344" s="1">
        <v>3.2884500000000001</v>
      </c>
      <c r="FF344" s="1">
        <v>5189.1000000000004</v>
      </c>
      <c r="FG344" s="1">
        <v>9999</v>
      </c>
      <c r="FH344" s="1">
        <v>9999</v>
      </c>
      <c r="FI344" s="1">
        <v>87.4</v>
      </c>
      <c r="FJ344" s="1">
        <v>1.8673599999999999</v>
      </c>
      <c r="FK344" s="1">
        <v>1.86642</v>
      </c>
      <c r="FL344" s="1">
        <v>1.8658399999999999</v>
      </c>
      <c r="FM344" s="1">
        <v>1.8657900000000001</v>
      </c>
      <c r="FN344" s="1">
        <v>1.8675299999999999</v>
      </c>
      <c r="FO344" s="1">
        <v>1.87012</v>
      </c>
      <c r="FP344" s="1">
        <v>1.8687400000000001</v>
      </c>
      <c r="FQ344" s="1">
        <v>1.8701399999999999</v>
      </c>
      <c r="FR344" s="1">
        <v>0</v>
      </c>
      <c r="FS344" s="1">
        <v>0</v>
      </c>
      <c r="FT344" s="1">
        <v>0</v>
      </c>
      <c r="FU344" s="1">
        <v>0</v>
      </c>
      <c r="FV344" s="1">
        <v>0</v>
      </c>
      <c r="FW344" s="1" t="s">
        <v>276</v>
      </c>
      <c r="FX344" s="1" t="s">
        <v>277</v>
      </c>
      <c r="FY344" s="1" t="s">
        <v>277</v>
      </c>
      <c r="FZ344" s="1" t="s">
        <v>277</v>
      </c>
      <c r="GA344" s="1" t="s">
        <v>277</v>
      </c>
      <c r="GB344" s="1">
        <v>0</v>
      </c>
      <c r="GC344" s="1">
        <v>100</v>
      </c>
      <c r="GD344" s="1">
        <v>100</v>
      </c>
      <c r="GE344" s="1">
        <v>-10.28</v>
      </c>
      <c r="GF344" s="1">
        <v>-0.14599999999999999</v>
      </c>
      <c r="GG344" s="1">
        <v>-1.7115635259145201</v>
      </c>
      <c r="GH344" s="1">
        <v>-6.6878451854120897E-3</v>
      </c>
      <c r="GI344" s="2">
        <v>1.21362754937797E-6</v>
      </c>
      <c r="GJ344" s="2">
        <v>-3.4841582711024898E-10</v>
      </c>
      <c r="GK344" s="1">
        <v>-0.26415922596868802</v>
      </c>
      <c r="GL344" s="1">
        <v>-3.2847856600420498E-3</v>
      </c>
      <c r="GM344" s="1">
        <v>1.0584623776091499E-3</v>
      </c>
      <c r="GN344" s="2">
        <v>-2.1797319391351001E-5</v>
      </c>
      <c r="GO344" s="1">
        <v>3</v>
      </c>
      <c r="GP344" s="1">
        <v>2464</v>
      </c>
      <c r="GQ344" s="1">
        <v>1</v>
      </c>
      <c r="GR344" s="1">
        <v>19</v>
      </c>
      <c r="GS344" s="1">
        <v>94.6</v>
      </c>
      <c r="GT344" s="1">
        <v>94.6</v>
      </c>
      <c r="GU344" s="1">
        <v>3.6071800000000001</v>
      </c>
      <c r="GV344" s="1">
        <v>2.17041</v>
      </c>
      <c r="GW344" s="1">
        <v>1.94702</v>
      </c>
      <c r="GX344" s="1">
        <v>2.7844199999999999</v>
      </c>
      <c r="GY344" s="1">
        <v>2.19482</v>
      </c>
      <c r="GZ344" s="1">
        <v>2.34131</v>
      </c>
      <c r="HA344" s="1">
        <v>35.871099999999998</v>
      </c>
      <c r="HB344" s="1">
        <v>14.815</v>
      </c>
      <c r="HC344" s="1">
        <v>18</v>
      </c>
      <c r="HD344" s="1">
        <v>475.50700000000001</v>
      </c>
      <c r="HE344" s="1">
        <v>674.87300000000005</v>
      </c>
      <c r="HF344" s="1">
        <v>13.2575</v>
      </c>
      <c r="HG344" s="1">
        <v>22.539300000000001</v>
      </c>
      <c r="HH344" s="1">
        <v>30.000299999999999</v>
      </c>
      <c r="HI344" s="1">
        <v>22.4739</v>
      </c>
      <c r="HJ344" s="1">
        <v>22.400500000000001</v>
      </c>
      <c r="HK344" s="1">
        <v>72.172799999999995</v>
      </c>
      <c r="HL344" s="1">
        <v>21.990600000000001</v>
      </c>
      <c r="HM344" s="1">
        <v>20.756699999999999</v>
      </c>
      <c r="HN344" s="1">
        <v>13.2788</v>
      </c>
      <c r="HO344" s="1">
        <v>1556.45</v>
      </c>
      <c r="HP344" s="1">
        <v>14.7981</v>
      </c>
      <c r="HQ344" s="1">
        <v>101.49</v>
      </c>
      <c r="HR344" s="1">
        <v>101.339</v>
      </c>
    </row>
    <row r="345" spans="1:226" x14ac:dyDescent="0.2">
      <c r="A345" s="1">
        <v>329</v>
      </c>
      <c r="B345" s="1">
        <v>1657124885.0999999</v>
      </c>
      <c r="C345" s="1">
        <v>3782</v>
      </c>
      <c r="D345" s="1" t="s">
        <v>606</v>
      </c>
      <c r="E345" s="3">
        <v>0.47783564814814811</v>
      </c>
      <c r="F345" s="1">
        <v>5</v>
      </c>
      <c r="G345" s="1" t="s">
        <v>1223</v>
      </c>
      <c r="H345" s="1" t="s">
        <v>274</v>
      </c>
      <c r="I345" s="1">
        <v>1657124877.31428</v>
      </c>
      <c r="J345" s="1">
        <f t="shared" si="171"/>
        <v>1.4257058740888237E-3</v>
      </c>
      <c r="K345" s="1">
        <f t="shared" si="172"/>
        <v>1.4257058740888238</v>
      </c>
      <c r="L345" s="1">
        <f t="shared" si="173"/>
        <v>35.711067636900303</v>
      </c>
      <c r="M345" s="1">
        <f t="shared" si="174"/>
        <v>1497.5853571428499</v>
      </c>
      <c r="N345" s="1">
        <f t="shared" si="175"/>
        <v>790.15174774617606</v>
      </c>
      <c r="O345" s="1">
        <f t="shared" si="176"/>
        <v>58.613743952630713</v>
      </c>
      <c r="P345" s="1">
        <f t="shared" si="177"/>
        <v>111.09142632558941</v>
      </c>
      <c r="Q345" s="1">
        <f t="shared" si="178"/>
        <v>8.5356700329687563E-2</v>
      </c>
      <c r="R345" s="1">
        <f t="shared" si="179"/>
        <v>3.8041110415772987</v>
      </c>
      <c r="S345" s="1">
        <f t="shared" si="180"/>
        <v>8.430680614329733E-2</v>
      </c>
      <c r="T345" s="1">
        <f t="shared" si="181"/>
        <v>5.2785006614475813E-2</v>
      </c>
      <c r="U345" s="1">
        <f t="shared" si="182"/>
        <v>321.52264505955958</v>
      </c>
      <c r="V345" s="1">
        <f t="shared" si="183"/>
        <v>20.342814388807852</v>
      </c>
      <c r="W345" s="1">
        <f t="shared" si="184"/>
        <v>19.9731392857142</v>
      </c>
      <c r="X345" s="1">
        <f t="shared" si="185"/>
        <v>2.3427126683591406</v>
      </c>
      <c r="Y345" s="1">
        <f t="shared" si="186"/>
        <v>50.222228006560513</v>
      </c>
      <c r="Z345" s="1">
        <f t="shared" si="187"/>
        <v>1.1175120767390125</v>
      </c>
      <c r="AA345" s="1">
        <f t="shared" si="188"/>
        <v>2.2251344097936721</v>
      </c>
      <c r="AB345" s="1">
        <f t="shared" si="189"/>
        <v>1.2252005916201281</v>
      </c>
      <c r="AC345" s="1">
        <f t="shared" si="190"/>
        <v>-62.873629047317124</v>
      </c>
      <c r="AD345" s="1">
        <f t="shared" si="191"/>
        <v>-169.95725611701144</v>
      </c>
      <c r="AE345" s="1">
        <f t="shared" si="192"/>
        <v>-8.9420694547809134</v>
      </c>
      <c r="AF345" s="1">
        <f t="shared" si="193"/>
        <v>79.749690440450109</v>
      </c>
      <c r="AG345" s="1">
        <f t="shared" si="194"/>
        <v>154.71461873153285</v>
      </c>
      <c r="AH345" s="1">
        <f t="shared" si="195"/>
        <v>1.429204553045599</v>
      </c>
      <c r="AI345" s="1">
        <f t="shared" si="196"/>
        <v>35.711067636900303</v>
      </c>
      <c r="AJ345" s="1">
        <v>1565.0320840603899</v>
      </c>
      <c r="AK345" s="1">
        <v>1545.12781818181</v>
      </c>
      <c r="AL345" s="1">
        <v>3.3598218839578</v>
      </c>
      <c r="AM345" s="1">
        <v>65.671360525044307</v>
      </c>
      <c r="AN345" s="1">
        <f t="shared" si="170"/>
        <v>1.4257058740888238</v>
      </c>
      <c r="AO345" s="1">
        <v>14.8149922225367</v>
      </c>
      <c r="AP345" s="1">
        <v>15.0648666666666</v>
      </c>
      <c r="AQ345" s="2">
        <v>1.5941612302938301E-5</v>
      </c>
      <c r="AR345" s="1">
        <v>78.653154364805104</v>
      </c>
      <c r="AS345" s="1">
        <v>0</v>
      </c>
      <c r="AT345" s="1">
        <v>0</v>
      </c>
      <c r="AU345" s="1">
        <f t="shared" si="197"/>
        <v>1</v>
      </c>
      <c r="AV345" s="1">
        <f t="shared" si="198"/>
        <v>0</v>
      </c>
      <c r="AW345" s="1">
        <f t="shared" si="199"/>
        <v>40238.25139500857</v>
      </c>
      <c r="AX345" s="1">
        <f t="shared" si="200"/>
        <v>2000.0374999999999</v>
      </c>
      <c r="AY345" s="1">
        <f t="shared" si="201"/>
        <v>1681.2318419997716</v>
      </c>
      <c r="AZ345" s="1">
        <f t="shared" si="202"/>
        <v>0.84060015974689062</v>
      </c>
      <c r="BA345" s="1">
        <f t="shared" si="203"/>
        <v>0.16075830831149895</v>
      </c>
      <c r="BB345" s="1">
        <v>0.89</v>
      </c>
      <c r="BC345" s="1">
        <v>0.5</v>
      </c>
      <c r="BD345" s="1" t="s">
        <v>275</v>
      </c>
      <c r="BE345" s="1">
        <v>2</v>
      </c>
      <c r="BF345" s="1" t="b">
        <v>1</v>
      </c>
      <c r="BG345" s="1">
        <v>1657124877.31428</v>
      </c>
      <c r="BH345" s="1">
        <v>1497.5853571428499</v>
      </c>
      <c r="BI345" s="1">
        <v>1525.50535714285</v>
      </c>
      <c r="BJ345" s="1">
        <v>15.0647964285714</v>
      </c>
      <c r="BK345" s="1">
        <v>14.814232142857101</v>
      </c>
      <c r="BL345" s="1">
        <v>1507.8157142857101</v>
      </c>
      <c r="BM345" s="1">
        <v>15.210739285714199</v>
      </c>
      <c r="BN345" s="1">
        <v>500.00332142857098</v>
      </c>
      <c r="BO345" s="1">
        <v>74.080353571428503</v>
      </c>
      <c r="BP345" s="1">
        <v>0.100010035714285</v>
      </c>
      <c r="BQ345" s="1">
        <v>19.144432142857099</v>
      </c>
      <c r="BR345" s="1">
        <v>19.9731392857142</v>
      </c>
      <c r="BS345" s="1">
        <v>999.9</v>
      </c>
      <c r="BT345" s="1">
        <v>0</v>
      </c>
      <c r="BU345" s="1">
        <v>0</v>
      </c>
      <c r="BV345" s="1">
        <v>10003.4625</v>
      </c>
      <c r="BW345" s="1">
        <v>0</v>
      </c>
      <c r="BX345" s="1">
        <v>1624.20107142857</v>
      </c>
      <c r="BY345" s="1">
        <v>-27.920617857142801</v>
      </c>
      <c r="BZ345" s="1">
        <v>1520.4907142857101</v>
      </c>
      <c r="CA345" s="1">
        <v>1548.44464285714</v>
      </c>
      <c r="CB345" s="1">
        <v>0.25056024999999998</v>
      </c>
      <c r="CC345" s="1">
        <v>1525.50535714285</v>
      </c>
      <c r="CD345" s="1">
        <v>14.814232142857101</v>
      </c>
      <c r="CE345" s="1">
        <v>1.11600571428571</v>
      </c>
      <c r="CF345" s="1">
        <v>1.0974442857142801</v>
      </c>
      <c r="CG345" s="1">
        <v>8.52588642857142</v>
      </c>
      <c r="CH345" s="1">
        <v>8.2785817857142803</v>
      </c>
      <c r="CI345" s="1">
        <v>2000.0374999999999</v>
      </c>
      <c r="CJ345" s="1">
        <v>0.97999417857142801</v>
      </c>
      <c r="CK345" s="1">
        <v>2.0005867857142801E-2</v>
      </c>
      <c r="CL345" s="1">
        <v>0</v>
      </c>
      <c r="CM345" s="1">
        <v>2.2859714285714201</v>
      </c>
      <c r="CN345" s="1">
        <v>0</v>
      </c>
      <c r="CO345" s="1">
        <v>3476.64142857142</v>
      </c>
      <c r="CP345" s="1">
        <v>16749.7392857142</v>
      </c>
      <c r="CQ345" s="1">
        <v>36.823321428571397</v>
      </c>
      <c r="CR345" s="1">
        <v>38.662642857142799</v>
      </c>
      <c r="CS345" s="1">
        <v>37.410428571428497</v>
      </c>
      <c r="CT345" s="1">
        <v>36.818750000000001</v>
      </c>
      <c r="CU345" s="1">
        <v>35.604750000000003</v>
      </c>
      <c r="CV345" s="1">
        <v>1960.0274999999999</v>
      </c>
      <c r="CW345" s="1">
        <v>40.011428571428503</v>
      </c>
      <c r="CX345" s="1">
        <v>0</v>
      </c>
      <c r="CY345" s="1">
        <v>1657124891</v>
      </c>
      <c r="CZ345" s="1">
        <v>0</v>
      </c>
      <c r="DA345" s="1">
        <v>1657119205.5999999</v>
      </c>
      <c r="DB345" s="3">
        <v>0.4120949074074074</v>
      </c>
      <c r="DC345" s="1">
        <v>1657119205.5999999</v>
      </c>
      <c r="DD345" s="1">
        <v>1657119202.0999999</v>
      </c>
      <c r="DE345" s="1">
        <v>2</v>
      </c>
      <c r="DF345" s="1">
        <v>0.621</v>
      </c>
      <c r="DG345" s="1">
        <v>-0.04</v>
      </c>
      <c r="DH345" s="1">
        <v>-4.3570000000000002</v>
      </c>
      <c r="DI345" s="1">
        <v>-0.13400000000000001</v>
      </c>
      <c r="DJ345" s="1">
        <v>420</v>
      </c>
      <c r="DK345" s="1">
        <v>16</v>
      </c>
      <c r="DL345" s="1">
        <v>0.22</v>
      </c>
      <c r="DM345" s="1">
        <v>0.08</v>
      </c>
      <c r="DN345" s="1">
        <v>-27.870604878048699</v>
      </c>
      <c r="DO345" s="1">
        <v>-1.16924947735193</v>
      </c>
      <c r="DP345" s="1">
        <v>0.13045939832128201</v>
      </c>
      <c r="DQ345" s="1">
        <v>0</v>
      </c>
      <c r="DR345" s="1">
        <v>0.24445660975609701</v>
      </c>
      <c r="DS345" s="1">
        <v>7.2313986062717495E-2</v>
      </c>
      <c r="DT345" s="1">
        <v>1.27650336750734E-2</v>
      </c>
      <c r="DU345" s="1">
        <v>1</v>
      </c>
      <c r="DV345" s="1">
        <v>1</v>
      </c>
      <c r="DW345" s="1">
        <v>2</v>
      </c>
      <c r="DX345" s="4">
        <v>44563</v>
      </c>
      <c r="DY345" s="1">
        <v>2.98685</v>
      </c>
      <c r="DZ345" s="1">
        <v>2.7245400000000002</v>
      </c>
      <c r="EA345" s="1">
        <v>0.18848599999999999</v>
      </c>
      <c r="EB345" s="1">
        <v>0.18810399999999999</v>
      </c>
      <c r="EC345" s="1">
        <v>6.4447099999999993E-2</v>
      </c>
      <c r="ED345" s="1">
        <v>6.2411099999999997E-2</v>
      </c>
      <c r="EE345" s="1">
        <v>25932.400000000001</v>
      </c>
      <c r="EF345" s="1">
        <v>26020.6</v>
      </c>
      <c r="EG345" s="1">
        <v>29669.3</v>
      </c>
      <c r="EH345" s="1">
        <v>29616.3</v>
      </c>
      <c r="EI345" s="1">
        <v>36806.699999999997</v>
      </c>
      <c r="EJ345" s="1">
        <v>36921.1</v>
      </c>
      <c r="EK345" s="1">
        <v>41811.800000000003</v>
      </c>
      <c r="EL345" s="1">
        <v>42187.5</v>
      </c>
      <c r="EM345" s="1">
        <v>2.00448</v>
      </c>
      <c r="EN345" s="1">
        <v>2.2679800000000001</v>
      </c>
      <c r="EO345" s="1">
        <v>2.99513E-2</v>
      </c>
      <c r="EP345" s="1">
        <v>0</v>
      </c>
      <c r="EQ345" s="1">
        <v>19.495899999999999</v>
      </c>
      <c r="ER345" s="1">
        <v>999.9</v>
      </c>
      <c r="ES345" s="1">
        <v>33.299999999999997</v>
      </c>
      <c r="ET345" s="1">
        <v>29.9</v>
      </c>
      <c r="EU345" s="1">
        <v>19.0411</v>
      </c>
      <c r="EV345" s="1">
        <v>62.023499999999999</v>
      </c>
      <c r="EW345" s="1">
        <v>28.377400000000002</v>
      </c>
      <c r="EX345" s="1">
        <v>2</v>
      </c>
      <c r="EY345" s="1">
        <v>-0.36907800000000002</v>
      </c>
      <c r="EZ345" s="1">
        <v>4.2589199999999998</v>
      </c>
      <c r="FA345" s="1">
        <v>20.3369</v>
      </c>
      <c r="FB345" s="1">
        <v>5.2190899999999996</v>
      </c>
      <c r="FC345" s="1">
        <v>12.0099</v>
      </c>
      <c r="FD345" s="1">
        <v>4.9903000000000004</v>
      </c>
      <c r="FE345" s="1">
        <v>3.2884199999999999</v>
      </c>
      <c r="FF345" s="1">
        <v>5189.1000000000004</v>
      </c>
      <c r="FG345" s="1">
        <v>9999</v>
      </c>
      <c r="FH345" s="1">
        <v>9999</v>
      </c>
      <c r="FI345" s="1">
        <v>87.4</v>
      </c>
      <c r="FJ345" s="1">
        <v>1.8673599999999999</v>
      </c>
      <c r="FK345" s="1">
        <v>1.86636</v>
      </c>
      <c r="FL345" s="1">
        <v>1.8658399999999999</v>
      </c>
      <c r="FM345" s="1">
        <v>1.8657699999999999</v>
      </c>
      <c r="FN345" s="1">
        <v>1.86754</v>
      </c>
      <c r="FO345" s="1">
        <v>1.87012</v>
      </c>
      <c r="FP345" s="1">
        <v>1.8687400000000001</v>
      </c>
      <c r="FQ345" s="1">
        <v>1.87015</v>
      </c>
      <c r="FR345" s="1">
        <v>0</v>
      </c>
      <c r="FS345" s="1">
        <v>0</v>
      </c>
      <c r="FT345" s="1">
        <v>0</v>
      </c>
      <c r="FU345" s="1">
        <v>0</v>
      </c>
      <c r="FV345" s="1">
        <v>0</v>
      </c>
      <c r="FW345" s="1" t="s">
        <v>276</v>
      </c>
      <c r="FX345" s="1" t="s">
        <v>277</v>
      </c>
      <c r="FY345" s="1" t="s">
        <v>277</v>
      </c>
      <c r="FZ345" s="1" t="s">
        <v>277</v>
      </c>
      <c r="GA345" s="1" t="s">
        <v>277</v>
      </c>
      <c r="GB345" s="1">
        <v>0</v>
      </c>
      <c r="GC345" s="1">
        <v>100</v>
      </c>
      <c r="GD345" s="1">
        <v>100</v>
      </c>
      <c r="GE345" s="1">
        <v>-10.37</v>
      </c>
      <c r="GF345" s="1">
        <v>-0.1459</v>
      </c>
      <c r="GG345" s="1">
        <v>-1.7115635259145201</v>
      </c>
      <c r="GH345" s="1">
        <v>-6.6878451854120897E-3</v>
      </c>
      <c r="GI345" s="2">
        <v>1.21362754937797E-6</v>
      </c>
      <c r="GJ345" s="2">
        <v>-3.4841582711024898E-10</v>
      </c>
      <c r="GK345" s="1">
        <v>-0.26415922596868802</v>
      </c>
      <c r="GL345" s="1">
        <v>-3.2847856600420498E-3</v>
      </c>
      <c r="GM345" s="1">
        <v>1.0584623776091499E-3</v>
      </c>
      <c r="GN345" s="2">
        <v>-2.1797319391351001E-5</v>
      </c>
      <c r="GO345" s="1">
        <v>3</v>
      </c>
      <c r="GP345" s="1">
        <v>2464</v>
      </c>
      <c r="GQ345" s="1">
        <v>1</v>
      </c>
      <c r="GR345" s="1">
        <v>19</v>
      </c>
      <c r="GS345" s="1">
        <v>94.7</v>
      </c>
      <c r="GT345" s="1">
        <v>94.7</v>
      </c>
      <c r="GU345" s="1">
        <v>3.6340300000000001</v>
      </c>
      <c r="GV345" s="1">
        <v>2.1740699999999999</v>
      </c>
      <c r="GW345" s="1">
        <v>1.94702</v>
      </c>
      <c r="GX345" s="1">
        <v>2.7844199999999999</v>
      </c>
      <c r="GY345" s="1">
        <v>2.19482</v>
      </c>
      <c r="GZ345" s="1">
        <v>2.3071299999999999</v>
      </c>
      <c r="HA345" s="1">
        <v>35.847700000000003</v>
      </c>
      <c r="HB345" s="1">
        <v>14.8062</v>
      </c>
      <c r="HC345" s="1">
        <v>18</v>
      </c>
      <c r="HD345" s="1">
        <v>475.37</v>
      </c>
      <c r="HE345" s="1">
        <v>675.202</v>
      </c>
      <c r="HF345" s="1">
        <v>13.281599999999999</v>
      </c>
      <c r="HG345" s="1">
        <v>22.545000000000002</v>
      </c>
      <c r="HH345" s="1">
        <v>30.000299999999999</v>
      </c>
      <c r="HI345" s="1">
        <v>22.4785</v>
      </c>
      <c r="HJ345" s="1">
        <v>22.404699999999998</v>
      </c>
      <c r="HK345" s="1">
        <v>72.728700000000003</v>
      </c>
      <c r="HL345" s="1">
        <v>21.990600000000001</v>
      </c>
      <c r="HM345" s="1">
        <v>20.756699999999999</v>
      </c>
      <c r="HN345" s="1">
        <v>13.296799999999999</v>
      </c>
      <c r="HO345" s="1">
        <v>1569.81</v>
      </c>
      <c r="HP345" s="1">
        <v>14.7981</v>
      </c>
      <c r="HQ345" s="1">
        <v>101.488</v>
      </c>
      <c r="HR345" s="1">
        <v>101.336</v>
      </c>
    </row>
    <row r="346" spans="1:226" x14ac:dyDescent="0.2">
      <c r="A346" s="1">
        <v>330</v>
      </c>
      <c r="B346" s="1">
        <v>1657124890.0999999</v>
      </c>
      <c r="C346" s="1">
        <v>3787</v>
      </c>
      <c r="D346" s="1" t="s">
        <v>607</v>
      </c>
      <c r="E346" s="3">
        <v>0.47789351851851852</v>
      </c>
      <c r="F346" s="1">
        <v>5</v>
      </c>
      <c r="G346" s="1" t="s">
        <v>1224</v>
      </c>
      <c r="H346" s="1" t="s">
        <v>274</v>
      </c>
      <c r="I346" s="1">
        <v>1657124882.5999899</v>
      </c>
      <c r="J346" s="1">
        <f t="shared" si="171"/>
        <v>1.4106473099317167E-3</v>
      </c>
      <c r="K346" s="1">
        <f t="shared" si="172"/>
        <v>1.4106473099317167</v>
      </c>
      <c r="L346" s="1">
        <f t="shared" si="173"/>
        <v>34.858952533599869</v>
      </c>
      <c r="M346" s="1">
        <f t="shared" si="174"/>
        <v>1515.21333333333</v>
      </c>
      <c r="N346" s="1">
        <f t="shared" si="175"/>
        <v>815.60432751626593</v>
      </c>
      <c r="O346" s="1">
        <f t="shared" si="176"/>
        <v>60.502110438336388</v>
      </c>
      <c r="P346" s="1">
        <f t="shared" si="177"/>
        <v>112.39960522296842</v>
      </c>
      <c r="Q346" s="1">
        <f t="shared" si="178"/>
        <v>8.4361916772436416E-2</v>
      </c>
      <c r="R346" s="1">
        <f t="shared" si="179"/>
        <v>3.8037795516487658</v>
      </c>
      <c r="S346" s="1">
        <f t="shared" si="180"/>
        <v>8.3336105006151753E-2</v>
      </c>
      <c r="T346" s="1">
        <f t="shared" si="181"/>
        <v>5.2176191360741545E-2</v>
      </c>
      <c r="U346" s="1">
        <f t="shared" si="182"/>
        <v>321.51840579324033</v>
      </c>
      <c r="V346" s="1">
        <f t="shared" si="183"/>
        <v>20.34518017360519</v>
      </c>
      <c r="W346" s="1">
        <f t="shared" si="184"/>
        <v>19.980718518518501</v>
      </c>
      <c r="X346" s="1">
        <f t="shared" si="185"/>
        <v>2.3438126678647788</v>
      </c>
      <c r="Y346" s="1">
        <f t="shared" si="186"/>
        <v>50.221249600646445</v>
      </c>
      <c r="Z346" s="1">
        <f t="shared" si="187"/>
        <v>1.1174351802910398</v>
      </c>
      <c r="AA346" s="1">
        <f t="shared" si="188"/>
        <v>2.2250246443024713</v>
      </c>
      <c r="AB346" s="1">
        <f t="shared" si="189"/>
        <v>1.226377487573739</v>
      </c>
      <c r="AC346" s="1">
        <f t="shared" si="190"/>
        <v>-62.209546367988708</v>
      </c>
      <c r="AD346" s="1">
        <f t="shared" si="191"/>
        <v>-171.65900682812838</v>
      </c>
      <c r="AE346" s="1">
        <f t="shared" si="192"/>
        <v>-9.0327065515705502</v>
      </c>
      <c r="AF346" s="1">
        <f t="shared" si="193"/>
        <v>78.617146045552715</v>
      </c>
      <c r="AG346" s="1">
        <f t="shared" si="194"/>
        <v>155.26999118682858</v>
      </c>
      <c r="AH346" s="1">
        <f t="shared" si="195"/>
        <v>1.4094597922202952</v>
      </c>
      <c r="AI346" s="1">
        <f t="shared" si="196"/>
        <v>34.858952533599869</v>
      </c>
      <c r="AJ346" s="1">
        <v>1581.9395629933199</v>
      </c>
      <c r="AK346" s="1">
        <v>1562.0763030303001</v>
      </c>
      <c r="AL346" s="1">
        <v>3.38791348671537</v>
      </c>
      <c r="AM346" s="1">
        <v>65.671360525044307</v>
      </c>
      <c r="AN346" s="1">
        <f t="shared" si="170"/>
        <v>1.4106473099317167</v>
      </c>
      <c r="AO346" s="1">
        <v>14.8211800934065</v>
      </c>
      <c r="AP346" s="1">
        <v>15.068455151515099</v>
      </c>
      <c r="AQ346" s="2">
        <v>8.2055077220942005E-6</v>
      </c>
      <c r="AR346" s="1">
        <v>78.653154364805104</v>
      </c>
      <c r="AS346" s="1">
        <v>0</v>
      </c>
      <c r="AT346" s="1">
        <v>0</v>
      </c>
      <c r="AU346" s="1">
        <f t="shared" si="197"/>
        <v>1</v>
      </c>
      <c r="AV346" s="1">
        <f t="shared" si="198"/>
        <v>0</v>
      </c>
      <c r="AW346" s="1">
        <f t="shared" si="199"/>
        <v>40233.954513779274</v>
      </c>
      <c r="AX346" s="1">
        <f t="shared" si="200"/>
        <v>2000.01185185185</v>
      </c>
      <c r="AY346" s="1">
        <f t="shared" si="201"/>
        <v>1681.2102219999501</v>
      </c>
      <c r="AZ346" s="1">
        <f t="shared" si="202"/>
        <v>0.84060012966587416</v>
      </c>
      <c r="BA346" s="1">
        <f t="shared" si="203"/>
        <v>0.16075825025513732</v>
      </c>
      <c r="BB346" s="1">
        <v>0.89</v>
      </c>
      <c r="BC346" s="1">
        <v>0.5</v>
      </c>
      <c r="BD346" s="1" t="s">
        <v>275</v>
      </c>
      <c r="BE346" s="1">
        <v>2</v>
      </c>
      <c r="BF346" s="1" t="b">
        <v>1</v>
      </c>
      <c r="BG346" s="1">
        <v>1657124882.5999899</v>
      </c>
      <c r="BH346" s="1">
        <v>1515.21333333333</v>
      </c>
      <c r="BI346" s="1">
        <v>1543.23185185185</v>
      </c>
      <c r="BJ346" s="1">
        <v>15.0636888888888</v>
      </c>
      <c r="BK346" s="1">
        <v>14.8165814814814</v>
      </c>
      <c r="BL346" s="1">
        <v>1525.54</v>
      </c>
      <c r="BM346" s="1">
        <v>15.2096481481481</v>
      </c>
      <c r="BN346" s="1">
        <v>499.99433333333297</v>
      </c>
      <c r="BO346" s="1">
        <v>74.080722222222207</v>
      </c>
      <c r="BP346" s="1">
        <v>9.9990651851851797E-2</v>
      </c>
      <c r="BQ346" s="1">
        <v>19.1436407407407</v>
      </c>
      <c r="BR346" s="1">
        <v>19.980718518518501</v>
      </c>
      <c r="BS346" s="1">
        <v>999.9</v>
      </c>
      <c r="BT346" s="1">
        <v>0</v>
      </c>
      <c r="BU346" s="1">
        <v>0</v>
      </c>
      <c r="BV346" s="1">
        <v>10002.2685185185</v>
      </c>
      <c r="BW346" s="1">
        <v>0</v>
      </c>
      <c r="BX346" s="1">
        <v>1626.11</v>
      </c>
      <c r="BY346" s="1">
        <v>-28.018937037036999</v>
      </c>
      <c r="BZ346" s="1">
        <v>1538.3874074073999</v>
      </c>
      <c r="CA346" s="1">
        <v>1566.4411111111101</v>
      </c>
      <c r="CB346" s="1">
        <v>0.24710629629629599</v>
      </c>
      <c r="CC346" s="1">
        <v>1543.23185185185</v>
      </c>
      <c r="CD346" s="1">
        <v>14.8165814814814</v>
      </c>
      <c r="CE346" s="1">
        <v>1.11592925925925</v>
      </c>
      <c r="CF346" s="1">
        <v>1.0976240740740699</v>
      </c>
      <c r="CG346" s="1">
        <v>8.5248777777777693</v>
      </c>
      <c r="CH346" s="1">
        <v>8.2809899999999992</v>
      </c>
      <c r="CI346" s="1">
        <v>2000.01185185185</v>
      </c>
      <c r="CJ346" s="1">
        <v>0.97999581481481401</v>
      </c>
      <c r="CK346" s="1">
        <v>2.00041925925925E-2</v>
      </c>
      <c r="CL346" s="1">
        <v>0</v>
      </c>
      <c r="CM346" s="1">
        <v>2.2680703703703702</v>
      </c>
      <c r="CN346" s="1">
        <v>0</v>
      </c>
      <c r="CO346" s="1">
        <v>3478.3655555555501</v>
      </c>
      <c r="CP346" s="1">
        <v>16749.5407407407</v>
      </c>
      <c r="CQ346" s="1">
        <v>36.786740740740697</v>
      </c>
      <c r="CR346" s="1">
        <v>38.641074074073998</v>
      </c>
      <c r="CS346" s="1">
        <v>37.388777777777698</v>
      </c>
      <c r="CT346" s="1">
        <v>36.7959259259259</v>
      </c>
      <c r="CU346" s="1">
        <v>35.582999999999998</v>
      </c>
      <c r="CV346" s="1">
        <v>1960.0033333333299</v>
      </c>
      <c r="CW346" s="1">
        <v>40.008888888888798</v>
      </c>
      <c r="CX346" s="1">
        <v>0</v>
      </c>
      <c r="CY346" s="1">
        <v>1657124895.8</v>
      </c>
      <c r="CZ346" s="1">
        <v>0</v>
      </c>
      <c r="DA346" s="1">
        <v>1657119205.5999999</v>
      </c>
      <c r="DB346" s="3">
        <v>0.4120949074074074</v>
      </c>
      <c r="DC346" s="1">
        <v>1657119205.5999999</v>
      </c>
      <c r="DD346" s="1">
        <v>1657119202.0999999</v>
      </c>
      <c r="DE346" s="1">
        <v>2</v>
      </c>
      <c r="DF346" s="1">
        <v>0.621</v>
      </c>
      <c r="DG346" s="1">
        <v>-0.04</v>
      </c>
      <c r="DH346" s="1">
        <v>-4.3570000000000002</v>
      </c>
      <c r="DI346" s="1">
        <v>-0.13400000000000001</v>
      </c>
      <c r="DJ346" s="1">
        <v>420</v>
      </c>
      <c r="DK346" s="1">
        <v>16</v>
      </c>
      <c r="DL346" s="1">
        <v>0.22</v>
      </c>
      <c r="DM346" s="1">
        <v>0.08</v>
      </c>
      <c r="DN346" s="1">
        <v>-27.954334146341399</v>
      </c>
      <c r="DO346" s="1">
        <v>-1.06542857142864</v>
      </c>
      <c r="DP346" s="1">
        <v>0.12576044127675701</v>
      </c>
      <c r="DQ346" s="1">
        <v>0</v>
      </c>
      <c r="DR346" s="1">
        <v>0.24828341463414599</v>
      </c>
      <c r="DS346" s="1">
        <v>-3.0919170731706799E-2</v>
      </c>
      <c r="DT346" s="1">
        <v>8.4866211696327607E-3</v>
      </c>
      <c r="DU346" s="1">
        <v>1</v>
      </c>
      <c r="DV346" s="1">
        <v>1</v>
      </c>
      <c r="DW346" s="1">
        <v>2</v>
      </c>
      <c r="DX346" s="4">
        <v>44563</v>
      </c>
      <c r="DY346" s="1">
        <v>2.9872000000000001</v>
      </c>
      <c r="DZ346" s="1">
        <v>2.7248399999999999</v>
      </c>
      <c r="EA346" s="1">
        <v>0.18973300000000001</v>
      </c>
      <c r="EB346" s="1">
        <v>0.189332</v>
      </c>
      <c r="EC346" s="1">
        <v>6.4460699999999996E-2</v>
      </c>
      <c r="ED346" s="1">
        <v>6.2437300000000001E-2</v>
      </c>
      <c r="EE346" s="1">
        <v>25892</v>
      </c>
      <c r="EF346" s="1">
        <v>25981.3</v>
      </c>
      <c r="EG346" s="1">
        <v>29668.7</v>
      </c>
      <c r="EH346" s="1">
        <v>29616.2</v>
      </c>
      <c r="EI346" s="1">
        <v>36805.1</v>
      </c>
      <c r="EJ346" s="1">
        <v>36919.9</v>
      </c>
      <c r="EK346" s="1">
        <v>41810.6</v>
      </c>
      <c r="EL346" s="1">
        <v>42187.3</v>
      </c>
      <c r="EM346" s="1">
        <v>2.0050500000000002</v>
      </c>
      <c r="EN346" s="1">
        <v>2.2675700000000001</v>
      </c>
      <c r="EO346" s="1">
        <v>2.9586299999999999E-2</v>
      </c>
      <c r="EP346" s="1">
        <v>0</v>
      </c>
      <c r="EQ346" s="1">
        <v>19.498000000000001</v>
      </c>
      <c r="ER346" s="1">
        <v>999.9</v>
      </c>
      <c r="ES346" s="1">
        <v>33.299999999999997</v>
      </c>
      <c r="ET346" s="1">
        <v>29.9</v>
      </c>
      <c r="EU346" s="1">
        <v>19.040800000000001</v>
      </c>
      <c r="EV346" s="1">
        <v>61.703499999999998</v>
      </c>
      <c r="EW346" s="1">
        <v>28.377400000000002</v>
      </c>
      <c r="EX346" s="1">
        <v>2</v>
      </c>
      <c r="EY346" s="1">
        <v>-0.36862299999999998</v>
      </c>
      <c r="EZ346" s="1">
        <v>4.2667999999999999</v>
      </c>
      <c r="FA346" s="1">
        <v>20.336500000000001</v>
      </c>
      <c r="FB346" s="1">
        <v>5.2196899999999999</v>
      </c>
      <c r="FC346" s="1">
        <v>12.0099</v>
      </c>
      <c r="FD346" s="1">
        <v>4.9908999999999999</v>
      </c>
      <c r="FE346" s="1">
        <v>3.2884199999999999</v>
      </c>
      <c r="FF346" s="1">
        <v>5189.3</v>
      </c>
      <c r="FG346" s="1">
        <v>9999</v>
      </c>
      <c r="FH346" s="1">
        <v>9999</v>
      </c>
      <c r="FI346" s="1">
        <v>87.4</v>
      </c>
      <c r="FJ346" s="1">
        <v>1.86734</v>
      </c>
      <c r="FK346" s="1">
        <v>1.86635</v>
      </c>
      <c r="FL346" s="1">
        <v>1.8658399999999999</v>
      </c>
      <c r="FM346" s="1">
        <v>1.86575</v>
      </c>
      <c r="FN346" s="1">
        <v>1.86754</v>
      </c>
      <c r="FO346" s="1">
        <v>1.87012</v>
      </c>
      <c r="FP346" s="1">
        <v>1.8687400000000001</v>
      </c>
      <c r="FQ346" s="1">
        <v>1.8701300000000001</v>
      </c>
      <c r="FR346" s="1">
        <v>0</v>
      </c>
      <c r="FS346" s="1">
        <v>0</v>
      </c>
      <c r="FT346" s="1">
        <v>0</v>
      </c>
      <c r="FU346" s="1">
        <v>0</v>
      </c>
      <c r="FV346" s="1">
        <v>0</v>
      </c>
      <c r="FW346" s="1" t="s">
        <v>276</v>
      </c>
      <c r="FX346" s="1" t="s">
        <v>277</v>
      </c>
      <c r="FY346" s="1" t="s">
        <v>277</v>
      </c>
      <c r="FZ346" s="1" t="s">
        <v>277</v>
      </c>
      <c r="GA346" s="1" t="s">
        <v>277</v>
      </c>
      <c r="GB346" s="1">
        <v>0</v>
      </c>
      <c r="GC346" s="1">
        <v>100</v>
      </c>
      <c r="GD346" s="1">
        <v>100</v>
      </c>
      <c r="GE346" s="1">
        <v>-10.46</v>
      </c>
      <c r="GF346" s="1">
        <v>-0.1459</v>
      </c>
      <c r="GG346" s="1">
        <v>-1.7115635259145201</v>
      </c>
      <c r="GH346" s="1">
        <v>-6.6878451854120897E-3</v>
      </c>
      <c r="GI346" s="2">
        <v>1.21362754937797E-6</v>
      </c>
      <c r="GJ346" s="2">
        <v>-3.4841582711024898E-10</v>
      </c>
      <c r="GK346" s="1">
        <v>-0.26415922596868802</v>
      </c>
      <c r="GL346" s="1">
        <v>-3.2847856600420498E-3</v>
      </c>
      <c r="GM346" s="1">
        <v>1.0584623776091499E-3</v>
      </c>
      <c r="GN346" s="2">
        <v>-2.1797319391351001E-5</v>
      </c>
      <c r="GO346" s="1">
        <v>3</v>
      </c>
      <c r="GP346" s="1">
        <v>2464</v>
      </c>
      <c r="GQ346" s="1">
        <v>1</v>
      </c>
      <c r="GR346" s="1">
        <v>19</v>
      </c>
      <c r="GS346" s="1">
        <v>94.7</v>
      </c>
      <c r="GT346" s="1">
        <v>94.8</v>
      </c>
      <c r="GU346" s="1">
        <v>3.6645500000000002</v>
      </c>
      <c r="GV346" s="1">
        <v>2.1716299999999999</v>
      </c>
      <c r="GW346" s="1">
        <v>1.94702</v>
      </c>
      <c r="GX346" s="1">
        <v>2.7844199999999999</v>
      </c>
      <c r="GY346" s="1">
        <v>2.19482</v>
      </c>
      <c r="GZ346" s="1">
        <v>2.3290999999999999</v>
      </c>
      <c r="HA346" s="1">
        <v>35.871099999999998</v>
      </c>
      <c r="HB346" s="1">
        <v>14.815</v>
      </c>
      <c r="HC346" s="1">
        <v>18</v>
      </c>
      <c r="HD346" s="1">
        <v>475.75299999999999</v>
      </c>
      <c r="HE346" s="1">
        <v>674.92200000000003</v>
      </c>
      <c r="HF346" s="1">
        <v>13.3003</v>
      </c>
      <c r="HG346" s="1">
        <v>22.549800000000001</v>
      </c>
      <c r="HH346" s="1">
        <v>30.000499999999999</v>
      </c>
      <c r="HI346" s="1">
        <v>22.4833</v>
      </c>
      <c r="HJ346" s="1">
        <v>22.408899999999999</v>
      </c>
      <c r="HK346" s="1">
        <v>73.331199999999995</v>
      </c>
      <c r="HL346" s="1">
        <v>21.990600000000001</v>
      </c>
      <c r="HM346" s="1">
        <v>20.756699999999999</v>
      </c>
      <c r="HN346" s="1">
        <v>13.303900000000001</v>
      </c>
      <c r="HO346" s="1">
        <v>1589.85</v>
      </c>
      <c r="HP346" s="1">
        <v>14.795</v>
      </c>
      <c r="HQ346" s="1">
        <v>101.486</v>
      </c>
      <c r="HR346" s="1">
        <v>101.336</v>
      </c>
    </row>
    <row r="347" spans="1:226" x14ac:dyDescent="0.2">
      <c r="A347" s="1">
        <v>331</v>
      </c>
      <c r="B347" s="1">
        <v>1657124895.0999999</v>
      </c>
      <c r="C347" s="1">
        <v>3792</v>
      </c>
      <c r="D347" s="1" t="s">
        <v>608</v>
      </c>
      <c r="E347" s="3">
        <v>0.47795138888888888</v>
      </c>
      <c r="F347" s="1">
        <v>5</v>
      </c>
      <c r="G347" s="1" t="s">
        <v>1225</v>
      </c>
      <c r="H347" s="1" t="s">
        <v>274</v>
      </c>
      <c r="I347" s="1">
        <v>1657124887.31428</v>
      </c>
      <c r="J347" s="1">
        <f t="shared" si="171"/>
        <v>1.39019111297228E-3</v>
      </c>
      <c r="K347" s="1">
        <f t="shared" si="172"/>
        <v>1.3901911129722799</v>
      </c>
      <c r="L347" s="1">
        <f t="shared" si="173"/>
        <v>37.022966680753619</v>
      </c>
      <c r="M347" s="1">
        <f t="shared" si="174"/>
        <v>1530.9189285714201</v>
      </c>
      <c r="N347" s="1">
        <f t="shared" si="175"/>
        <v>779.15056117521863</v>
      </c>
      <c r="O347" s="1">
        <f t="shared" si="176"/>
        <v>57.798064301778936</v>
      </c>
      <c r="P347" s="1">
        <f t="shared" si="177"/>
        <v>113.56489372338751</v>
      </c>
      <c r="Q347" s="1">
        <f t="shared" si="178"/>
        <v>8.306719566369343E-2</v>
      </c>
      <c r="R347" s="1">
        <f t="shared" si="179"/>
        <v>3.8045680663269095</v>
      </c>
      <c r="S347" s="1">
        <f t="shared" si="180"/>
        <v>8.2072632277500113E-2</v>
      </c>
      <c r="T347" s="1">
        <f t="shared" si="181"/>
        <v>5.1383760468724796E-2</v>
      </c>
      <c r="U347" s="1">
        <f t="shared" si="182"/>
        <v>321.51764772013627</v>
      </c>
      <c r="V347" s="1">
        <f t="shared" si="183"/>
        <v>20.34982096882036</v>
      </c>
      <c r="W347" s="1">
        <f t="shared" si="184"/>
        <v>19.987878571428499</v>
      </c>
      <c r="X347" s="1">
        <f t="shared" si="185"/>
        <v>2.3448522460840673</v>
      </c>
      <c r="Y347" s="1">
        <f t="shared" si="186"/>
        <v>50.229206474136653</v>
      </c>
      <c r="Z347" s="1">
        <f t="shared" si="187"/>
        <v>1.1176611366662825</v>
      </c>
      <c r="AA347" s="1">
        <f t="shared" si="188"/>
        <v>2.2251220258511819</v>
      </c>
      <c r="AB347" s="1">
        <f t="shared" si="189"/>
        <v>1.2271911094177848</v>
      </c>
      <c r="AC347" s="1">
        <f t="shared" si="190"/>
        <v>-61.30742808207755</v>
      </c>
      <c r="AD347" s="1">
        <f t="shared" si="191"/>
        <v>-173.01919079875103</v>
      </c>
      <c r="AE347" s="1">
        <f t="shared" si="192"/>
        <v>-9.1027598160802405</v>
      </c>
      <c r="AF347" s="1">
        <f t="shared" si="193"/>
        <v>78.08826902322744</v>
      </c>
      <c r="AG347" s="1">
        <f t="shared" si="194"/>
        <v>155.81228725432371</v>
      </c>
      <c r="AH347" s="1">
        <f t="shared" si="195"/>
        <v>1.3838441670419332</v>
      </c>
      <c r="AI347" s="1">
        <f t="shared" si="196"/>
        <v>37.022966680753619</v>
      </c>
      <c r="AJ347" s="1">
        <v>1599.1287465849</v>
      </c>
      <c r="AK347" s="1">
        <v>1578.9391515151499</v>
      </c>
      <c r="AL347" s="1">
        <v>3.37185750639058</v>
      </c>
      <c r="AM347" s="1">
        <v>65.671360525044307</v>
      </c>
      <c r="AN347" s="1">
        <f t="shared" si="170"/>
        <v>1.3901911129722799</v>
      </c>
      <c r="AO347" s="1">
        <v>14.830374813097601</v>
      </c>
      <c r="AP347" s="1">
        <v>15.0739521212121</v>
      </c>
      <c r="AQ347" s="2">
        <v>3.0099509871386801E-5</v>
      </c>
      <c r="AR347" s="1">
        <v>78.653154364805104</v>
      </c>
      <c r="AS347" s="1">
        <v>0</v>
      </c>
      <c r="AT347" s="1">
        <v>0</v>
      </c>
      <c r="AU347" s="1">
        <f t="shared" si="197"/>
        <v>1</v>
      </c>
      <c r="AV347" s="1">
        <f t="shared" si="198"/>
        <v>0</v>
      </c>
      <c r="AW347" s="1">
        <f t="shared" si="199"/>
        <v>40244.360921082785</v>
      </c>
      <c r="AX347" s="1">
        <f t="shared" si="200"/>
        <v>2000.0078571428501</v>
      </c>
      <c r="AY347" s="1">
        <f t="shared" si="201"/>
        <v>1681.2068040000652</v>
      </c>
      <c r="AZ347" s="1">
        <f t="shared" si="202"/>
        <v>0.84060009964250126</v>
      </c>
      <c r="BA347" s="1">
        <f t="shared" si="203"/>
        <v>0.16075819231002747</v>
      </c>
      <c r="BB347" s="1">
        <v>0.89</v>
      </c>
      <c r="BC347" s="1">
        <v>0.5</v>
      </c>
      <c r="BD347" s="1" t="s">
        <v>275</v>
      </c>
      <c r="BE347" s="1">
        <v>2</v>
      </c>
      <c r="BF347" s="1" t="b">
        <v>1</v>
      </c>
      <c r="BG347" s="1">
        <v>1657124887.31428</v>
      </c>
      <c r="BH347" s="1">
        <v>1530.9189285714201</v>
      </c>
      <c r="BI347" s="1">
        <v>1559.0303571428501</v>
      </c>
      <c r="BJ347" s="1">
        <v>15.0667035714285</v>
      </c>
      <c r="BK347" s="1">
        <v>14.8240928571428</v>
      </c>
      <c r="BL347" s="1">
        <v>1541.3321428571401</v>
      </c>
      <c r="BM347" s="1">
        <v>15.212621428571399</v>
      </c>
      <c r="BN347" s="1">
        <v>500.00464285714202</v>
      </c>
      <c r="BO347" s="1">
        <v>74.080874999999907</v>
      </c>
      <c r="BP347" s="1">
        <v>9.9992192857142795E-2</v>
      </c>
      <c r="BQ347" s="1">
        <v>19.144342857142799</v>
      </c>
      <c r="BR347" s="1">
        <v>19.987878571428499</v>
      </c>
      <c r="BS347" s="1">
        <v>999.9</v>
      </c>
      <c r="BT347" s="1">
        <v>0</v>
      </c>
      <c r="BU347" s="1">
        <v>0</v>
      </c>
      <c r="BV347" s="1">
        <v>10004.969642857101</v>
      </c>
      <c r="BW347" s="1">
        <v>0</v>
      </c>
      <c r="BX347" s="1">
        <v>1627.0825</v>
      </c>
      <c r="BY347" s="1">
        <v>-28.111853571428501</v>
      </c>
      <c r="BZ347" s="1">
        <v>1554.3374999999901</v>
      </c>
      <c r="CA347" s="1">
        <v>1582.4896428571401</v>
      </c>
      <c r="CB347" s="1">
        <v>0.242613</v>
      </c>
      <c r="CC347" s="1">
        <v>1559.0303571428501</v>
      </c>
      <c r="CD347" s="1">
        <v>14.8240928571428</v>
      </c>
      <c r="CE347" s="1">
        <v>1.116155</v>
      </c>
      <c r="CF347" s="1">
        <v>1.0981825000000001</v>
      </c>
      <c r="CG347" s="1">
        <v>8.5278614285714198</v>
      </c>
      <c r="CH347" s="1">
        <v>8.2884828571428493</v>
      </c>
      <c r="CI347" s="1">
        <v>2000.0078571428501</v>
      </c>
      <c r="CJ347" s="1">
        <v>0.97999757142857102</v>
      </c>
      <c r="CK347" s="1">
        <v>2.0002385714285701E-2</v>
      </c>
      <c r="CL347" s="1">
        <v>0</v>
      </c>
      <c r="CM347" s="1">
        <v>2.2861500000000001</v>
      </c>
      <c r="CN347" s="1">
        <v>0</v>
      </c>
      <c r="CO347" s="1">
        <v>3478.84</v>
      </c>
      <c r="CP347" s="1">
        <v>16749.514285714198</v>
      </c>
      <c r="CQ347" s="1">
        <v>36.767714285714199</v>
      </c>
      <c r="CR347" s="1">
        <v>38.627214285714203</v>
      </c>
      <c r="CS347" s="1">
        <v>37.359249999999903</v>
      </c>
      <c r="CT347" s="1">
        <v>36.776571428571401</v>
      </c>
      <c r="CU347" s="1">
        <v>35.548749999999998</v>
      </c>
      <c r="CV347" s="1">
        <v>1960.0003571428499</v>
      </c>
      <c r="CW347" s="1">
        <v>40.006785714285698</v>
      </c>
      <c r="CX347" s="1">
        <v>0</v>
      </c>
      <c r="CY347" s="1">
        <v>1657124901.2</v>
      </c>
      <c r="CZ347" s="1">
        <v>0</v>
      </c>
      <c r="DA347" s="1">
        <v>1657119205.5999999</v>
      </c>
      <c r="DB347" s="3">
        <v>0.4120949074074074</v>
      </c>
      <c r="DC347" s="1">
        <v>1657119205.5999999</v>
      </c>
      <c r="DD347" s="1">
        <v>1657119202.0999999</v>
      </c>
      <c r="DE347" s="1">
        <v>2</v>
      </c>
      <c r="DF347" s="1">
        <v>0.621</v>
      </c>
      <c r="DG347" s="1">
        <v>-0.04</v>
      </c>
      <c r="DH347" s="1">
        <v>-4.3570000000000002</v>
      </c>
      <c r="DI347" s="1">
        <v>-0.13400000000000001</v>
      </c>
      <c r="DJ347" s="1">
        <v>420</v>
      </c>
      <c r="DK347" s="1">
        <v>16</v>
      </c>
      <c r="DL347" s="1">
        <v>0.22</v>
      </c>
      <c r="DM347" s="1">
        <v>0.08</v>
      </c>
      <c r="DN347" s="1">
        <v>-28.0594024390243</v>
      </c>
      <c r="DO347" s="1">
        <v>-1.08797979094081</v>
      </c>
      <c r="DP347" s="1">
        <v>0.12752905453326599</v>
      </c>
      <c r="DQ347" s="1">
        <v>0</v>
      </c>
      <c r="DR347" s="1">
        <v>0.24723414634146301</v>
      </c>
      <c r="DS347" s="1">
        <v>-7.0018013937281701E-2</v>
      </c>
      <c r="DT347" s="1">
        <v>7.5009110066580299E-3</v>
      </c>
      <c r="DU347" s="1">
        <v>1</v>
      </c>
      <c r="DV347" s="1">
        <v>1</v>
      </c>
      <c r="DW347" s="1">
        <v>2</v>
      </c>
      <c r="DX347" s="4">
        <v>44563</v>
      </c>
      <c r="DY347" s="1">
        <v>2.9870800000000002</v>
      </c>
      <c r="DZ347" s="1">
        <v>2.7248299999999999</v>
      </c>
      <c r="EA347" s="1">
        <v>0.190968</v>
      </c>
      <c r="EB347" s="1">
        <v>0.190551</v>
      </c>
      <c r="EC347" s="1">
        <v>6.4476699999999998E-2</v>
      </c>
      <c r="ED347" s="1">
        <v>6.2455900000000002E-2</v>
      </c>
      <c r="EE347" s="1">
        <v>25853.3</v>
      </c>
      <c r="EF347" s="1">
        <v>25941.9</v>
      </c>
      <c r="EG347" s="1">
        <v>29669.5</v>
      </c>
      <c r="EH347" s="1">
        <v>29615.8</v>
      </c>
      <c r="EI347" s="1">
        <v>36805.599999999999</v>
      </c>
      <c r="EJ347" s="1">
        <v>36918.5</v>
      </c>
      <c r="EK347" s="1">
        <v>41811.9</v>
      </c>
      <c r="EL347" s="1">
        <v>42186.5</v>
      </c>
      <c r="EM347" s="1">
        <v>2.0046499999999998</v>
      </c>
      <c r="EN347" s="1">
        <v>2.2673700000000001</v>
      </c>
      <c r="EO347" s="1">
        <v>3.0457999999999999E-2</v>
      </c>
      <c r="EP347" s="1">
        <v>0</v>
      </c>
      <c r="EQ347" s="1">
        <v>19.501000000000001</v>
      </c>
      <c r="ER347" s="1">
        <v>999.9</v>
      </c>
      <c r="ES347" s="1">
        <v>33.299999999999997</v>
      </c>
      <c r="ET347" s="1">
        <v>29.9</v>
      </c>
      <c r="EU347" s="1">
        <v>19.042100000000001</v>
      </c>
      <c r="EV347" s="1">
        <v>61.593499999999999</v>
      </c>
      <c r="EW347" s="1">
        <v>28.277200000000001</v>
      </c>
      <c r="EX347" s="1">
        <v>2</v>
      </c>
      <c r="EY347" s="1">
        <v>-0.36818600000000001</v>
      </c>
      <c r="EZ347" s="1">
        <v>4.3002900000000004</v>
      </c>
      <c r="FA347" s="1">
        <v>20.3355</v>
      </c>
      <c r="FB347" s="1">
        <v>5.2208800000000002</v>
      </c>
      <c r="FC347" s="1">
        <v>12.0099</v>
      </c>
      <c r="FD347" s="1">
        <v>4.9911000000000003</v>
      </c>
      <c r="FE347" s="1">
        <v>3.2886500000000001</v>
      </c>
      <c r="FF347" s="1">
        <v>5189.3</v>
      </c>
      <c r="FG347" s="1">
        <v>9999</v>
      </c>
      <c r="FH347" s="1">
        <v>9999</v>
      </c>
      <c r="FI347" s="1">
        <v>87.4</v>
      </c>
      <c r="FJ347" s="1">
        <v>1.8673299999999999</v>
      </c>
      <c r="FK347" s="1">
        <v>1.86632</v>
      </c>
      <c r="FL347" s="1">
        <v>1.8658399999999999</v>
      </c>
      <c r="FM347" s="1">
        <v>1.86575</v>
      </c>
      <c r="FN347" s="1">
        <v>1.8675299999999999</v>
      </c>
      <c r="FO347" s="1">
        <v>1.87012</v>
      </c>
      <c r="FP347" s="1">
        <v>1.8687400000000001</v>
      </c>
      <c r="FQ347" s="1">
        <v>1.8701399999999999</v>
      </c>
      <c r="FR347" s="1">
        <v>0</v>
      </c>
      <c r="FS347" s="1">
        <v>0</v>
      </c>
      <c r="FT347" s="1">
        <v>0</v>
      </c>
      <c r="FU347" s="1">
        <v>0</v>
      </c>
      <c r="FV347" s="1">
        <v>0</v>
      </c>
      <c r="FW347" s="1" t="s">
        <v>276</v>
      </c>
      <c r="FX347" s="1" t="s">
        <v>277</v>
      </c>
      <c r="FY347" s="1" t="s">
        <v>277</v>
      </c>
      <c r="FZ347" s="1" t="s">
        <v>277</v>
      </c>
      <c r="GA347" s="1" t="s">
        <v>277</v>
      </c>
      <c r="GB347" s="1">
        <v>0</v>
      </c>
      <c r="GC347" s="1">
        <v>100</v>
      </c>
      <c r="GD347" s="1">
        <v>100</v>
      </c>
      <c r="GE347" s="1">
        <v>-10.55</v>
      </c>
      <c r="GF347" s="1">
        <v>-0.14580000000000001</v>
      </c>
      <c r="GG347" s="1">
        <v>-1.7115635259145201</v>
      </c>
      <c r="GH347" s="1">
        <v>-6.6878451854120897E-3</v>
      </c>
      <c r="GI347" s="2">
        <v>1.21362754937797E-6</v>
      </c>
      <c r="GJ347" s="2">
        <v>-3.4841582711024898E-10</v>
      </c>
      <c r="GK347" s="1">
        <v>-0.26415922596868802</v>
      </c>
      <c r="GL347" s="1">
        <v>-3.2847856600420498E-3</v>
      </c>
      <c r="GM347" s="1">
        <v>1.0584623776091499E-3</v>
      </c>
      <c r="GN347" s="2">
        <v>-2.1797319391351001E-5</v>
      </c>
      <c r="GO347" s="1">
        <v>3</v>
      </c>
      <c r="GP347" s="1">
        <v>2464</v>
      </c>
      <c r="GQ347" s="1">
        <v>1</v>
      </c>
      <c r="GR347" s="1">
        <v>19</v>
      </c>
      <c r="GS347" s="1">
        <v>94.8</v>
      </c>
      <c r="GT347" s="1">
        <v>94.9</v>
      </c>
      <c r="GU347" s="1">
        <v>3.6926299999999999</v>
      </c>
      <c r="GV347" s="1">
        <v>2.17041</v>
      </c>
      <c r="GW347" s="1">
        <v>1.94702</v>
      </c>
      <c r="GX347" s="1">
        <v>2.7831999999999999</v>
      </c>
      <c r="GY347" s="1">
        <v>2.19482</v>
      </c>
      <c r="GZ347" s="1">
        <v>2.3303199999999999</v>
      </c>
      <c r="HA347" s="1">
        <v>35.847700000000003</v>
      </c>
      <c r="HB347" s="1">
        <v>14.815</v>
      </c>
      <c r="HC347" s="1">
        <v>18</v>
      </c>
      <c r="HD347" s="1">
        <v>475.55500000000001</v>
      </c>
      <c r="HE347" s="1">
        <v>674.81500000000005</v>
      </c>
      <c r="HF347" s="1">
        <v>13.310499999999999</v>
      </c>
      <c r="HG347" s="1">
        <v>22.555</v>
      </c>
      <c r="HH347" s="1">
        <v>30.000499999999999</v>
      </c>
      <c r="HI347" s="1">
        <v>22.4877</v>
      </c>
      <c r="HJ347" s="1">
        <v>22.413599999999999</v>
      </c>
      <c r="HK347" s="1">
        <v>73.882400000000004</v>
      </c>
      <c r="HL347" s="1">
        <v>21.990600000000001</v>
      </c>
      <c r="HM347" s="1">
        <v>20.756699999999999</v>
      </c>
      <c r="HN347" s="1">
        <v>13.3085</v>
      </c>
      <c r="HO347" s="1">
        <v>1603.21</v>
      </c>
      <c r="HP347" s="1">
        <v>14.789199999999999</v>
      </c>
      <c r="HQ347" s="1">
        <v>101.488</v>
      </c>
      <c r="HR347" s="1">
        <v>101.334</v>
      </c>
    </row>
    <row r="348" spans="1:226" x14ac:dyDescent="0.2">
      <c r="A348" s="1">
        <v>332</v>
      </c>
      <c r="B348" s="1">
        <v>1657124900.0999999</v>
      </c>
      <c r="C348" s="1">
        <v>3797</v>
      </c>
      <c r="D348" s="1" t="s">
        <v>609</v>
      </c>
      <c r="E348" s="3">
        <v>0.47800925925925924</v>
      </c>
      <c r="F348" s="1">
        <v>5</v>
      </c>
      <c r="G348" s="1" t="s">
        <v>1226</v>
      </c>
      <c r="H348" s="1" t="s">
        <v>274</v>
      </c>
      <c r="I348" s="1">
        <v>1657124892.5999899</v>
      </c>
      <c r="J348" s="1">
        <f t="shared" si="171"/>
        <v>1.3835705150318561E-3</v>
      </c>
      <c r="K348" s="1">
        <f t="shared" si="172"/>
        <v>1.383570515031856</v>
      </c>
      <c r="L348" s="1">
        <f t="shared" si="173"/>
        <v>36.43092441469863</v>
      </c>
      <c r="M348" s="1">
        <f t="shared" si="174"/>
        <v>1548.5085185185101</v>
      </c>
      <c r="N348" s="1">
        <f t="shared" si="175"/>
        <v>803.18143100578948</v>
      </c>
      <c r="O348" s="1">
        <f t="shared" si="176"/>
        <v>59.581034667954391</v>
      </c>
      <c r="P348" s="1">
        <f t="shared" si="177"/>
        <v>114.87035950263274</v>
      </c>
      <c r="Q348" s="1">
        <f t="shared" si="178"/>
        <v>8.2541636913641248E-2</v>
      </c>
      <c r="R348" s="1">
        <f t="shared" si="179"/>
        <v>3.8037388595351214</v>
      </c>
      <c r="S348" s="1">
        <f t="shared" si="180"/>
        <v>8.1559327150756727E-2</v>
      </c>
      <c r="T348" s="1">
        <f t="shared" si="181"/>
        <v>5.1061861952492606E-2</v>
      </c>
      <c r="U348" s="1">
        <f t="shared" si="182"/>
        <v>321.5164689532956</v>
      </c>
      <c r="V348" s="1">
        <f t="shared" si="183"/>
        <v>20.354628815172394</v>
      </c>
      <c r="W348" s="1">
        <f t="shared" si="184"/>
        <v>20.002981481481399</v>
      </c>
      <c r="X348" s="1">
        <f t="shared" si="185"/>
        <v>2.3470463840178888</v>
      </c>
      <c r="Y348" s="1">
        <f t="shared" si="186"/>
        <v>50.235607341739893</v>
      </c>
      <c r="Z348" s="1">
        <f t="shared" si="187"/>
        <v>1.1180274336410549</v>
      </c>
      <c r="AA348" s="1">
        <f t="shared" si="188"/>
        <v>2.225567665650785</v>
      </c>
      <c r="AB348" s="1">
        <f t="shared" si="189"/>
        <v>1.2290189503768338</v>
      </c>
      <c r="AC348" s="1">
        <f t="shared" si="190"/>
        <v>-61.015459712904857</v>
      </c>
      <c r="AD348" s="1">
        <f t="shared" si="191"/>
        <v>-175.41977325694148</v>
      </c>
      <c r="AE348" s="1">
        <f t="shared" si="192"/>
        <v>-9.2319368426136865</v>
      </c>
      <c r="AF348" s="1">
        <f t="shared" si="193"/>
        <v>75.849299140835598</v>
      </c>
      <c r="AG348" s="1">
        <f t="shared" si="194"/>
        <v>156.51759831532743</v>
      </c>
      <c r="AH348" s="1">
        <f t="shared" si="195"/>
        <v>1.3686432210649842</v>
      </c>
      <c r="AI348" s="1">
        <f t="shared" si="196"/>
        <v>36.43092441469863</v>
      </c>
      <c r="AJ348" s="1">
        <v>1616.03969019121</v>
      </c>
      <c r="AK348" s="1">
        <v>1595.8936969696899</v>
      </c>
      <c r="AL348" s="1">
        <v>3.3877709911679701</v>
      </c>
      <c r="AM348" s="1">
        <v>65.671360525044307</v>
      </c>
      <c r="AN348" s="1">
        <f t="shared" si="170"/>
        <v>1.383570515031856</v>
      </c>
      <c r="AO348" s="1">
        <v>14.836044614963001</v>
      </c>
      <c r="AP348" s="1">
        <v>15.0785987878787</v>
      </c>
      <c r="AQ348" s="2">
        <v>3.7114233570836902E-7</v>
      </c>
      <c r="AR348" s="1">
        <v>78.653154364805104</v>
      </c>
      <c r="AS348" s="1">
        <v>0</v>
      </c>
      <c r="AT348" s="1">
        <v>0</v>
      </c>
      <c r="AU348" s="1">
        <f t="shared" si="197"/>
        <v>1</v>
      </c>
      <c r="AV348" s="1">
        <f t="shared" si="198"/>
        <v>0</v>
      </c>
      <c r="AW348" s="1">
        <f t="shared" si="199"/>
        <v>40232.885462297723</v>
      </c>
      <c r="AX348" s="1">
        <f t="shared" si="200"/>
        <v>2000.0033333333299</v>
      </c>
      <c r="AY348" s="1">
        <f t="shared" si="201"/>
        <v>1681.2027673333112</v>
      </c>
      <c r="AZ348" s="1">
        <f t="shared" si="202"/>
        <v>0.8405999826666859</v>
      </c>
      <c r="BA348" s="1">
        <f t="shared" si="203"/>
        <v>0.16075796654670382</v>
      </c>
      <c r="BB348" s="1">
        <v>0.89</v>
      </c>
      <c r="BC348" s="1">
        <v>0.5</v>
      </c>
      <c r="BD348" s="1" t="s">
        <v>275</v>
      </c>
      <c r="BE348" s="1">
        <v>2</v>
      </c>
      <c r="BF348" s="1" t="b">
        <v>1</v>
      </c>
      <c r="BG348" s="1">
        <v>1657124892.5999899</v>
      </c>
      <c r="BH348" s="1">
        <v>1548.5085185185101</v>
      </c>
      <c r="BI348" s="1">
        <v>1576.7451851851799</v>
      </c>
      <c r="BJ348" s="1">
        <v>15.0715555555555</v>
      </c>
      <c r="BK348" s="1">
        <v>14.831614814814801</v>
      </c>
      <c r="BL348" s="1">
        <v>1559.0188888888799</v>
      </c>
      <c r="BM348" s="1">
        <v>15.217411111111099</v>
      </c>
      <c r="BN348" s="1">
        <v>500.012592592592</v>
      </c>
      <c r="BO348" s="1">
        <v>74.081259259259198</v>
      </c>
      <c r="BP348" s="1">
        <v>0.100030755555555</v>
      </c>
      <c r="BQ348" s="1">
        <v>19.147555555555499</v>
      </c>
      <c r="BR348" s="1">
        <v>20.002981481481399</v>
      </c>
      <c r="BS348" s="1">
        <v>999.9</v>
      </c>
      <c r="BT348" s="1">
        <v>0</v>
      </c>
      <c r="BU348" s="1">
        <v>0</v>
      </c>
      <c r="BV348" s="1">
        <v>10002.0555555555</v>
      </c>
      <c r="BW348" s="1">
        <v>0</v>
      </c>
      <c r="BX348" s="1">
        <v>1628.2970370370299</v>
      </c>
      <c r="BY348" s="1">
        <v>-28.236555555555501</v>
      </c>
      <c r="BZ348" s="1">
        <v>1572.2040740740699</v>
      </c>
      <c r="CA348" s="1">
        <v>1600.4829629629601</v>
      </c>
      <c r="CB348" s="1">
        <v>0.23994762962962901</v>
      </c>
      <c r="CC348" s="1">
        <v>1576.7451851851799</v>
      </c>
      <c r="CD348" s="1">
        <v>14.831614814814801</v>
      </c>
      <c r="CE348" s="1">
        <v>1.11651962962962</v>
      </c>
      <c r="CF348" s="1">
        <v>1.09874481481481</v>
      </c>
      <c r="CG348" s="1">
        <v>8.5326922222222201</v>
      </c>
      <c r="CH348" s="1">
        <v>8.2960292592592495</v>
      </c>
      <c r="CI348" s="1">
        <v>2000.0033333333299</v>
      </c>
      <c r="CJ348" s="1">
        <v>0.98000211111111102</v>
      </c>
      <c r="CK348" s="1">
        <v>1.9997759259259201E-2</v>
      </c>
      <c r="CL348" s="1">
        <v>0</v>
      </c>
      <c r="CM348" s="1">
        <v>2.2477777777777699</v>
      </c>
      <c r="CN348" s="1">
        <v>0</v>
      </c>
      <c r="CO348" s="1">
        <v>3479.4137037036999</v>
      </c>
      <c r="CP348" s="1">
        <v>16749.499999999902</v>
      </c>
      <c r="CQ348" s="1">
        <v>36.747666666666603</v>
      </c>
      <c r="CR348" s="1">
        <v>38.613333333333301</v>
      </c>
      <c r="CS348" s="1">
        <v>37.3376666666666</v>
      </c>
      <c r="CT348" s="1">
        <v>36.754592592592502</v>
      </c>
      <c r="CU348" s="1">
        <v>35.525259259259201</v>
      </c>
      <c r="CV348" s="1">
        <v>1960.0033333333299</v>
      </c>
      <c r="CW348" s="1">
        <v>39.9988888888888</v>
      </c>
      <c r="CX348" s="1">
        <v>0</v>
      </c>
      <c r="CY348" s="1">
        <v>1657124906</v>
      </c>
      <c r="CZ348" s="1">
        <v>0</v>
      </c>
      <c r="DA348" s="1">
        <v>1657119205.5999999</v>
      </c>
      <c r="DB348" s="3">
        <v>0.4120949074074074</v>
      </c>
      <c r="DC348" s="1">
        <v>1657119205.5999999</v>
      </c>
      <c r="DD348" s="1">
        <v>1657119202.0999999</v>
      </c>
      <c r="DE348" s="1">
        <v>2</v>
      </c>
      <c r="DF348" s="1">
        <v>0.621</v>
      </c>
      <c r="DG348" s="1">
        <v>-0.04</v>
      </c>
      <c r="DH348" s="1">
        <v>-4.3570000000000002</v>
      </c>
      <c r="DI348" s="1">
        <v>-0.13400000000000001</v>
      </c>
      <c r="DJ348" s="1">
        <v>420</v>
      </c>
      <c r="DK348" s="1">
        <v>16</v>
      </c>
      <c r="DL348" s="1">
        <v>0.22</v>
      </c>
      <c r="DM348" s="1">
        <v>0.08</v>
      </c>
      <c r="DN348" s="1">
        <v>-28.1608375</v>
      </c>
      <c r="DO348" s="1">
        <v>-1.50154559099433</v>
      </c>
      <c r="DP348" s="1">
        <v>0.154789609934743</v>
      </c>
      <c r="DQ348" s="1">
        <v>0</v>
      </c>
      <c r="DR348" s="1">
        <v>0.24169014999999999</v>
      </c>
      <c r="DS348" s="1">
        <v>-3.0387106941839E-2</v>
      </c>
      <c r="DT348" s="1">
        <v>3.0311164077778301E-3</v>
      </c>
      <c r="DU348" s="1">
        <v>1</v>
      </c>
      <c r="DV348" s="1">
        <v>1</v>
      </c>
      <c r="DW348" s="1">
        <v>2</v>
      </c>
      <c r="DX348" s="4">
        <v>44563</v>
      </c>
      <c r="DY348" s="1">
        <v>2.9871500000000002</v>
      </c>
      <c r="DZ348" s="1">
        <v>2.72465</v>
      </c>
      <c r="EA348" s="1">
        <v>0.19220100000000001</v>
      </c>
      <c r="EB348" s="1">
        <v>0.191772</v>
      </c>
      <c r="EC348" s="1">
        <v>6.4492800000000003E-2</v>
      </c>
      <c r="ED348" s="1">
        <v>6.2478100000000002E-2</v>
      </c>
      <c r="EE348" s="1">
        <v>25814.400000000001</v>
      </c>
      <c r="EF348" s="1">
        <v>25902.5</v>
      </c>
      <c r="EG348" s="1">
        <v>29670</v>
      </c>
      <c r="EH348" s="1">
        <v>29615.4</v>
      </c>
      <c r="EI348" s="1">
        <v>36805.4</v>
      </c>
      <c r="EJ348" s="1">
        <v>36917.300000000003</v>
      </c>
      <c r="EK348" s="1">
        <v>41812.400000000001</v>
      </c>
      <c r="EL348" s="1">
        <v>42186.1</v>
      </c>
      <c r="EM348" s="1">
        <v>2.0047799999999998</v>
      </c>
      <c r="EN348" s="1">
        <v>2.2675000000000001</v>
      </c>
      <c r="EO348" s="1">
        <v>3.1597899999999998E-2</v>
      </c>
      <c r="EP348" s="1">
        <v>0</v>
      </c>
      <c r="EQ348" s="1">
        <v>19.504899999999999</v>
      </c>
      <c r="ER348" s="1">
        <v>999.9</v>
      </c>
      <c r="ES348" s="1">
        <v>33.299999999999997</v>
      </c>
      <c r="ET348" s="1">
        <v>29.9</v>
      </c>
      <c r="EU348" s="1">
        <v>19.0395</v>
      </c>
      <c r="EV348" s="1">
        <v>61.633499999999998</v>
      </c>
      <c r="EW348" s="1">
        <v>28.2652</v>
      </c>
      <c r="EX348" s="1">
        <v>2</v>
      </c>
      <c r="EY348" s="1">
        <v>-0.36732999999999999</v>
      </c>
      <c r="EZ348" s="1">
        <v>4.4365100000000002</v>
      </c>
      <c r="FA348" s="1">
        <v>20.332100000000001</v>
      </c>
      <c r="FB348" s="1">
        <v>5.2207299999999996</v>
      </c>
      <c r="FC348" s="1">
        <v>12.0099</v>
      </c>
      <c r="FD348" s="1">
        <v>4.9909999999999997</v>
      </c>
      <c r="FE348" s="1">
        <v>3.2886500000000001</v>
      </c>
      <c r="FF348" s="1">
        <v>5189.6000000000004</v>
      </c>
      <c r="FG348" s="1">
        <v>9999</v>
      </c>
      <c r="FH348" s="1">
        <v>9999</v>
      </c>
      <c r="FI348" s="1">
        <v>87.4</v>
      </c>
      <c r="FJ348" s="1">
        <v>1.8673599999999999</v>
      </c>
      <c r="FK348" s="1">
        <v>1.86632</v>
      </c>
      <c r="FL348" s="1">
        <v>1.8658399999999999</v>
      </c>
      <c r="FM348" s="1">
        <v>1.86575</v>
      </c>
      <c r="FN348" s="1">
        <v>1.8675299999999999</v>
      </c>
      <c r="FO348" s="1">
        <v>1.87012</v>
      </c>
      <c r="FP348" s="1">
        <v>1.8687400000000001</v>
      </c>
      <c r="FQ348" s="1">
        <v>1.8701399999999999</v>
      </c>
      <c r="FR348" s="1">
        <v>0</v>
      </c>
      <c r="FS348" s="1">
        <v>0</v>
      </c>
      <c r="FT348" s="1">
        <v>0</v>
      </c>
      <c r="FU348" s="1">
        <v>0</v>
      </c>
      <c r="FV348" s="1">
        <v>0</v>
      </c>
      <c r="FW348" s="1" t="s">
        <v>276</v>
      </c>
      <c r="FX348" s="1" t="s">
        <v>277</v>
      </c>
      <c r="FY348" s="1" t="s">
        <v>277</v>
      </c>
      <c r="FZ348" s="1" t="s">
        <v>277</v>
      </c>
      <c r="GA348" s="1" t="s">
        <v>277</v>
      </c>
      <c r="GB348" s="1">
        <v>0</v>
      </c>
      <c r="GC348" s="1">
        <v>100</v>
      </c>
      <c r="GD348" s="1">
        <v>100</v>
      </c>
      <c r="GE348" s="1">
        <v>-10.65</v>
      </c>
      <c r="GF348" s="1">
        <v>-0.14580000000000001</v>
      </c>
      <c r="GG348" s="1">
        <v>-1.7115635259145201</v>
      </c>
      <c r="GH348" s="1">
        <v>-6.6878451854120897E-3</v>
      </c>
      <c r="GI348" s="2">
        <v>1.21362754937797E-6</v>
      </c>
      <c r="GJ348" s="2">
        <v>-3.4841582711024898E-10</v>
      </c>
      <c r="GK348" s="1">
        <v>-0.26415922596868802</v>
      </c>
      <c r="GL348" s="1">
        <v>-3.2847856600420498E-3</v>
      </c>
      <c r="GM348" s="1">
        <v>1.0584623776091499E-3</v>
      </c>
      <c r="GN348" s="2">
        <v>-2.1797319391351001E-5</v>
      </c>
      <c r="GO348" s="1">
        <v>3</v>
      </c>
      <c r="GP348" s="1">
        <v>2464</v>
      </c>
      <c r="GQ348" s="1">
        <v>1</v>
      </c>
      <c r="GR348" s="1">
        <v>19</v>
      </c>
      <c r="GS348" s="1">
        <v>94.9</v>
      </c>
      <c r="GT348" s="1">
        <v>95</v>
      </c>
      <c r="GU348" s="1">
        <v>3.7219199999999999</v>
      </c>
      <c r="GV348" s="1">
        <v>2.1740699999999999</v>
      </c>
      <c r="GW348" s="1">
        <v>1.94702</v>
      </c>
      <c r="GX348" s="1">
        <v>2.7844199999999999</v>
      </c>
      <c r="GY348" s="1">
        <v>2.19482</v>
      </c>
      <c r="GZ348" s="1">
        <v>2.3059099999999999</v>
      </c>
      <c r="HA348" s="1">
        <v>35.847700000000003</v>
      </c>
      <c r="HB348" s="1">
        <v>14.797499999999999</v>
      </c>
      <c r="HC348" s="1">
        <v>18</v>
      </c>
      <c r="HD348" s="1">
        <v>475.66399999999999</v>
      </c>
      <c r="HE348" s="1">
        <v>674.98199999999997</v>
      </c>
      <c r="HF348" s="1">
        <v>13.3118</v>
      </c>
      <c r="HG348" s="1">
        <v>22.560199999999998</v>
      </c>
      <c r="HH348" s="1">
        <v>30.000800000000002</v>
      </c>
      <c r="HI348" s="1">
        <v>22.491700000000002</v>
      </c>
      <c r="HJ348" s="1">
        <v>22.418299999999999</v>
      </c>
      <c r="HK348" s="1">
        <v>74.478399999999993</v>
      </c>
      <c r="HL348" s="1">
        <v>21.990600000000001</v>
      </c>
      <c r="HM348" s="1">
        <v>20.756699999999999</v>
      </c>
      <c r="HN348" s="1">
        <v>13.2661</v>
      </c>
      <c r="HO348" s="1">
        <v>1623.24</v>
      </c>
      <c r="HP348" s="1">
        <v>14.7807</v>
      </c>
      <c r="HQ348" s="1">
        <v>101.49</v>
      </c>
      <c r="HR348" s="1">
        <v>101.333</v>
      </c>
    </row>
    <row r="349" spans="1:226" x14ac:dyDescent="0.2">
      <c r="A349" s="1">
        <v>333</v>
      </c>
      <c r="B349" s="1">
        <v>1657124905.0999999</v>
      </c>
      <c r="C349" s="1">
        <v>3802</v>
      </c>
      <c r="D349" s="1" t="s">
        <v>610</v>
      </c>
      <c r="E349" s="3">
        <v>0.47806712962962966</v>
      </c>
      <c r="F349" s="1">
        <v>5</v>
      </c>
      <c r="G349" s="1" t="s">
        <v>1227</v>
      </c>
      <c r="H349" s="1" t="s">
        <v>274</v>
      </c>
      <c r="I349" s="1">
        <v>1657124897.31428</v>
      </c>
      <c r="J349" s="1">
        <f t="shared" si="171"/>
        <v>1.3572531098310827E-3</v>
      </c>
      <c r="K349" s="1">
        <f t="shared" si="172"/>
        <v>1.3572531098310827</v>
      </c>
      <c r="L349" s="1">
        <f t="shared" si="173"/>
        <v>37.011444143188434</v>
      </c>
      <c r="M349" s="1">
        <f t="shared" si="174"/>
        <v>1564.23821428571</v>
      </c>
      <c r="N349" s="1">
        <f t="shared" si="175"/>
        <v>792.74111481036391</v>
      </c>
      <c r="O349" s="1">
        <f t="shared" si="176"/>
        <v>58.806318819082634</v>
      </c>
      <c r="P349" s="1">
        <f t="shared" si="177"/>
        <v>116.0367355997206</v>
      </c>
      <c r="Q349" s="1">
        <f t="shared" si="178"/>
        <v>8.0884478111886524E-2</v>
      </c>
      <c r="R349" s="1">
        <f t="shared" si="179"/>
        <v>3.8024372512835951</v>
      </c>
      <c r="S349" s="1">
        <f t="shared" si="180"/>
        <v>7.9940653305163312E-2</v>
      </c>
      <c r="T349" s="1">
        <f t="shared" si="181"/>
        <v>5.0046789458518093E-2</v>
      </c>
      <c r="U349" s="1">
        <f t="shared" si="182"/>
        <v>321.51579457698608</v>
      </c>
      <c r="V349" s="1">
        <f t="shared" si="183"/>
        <v>20.363361900171171</v>
      </c>
      <c r="W349" s="1">
        <f t="shared" si="184"/>
        <v>20.012342857142801</v>
      </c>
      <c r="X349" s="1">
        <f t="shared" si="185"/>
        <v>2.3484072996762202</v>
      </c>
      <c r="Y349" s="1">
        <f t="shared" si="186"/>
        <v>50.241856055867459</v>
      </c>
      <c r="Z349" s="1">
        <f t="shared" si="187"/>
        <v>1.1183732339766581</v>
      </c>
      <c r="AA349" s="1">
        <f t="shared" si="188"/>
        <v>2.2259791372616888</v>
      </c>
      <c r="AB349" s="1">
        <f t="shared" si="189"/>
        <v>1.2300340656995621</v>
      </c>
      <c r="AC349" s="1">
        <f t="shared" si="190"/>
        <v>-59.854862143550747</v>
      </c>
      <c r="AD349" s="1">
        <f t="shared" si="191"/>
        <v>-176.6708048859868</v>
      </c>
      <c r="AE349" s="1">
        <f t="shared" si="192"/>
        <v>-9.3015465889322897</v>
      </c>
      <c r="AF349" s="1">
        <f t="shared" si="193"/>
        <v>75.688580958516241</v>
      </c>
      <c r="AG349" s="1">
        <f t="shared" si="194"/>
        <v>157.19722338027711</v>
      </c>
      <c r="AH349" s="1">
        <f t="shared" si="195"/>
        <v>1.356363185332252</v>
      </c>
      <c r="AI349" s="1">
        <f t="shared" si="196"/>
        <v>37.011444143188434</v>
      </c>
      <c r="AJ349" s="1">
        <v>1633.22477692694</v>
      </c>
      <c r="AK349" s="1">
        <v>1612.9286060606</v>
      </c>
      <c r="AL349" s="1">
        <v>3.3992188308554199</v>
      </c>
      <c r="AM349" s="1">
        <v>65.671360525044307</v>
      </c>
      <c r="AN349" s="1">
        <f t="shared" si="170"/>
        <v>1.3572531098310827</v>
      </c>
      <c r="AO349" s="1">
        <v>14.843618364111199</v>
      </c>
      <c r="AP349" s="1">
        <v>15.081468484848401</v>
      </c>
      <c r="AQ349" s="2">
        <v>1.80977578708197E-5</v>
      </c>
      <c r="AR349" s="1">
        <v>78.653154364805104</v>
      </c>
      <c r="AS349" s="1">
        <v>0</v>
      </c>
      <c r="AT349" s="1">
        <v>0</v>
      </c>
      <c r="AU349" s="1">
        <f t="shared" si="197"/>
        <v>1</v>
      </c>
      <c r="AV349" s="1">
        <f t="shared" si="198"/>
        <v>0</v>
      </c>
      <c r="AW349" s="1">
        <f t="shared" si="199"/>
        <v>40215.138046747954</v>
      </c>
      <c r="AX349" s="1">
        <f t="shared" si="200"/>
        <v>2000.0014285714201</v>
      </c>
      <c r="AY349" s="1">
        <f t="shared" si="201"/>
        <v>1681.2009754284836</v>
      </c>
      <c r="AZ349" s="1">
        <f t="shared" si="202"/>
        <v>0.84059988728575441</v>
      </c>
      <c r="BA349" s="1">
        <f t="shared" si="203"/>
        <v>0.16075778246150624</v>
      </c>
      <c r="BB349" s="1">
        <v>0.89</v>
      </c>
      <c r="BC349" s="1">
        <v>0.5</v>
      </c>
      <c r="BD349" s="1" t="s">
        <v>275</v>
      </c>
      <c r="BE349" s="1">
        <v>2</v>
      </c>
      <c r="BF349" s="1" t="b">
        <v>1</v>
      </c>
      <c r="BG349" s="1">
        <v>1657124897.31428</v>
      </c>
      <c r="BH349" s="1">
        <v>1564.23821428571</v>
      </c>
      <c r="BI349" s="1">
        <v>1592.5957142857101</v>
      </c>
      <c r="BJ349" s="1">
        <v>15.076278571428499</v>
      </c>
      <c r="BK349" s="1">
        <v>14.8384964285714</v>
      </c>
      <c r="BL349" s="1">
        <v>1574.8339285714201</v>
      </c>
      <c r="BM349" s="1">
        <v>15.222075</v>
      </c>
      <c r="BN349" s="1">
        <v>500.02228571428498</v>
      </c>
      <c r="BO349" s="1">
        <v>74.080946428571394</v>
      </c>
      <c r="BP349" s="1">
        <v>0.100041185714285</v>
      </c>
      <c r="BQ349" s="1">
        <v>19.150521428571398</v>
      </c>
      <c r="BR349" s="1">
        <v>20.012342857142801</v>
      </c>
      <c r="BS349" s="1">
        <v>999.9</v>
      </c>
      <c r="BT349" s="1">
        <v>0</v>
      </c>
      <c r="BU349" s="1">
        <v>0</v>
      </c>
      <c r="BV349" s="1">
        <v>9997.6053571428492</v>
      </c>
      <c r="BW349" s="1">
        <v>0</v>
      </c>
      <c r="BX349" s="1">
        <v>1629.3692857142801</v>
      </c>
      <c r="BY349" s="1">
        <v>-28.357396428571398</v>
      </c>
      <c r="BZ349" s="1">
        <v>1588.1814285714199</v>
      </c>
      <c r="CA349" s="1">
        <v>1616.58428571428</v>
      </c>
      <c r="CB349" s="1">
        <v>0.237788035714285</v>
      </c>
      <c r="CC349" s="1">
        <v>1592.5957142857101</v>
      </c>
      <c r="CD349" s="1">
        <v>14.8384964285714</v>
      </c>
      <c r="CE349" s="1">
        <v>1.11686464285714</v>
      </c>
      <c r="CF349" s="1">
        <v>1.0992496428571401</v>
      </c>
      <c r="CG349" s="1">
        <v>8.5372532142857107</v>
      </c>
      <c r="CH349" s="1">
        <v>8.3028014285714296</v>
      </c>
      <c r="CI349" s="1">
        <v>2000.0014285714201</v>
      </c>
      <c r="CJ349" s="1">
        <v>0.98000539285714205</v>
      </c>
      <c r="CK349" s="1">
        <v>1.9994378571428498E-2</v>
      </c>
      <c r="CL349" s="1">
        <v>0</v>
      </c>
      <c r="CM349" s="1">
        <v>2.2367035714285701</v>
      </c>
      <c r="CN349" s="1">
        <v>0</v>
      </c>
      <c r="CO349" s="1">
        <v>3479.56607142857</v>
      </c>
      <c r="CP349" s="1">
        <v>16749.5035714285</v>
      </c>
      <c r="CQ349" s="1">
        <v>36.727499999999999</v>
      </c>
      <c r="CR349" s="1">
        <v>38.593499999999899</v>
      </c>
      <c r="CS349" s="1">
        <v>37.316535714285699</v>
      </c>
      <c r="CT349" s="1">
        <v>36.729750000000003</v>
      </c>
      <c r="CU349" s="1">
        <v>35.504392857142797</v>
      </c>
      <c r="CV349" s="1">
        <v>1960.00821428571</v>
      </c>
      <c r="CW349" s="1">
        <v>39.9925</v>
      </c>
      <c r="CX349" s="1">
        <v>0</v>
      </c>
      <c r="CY349" s="1">
        <v>1657124910.8</v>
      </c>
      <c r="CZ349" s="1">
        <v>0</v>
      </c>
      <c r="DA349" s="1">
        <v>1657119205.5999999</v>
      </c>
      <c r="DB349" s="3">
        <v>0.4120949074074074</v>
      </c>
      <c r="DC349" s="1">
        <v>1657119205.5999999</v>
      </c>
      <c r="DD349" s="1">
        <v>1657119202.0999999</v>
      </c>
      <c r="DE349" s="1">
        <v>2</v>
      </c>
      <c r="DF349" s="1">
        <v>0.621</v>
      </c>
      <c r="DG349" s="1">
        <v>-0.04</v>
      </c>
      <c r="DH349" s="1">
        <v>-4.3570000000000002</v>
      </c>
      <c r="DI349" s="1">
        <v>-0.13400000000000001</v>
      </c>
      <c r="DJ349" s="1">
        <v>420</v>
      </c>
      <c r="DK349" s="1">
        <v>16</v>
      </c>
      <c r="DL349" s="1">
        <v>0.22</v>
      </c>
      <c r="DM349" s="1">
        <v>0.08</v>
      </c>
      <c r="DN349" s="1">
        <v>-28.2841658536585</v>
      </c>
      <c r="DO349" s="1">
        <v>-1.3879609756097799</v>
      </c>
      <c r="DP349" s="1">
        <v>0.15010515437723199</v>
      </c>
      <c r="DQ349" s="1">
        <v>0</v>
      </c>
      <c r="DR349" s="1">
        <v>0.23906619512195099</v>
      </c>
      <c r="DS349" s="1">
        <v>-2.8188794425086899E-2</v>
      </c>
      <c r="DT349" s="1">
        <v>2.9030614977103701E-3</v>
      </c>
      <c r="DU349" s="1">
        <v>1</v>
      </c>
      <c r="DV349" s="1">
        <v>1</v>
      </c>
      <c r="DW349" s="1">
        <v>2</v>
      </c>
      <c r="DX349" s="4">
        <v>44563</v>
      </c>
      <c r="DY349" s="1">
        <v>2.9869699999999999</v>
      </c>
      <c r="DZ349" s="1">
        <v>2.7246899999999998</v>
      </c>
      <c r="EA349" s="1">
        <v>0.19342500000000001</v>
      </c>
      <c r="EB349" s="1">
        <v>0.192968</v>
      </c>
      <c r="EC349" s="1">
        <v>6.4497499999999999E-2</v>
      </c>
      <c r="ED349" s="1">
        <v>6.2499499999999999E-2</v>
      </c>
      <c r="EE349" s="1">
        <v>25775.5</v>
      </c>
      <c r="EF349" s="1">
        <v>25864.2</v>
      </c>
      <c r="EG349" s="1">
        <v>29670.1</v>
      </c>
      <c r="EH349" s="1">
        <v>29615.4</v>
      </c>
      <c r="EI349" s="1">
        <v>36805.599999999999</v>
      </c>
      <c r="EJ349" s="1">
        <v>36916.400000000001</v>
      </c>
      <c r="EK349" s="1">
        <v>41812.699999999997</v>
      </c>
      <c r="EL349" s="1">
        <v>42186</v>
      </c>
      <c r="EM349" s="1">
        <v>2.0045999999999999</v>
      </c>
      <c r="EN349" s="1">
        <v>2.2673199999999998</v>
      </c>
      <c r="EO349" s="1">
        <v>3.0443100000000001E-2</v>
      </c>
      <c r="EP349" s="1">
        <v>0</v>
      </c>
      <c r="EQ349" s="1">
        <v>19.5093</v>
      </c>
      <c r="ER349" s="1">
        <v>999.9</v>
      </c>
      <c r="ES349" s="1">
        <v>33.299999999999997</v>
      </c>
      <c r="ET349" s="1">
        <v>29.9</v>
      </c>
      <c r="EU349" s="1">
        <v>19.041399999999999</v>
      </c>
      <c r="EV349" s="1">
        <v>61.703499999999998</v>
      </c>
      <c r="EW349" s="1">
        <v>28.317299999999999</v>
      </c>
      <c r="EX349" s="1">
        <v>2</v>
      </c>
      <c r="EY349" s="1">
        <v>-0.36627799999999999</v>
      </c>
      <c r="EZ349" s="1">
        <v>4.5475899999999996</v>
      </c>
      <c r="FA349" s="1">
        <v>20.328900000000001</v>
      </c>
      <c r="FB349" s="1">
        <v>5.2208800000000002</v>
      </c>
      <c r="FC349" s="1">
        <v>12.0099</v>
      </c>
      <c r="FD349" s="1">
        <v>4.9910500000000004</v>
      </c>
      <c r="FE349" s="1">
        <v>3.2886500000000001</v>
      </c>
      <c r="FF349" s="1">
        <v>5189.6000000000004</v>
      </c>
      <c r="FG349" s="1">
        <v>9999</v>
      </c>
      <c r="FH349" s="1">
        <v>9999</v>
      </c>
      <c r="FI349" s="1">
        <v>87.4</v>
      </c>
      <c r="FJ349" s="1">
        <v>1.8673500000000001</v>
      </c>
      <c r="FK349" s="1">
        <v>1.86633</v>
      </c>
      <c r="FL349" s="1">
        <v>1.8658399999999999</v>
      </c>
      <c r="FM349" s="1">
        <v>1.86575</v>
      </c>
      <c r="FN349" s="1">
        <v>1.8675299999999999</v>
      </c>
      <c r="FO349" s="1">
        <v>1.87012</v>
      </c>
      <c r="FP349" s="1">
        <v>1.8687400000000001</v>
      </c>
      <c r="FQ349" s="1">
        <v>1.8701399999999999</v>
      </c>
      <c r="FR349" s="1">
        <v>0</v>
      </c>
      <c r="FS349" s="1">
        <v>0</v>
      </c>
      <c r="FT349" s="1">
        <v>0</v>
      </c>
      <c r="FU349" s="1">
        <v>0</v>
      </c>
      <c r="FV349" s="1">
        <v>0</v>
      </c>
      <c r="FW349" s="1" t="s">
        <v>276</v>
      </c>
      <c r="FX349" s="1" t="s">
        <v>277</v>
      </c>
      <c r="FY349" s="1" t="s">
        <v>277</v>
      </c>
      <c r="FZ349" s="1" t="s">
        <v>277</v>
      </c>
      <c r="GA349" s="1" t="s">
        <v>277</v>
      </c>
      <c r="GB349" s="1">
        <v>0</v>
      </c>
      <c r="GC349" s="1">
        <v>100</v>
      </c>
      <c r="GD349" s="1">
        <v>100</v>
      </c>
      <c r="GE349" s="1">
        <v>-10.74</v>
      </c>
      <c r="GF349" s="1">
        <v>-0.1457</v>
      </c>
      <c r="GG349" s="1">
        <v>-1.7115635259145201</v>
      </c>
      <c r="GH349" s="1">
        <v>-6.6878451854120897E-3</v>
      </c>
      <c r="GI349" s="2">
        <v>1.21362754937797E-6</v>
      </c>
      <c r="GJ349" s="2">
        <v>-3.4841582711024898E-10</v>
      </c>
      <c r="GK349" s="1">
        <v>-0.26415922596868802</v>
      </c>
      <c r="GL349" s="1">
        <v>-3.2847856600420498E-3</v>
      </c>
      <c r="GM349" s="1">
        <v>1.0584623776091499E-3</v>
      </c>
      <c r="GN349" s="2">
        <v>-2.1797319391351001E-5</v>
      </c>
      <c r="GO349" s="1">
        <v>3</v>
      </c>
      <c r="GP349" s="1">
        <v>2464</v>
      </c>
      <c r="GQ349" s="1">
        <v>1</v>
      </c>
      <c r="GR349" s="1">
        <v>19</v>
      </c>
      <c r="GS349" s="1">
        <v>95</v>
      </c>
      <c r="GT349" s="1">
        <v>95</v>
      </c>
      <c r="GU349" s="1">
        <v>3.75</v>
      </c>
      <c r="GV349" s="1">
        <v>2.16919</v>
      </c>
      <c r="GW349" s="1">
        <v>1.94702</v>
      </c>
      <c r="GX349" s="1">
        <v>2.7844199999999999</v>
      </c>
      <c r="GY349" s="1">
        <v>2.19482</v>
      </c>
      <c r="GZ349" s="1">
        <v>2.31934</v>
      </c>
      <c r="HA349" s="1">
        <v>35.847700000000003</v>
      </c>
      <c r="HB349" s="1">
        <v>14.8062</v>
      </c>
      <c r="HC349" s="1">
        <v>18</v>
      </c>
      <c r="HD349" s="1">
        <v>475.60199999999998</v>
      </c>
      <c r="HE349" s="1">
        <v>674.88499999999999</v>
      </c>
      <c r="HF349" s="1">
        <v>13.2751</v>
      </c>
      <c r="HG349" s="1">
        <v>22.564900000000002</v>
      </c>
      <c r="HH349" s="1">
        <v>30.000900000000001</v>
      </c>
      <c r="HI349" s="1">
        <v>22.496400000000001</v>
      </c>
      <c r="HJ349" s="1">
        <v>22.422000000000001</v>
      </c>
      <c r="HK349" s="1">
        <v>75.024500000000003</v>
      </c>
      <c r="HL349" s="1">
        <v>21.990600000000001</v>
      </c>
      <c r="HM349" s="1">
        <v>20.756699999999999</v>
      </c>
      <c r="HN349" s="1">
        <v>13.240399999999999</v>
      </c>
      <c r="HO349" s="1">
        <v>1636.6</v>
      </c>
      <c r="HP349" s="1">
        <v>14.776899999999999</v>
      </c>
      <c r="HQ349" s="1">
        <v>101.491</v>
      </c>
      <c r="HR349" s="1">
        <v>101.333</v>
      </c>
    </row>
    <row r="350" spans="1:226" x14ac:dyDescent="0.2">
      <c r="A350" s="1">
        <v>334</v>
      </c>
      <c r="B350" s="1">
        <v>1657124910.0999999</v>
      </c>
      <c r="C350" s="1">
        <v>3807</v>
      </c>
      <c r="D350" s="1" t="s">
        <v>611</v>
      </c>
      <c r="E350" s="3">
        <v>0.47812499999999997</v>
      </c>
      <c r="F350" s="1">
        <v>5</v>
      </c>
      <c r="G350" s="1" t="s">
        <v>1228</v>
      </c>
      <c r="H350" s="1" t="s">
        <v>274</v>
      </c>
      <c r="I350" s="1">
        <v>1657124902.5999899</v>
      </c>
      <c r="J350" s="1">
        <f t="shared" si="171"/>
        <v>1.3400280560735959E-3</v>
      </c>
      <c r="K350" s="1">
        <f t="shared" si="172"/>
        <v>1.340028056073596</v>
      </c>
      <c r="L350" s="1">
        <f t="shared" si="173"/>
        <v>37.975796876447298</v>
      </c>
      <c r="M350" s="1">
        <f t="shared" si="174"/>
        <v>1581.86481481481</v>
      </c>
      <c r="N350" s="1">
        <f t="shared" si="175"/>
        <v>780.81217177640656</v>
      </c>
      <c r="O350" s="1">
        <f t="shared" si="176"/>
        <v>57.921293446662865</v>
      </c>
      <c r="P350" s="1">
        <f t="shared" si="177"/>
        <v>117.34404181147548</v>
      </c>
      <c r="Q350" s="1">
        <f t="shared" si="178"/>
        <v>7.9802435913962091E-2</v>
      </c>
      <c r="R350" s="1">
        <f t="shared" si="179"/>
        <v>3.7997917053355863</v>
      </c>
      <c r="S350" s="1">
        <f t="shared" si="180"/>
        <v>7.8882907928158191E-2</v>
      </c>
      <c r="T350" s="1">
        <f t="shared" si="181"/>
        <v>4.9383550438253321E-2</v>
      </c>
      <c r="U350" s="1">
        <f t="shared" si="182"/>
        <v>321.51778544444363</v>
      </c>
      <c r="V350" s="1">
        <f t="shared" si="183"/>
        <v>20.372002300491811</v>
      </c>
      <c r="W350" s="1">
        <f t="shared" si="184"/>
        <v>20.018974074073999</v>
      </c>
      <c r="X350" s="1">
        <f t="shared" si="185"/>
        <v>2.3493717351819896</v>
      </c>
      <c r="Y350" s="1">
        <f t="shared" si="186"/>
        <v>50.242026459133726</v>
      </c>
      <c r="Z350" s="1">
        <f t="shared" si="187"/>
        <v>1.1186773834170072</v>
      </c>
      <c r="AA350" s="1">
        <f t="shared" si="188"/>
        <v>2.2265769561005393</v>
      </c>
      <c r="AB350" s="1">
        <f t="shared" si="189"/>
        <v>1.2306943517649824</v>
      </c>
      <c r="AC350" s="1">
        <f t="shared" si="190"/>
        <v>-59.09523727284558</v>
      </c>
      <c r="AD350" s="1">
        <f t="shared" si="191"/>
        <v>-177.02376611691483</v>
      </c>
      <c r="AE350" s="1">
        <f t="shared" si="192"/>
        <v>-9.3271418430160669</v>
      </c>
      <c r="AF350" s="1">
        <f t="shared" si="193"/>
        <v>76.071640211667159</v>
      </c>
      <c r="AG350" s="1">
        <f t="shared" si="194"/>
        <v>157.42811790077153</v>
      </c>
      <c r="AH350" s="1">
        <f t="shared" si="195"/>
        <v>1.3379232084557198</v>
      </c>
      <c r="AI350" s="1">
        <f t="shared" si="196"/>
        <v>37.975796876447298</v>
      </c>
      <c r="AJ350" s="1">
        <v>1650.01731162336</v>
      </c>
      <c r="AK350" s="1">
        <v>1629.7209696969701</v>
      </c>
      <c r="AL350" s="1">
        <v>3.3556335870316101</v>
      </c>
      <c r="AM350" s="1">
        <v>65.671360525044307</v>
      </c>
      <c r="AN350" s="1">
        <f t="shared" si="170"/>
        <v>1.340028056073596</v>
      </c>
      <c r="AO350" s="1">
        <v>14.851049309371099</v>
      </c>
      <c r="AP350" s="1">
        <v>15.085989090909001</v>
      </c>
      <c r="AQ350" s="2">
        <v>-3.45120612662063E-6</v>
      </c>
      <c r="AR350" s="1">
        <v>78.653154364805104</v>
      </c>
      <c r="AS350" s="1">
        <v>0</v>
      </c>
      <c r="AT350" s="1">
        <v>0</v>
      </c>
      <c r="AU350" s="1">
        <f t="shared" si="197"/>
        <v>1</v>
      </c>
      <c r="AV350" s="1">
        <f t="shared" si="198"/>
        <v>0</v>
      </c>
      <c r="AW350" s="1">
        <f t="shared" si="199"/>
        <v>40179.312796739687</v>
      </c>
      <c r="AX350" s="1">
        <f t="shared" si="200"/>
        <v>2000.0148148148101</v>
      </c>
      <c r="AY350" s="1">
        <f t="shared" si="201"/>
        <v>1681.2121444444404</v>
      </c>
      <c r="AZ350" s="1">
        <f t="shared" si="202"/>
        <v>0.84059984555669953</v>
      </c>
      <c r="BA350" s="1">
        <f t="shared" si="203"/>
        <v>0.16075770192443017</v>
      </c>
      <c r="BB350" s="1">
        <v>0.89</v>
      </c>
      <c r="BC350" s="1">
        <v>0.5</v>
      </c>
      <c r="BD350" s="1" t="s">
        <v>275</v>
      </c>
      <c r="BE350" s="1">
        <v>2</v>
      </c>
      <c r="BF350" s="1" t="b">
        <v>1</v>
      </c>
      <c r="BG350" s="1">
        <v>1657124902.5999899</v>
      </c>
      <c r="BH350" s="1">
        <v>1581.86481481481</v>
      </c>
      <c r="BI350" s="1">
        <v>1610.2633333333299</v>
      </c>
      <c r="BJ350" s="1">
        <v>15.080411111111101</v>
      </c>
      <c r="BK350" s="1">
        <v>14.845855555555501</v>
      </c>
      <c r="BL350" s="1">
        <v>1592.55666666666</v>
      </c>
      <c r="BM350" s="1">
        <v>15.2261481481481</v>
      </c>
      <c r="BN350" s="1">
        <v>500.00718518518499</v>
      </c>
      <c r="BO350" s="1">
        <v>74.080788888888804</v>
      </c>
      <c r="BP350" s="1">
        <v>0.100039151851851</v>
      </c>
      <c r="BQ350" s="1">
        <v>19.154829629629599</v>
      </c>
      <c r="BR350" s="1">
        <v>20.018974074073999</v>
      </c>
      <c r="BS350" s="1">
        <v>999.9</v>
      </c>
      <c r="BT350" s="1">
        <v>0</v>
      </c>
      <c r="BU350" s="1">
        <v>0</v>
      </c>
      <c r="BV350" s="1">
        <v>9988.4970370370302</v>
      </c>
      <c r="BW350" s="1">
        <v>0</v>
      </c>
      <c r="BX350" s="1">
        <v>1630.90777777777</v>
      </c>
      <c r="BY350" s="1">
        <v>-28.3982629629629</v>
      </c>
      <c r="BZ350" s="1">
        <v>1606.0851851851801</v>
      </c>
      <c r="CA350" s="1">
        <v>1634.52999999999</v>
      </c>
      <c r="CB350" s="1">
        <v>0.23456099999999999</v>
      </c>
      <c r="CC350" s="1">
        <v>1610.2633333333299</v>
      </c>
      <c r="CD350" s="1">
        <v>14.845855555555501</v>
      </c>
      <c r="CE350" s="1">
        <v>1.1171681481481399</v>
      </c>
      <c r="CF350" s="1">
        <v>1.0997922222222201</v>
      </c>
      <c r="CG350" s="1">
        <v>8.5412674074073998</v>
      </c>
      <c r="CH350" s="1">
        <v>8.3100762962962893</v>
      </c>
      <c r="CI350" s="1">
        <v>2000.0148148148101</v>
      </c>
      <c r="CJ350" s="1">
        <v>0.98000699999999996</v>
      </c>
      <c r="CK350" s="1">
        <v>1.9992737037036998E-2</v>
      </c>
      <c r="CL350" s="1">
        <v>0</v>
      </c>
      <c r="CM350" s="1">
        <v>2.2234481481481398</v>
      </c>
      <c r="CN350" s="1">
        <v>0</v>
      </c>
      <c r="CO350" s="1">
        <v>3479.7177777777702</v>
      </c>
      <c r="CP350" s="1">
        <v>16749.629629629599</v>
      </c>
      <c r="CQ350" s="1">
        <v>36.705666666666602</v>
      </c>
      <c r="CR350" s="1">
        <v>38.562148148148097</v>
      </c>
      <c r="CS350" s="1">
        <v>37.293629629629599</v>
      </c>
      <c r="CT350" s="1">
        <v>36.707999999999998</v>
      </c>
      <c r="CU350" s="1">
        <v>35.485999999999997</v>
      </c>
      <c r="CV350" s="1">
        <v>1960.02481481481</v>
      </c>
      <c r="CW350" s="1">
        <v>39.99</v>
      </c>
      <c r="CX350" s="1">
        <v>0</v>
      </c>
      <c r="CY350" s="1">
        <v>1657124916.2</v>
      </c>
      <c r="CZ350" s="1">
        <v>0</v>
      </c>
      <c r="DA350" s="1">
        <v>1657119205.5999999</v>
      </c>
      <c r="DB350" s="3">
        <v>0.4120949074074074</v>
      </c>
      <c r="DC350" s="1">
        <v>1657119205.5999999</v>
      </c>
      <c r="DD350" s="1">
        <v>1657119202.0999999</v>
      </c>
      <c r="DE350" s="1">
        <v>2</v>
      </c>
      <c r="DF350" s="1">
        <v>0.621</v>
      </c>
      <c r="DG350" s="1">
        <v>-0.04</v>
      </c>
      <c r="DH350" s="1">
        <v>-4.3570000000000002</v>
      </c>
      <c r="DI350" s="1">
        <v>-0.13400000000000001</v>
      </c>
      <c r="DJ350" s="1">
        <v>420</v>
      </c>
      <c r="DK350" s="1">
        <v>16</v>
      </c>
      <c r="DL350" s="1">
        <v>0.22</v>
      </c>
      <c r="DM350" s="1">
        <v>0.08</v>
      </c>
      <c r="DN350" s="1">
        <v>-28.363887804878001</v>
      </c>
      <c r="DO350" s="1">
        <v>-0.59587526132407198</v>
      </c>
      <c r="DP350" s="1">
        <v>8.4412082117292606E-2</v>
      </c>
      <c r="DQ350" s="1">
        <v>0</v>
      </c>
      <c r="DR350" s="1">
        <v>0.236120365853658</v>
      </c>
      <c r="DS350" s="1">
        <v>-3.5395128919860699E-2</v>
      </c>
      <c r="DT350" s="1">
        <v>3.6397705486251302E-3</v>
      </c>
      <c r="DU350" s="1">
        <v>1</v>
      </c>
      <c r="DV350" s="1">
        <v>1</v>
      </c>
      <c r="DW350" s="1">
        <v>2</v>
      </c>
      <c r="DX350" s="4">
        <v>44563</v>
      </c>
      <c r="DY350" s="1">
        <v>2.9870999999999999</v>
      </c>
      <c r="DZ350" s="1">
        <v>2.72451</v>
      </c>
      <c r="EA350" s="1">
        <v>0.194631</v>
      </c>
      <c r="EB350" s="1">
        <v>0.19415399999999999</v>
      </c>
      <c r="EC350" s="1">
        <v>6.4508399999999994E-2</v>
      </c>
      <c r="ED350" s="1">
        <v>6.2519599999999995E-2</v>
      </c>
      <c r="EE350" s="1">
        <v>25736.3</v>
      </c>
      <c r="EF350" s="1">
        <v>25826.2</v>
      </c>
      <c r="EG350" s="1">
        <v>29669.3</v>
      </c>
      <c r="EH350" s="1">
        <v>29615.4</v>
      </c>
      <c r="EI350" s="1">
        <v>36804.699999999997</v>
      </c>
      <c r="EJ350" s="1">
        <v>36915.599999999999</v>
      </c>
      <c r="EK350" s="1">
        <v>41812.199999999997</v>
      </c>
      <c r="EL350" s="1">
        <v>42186.1</v>
      </c>
      <c r="EM350" s="1">
        <v>2.0044</v>
      </c>
      <c r="EN350" s="1">
        <v>2.2673199999999998</v>
      </c>
      <c r="EO350" s="1">
        <v>3.0808200000000001E-2</v>
      </c>
      <c r="EP350" s="1">
        <v>0</v>
      </c>
      <c r="EQ350" s="1">
        <v>19.514099999999999</v>
      </c>
      <c r="ER350" s="1">
        <v>999.9</v>
      </c>
      <c r="ES350" s="1">
        <v>33.299999999999997</v>
      </c>
      <c r="ET350" s="1">
        <v>29.9</v>
      </c>
      <c r="EU350" s="1">
        <v>19.0427</v>
      </c>
      <c r="EV350" s="1">
        <v>62.133499999999998</v>
      </c>
      <c r="EW350" s="1">
        <v>28.2532</v>
      </c>
      <c r="EX350" s="1">
        <v>2</v>
      </c>
      <c r="EY350" s="1">
        <v>-0.36572900000000003</v>
      </c>
      <c r="EZ350" s="1">
        <v>4.5559000000000003</v>
      </c>
      <c r="FA350" s="1">
        <v>20.328900000000001</v>
      </c>
      <c r="FB350" s="1">
        <v>5.2208800000000002</v>
      </c>
      <c r="FC350" s="1">
        <v>12.0099</v>
      </c>
      <c r="FD350" s="1">
        <v>4.9907000000000004</v>
      </c>
      <c r="FE350" s="1">
        <v>3.2886500000000001</v>
      </c>
      <c r="FF350" s="1">
        <v>5189.8999999999996</v>
      </c>
      <c r="FG350" s="1">
        <v>9999</v>
      </c>
      <c r="FH350" s="1">
        <v>9999</v>
      </c>
      <c r="FI350" s="1">
        <v>87.4</v>
      </c>
      <c r="FJ350" s="1">
        <v>1.8673599999999999</v>
      </c>
      <c r="FK350" s="1">
        <v>1.86632</v>
      </c>
      <c r="FL350" s="1">
        <v>1.8658399999999999</v>
      </c>
      <c r="FM350" s="1">
        <v>1.8657600000000001</v>
      </c>
      <c r="FN350" s="1">
        <v>1.86754</v>
      </c>
      <c r="FO350" s="1">
        <v>1.87012</v>
      </c>
      <c r="FP350" s="1">
        <v>1.8687400000000001</v>
      </c>
      <c r="FQ350" s="1">
        <v>1.8701300000000001</v>
      </c>
      <c r="FR350" s="1">
        <v>0</v>
      </c>
      <c r="FS350" s="1">
        <v>0</v>
      </c>
      <c r="FT350" s="1">
        <v>0</v>
      </c>
      <c r="FU350" s="1">
        <v>0</v>
      </c>
      <c r="FV350" s="1">
        <v>0</v>
      </c>
      <c r="FW350" s="1" t="s">
        <v>276</v>
      </c>
      <c r="FX350" s="1" t="s">
        <v>277</v>
      </c>
      <c r="FY350" s="1" t="s">
        <v>277</v>
      </c>
      <c r="FZ350" s="1" t="s">
        <v>277</v>
      </c>
      <c r="GA350" s="1" t="s">
        <v>277</v>
      </c>
      <c r="GB350" s="1">
        <v>0</v>
      </c>
      <c r="GC350" s="1">
        <v>100</v>
      </c>
      <c r="GD350" s="1">
        <v>100</v>
      </c>
      <c r="GE350" s="1">
        <v>-10.83</v>
      </c>
      <c r="GF350" s="1">
        <v>-0.1457</v>
      </c>
      <c r="GG350" s="1">
        <v>-1.7115635259145201</v>
      </c>
      <c r="GH350" s="1">
        <v>-6.6878451854120897E-3</v>
      </c>
      <c r="GI350" s="2">
        <v>1.21362754937797E-6</v>
      </c>
      <c r="GJ350" s="2">
        <v>-3.4841582711024898E-10</v>
      </c>
      <c r="GK350" s="1">
        <v>-0.26415922596868802</v>
      </c>
      <c r="GL350" s="1">
        <v>-3.2847856600420498E-3</v>
      </c>
      <c r="GM350" s="1">
        <v>1.0584623776091499E-3</v>
      </c>
      <c r="GN350" s="2">
        <v>-2.1797319391351001E-5</v>
      </c>
      <c r="GO350" s="1">
        <v>3</v>
      </c>
      <c r="GP350" s="1">
        <v>2464</v>
      </c>
      <c r="GQ350" s="1">
        <v>1</v>
      </c>
      <c r="GR350" s="1">
        <v>19</v>
      </c>
      <c r="GS350" s="1">
        <v>95.1</v>
      </c>
      <c r="GT350" s="1">
        <v>95.1</v>
      </c>
      <c r="GU350" s="1">
        <v>3.7793000000000001</v>
      </c>
      <c r="GV350" s="1">
        <v>2.17041</v>
      </c>
      <c r="GW350" s="1">
        <v>1.94702</v>
      </c>
      <c r="GX350" s="1">
        <v>2.7844199999999999</v>
      </c>
      <c r="GY350" s="1">
        <v>2.19482</v>
      </c>
      <c r="GZ350" s="1">
        <v>2.3144499999999999</v>
      </c>
      <c r="HA350" s="1">
        <v>35.847700000000003</v>
      </c>
      <c r="HB350" s="1">
        <v>14.8062</v>
      </c>
      <c r="HC350" s="1">
        <v>18</v>
      </c>
      <c r="HD350" s="1">
        <v>475.529</v>
      </c>
      <c r="HE350" s="1">
        <v>674.95899999999995</v>
      </c>
      <c r="HF350" s="1">
        <v>13.2416</v>
      </c>
      <c r="HG350" s="1">
        <v>22.570499999999999</v>
      </c>
      <c r="HH350" s="1">
        <v>30.000699999999998</v>
      </c>
      <c r="HI350" s="1">
        <v>22.5017</v>
      </c>
      <c r="HJ350" s="1">
        <v>22.427600000000002</v>
      </c>
      <c r="HK350" s="1">
        <v>75.6267</v>
      </c>
      <c r="HL350" s="1">
        <v>22.266999999999999</v>
      </c>
      <c r="HM350" s="1">
        <v>20.383199999999999</v>
      </c>
      <c r="HN350" s="1">
        <v>13.2264</v>
      </c>
      <c r="HO350" s="1">
        <v>1656.63</v>
      </c>
      <c r="HP350" s="1">
        <v>14.767200000000001</v>
      </c>
      <c r="HQ350" s="1">
        <v>101.489</v>
      </c>
      <c r="HR350" s="1">
        <v>101.333</v>
      </c>
    </row>
    <row r="351" spans="1:226" x14ac:dyDescent="0.2">
      <c r="A351" s="1">
        <v>335</v>
      </c>
      <c r="B351" s="1">
        <v>1657124915.0999999</v>
      </c>
      <c r="C351" s="1">
        <v>3812</v>
      </c>
      <c r="D351" s="1" t="s">
        <v>612</v>
      </c>
      <c r="E351" s="3">
        <v>0.47818287037037038</v>
      </c>
      <c r="F351" s="1">
        <v>5</v>
      </c>
      <c r="G351" s="1" t="s">
        <v>1229</v>
      </c>
      <c r="H351" s="1" t="s">
        <v>274</v>
      </c>
      <c r="I351" s="1">
        <v>1657124907.31428</v>
      </c>
      <c r="J351" s="1">
        <f t="shared" si="171"/>
        <v>1.2845242191037705E-3</v>
      </c>
      <c r="K351" s="1">
        <f t="shared" si="172"/>
        <v>1.2845242191037705</v>
      </c>
      <c r="L351" s="1">
        <f t="shared" si="173"/>
        <v>38.57910914031487</v>
      </c>
      <c r="M351" s="1">
        <f t="shared" si="174"/>
        <v>1597.58607142857</v>
      </c>
      <c r="N351" s="1">
        <f t="shared" si="175"/>
        <v>750.6619095417476</v>
      </c>
      <c r="O351" s="1">
        <f t="shared" si="176"/>
        <v>55.684373489671721</v>
      </c>
      <c r="P351" s="1">
        <f t="shared" si="177"/>
        <v>118.5095158719764</v>
      </c>
      <c r="Q351" s="1">
        <f t="shared" si="178"/>
        <v>7.6456816449744378E-2</v>
      </c>
      <c r="R351" s="1">
        <f t="shared" si="179"/>
        <v>3.7998371607368755</v>
      </c>
      <c r="S351" s="1">
        <f t="shared" si="180"/>
        <v>7.5612342402185284E-2</v>
      </c>
      <c r="T351" s="1">
        <f t="shared" si="181"/>
        <v>4.7332809295480741E-2</v>
      </c>
      <c r="U351" s="1">
        <f t="shared" si="182"/>
        <v>321.51838499999974</v>
      </c>
      <c r="V351" s="1">
        <f t="shared" si="183"/>
        <v>20.382325895245554</v>
      </c>
      <c r="W351" s="1">
        <f t="shared" si="184"/>
        <v>20.020407142857099</v>
      </c>
      <c r="X351" s="1">
        <f t="shared" si="185"/>
        <v>2.3495802044276903</v>
      </c>
      <c r="Y351" s="1">
        <f t="shared" si="186"/>
        <v>50.252707434830711</v>
      </c>
      <c r="Z351" s="1">
        <f t="shared" si="187"/>
        <v>1.118844146010842</v>
      </c>
      <c r="AA351" s="1">
        <f t="shared" si="188"/>
        <v>2.2264355556599496</v>
      </c>
      <c r="AB351" s="1">
        <f t="shared" si="189"/>
        <v>1.2307360584168483</v>
      </c>
      <c r="AC351" s="1">
        <f t="shared" si="190"/>
        <v>-56.64751806247628</v>
      </c>
      <c r="AD351" s="1">
        <f t="shared" si="191"/>
        <v>-177.52818945544982</v>
      </c>
      <c r="AE351" s="1">
        <f t="shared" si="192"/>
        <v>-9.3536273060270343</v>
      </c>
      <c r="AF351" s="1">
        <f t="shared" si="193"/>
        <v>77.989050176046618</v>
      </c>
      <c r="AG351" s="1">
        <f t="shared" si="194"/>
        <v>157.73148135990004</v>
      </c>
      <c r="AH351" s="1">
        <f t="shared" si="195"/>
        <v>1.3501529319444341</v>
      </c>
      <c r="AI351" s="1">
        <f t="shared" si="196"/>
        <v>38.57910914031487</v>
      </c>
      <c r="AJ351" s="1">
        <v>1667.04220769789</v>
      </c>
      <c r="AK351" s="1">
        <v>1646.62921212121</v>
      </c>
      <c r="AL351" s="1">
        <v>3.3573740471773301</v>
      </c>
      <c r="AM351" s="1">
        <v>65.671360525044307</v>
      </c>
      <c r="AN351" s="1">
        <f t="shared" si="170"/>
        <v>1.2845242191037705</v>
      </c>
      <c r="AO351" s="1">
        <v>14.8550457233908</v>
      </c>
      <c r="AP351" s="1">
        <v>15.0802836363636</v>
      </c>
      <c r="AQ351" s="2">
        <v>-7.5387028390824199E-6</v>
      </c>
      <c r="AR351" s="1">
        <v>78.653154364805104</v>
      </c>
      <c r="AS351" s="1">
        <v>0</v>
      </c>
      <c r="AT351" s="1">
        <v>0</v>
      </c>
      <c r="AU351" s="1">
        <f t="shared" si="197"/>
        <v>1</v>
      </c>
      <c r="AV351" s="1">
        <f t="shared" si="198"/>
        <v>0</v>
      </c>
      <c r="AW351" s="1">
        <f t="shared" si="199"/>
        <v>40180.049834913581</v>
      </c>
      <c r="AX351" s="1">
        <f t="shared" si="200"/>
        <v>2000.0185714285701</v>
      </c>
      <c r="AY351" s="1">
        <f t="shared" si="201"/>
        <v>1681.2152999999989</v>
      </c>
      <c r="AZ351" s="1">
        <f t="shared" si="202"/>
        <v>0.84059984443001601</v>
      </c>
      <c r="BA351" s="1">
        <f t="shared" si="203"/>
        <v>0.16075769974993087</v>
      </c>
      <c r="BB351" s="1">
        <v>0.89</v>
      </c>
      <c r="BC351" s="1">
        <v>0.5</v>
      </c>
      <c r="BD351" s="1" t="s">
        <v>275</v>
      </c>
      <c r="BE351" s="1">
        <v>2</v>
      </c>
      <c r="BF351" s="1" t="b">
        <v>1</v>
      </c>
      <c r="BG351" s="1">
        <v>1657124907.31428</v>
      </c>
      <c r="BH351" s="1">
        <v>1597.58607142857</v>
      </c>
      <c r="BI351" s="1">
        <v>1626.0467857142801</v>
      </c>
      <c r="BJ351" s="1">
        <v>15.082753571428499</v>
      </c>
      <c r="BK351" s="1">
        <v>14.8460464285714</v>
      </c>
      <c r="BL351" s="1">
        <v>1608.3646428571401</v>
      </c>
      <c r="BM351" s="1">
        <v>15.228453571428499</v>
      </c>
      <c r="BN351" s="1">
        <v>499.990035714285</v>
      </c>
      <c r="BO351" s="1">
        <v>74.080407142857098</v>
      </c>
      <c r="BP351" s="1">
        <v>9.9956589285714201E-2</v>
      </c>
      <c r="BQ351" s="1">
        <v>19.153810714285701</v>
      </c>
      <c r="BR351" s="1">
        <v>20.020407142857099</v>
      </c>
      <c r="BS351" s="1">
        <v>999.9</v>
      </c>
      <c r="BT351" s="1">
        <v>0</v>
      </c>
      <c r="BU351" s="1">
        <v>0</v>
      </c>
      <c r="BV351" s="1">
        <v>9988.7053571428496</v>
      </c>
      <c r="BW351" s="1">
        <v>0</v>
      </c>
      <c r="BX351" s="1">
        <v>1632.1614285714199</v>
      </c>
      <c r="BY351" s="1">
        <v>-28.459889285714201</v>
      </c>
      <c r="BZ351" s="1">
        <v>1622.05178571428</v>
      </c>
      <c r="CA351" s="1">
        <v>1650.5510714285699</v>
      </c>
      <c r="CB351" s="1">
        <v>0.236714821428571</v>
      </c>
      <c r="CC351" s="1">
        <v>1626.0467857142801</v>
      </c>
      <c r="CD351" s="1">
        <v>14.8460464285714</v>
      </c>
      <c r="CE351" s="1">
        <v>1.11733642857142</v>
      </c>
      <c r="CF351" s="1">
        <v>1.0998003571428501</v>
      </c>
      <c r="CG351" s="1">
        <v>8.5434842857142801</v>
      </c>
      <c r="CH351" s="1">
        <v>8.3101871428571403</v>
      </c>
      <c r="CI351" s="1">
        <v>2000.0185714285701</v>
      </c>
      <c r="CJ351" s="1">
        <v>0.98000678571428501</v>
      </c>
      <c r="CK351" s="1">
        <v>1.9992914285714199E-2</v>
      </c>
      <c r="CL351" s="1">
        <v>0</v>
      </c>
      <c r="CM351" s="1">
        <v>2.2181999999999999</v>
      </c>
      <c r="CN351" s="1">
        <v>0</v>
      </c>
      <c r="CO351" s="1">
        <v>3479.5892857142799</v>
      </c>
      <c r="CP351" s="1">
        <v>16749.657142857101</v>
      </c>
      <c r="CQ351" s="1">
        <v>36.686999999999998</v>
      </c>
      <c r="CR351" s="1">
        <v>38.537642857142799</v>
      </c>
      <c r="CS351" s="1">
        <v>37.274357142857099</v>
      </c>
      <c r="CT351" s="1">
        <v>36.689250000000001</v>
      </c>
      <c r="CU351" s="1">
        <v>35.466249999999903</v>
      </c>
      <c r="CV351" s="1">
        <v>1960.0285714285701</v>
      </c>
      <c r="CW351" s="1">
        <v>39.99</v>
      </c>
      <c r="CX351" s="1">
        <v>0</v>
      </c>
      <c r="CY351" s="1">
        <v>1657124921</v>
      </c>
      <c r="CZ351" s="1">
        <v>0</v>
      </c>
      <c r="DA351" s="1">
        <v>1657119205.5999999</v>
      </c>
      <c r="DB351" s="3">
        <v>0.4120949074074074</v>
      </c>
      <c r="DC351" s="1">
        <v>1657119205.5999999</v>
      </c>
      <c r="DD351" s="1">
        <v>1657119202.0999999</v>
      </c>
      <c r="DE351" s="1">
        <v>2</v>
      </c>
      <c r="DF351" s="1">
        <v>0.621</v>
      </c>
      <c r="DG351" s="1">
        <v>-0.04</v>
      </c>
      <c r="DH351" s="1">
        <v>-4.3570000000000002</v>
      </c>
      <c r="DI351" s="1">
        <v>-0.13400000000000001</v>
      </c>
      <c r="DJ351" s="1">
        <v>420</v>
      </c>
      <c r="DK351" s="1">
        <v>16</v>
      </c>
      <c r="DL351" s="1">
        <v>0.22</v>
      </c>
      <c r="DM351" s="1">
        <v>0.08</v>
      </c>
      <c r="DN351" s="1">
        <v>-28.411409756097498</v>
      </c>
      <c r="DO351" s="1">
        <v>-0.50730313588851195</v>
      </c>
      <c r="DP351" s="1">
        <v>7.7811670091185697E-2</v>
      </c>
      <c r="DQ351" s="1">
        <v>0</v>
      </c>
      <c r="DR351" s="1">
        <v>0.23578917073170699</v>
      </c>
      <c r="DS351" s="1">
        <v>-9.9475400696862892E-3</v>
      </c>
      <c r="DT351" s="1">
        <v>5.0355702363284504E-3</v>
      </c>
      <c r="DU351" s="1">
        <v>1</v>
      </c>
      <c r="DV351" s="1">
        <v>1</v>
      </c>
      <c r="DW351" s="1">
        <v>2</v>
      </c>
      <c r="DX351" s="4">
        <v>44563</v>
      </c>
      <c r="DY351" s="1">
        <v>2.9867499999999998</v>
      </c>
      <c r="DZ351" s="1">
        <v>2.7245699999999999</v>
      </c>
      <c r="EA351" s="1">
        <v>0.19584099999999999</v>
      </c>
      <c r="EB351" s="1">
        <v>0.195358</v>
      </c>
      <c r="EC351" s="1">
        <v>6.44903E-2</v>
      </c>
      <c r="ED351" s="1">
        <v>6.2392099999999999E-2</v>
      </c>
      <c r="EE351" s="1">
        <v>25697.1</v>
      </c>
      <c r="EF351" s="1">
        <v>25787.599999999999</v>
      </c>
      <c r="EG351" s="1">
        <v>29668.6</v>
      </c>
      <c r="EH351" s="1">
        <v>29615.200000000001</v>
      </c>
      <c r="EI351" s="1">
        <v>36804</v>
      </c>
      <c r="EJ351" s="1">
        <v>36920.5</v>
      </c>
      <c r="EK351" s="1">
        <v>41810.6</v>
      </c>
      <c r="EL351" s="1">
        <v>42185.8</v>
      </c>
      <c r="EM351" s="1">
        <v>2.0042300000000002</v>
      </c>
      <c r="EN351" s="1">
        <v>2.2673999999999999</v>
      </c>
      <c r="EO351" s="1">
        <v>3.01376E-2</v>
      </c>
      <c r="EP351" s="1">
        <v>0</v>
      </c>
      <c r="EQ351" s="1">
        <v>19.517199999999999</v>
      </c>
      <c r="ER351" s="1">
        <v>999.9</v>
      </c>
      <c r="ES351" s="1">
        <v>33.299999999999997</v>
      </c>
      <c r="ET351" s="1">
        <v>29.9</v>
      </c>
      <c r="EU351" s="1">
        <v>19.041699999999999</v>
      </c>
      <c r="EV351" s="1">
        <v>61.963500000000003</v>
      </c>
      <c r="EW351" s="1">
        <v>28.333300000000001</v>
      </c>
      <c r="EX351" s="1">
        <v>2</v>
      </c>
      <c r="EY351" s="1">
        <v>-0.36539899999999997</v>
      </c>
      <c r="EZ351" s="1">
        <v>4.5621099999999997</v>
      </c>
      <c r="FA351" s="1">
        <v>20.328800000000001</v>
      </c>
      <c r="FB351" s="1">
        <v>5.2201399999999998</v>
      </c>
      <c r="FC351" s="1">
        <v>12.0099</v>
      </c>
      <c r="FD351" s="1">
        <v>4.9910500000000004</v>
      </c>
      <c r="FE351" s="1">
        <v>3.2884799999999998</v>
      </c>
      <c r="FF351" s="1">
        <v>5189.8999999999996</v>
      </c>
      <c r="FG351" s="1">
        <v>9999</v>
      </c>
      <c r="FH351" s="1">
        <v>9999</v>
      </c>
      <c r="FI351" s="1">
        <v>87.4</v>
      </c>
      <c r="FJ351" s="1">
        <v>1.8673599999999999</v>
      </c>
      <c r="FK351" s="1">
        <v>1.8663400000000001</v>
      </c>
      <c r="FL351" s="1">
        <v>1.8658399999999999</v>
      </c>
      <c r="FM351" s="1">
        <v>1.8657900000000001</v>
      </c>
      <c r="FN351" s="1">
        <v>1.86754</v>
      </c>
      <c r="FO351" s="1">
        <v>1.87012</v>
      </c>
      <c r="FP351" s="1">
        <v>1.8687400000000001</v>
      </c>
      <c r="FQ351" s="1">
        <v>1.87015</v>
      </c>
      <c r="FR351" s="1">
        <v>0</v>
      </c>
      <c r="FS351" s="1">
        <v>0</v>
      </c>
      <c r="FT351" s="1">
        <v>0</v>
      </c>
      <c r="FU351" s="1">
        <v>0</v>
      </c>
      <c r="FV351" s="1">
        <v>0</v>
      </c>
      <c r="FW351" s="1" t="s">
        <v>276</v>
      </c>
      <c r="FX351" s="1" t="s">
        <v>277</v>
      </c>
      <c r="FY351" s="1" t="s">
        <v>277</v>
      </c>
      <c r="FZ351" s="1" t="s">
        <v>277</v>
      </c>
      <c r="GA351" s="1" t="s">
        <v>277</v>
      </c>
      <c r="GB351" s="1">
        <v>0</v>
      </c>
      <c r="GC351" s="1">
        <v>100</v>
      </c>
      <c r="GD351" s="1">
        <v>100</v>
      </c>
      <c r="GE351" s="1">
        <v>-10.93</v>
      </c>
      <c r="GF351" s="1">
        <v>-0.1457</v>
      </c>
      <c r="GG351" s="1">
        <v>-1.7115635259145201</v>
      </c>
      <c r="GH351" s="1">
        <v>-6.6878451854120897E-3</v>
      </c>
      <c r="GI351" s="2">
        <v>1.21362754937797E-6</v>
      </c>
      <c r="GJ351" s="2">
        <v>-3.4841582711024898E-10</v>
      </c>
      <c r="GK351" s="1">
        <v>-0.26415922596868802</v>
      </c>
      <c r="GL351" s="1">
        <v>-3.2847856600420498E-3</v>
      </c>
      <c r="GM351" s="1">
        <v>1.0584623776091499E-3</v>
      </c>
      <c r="GN351" s="2">
        <v>-2.1797319391351001E-5</v>
      </c>
      <c r="GO351" s="1">
        <v>3</v>
      </c>
      <c r="GP351" s="1">
        <v>2464</v>
      </c>
      <c r="GQ351" s="1">
        <v>1</v>
      </c>
      <c r="GR351" s="1">
        <v>19</v>
      </c>
      <c r="GS351" s="1">
        <v>95.2</v>
      </c>
      <c r="GT351" s="1">
        <v>95.2</v>
      </c>
      <c r="GU351" s="1">
        <v>3.8061500000000001</v>
      </c>
      <c r="GV351" s="1">
        <v>2.1716299999999999</v>
      </c>
      <c r="GW351" s="1">
        <v>1.94702</v>
      </c>
      <c r="GX351" s="1">
        <v>2.7844199999999999</v>
      </c>
      <c r="GY351" s="1">
        <v>2.19482</v>
      </c>
      <c r="GZ351" s="1">
        <v>2.3156699999999999</v>
      </c>
      <c r="HA351" s="1">
        <v>35.847700000000003</v>
      </c>
      <c r="HB351" s="1">
        <v>14.797499999999999</v>
      </c>
      <c r="HC351" s="1">
        <v>18</v>
      </c>
      <c r="HD351" s="1">
        <v>475.47</v>
      </c>
      <c r="HE351" s="1">
        <v>675.08399999999995</v>
      </c>
      <c r="HF351" s="1">
        <v>13.2201</v>
      </c>
      <c r="HG351" s="1">
        <v>22.575399999999998</v>
      </c>
      <c r="HH351" s="1">
        <v>30.000499999999999</v>
      </c>
      <c r="HI351" s="1">
        <v>22.506799999999998</v>
      </c>
      <c r="HJ351" s="1">
        <v>22.432300000000001</v>
      </c>
      <c r="HK351" s="1">
        <v>76.165300000000002</v>
      </c>
      <c r="HL351" s="1">
        <v>22.266999999999999</v>
      </c>
      <c r="HM351" s="1">
        <v>20.383199999999999</v>
      </c>
      <c r="HN351" s="1">
        <v>13.204000000000001</v>
      </c>
      <c r="HO351" s="1">
        <v>1669.99</v>
      </c>
      <c r="HP351" s="1">
        <v>14.773099999999999</v>
      </c>
      <c r="HQ351" s="1">
        <v>101.485</v>
      </c>
      <c r="HR351" s="1">
        <v>101.33199999999999</v>
      </c>
    </row>
    <row r="352" spans="1:226" x14ac:dyDescent="0.2">
      <c r="A352" s="1">
        <v>336</v>
      </c>
      <c r="B352" s="1">
        <v>1657124920.0999999</v>
      </c>
      <c r="C352" s="1">
        <v>3817</v>
      </c>
      <c r="D352" s="1" t="s">
        <v>613</v>
      </c>
      <c r="E352" s="3">
        <v>0.47824074074074074</v>
      </c>
      <c r="F352" s="1">
        <v>5</v>
      </c>
      <c r="G352" s="1" t="s">
        <v>1230</v>
      </c>
      <c r="H352" s="1" t="s">
        <v>274</v>
      </c>
      <c r="I352" s="1">
        <v>1657124912.5999899</v>
      </c>
      <c r="J352" s="1">
        <f t="shared" si="171"/>
        <v>1.4450315611013985E-3</v>
      </c>
      <c r="K352" s="1">
        <f t="shared" si="172"/>
        <v>1.4450315611013984</v>
      </c>
      <c r="L352" s="1">
        <f t="shared" si="173"/>
        <v>37.495745433251997</v>
      </c>
      <c r="M352" s="1">
        <f t="shared" si="174"/>
        <v>1615.2166666666601</v>
      </c>
      <c r="N352" s="1">
        <f t="shared" si="175"/>
        <v>878.01651171602555</v>
      </c>
      <c r="O352" s="1">
        <f t="shared" si="176"/>
        <v>65.131846781934854</v>
      </c>
      <c r="P352" s="1">
        <f t="shared" si="177"/>
        <v>119.81784288697484</v>
      </c>
      <c r="Q352" s="1">
        <f t="shared" si="178"/>
        <v>8.620923832464901E-2</v>
      </c>
      <c r="R352" s="1">
        <f t="shared" si="179"/>
        <v>3.799632686832779</v>
      </c>
      <c r="S352" s="1">
        <f t="shared" si="180"/>
        <v>8.5137163541278593E-2</v>
      </c>
      <c r="T352" s="1">
        <f t="shared" si="181"/>
        <v>5.330593799435316E-2</v>
      </c>
      <c r="U352" s="1">
        <f t="shared" si="182"/>
        <v>321.51660322222102</v>
      </c>
      <c r="V352" s="1">
        <f t="shared" si="183"/>
        <v>20.345980303352309</v>
      </c>
      <c r="W352" s="1">
        <f t="shared" si="184"/>
        <v>20.011437037036998</v>
      </c>
      <c r="X352" s="1">
        <f t="shared" si="185"/>
        <v>2.3482755853204695</v>
      </c>
      <c r="Y352" s="1">
        <f t="shared" si="186"/>
        <v>50.254287446504534</v>
      </c>
      <c r="Z352" s="1">
        <f t="shared" si="187"/>
        <v>1.1186303830093225</v>
      </c>
      <c r="AA352" s="1">
        <f t="shared" si="188"/>
        <v>2.2259401930633276</v>
      </c>
      <c r="AB352" s="1">
        <f t="shared" si="189"/>
        <v>1.229645202311147</v>
      </c>
      <c r="AC352" s="1">
        <f t="shared" si="190"/>
        <v>-63.72589184457167</v>
      </c>
      <c r="AD352" s="1">
        <f t="shared" si="191"/>
        <v>-176.4124420435318</v>
      </c>
      <c r="AE352" s="1">
        <f t="shared" si="192"/>
        <v>-9.2947430341256165</v>
      </c>
      <c r="AF352" s="1">
        <f t="shared" si="193"/>
        <v>72.083526299991973</v>
      </c>
      <c r="AG352" s="1">
        <f t="shared" si="194"/>
        <v>158.12060558170083</v>
      </c>
      <c r="AH352" s="1">
        <f t="shared" si="195"/>
        <v>1.39201904556266</v>
      </c>
      <c r="AI352" s="1">
        <f t="shared" si="196"/>
        <v>37.495745433251997</v>
      </c>
      <c r="AJ352" s="1">
        <v>1684.21305786484</v>
      </c>
      <c r="AK352" s="1">
        <v>1663.7526060606001</v>
      </c>
      <c r="AL352" s="1">
        <v>3.4180737905716998</v>
      </c>
      <c r="AM352" s="1">
        <v>65.671360525044307</v>
      </c>
      <c r="AN352" s="1">
        <f t="shared" si="170"/>
        <v>1.4450315611013984</v>
      </c>
      <c r="AO352" s="1">
        <v>14.8131960633168</v>
      </c>
      <c r="AP352" s="1">
        <v>15.0667666666666</v>
      </c>
      <c r="AQ352" s="2">
        <v>-4.6914047076262998E-5</v>
      </c>
      <c r="AR352" s="1">
        <v>78.653154364805104</v>
      </c>
      <c r="AS352" s="1">
        <v>0</v>
      </c>
      <c r="AT352" s="1">
        <v>0</v>
      </c>
      <c r="AU352" s="1">
        <f t="shared" si="197"/>
        <v>1</v>
      </c>
      <c r="AV352" s="1">
        <f t="shared" si="198"/>
        <v>0</v>
      </c>
      <c r="AW352" s="1">
        <f t="shared" si="199"/>
        <v>40177.82358502048</v>
      </c>
      <c r="AX352" s="1">
        <f t="shared" si="200"/>
        <v>2000.0074074074</v>
      </c>
      <c r="AY352" s="1">
        <f t="shared" si="201"/>
        <v>1681.205922222216</v>
      </c>
      <c r="AZ352" s="1">
        <f t="shared" si="202"/>
        <v>0.84059984777834151</v>
      </c>
      <c r="BA352" s="1">
        <f t="shared" si="203"/>
        <v>0.1607577062121992</v>
      </c>
      <c r="BB352" s="1">
        <v>0.89</v>
      </c>
      <c r="BC352" s="1">
        <v>0.5</v>
      </c>
      <c r="BD352" s="1" t="s">
        <v>275</v>
      </c>
      <c r="BE352" s="1">
        <v>2</v>
      </c>
      <c r="BF352" s="1" t="b">
        <v>1</v>
      </c>
      <c r="BG352" s="1">
        <v>1657124912.5999899</v>
      </c>
      <c r="BH352" s="1">
        <v>1615.2166666666601</v>
      </c>
      <c r="BI352" s="1">
        <v>1643.76296296296</v>
      </c>
      <c r="BJ352" s="1">
        <v>15.0798111111111</v>
      </c>
      <c r="BK352" s="1">
        <v>14.8357629629629</v>
      </c>
      <c r="BL352" s="1">
        <v>1626.0925925925901</v>
      </c>
      <c r="BM352" s="1">
        <v>15.2255407407407</v>
      </c>
      <c r="BN352" s="1">
        <v>499.989296296296</v>
      </c>
      <c r="BO352" s="1">
        <v>74.080666666666602</v>
      </c>
      <c r="BP352" s="1">
        <v>9.9996125925925897E-2</v>
      </c>
      <c r="BQ352" s="1">
        <v>19.150240740740699</v>
      </c>
      <c r="BR352" s="1">
        <v>20.011437037036998</v>
      </c>
      <c r="BS352" s="1">
        <v>999.9</v>
      </c>
      <c r="BT352" s="1">
        <v>0</v>
      </c>
      <c r="BU352" s="1">
        <v>0</v>
      </c>
      <c r="BV352" s="1">
        <v>9987.9648148148099</v>
      </c>
      <c r="BW352" s="1">
        <v>0</v>
      </c>
      <c r="BX352" s="1">
        <v>1632.4248148148099</v>
      </c>
      <c r="BY352" s="1">
        <v>-28.5461777777777</v>
      </c>
      <c r="BZ352" s="1">
        <v>1639.9466666666599</v>
      </c>
      <c r="CA352" s="1">
        <v>1668.5159259259201</v>
      </c>
      <c r="CB352" s="1">
        <v>0.24404699999999999</v>
      </c>
      <c r="CC352" s="1">
        <v>1643.76296296296</v>
      </c>
      <c r="CD352" s="1">
        <v>14.8357629629629</v>
      </c>
      <c r="CE352" s="1">
        <v>1.1171222222222199</v>
      </c>
      <c r="CF352" s="1">
        <v>1.0990429629629599</v>
      </c>
      <c r="CG352" s="1">
        <v>8.5406503703703702</v>
      </c>
      <c r="CH352" s="1">
        <v>8.3000259259259206</v>
      </c>
      <c r="CI352" s="1">
        <v>2000.0074074074</v>
      </c>
      <c r="CJ352" s="1">
        <v>0.980006222222222</v>
      </c>
      <c r="CK352" s="1">
        <v>1.9993477777777699E-2</v>
      </c>
      <c r="CL352" s="1">
        <v>0</v>
      </c>
      <c r="CM352" s="1">
        <v>2.2906703703703699</v>
      </c>
      <c r="CN352" s="1">
        <v>0</v>
      </c>
      <c r="CO352" s="1">
        <v>3479.6340740740702</v>
      </c>
      <c r="CP352" s="1">
        <v>16749.5592592592</v>
      </c>
      <c r="CQ352" s="1">
        <v>36.6709259259259</v>
      </c>
      <c r="CR352" s="1">
        <v>38.516074074073998</v>
      </c>
      <c r="CS352" s="1">
        <v>37.242925925925903</v>
      </c>
      <c r="CT352" s="1">
        <v>36.6709259259259</v>
      </c>
      <c r="CU352" s="1">
        <v>35.4463333333333</v>
      </c>
      <c r="CV352" s="1">
        <v>1960.0174074074</v>
      </c>
      <c r="CW352" s="1">
        <v>39.99</v>
      </c>
      <c r="CX352" s="1">
        <v>0</v>
      </c>
      <c r="CY352" s="1">
        <v>1657124925.8</v>
      </c>
      <c r="CZ352" s="1">
        <v>0</v>
      </c>
      <c r="DA352" s="1">
        <v>1657119205.5999999</v>
      </c>
      <c r="DB352" s="3">
        <v>0.4120949074074074</v>
      </c>
      <c r="DC352" s="1">
        <v>1657119205.5999999</v>
      </c>
      <c r="DD352" s="1">
        <v>1657119202.0999999</v>
      </c>
      <c r="DE352" s="1">
        <v>2</v>
      </c>
      <c r="DF352" s="1">
        <v>0.621</v>
      </c>
      <c r="DG352" s="1">
        <v>-0.04</v>
      </c>
      <c r="DH352" s="1">
        <v>-4.3570000000000002</v>
      </c>
      <c r="DI352" s="1">
        <v>-0.13400000000000001</v>
      </c>
      <c r="DJ352" s="1">
        <v>420</v>
      </c>
      <c r="DK352" s="1">
        <v>16</v>
      </c>
      <c r="DL352" s="1">
        <v>0.22</v>
      </c>
      <c r="DM352" s="1">
        <v>0.08</v>
      </c>
      <c r="DN352" s="1">
        <v>-28.515537500000001</v>
      </c>
      <c r="DO352" s="1">
        <v>-1.0064836772982799</v>
      </c>
      <c r="DP352" s="1">
        <v>0.128191350502871</v>
      </c>
      <c r="DQ352" s="1">
        <v>0</v>
      </c>
      <c r="DR352" s="1">
        <v>0.24139122499999999</v>
      </c>
      <c r="DS352" s="1">
        <v>9.0698105065666002E-2</v>
      </c>
      <c r="DT352" s="1">
        <v>1.214244090471E-2</v>
      </c>
      <c r="DU352" s="1">
        <v>1</v>
      </c>
      <c r="DV352" s="1">
        <v>1</v>
      </c>
      <c r="DW352" s="1">
        <v>2</v>
      </c>
      <c r="DX352" s="4">
        <v>44563</v>
      </c>
      <c r="DY352" s="1">
        <v>2.9872399999999999</v>
      </c>
      <c r="DZ352" s="1">
        <v>2.7247599999999998</v>
      </c>
      <c r="EA352" s="1">
        <v>0.19705</v>
      </c>
      <c r="EB352" s="1">
        <v>0.19654099999999999</v>
      </c>
      <c r="EC352" s="1">
        <v>6.4448500000000006E-2</v>
      </c>
      <c r="ED352" s="1">
        <v>6.2399099999999999E-2</v>
      </c>
      <c r="EE352" s="1">
        <v>25659</v>
      </c>
      <c r="EF352" s="1">
        <v>25749.8</v>
      </c>
      <c r="EG352" s="1">
        <v>29669.200000000001</v>
      </c>
      <c r="EH352" s="1">
        <v>29615.200000000001</v>
      </c>
      <c r="EI352" s="1">
        <v>36806.699999999997</v>
      </c>
      <c r="EJ352" s="1">
        <v>36920.199999999997</v>
      </c>
      <c r="EK352" s="1">
        <v>41811.699999999997</v>
      </c>
      <c r="EL352" s="1">
        <v>42185.8</v>
      </c>
      <c r="EM352" s="1">
        <v>2.00468</v>
      </c>
      <c r="EN352" s="1">
        <v>2.2668499999999998</v>
      </c>
      <c r="EO352" s="1">
        <v>2.7962000000000001E-2</v>
      </c>
      <c r="EP352" s="1">
        <v>0</v>
      </c>
      <c r="EQ352" s="1">
        <v>19.517199999999999</v>
      </c>
      <c r="ER352" s="1">
        <v>999.9</v>
      </c>
      <c r="ES352" s="1">
        <v>33.200000000000003</v>
      </c>
      <c r="ET352" s="1">
        <v>29.9</v>
      </c>
      <c r="EU352" s="1">
        <v>18.984200000000001</v>
      </c>
      <c r="EV352" s="1">
        <v>61.973500000000001</v>
      </c>
      <c r="EW352" s="1">
        <v>28.353400000000001</v>
      </c>
      <c r="EX352" s="1">
        <v>2</v>
      </c>
      <c r="EY352" s="1">
        <v>-0.36507600000000001</v>
      </c>
      <c r="EZ352" s="1">
        <v>4.5523300000000004</v>
      </c>
      <c r="FA352" s="1">
        <v>20.3291</v>
      </c>
      <c r="FB352" s="1">
        <v>5.2199900000000001</v>
      </c>
      <c r="FC352" s="1">
        <v>12.0099</v>
      </c>
      <c r="FD352" s="1">
        <v>4.9911000000000003</v>
      </c>
      <c r="FE352" s="1">
        <v>3.2885</v>
      </c>
      <c r="FF352" s="1">
        <v>5190.2</v>
      </c>
      <c r="FG352" s="1">
        <v>9999</v>
      </c>
      <c r="FH352" s="1">
        <v>9999</v>
      </c>
      <c r="FI352" s="1">
        <v>87.4</v>
      </c>
      <c r="FJ352" s="1">
        <v>1.86737</v>
      </c>
      <c r="FK352" s="1">
        <v>1.8663400000000001</v>
      </c>
      <c r="FL352" s="1">
        <v>1.8658399999999999</v>
      </c>
      <c r="FM352" s="1">
        <v>1.8657699999999999</v>
      </c>
      <c r="FN352" s="1">
        <v>1.8675299999999999</v>
      </c>
      <c r="FO352" s="1">
        <v>1.87012</v>
      </c>
      <c r="FP352" s="1">
        <v>1.8687400000000001</v>
      </c>
      <c r="FQ352" s="1">
        <v>1.87012</v>
      </c>
      <c r="FR352" s="1">
        <v>0</v>
      </c>
      <c r="FS352" s="1">
        <v>0</v>
      </c>
      <c r="FT352" s="1">
        <v>0</v>
      </c>
      <c r="FU352" s="1">
        <v>0</v>
      </c>
      <c r="FV352" s="1">
        <v>0</v>
      </c>
      <c r="FW352" s="1" t="s">
        <v>276</v>
      </c>
      <c r="FX352" s="1" t="s">
        <v>277</v>
      </c>
      <c r="FY352" s="1" t="s">
        <v>277</v>
      </c>
      <c r="FZ352" s="1" t="s">
        <v>277</v>
      </c>
      <c r="GA352" s="1" t="s">
        <v>277</v>
      </c>
      <c r="GB352" s="1">
        <v>0</v>
      </c>
      <c r="GC352" s="1">
        <v>100</v>
      </c>
      <c r="GD352" s="1">
        <v>100</v>
      </c>
      <c r="GE352" s="1">
        <v>-11.02</v>
      </c>
      <c r="GF352" s="1">
        <v>-0.1459</v>
      </c>
      <c r="GG352" s="1">
        <v>-1.7115635259145201</v>
      </c>
      <c r="GH352" s="1">
        <v>-6.6878451854120897E-3</v>
      </c>
      <c r="GI352" s="2">
        <v>1.21362754937797E-6</v>
      </c>
      <c r="GJ352" s="2">
        <v>-3.4841582711024898E-10</v>
      </c>
      <c r="GK352" s="1">
        <v>-0.26415922596868802</v>
      </c>
      <c r="GL352" s="1">
        <v>-3.2847856600420498E-3</v>
      </c>
      <c r="GM352" s="1">
        <v>1.0584623776091499E-3</v>
      </c>
      <c r="GN352" s="2">
        <v>-2.1797319391351001E-5</v>
      </c>
      <c r="GO352" s="1">
        <v>3</v>
      </c>
      <c r="GP352" s="1">
        <v>2464</v>
      </c>
      <c r="GQ352" s="1">
        <v>1</v>
      </c>
      <c r="GR352" s="1">
        <v>19</v>
      </c>
      <c r="GS352" s="1">
        <v>95.2</v>
      </c>
      <c r="GT352" s="1">
        <v>95.3</v>
      </c>
      <c r="GU352" s="1">
        <v>3.8354499999999998</v>
      </c>
      <c r="GV352" s="1">
        <v>2.16919</v>
      </c>
      <c r="GW352" s="1">
        <v>1.94702</v>
      </c>
      <c r="GX352" s="1">
        <v>2.7831999999999999</v>
      </c>
      <c r="GY352" s="1">
        <v>2.19482</v>
      </c>
      <c r="GZ352" s="1">
        <v>2.32666</v>
      </c>
      <c r="HA352" s="1">
        <v>35.847700000000003</v>
      </c>
      <c r="HB352" s="1">
        <v>14.797499999999999</v>
      </c>
      <c r="HC352" s="1">
        <v>18</v>
      </c>
      <c r="HD352" s="1">
        <v>475.78</v>
      </c>
      <c r="HE352" s="1">
        <v>674.68399999999997</v>
      </c>
      <c r="HF352" s="1">
        <v>13.1989</v>
      </c>
      <c r="HG352" s="1">
        <v>22.581099999999999</v>
      </c>
      <c r="HH352" s="1">
        <v>30.000499999999999</v>
      </c>
      <c r="HI352" s="1">
        <v>22.511500000000002</v>
      </c>
      <c r="HJ352" s="1">
        <v>22.437000000000001</v>
      </c>
      <c r="HK352" s="1">
        <v>76.746300000000005</v>
      </c>
      <c r="HL352" s="1">
        <v>22.266999999999999</v>
      </c>
      <c r="HM352" s="1">
        <v>20.383199999999999</v>
      </c>
      <c r="HN352" s="1">
        <v>13.195</v>
      </c>
      <c r="HO352" s="1">
        <v>1690.02</v>
      </c>
      <c r="HP352" s="1">
        <v>14.7773</v>
      </c>
      <c r="HQ352" s="1">
        <v>101.488</v>
      </c>
      <c r="HR352" s="1">
        <v>101.33199999999999</v>
      </c>
    </row>
    <row r="353" spans="1:226" x14ac:dyDescent="0.2">
      <c r="A353" s="1">
        <v>337</v>
      </c>
      <c r="B353" s="1">
        <v>1657124925.0999999</v>
      </c>
      <c r="C353" s="1">
        <v>3822</v>
      </c>
      <c r="D353" s="1" t="s">
        <v>614</v>
      </c>
      <c r="E353" s="3">
        <v>0.4782986111111111</v>
      </c>
      <c r="F353" s="1">
        <v>5</v>
      </c>
      <c r="G353" s="1" t="s">
        <v>1231</v>
      </c>
      <c r="H353" s="1" t="s">
        <v>274</v>
      </c>
      <c r="I353" s="1">
        <v>1657124917.31428</v>
      </c>
      <c r="J353" s="1">
        <f t="shared" si="171"/>
        <v>1.3767424215716877E-3</v>
      </c>
      <c r="K353" s="1">
        <f t="shared" si="172"/>
        <v>1.3767424215716877</v>
      </c>
      <c r="L353" s="1">
        <f t="shared" si="173"/>
        <v>38.241374055548675</v>
      </c>
      <c r="M353" s="1">
        <f t="shared" si="174"/>
        <v>1630.9885714285699</v>
      </c>
      <c r="N353" s="1">
        <f t="shared" si="175"/>
        <v>844.82111232383272</v>
      </c>
      <c r="O353" s="1">
        <f t="shared" si="176"/>
        <v>62.669665664399709</v>
      </c>
      <c r="P353" s="1">
        <f t="shared" si="177"/>
        <v>120.98834532286807</v>
      </c>
      <c r="Q353" s="1">
        <f t="shared" si="178"/>
        <v>8.2131783486637855E-2</v>
      </c>
      <c r="R353" s="1">
        <f t="shared" si="179"/>
        <v>3.8016772543804125</v>
      </c>
      <c r="S353" s="1">
        <f t="shared" si="180"/>
        <v>8.1158621948848528E-2</v>
      </c>
      <c r="T353" s="1">
        <f t="shared" si="181"/>
        <v>5.0810612551577108E-2</v>
      </c>
      <c r="U353" s="1">
        <f t="shared" si="182"/>
        <v>321.51787199999882</v>
      </c>
      <c r="V353" s="1">
        <f t="shared" si="183"/>
        <v>20.352989293673474</v>
      </c>
      <c r="W353" s="1">
        <f t="shared" si="184"/>
        <v>20.003610714285699</v>
      </c>
      <c r="X353" s="1">
        <f t="shared" si="185"/>
        <v>2.3471378374493033</v>
      </c>
      <c r="Y353" s="1">
        <f t="shared" si="186"/>
        <v>50.252736590283085</v>
      </c>
      <c r="Z353" s="1">
        <f t="shared" si="187"/>
        <v>1.1181530967206752</v>
      </c>
      <c r="AA353" s="1">
        <f t="shared" si="188"/>
        <v>2.2250591163564257</v>
      </c>
      <c r="AB353" s="1">
        <f t="shared" si="189"/>
        <v>1.2289847407286281</v>
      </c>
      <c r="AC353" s="1">
        <f t="shared" si="190"/>
        <v>-60.714340791311429</v>
      </c>
      <c r="AD353" s="1">
        <f t="shared" si="191"/>
        <v>-176.2050858663911</v>
      </c>
      <c r="AE353" s="1">
        <f t="shared" si="192"/>
        <v>-9.2781505448009085</v>
      </c>
      <c r="AF353" s="1">
        <f t="shared" si="193"/>
        <v>75.320294797495393</v>
      </c>
      <c r="AG353" s="1">
        <f t="shared" si="194"/>
        <v>158.34984589690302</v>
      </c>
      <c r="AH353" s="1">
        <f t="shared" si="195"/>
        <v>1.4107806021571394</v>
      </c>
      <c r="AI353" s="1">
        <f t="shared" si="196"/>
        <v>38.241374055548675</v>
      </c>
      <c r="AJ353" s="1">
        <v>1701.08476058524</v>
      </c>
      <c r="AK353" s="1">
        <v>1680.6684848484799</v>
      </c>
      <c r="AL353" s="1">
        <v>3.3733893136573401</v>
      </c>
      <c r="AM353" s="1">
        <v>65.671360525044307</v>
      </c>
      <c r="AN353" s="1">
        <f t="shared" si="170"/>
        <v>1.3767424215716877</v>
      </c>
      <c r="AO353" s="1">
        <v>14.8189463987677</v>
      </c>
      <c r="AP353" s="1">
        <v>15.060449090909</v>
      </c>
      <c r="AQ353" s="2">
        <v>-2.7389318105203099E-5</v>
      </c>
      <c r="AR353" s="1">
        <v>78.653154364805104</v>
      </c>
      <c r="AS353" s="1">
        <v>0</v>
      </c>
      <c r="AT353" s="1">
        <v>0</v>
      </c>
      <c r="AU353" s="1">
        <f t="shared" si="197"/>
        <v>1</v>
      </c>
      <c r="AV353" s="1">
        <f t="shared" si="198"/>
        <v>0</v>
      </c>
      <c r="AW353" s="1">
        <f t="shared" si="199"/>
        <v>40205.931865672748</v>
      </c>
      <c r="AX353" s="1">
        <f t="shared" si="200"/>
        <v>2000.01535714285</v>
      </c>
      <c r="AY353" s="1">
        <f t="shared" si="201"/>
        <v>1681.2125999999937</v>
      </c>
      <c r="AZ353" s="1">
        <f t="shared" si="202"/>
        <v>0.8405998453940442</v>
      </c>
      <c r="BA353" s="1">
        <f t="shared" si="203"/>
        <v>0.16075770161050548</v>
      </c>
      <c r="BB353" s="1">
        <v>0.89</v>
      </c>
      <c r="BC353" s="1">
        <v>0.5</v>
      </c>
      <c r="BD353" s="1" t="s">
        <v>275</v>
      </c>
      <c r="BE353" s="1">
        <v>2</v>
      </c>
      <c r="BF353" s="1" t="b">
        <v>1</v>
      </c>
      <c r="BG353" s="1">
        <v>1657124917.31428</v>
      </c>
      <c r="BH353" s="1">
        <v>1630.9885714285699</v>
      </c>
      <c r="BI353" s="1">
        <v>1659.5846428571399</v>
      </c>
      <c r="BJ353" s="1">
        <v>15.0733107142857</v>
      </c>
      <c r="BK353" s="1">
        <v>14.825975</v>
      </c>
      <c r="BL353" s="1">
        <v>1641.95214285714</v>
      </c>
      <c r="BM353" s="1">
        <v>15.2191178571428</v>
      </c>
      <c r="BN353" s="1">
        <v>499.99603571428497</v>
      </c>
      <c r="BO353" s="1">
        <v>74.081007142857104</v>
      </c>
      <c r="BP353" s="1">
        <v>9.9981885714285595E-2</v>
      </c>
      <c r="BQ353" s="1">
        <v>19.143889285714199</v>
      </c>
      <c r="BR353" s="1">
        <v>20.003610714285699</v>
      </c>
      <c r="BS353" s="1">
        <v>999.9</v>
      </c>
      <c r="BT353" s="1">
        <v>0</v>
      </c>
      <c r="BU353" s="1">
        <v>0</v>
      </c>
      <c r="BV353" s="1">
        <v>9994.9742857142792</v>
      </c>
      <c r="BW353" s="1">
        <v>0</v>
      </c>
      <c r="BX353" s="1">
        <v>1632.4314285714199</v>
      </c>
      <c r="BY353" s="1">
        <v>-28.596557142857101</v>
      </c>
      <c r="BZ353" s="1">
        <v>1655.9485714285699</v>
      </c>
      <c r="CA353" s="1">
        <v>1684.5592857142799</v>
      </c>
      <c r="CB353" s="1">
        <v>0.247328142857142</v>
      </c>
      <c r="CC353" s="1">
        <v>1659.5846428571399</v>
      </c>
      <c r="CD353" s="1">
        <v>14.825975</v>
      </c>
      <c r="CE353" s="1">
        <v>1.11664571428571</v>
      </c>
      <c r="CF353" s="1">
        <v>1.0983224999999901</v>
      </c>
      <c r="CG353" s="1">
        <v>8.5343457142857098</v>
      </c>
      <c r="CH353" s="1">
        <v>8.2903739285714302</v>
      </c>
      <c r="CI353" s="1">
        <v>2000.01535714285</v>
      </c>
      <c r="CJ353" s="1">
        <v>0.98000582142857096</v>
      </c>
      <c r="CK353" s="1">
        <v>1.9993878571428501E-2</v>
      </c>
      <c r="CL353" s="1">
        <v>0</v>
      </c>
      <c r="CM353" s="1">
        <v>2.2975714285714202</v>
      </c>
      <c r="CN353" s="1">
        <v>0</v>
      </c>
      <c r="CO353" s="1">
        <v>3479.8303571428501</v>
      </c>
      <c r="CP353" s="1">
        <v>16749.617857142799</v>
      </c>
      <c r="CQ353" s="1">
        <v>36.651571428571401</v>
      </c>
      <c r="CR353" s="1">
        <v>38.506642857142801</v>
      </c>
      <c r="CS353" s="1">
        <v>37.218499999999999</v>
      </c>
      <c r="CT353" s="1">
        <v>36.651571428571401</v>
      </c>
      <c r="CU353" s="1">
        <v>35.4259285714285</v>
      </c>
      <c r="CV353" s="1">
        <v>1960.02535714285</v>
      </c>
      <c r="CW353" s="1">
        <v>39.99</v>
      </c>
      <c r="CX353" s="1">
        <v>0</v>
      </c>
      <c r="CY353" s="1">
        <v>1657124931.2</v>
      </c>
      <c r="CZ353" s="1">
        <v>0</v>
      </c>
      <c r="DA353" s="1">
        <v>1657119205.5999999</v>
      </c>
      <c r="DB353" s="3">
        <v>0.4120949074074074</v>
      </c>
      <c r="DC353" s="1">
        <v>1657119205.5999999</v>
      </c>
      <c r="DD353" s="1">
        <v>1657119202.0999999</v>
      </c>
      <c r="DE353" s="1">
        <v>2</v>
      </c>
      <c r="DF353" s="1">
        <v>0.621</v>
      </c>
      <c r="DG353" s="1">
        <v>-0.04</v>
      </c>
      <c r="DH353" s="1">
        <v>-4.3570000000000002</v>
      </c>
      <c r="DI353" s="1">
        <v>-0.13400000000000001</v>
      </c>
      <c r="DJ353" s="1">
        <v>420</v>
      </c>
      <c r="DK353" s="1">
        <v>16</v>
      </c>
      <c r="DL353" s="1">
        <v>0.22</v>
      </c>
      <c r="DM353" s="1">
        <v>0.08</v>
      </c>
      <c r="DN353" s="1">
        <v>-28.5457</v>
      </c>
      <c r="DO353" s="1">
        <v>-0.85675191637636305</v>
      </c>
      <c r="DP353" s="1">
        <v>0.12474102147659499</v>
      </c>
      <c r="DQ353" s="1">
        <v>0</v>
      </c>
      <c r="DR353" s="1">
        <v>0.243307756097561</v>
      </c>
      <c r="DS353" s="1">
        <v>6.0651512195122298E-2</v>
      </c>
      <c r="DT353" s="1">
        <v>1.17287501939142E-2</v>
      </c>
      <c r="DU353" s="1">
        <v>1</v>
      </c>
      <c r="DV353" s="1">
        <v>1</v>
      </c>
      <c r="DW353" s="1">
        <v>2</v>
      </c>
      <c r="DX353" s="4">
        <v>44563</v>
      </c>
      <c r="DY353" s="1">
        <v>2.98698</v>
      </c>
      <c r="DZ353" s="1">
        <v>2.7247699999999999</v>
      </c>
      <c r="EA353" s="1">
        <v>0.198244</v>
      </c>
      <c r="EB353" s="1">
        <v>0.197711</v>
      </c>
      <c r="EC353" s="1">
        <v>6.4429799999999995E-2</v>
      </c>
      <c r="ED353" s="1">
        <v>6.2414499999999998E-2</v>
      </c>
      <c r="EE353" s="1">
        <v>25621.1</v>
      </c>
      <c r="EF353" s="1">
        <v>25711.9</v>
      </c>
      <c r="EG353" s="1">
        <v>29669.4</v>
      </c>
      <c r="EH353" s="1">
        <v>29614.7</v>
      </c>
      <c r="EI353" s="1">
        <v>36807.599999999999</v>
      </c>
      <c r="EJ353" s="1">
        <v>36918.800000000003</v>
      </c>
      <c r="EK353" s="1">
        <v>41811.9</v>
      </c>
      <c r="EL353" s="1">
        <v>42184.9</v>
      </c>
      <c r="EM353" s="1">
        <v>2.0042499999999999</v>
      </c>
      <c r="EN353" s="1">
        <v>2.2671700000000001</v>
      </c>
      <c r="EO353" s="1">
        <v>2.9675699999999999E-2</v>
      </c>
      <c r="EP353" s="1">
        <v>0</v>
      </c>
      <c r="EQ353" s="1">
        <v>19.517199999999999</v>
      </c>
      <c r="ER353" s="1">
        <v>999.9</v>
      </c>
      <c r="ES353" s="1">
        <v>33.200000000000003</v>
      </c>
      <c r="ET353" s="1">
        <v>29.9</v>
      </c>
      <c r="EU353" s="1">
        <v>18.983799999999999</v>
      </c>
      <c r="EV353" s="1">
        <v>61.8035</v>
      </c>
      <c r="EW353" s="1">
        <v>28.273199999999999</v>
      </c>
      <c r="EX353" s="1">
        <v>2</v>
      </c>
      <c r="EY353" s="1">
        <v>-0.36490899999999998</v>
      </c>
      <c r="EZ353" s="1">
        <v>4.4249499999999999</v>
      </c>
      <c r="FA353" s="1">
        <v>20.3325</v>
      </c>
      <c r="FB353" s="1">
        <v>5.2207299999999996</v>
      </c>
      <c r="FC353" s="1">
        <v>12.0099</v>
      </c>
      <c r="FD353" s="1">
        <v>4.9908999999999999</v>
      </c>
      <c r="FE353" s="1">
        <v>3.2885</v>
      </c>
      <c r="FF353" s="1">
        <v>5190.2</v>
      </c>
      <c r="FG353" s="1">
        <v>9999</v>
      </c>
      <c r="FH353" s="1">
        <v>9999</v>
      </c>
      <c r="FI353" s="1">
        <v>87.4</v>
      </c>
      <c r="FJ353" s="1">
        <v>1.86734</v>
      </c>
      <c r="FK353" s="1">
        <v>1.86635</v>
      </c>
      <c r="FL353" s="1">
        <v>1.8658399999999999</v>
      </c>
      <c r="FM353" s="1">
        <v>1.8657999999999999</v>
      </c>
      <c r="FN353" s="1">
        <v>1.8675299999999999</v>
      </c>
      <c r="FO353" s="1">
        <v>1.87012</v>
      </c>
      <c r="FP353" s="1">
        <v>1.8687400000000001</v>
      </c>
      <c r="FQ353" s="1">
        <v>1.87012</v>
      </c>
      <c r="FR353" s="1">
        <v>0</v>
      </c>
      <c r="FS353" s="1">
        <v>0</v>
      </c>
      <c r="FT353" s="1">
        <v>0</v>
      </c>
      <c r="FU353" s="1">
        <v>0</v>
      </c>
      <c r="FV353" s="1">
        <v>0</v>
      </c>
      <c r="FW353" s="1" t="s">
        <v>276</v>
      </c>
      <c r="FX353" s="1" t="s">
        <v>277</v>
      </c>
      <c r="FY353" s="1" t="s">
        <v>277</v>
      </c>
      <c r="FZ353" s="1" t="s">
        <v>277</v>
      </c>
      <c r="GA353" s="1" t="s">
        <v>277</v>
      </c>
      <c r="GB353" s="1">
        <v>0</v>
      </c>
      <c r="GC353" s="1">
        <v>100</v>
      </c>
      <c r="GD353" s="1">
        <v>100</v>
      </c>
      <c r="GE353" s="1">
        <v>-11.11</v>
      </c>
      <c r="GF353" s="1">
        <v>-0.14599999999999999</v>
      </c>
      <c r="GG353" s="1">
        <v>-1.7115635259145201</v>
      </c>
      <c r="GH353" s="1">
        <v>-6.6878451854120897E-3</v>
      </c>
      <c r="GI353" s="2">
        <v>1.21362754937797E-6</v>
      </c>
      <c r="GJ353" s="2">
        <v>-3.4841582711024898E-10</v>
      </c>
      <c r="GK353" s="1">
        <v>-0.26415922596868802</v>
      </c>
      <c r="GL353" s="1">
        <v>-3.2847856600420498E-3</v>
      </c>
      <c r="GM353" s="1">
        <v>1.0584623776091499E-3</v>
      </c>
      <c r="GN353" s="2">
        <v>-2.1797319391351001E-5</v>
      </c>
      <c r="GO353" s="1">
        <v>3</v>
      </c>
      <c r="GP353" s="1">
        <v>2464</v>
      </c>
      <c r="GQ353" s="1">
        <v>1</v>
      </c>
      <c r="GR353" s="1">
        <v>19</v>
      </c>
      <c r="GS353" s="1">
        <v>95.3</v>
      </c>
      <c r="GT353" s="1">
        <v>95.4</v>
      </c>
      <c r="GU353" s="1">
        <v>3.8622999999999998</v>
      </c>
      <c r="GV353" s="1">
        <v>2.16675</v>
      </c>
      <c r="GW353" s="1">
        <v>1.94702</v>
      </c>
      <c r="GX353" s="1">
        <v>2.7844199999999999</v>
      </c>
      <c r="GY353" s="1">
        <v>2.19482</v>
      </c>
      <c r="GZ353" s="1">
        <v>2.32422</v>
      </c>
      <c r="HA353" s="1">
        <v>35.871099999999998</v>
      </c>
      <c r="HB353" s="1">
        <v>14.8062</v>
      </c>
      <c r="HC353" s="1">
        <v>18</v>
      </c>
      <c r="HD353" s="1">
        <v>475.56799999999998</v>
      </c>
      <c r="HE353" s="1">
        <v>675.01900000000001</v>
      </c>
      <c r="HF353" s="1">
        <v>13.190300000000001</v>
      </c>
      <c r="HG353" s="1">
        <v>22.586300000000001</v>
      </c>
      <c r="HH353" s="1">
        <v>30.0002</v>
      </c>
      <c r="HI353" s="1">
        <v>22.516300000000001</v>
      </c>
      <c r="HJ353" s="1">
        <v>22.441700000000001</v>
      </c>
      <c r="HK353" s="1">
        <v>77.289599999999993</v>
      </c>
      <c r="HL353" s="1">
        <v>22.266999999999999</v>
      </c>
      <c r="HM353" s="1">
        <v>20.383199999999999</v>
      </c>
      <c r="HN353" s="1">
        <v>13.2288</v>
      </c>
      <c r="HO353" s="1">
        <v>1703.38</v>
      </c>
      <c r="HP353" s="1">
        <v>14.7773</v>
      </c>
      <c r="HQ353" s="1">
        <v>101.488</v>
      </c>
      <c r="HR353" s="1">
        <v>101.33</v>
      </c>
    </row>
    <row r="354" spans="1:226" x14ac:dyDescent="0.2">
      <c r="A354" s="1">
        <v>338</v>
      </c>
      <c r="B354" s="1">
        <v>1657124930.0999999</v>
      </c>
      <c r="C354" s="1">
        <v>3827</v>
      </c>
      <c r="D354" s="1" t="s">
        <v>615</v>
      </c>
      <c r="E354" s="3">
        <v>0.47835648148148152</v>
      </c>
      <c r="F354" s="1">
        <v>5</v>
      </c>
      <c r="G354" s="1" t="s">
        <v>1232</v>
      </c>
      <c r="H354" s="1" t="s">
        <v>274</v>
      </c>
      <c r="I354" s="1">
        <v>1657124922.5999899</v>
      </c>
      <c r="J354" s="1">
        <f t="shared" si="171"/>
        <v>1.3852203143380163E-3</v>
      </c>
      <c r="K354" s="1">
        <f t="shared" si="172"/>
        <v>1.3852203143380162</v>
      </c>
      <c r="L354" s="1">
        <f t="shared" si="173"/>
        <v>38.49726547909647</v>
      </c>
      <c r="M354" s="1">
        <f t="shared" si="174"/>
        <v>1648.66703703703</v>
      </c>
      <c r="N354" s="1">
        <f t="shared" si="175"/>
        <v>861.89833179435016</v>
      </c>
      <c r="O354" s="1">
        <f t="shared" si="176"/>
        <v>63.937027609503751</v>
      </c>
      <c r="P354" s="1">
        <f t="shared" si="177"/>
        <v>122.30081667110879</v>
      </c>
      <c r="Q354" s="1">
        <f t="shared" si="178"/>
        <v>8.2670697069240323E-2</v>
      </c>
      <c r="R354" s="1">
        <f t="shared" si="179"/>
        <v>3.8042974258107614</v>
      </c>
      <c r="S354" s="1">
        <f t="shared" si="180"/>
        <v>8.1685475665669749E-2</v>
      </c>
      <c r="T354" s="1">
        <f t="shared" si="181"/>
        <v>5.1140962122247821E-2</v>
      </c>
      <c r="U354" s="1">
        <f t="shared" si="182"/>
        <v>321.51725344444412</v>
      </c>
      <c r="V354" s="1">
        <f t="shared" si="183"/>
        <v>20.34562480329069</v>
      </c>
      <c r="W354" s="1">
        <f t="shared" si="184"/>
        <v>19.997348148148099</v>
      </c>
      <c r="X354" s="1">
        <f t="shared" si="185"/>
        <v>2.3462277678626982</v>
      </c>
      <c r="Y354" s="1">
        <f t="shared" si="186"/>
        <v>50.244269722629213</v>
      </c>
      <c r="Z354" s="1">
        <f t="shared" si="187"/>
        <v>1.1176273842583171</v>
      </c>
      <c r="AA354" s="1">
        <f t="shared" si="188"/>
        <v>2.2243877569086368</v>
      </c>
      <c r="AB354" s="1">
        <f t="shared" si="189"/>
        <v>1.2286003836043811</v>
      </c>
      <c r="AC354" s="1">
        <f t="shared" si="190"/>
        <v>-61.088215862306519</v>
      </c>
      <c r="AD354" s="1">
        <f t="shared" si="191"/>
        <v>-176.03499784467186</v>
      </c>
      <c r="AE354" s="1">
        <f t="shared" si="192"/>
        <v>-9.2622830607229112</v>
      </c>
      <c r="AF354" s="1">
        <f t="shared" si="193"/>
        <v>75.131756676742839</v>
      </c>
      <c r="AG354" s="1">
        <f t="shared" si="194"/>
        <v>158.5183479492708</v>
      </c>
      <c r="AH354" s="1">
        <f t="shared" si="195"/>
        <v>1.4006803476730405</v>
      </c>
      <c r="AI354" s="1">
        <f t="shared" si="196"/>
        <v>38.49726547909647</v>
      </c>
      <c r="AJ354" s="1">
        <v>1718.0142714738499</v>
      </c>
      <c r="AK354" s="1">
        <v>1697.55436363636</v>
      </c>
      <c r="AL354" s="1">
        <v>3.3728218849270499</v>
      </c>
      <c r="AM354" s="1">
        <v>65.671360525044307</v>
      </c>
      <c r="AN354" s="1">
        <f t="shared" si="170"/>
        <v>1.3852203143380162</v>
      </c>
      <c r="AO354" s="1">
        <v>14.8239593259574</v>
      </c>
      <c r="AP354" s="1">
        <v>15.066720606060599</v>
      </c>
      <c r="AQ354" s="2">
        <v>1.8238295062012299E-5</v>
      </c>
      <c r="AR354" s="1">
        <v>78.653154364805104</v>
      </c>
      <c r="AS354" s="1">
        <v>0</v>
      </c>
      <c r="AT354" s="1">
        <v>0</v>
      </c>
      <c r="AU354" s="1">
        <f t="shared" si="197"/>
        <v>1</v>
      </c>
      <c r="AV354" s="1">
        <f t="shared" si="198"/>
        <v>0</v>
      </c>
      <c r="AW354" s="1">
        <f t="shared" si="199"/>
        <v>40241.502684079525</v>
      </c>
      <c r="AX354" s="1">
        <f t="shared" si="200"/>
        <v>2000.0114814814799</v>
      </c>
      <c r="AY354" s="1">
        <f t="shared" si="201"/>
        <v>1681.2093444444431</v>
      </c>
      <c r="AZ354" s="1">
        <f t="shared" si="202"/>
        <v>0.84059984655643638</v>
      </c>
      <c r="BA354" s="1">
        <f t="shared" si="203"/>
        <v>0.1607577038539223</v>
      </c>
      <c r="BB354" s="1">
        <v>0.89</v>
      </c>
      <c r="BC354" s="1">
        <v>0.5</v>
      </c>
      <c r="BD354" s="1" t="s">
        <v>275</v>
      </c>
      <c r="BE354" s="1">
        <v>2</v>
      </c>
      <c r="BF354" s="1" t="b">
        <v>1</v>
      </c>
      <c r="BG354" s="1">
        <v>1657124922.5999899</v>
      </c>
      <c r="BH354" s="1">
        <v>1648.66703703703</v>
      </c>
      <c r="BI354" s="1">
        <v>1677.2937037037</v>
      </c>
      <c r="BJ354" s="1">
        <v>15.066092592592501</v>
      </c>
      <c r="BK354" s="1">
        <v>14.8205333333333</v>
      </c>
      <c r="BL354" s="1">
        <v>1659.72888888888</v>
      </c>
      <c r="BM354" s="1">
        <v>15.2120074074074</v>
      </c>
      <c r="BN354" s="1">
        <v>500.011296296296</v>
      </c>
      <c r="BO354" s="1">
        <v>74.081603703703706</v>
      </c>
      <c r="BP354" s="1">
        <v>0.10003147407407401</v>
      </c>
      <c r="BQ354" s="1">
        <v>19.139048148148099</v>
      </c>
      <c r="BR354" s="1">
        <v>19.997348148148099</v>
      </c>
      <c r="BS354" s="1">
        <v>999.9</v>
      </c>
      <c r="BT354" s="1">
        <v>0</v>
      </c>
      <c r="BU354" s="1">
        <v>0</v>
      </c>
      <c r="BV354" s="1">
        <v>10003.937037037</v>
      </c>
      <c r="BW354" s="1">
        <v>0</v>
      </c>
      <c r="BX354" s="1">
        <v>1632.42444444444</v>
      </c>
      <c r="BY354" s="1">
        <v>-28.628429629629601</v>
      </c>
      <c r="BZ354" s="1">
        <v>1673.8848148148099</v>
      </c>
      <c r="CA354" s="1">
        <v>1702.5270370370299</v>
      </c>
      <c r="CB354" s="1">
        <v>0.24555774074073999</v>
      </c>
      <c r="CC354" s="1">
        <v>1677.2937037037</v>
      </c>
      <c r="CD354" s="1">
        <v>14.8205333333333</v>
      </c>
      <c r="CE354" s="1">
        <v>1.1161203703703699</v>
      </c>
      <c r="CF354" s="1">
        <v>1.0979285185185099</v>
      </c>
      <c r="CG354" s="1">
        <v>8.5274011111111108</v>
      </c>
      <c r="CH354" s="1">
        <v>8.2850877777777701</v>
      </c>
      <c r="CI354" s="1">
        <v>2000.0114814814799</v>
      </c>
      <c r="CJ354" s="1">
        <v>0.98000555555555502</v>
      </c>
      <c r="CK354" s="1">
        <v>1.99941444444444E-2</v>
      </c>
      <c r="CL354" s="1">
        <v>0</v>
      </c>
      <c r="CM354" s="1">
        <v>2.3584407407407402</v>
      </c>
      <c r="CN354" s="1">
        <v>0</v>
      </c>
      <c r="CO354" s="1">
        <v>3479.0274074074</v>
      </c>
      <c r="CP354" s="1">
        <v>16749.5888888888</v>
      </c>
      <c r="CQ354" s="1">
        <v>36.629592592592502</v>
      </c>
      <c r="CR354" s="1">
        <v>38.483666666666601</v>
      </c>
      <c r="CS354" s="1">
        <v>37.1963333333333</v>
      </c>
      <c r="CT354" s="1">
        <v>36.629592592592502</v>
      </c>
      <c r="CU354" s="1">
        <v>35.404851851851802</v>
      </c>
      <c r="CV354" s="1">
        <v>1960.0214814814799</v>
      </c>
      <c r="CW354" s="1">
        <v>39.99</v>
      </c>
      <c r="CX354" s="1">
        <v>0</v>
      </c>
      <c r="CY354" s="1">
        <v>1657124936</v>
      </c>
      <c r="CZ354" s="1">
        <v>0</v>
      </c>
      <c r="DA354" s="1">
        <v>1657119205.5999999</v>
      </c>
      <c r="DB354" s="3">
        <v>0.4120949074074074</v>
      </c>
      <c r="DC354" s="1">
        <v>1657119205.5999999</v>
      </c>
      <c r="DD354" s="1">
        <v>1657119202.0999999</v>
      </c>
      <c r="DE354" s="1">
        <v>2</v>
      </c>
      <c r="DF354" s="1">
        <v>0.621</v>
      </c>
      <c r="DG354" s="1">
        <v>-0.04</v>
      </c>
      <c r="DH354" s="1">
        <v>-4.3570000000000002</v>
      </c>
      <c r="DI354" s="1">
        <v>-0.13400000000000001</v>
      </c>
      <c r="DJ354" s="1">
        <v>420</v>
      </c>
      <c r="DK354" s="1">
        <v>16</v>
      </c>
      <c r="DL354" s="1">
        <v>0.22</v>
      </c>
      <c r="DM354" s="1">
        <v>0.08</v>
      </c>
      <c r="DN354" s="1">
        <v>-28.5985487804878</v>
      </c>
      <c r="DO354" s="1">
        <v>-0.24648710801392901</v>
      </c>
      <c r="DP354" s="1">
        <v>8.99129311136036E-2</v>
      </c>
      <c r="DQ354" s="1">
        <v>0</v>
      </c>
      <c r="DR354" s="1">
        <v>0.244830219512195</v>
      </c>
      <c r="DS354" s="1">
        <v>-2.52500278745647E-2</v>
      </c>
      <c r="DT354" s="1">
        <v>1.0331630503180599E-2</v>
      </c>
      <c r="DU354" s="1">
        <v>1</v>
      </c>
      <c r="DV354" s="1">
        <v>1</v>
      </c>
      <c r="DW354" s="1">
        <v>2</v>
      </c>
      <c r="DX354" s="4">
        <v>44563</v>
      </c>
      <c r="DY354" s="1">
        <v>2.9869500000000002</v>
      </c>
      <c r="DZ354" s="1">
        <v>2.7247499999999998</v>
      </c>
      <c r="EA354" s="1">
        <v>0.19942699999999999</v>
      </c>
      <c r="EB354" s="1">
        <v>0.198881</v>
      </c>
      <c r="EC354" s="1">
        <v>6.4448099999999994E-2</v>
      </c>
      <c r="ED354" s="1">
        <v>6.2434999999999997E-2</v>
      </c>
      <c r="EE354" s="1">
        <v>25583.1</v>
      </c>
      <c r="EF354" s="1">
        <v>25674.5</v>
      </c>
      <c r="EG354" s="1">
        <v>29669.1</v>
      </c>
      <c r="EH354" s="1">
        <v>29614.799999999999</v>
      </c>
      <c r="EI354" s="1">
        <v>36807.1</v>
      </c>
      <c r="EJ354" s="1">
        <v>36918.400000000001</v>
      </c>
      <c r="EK354" s="1">
        <v>41812</v>
      </c>
      <c r="EL354" s="1">
        <v>42185.4</v>
      </c>
      <c r="EM354" s="1">
        <v>2.0041000000000002</v>
      </c>
      <c r="EN354" s="1">
        <v>2.26702</v>
      </c>
      <c r="EO354" s="1">
        <v>3.0048200000000001E-2</v>
      </c>
      <c r="EP354" s="1">
        <v>0</v>
      </c>
      <c r="EQ354" s="1">
        <v>19.518799999999999</v>
      </c>
      <c r="ER354" s="1">
        <v>999.9</v>
      </c>
      <c r="ES354" s="1">
        <v>33.200000000000003</v>
      </c>
      <c r="ET354" s="1">
        <v>29.9</v>
      </c>
      <c r="EU354" s="1">
        <v>18.9846</v>
      </c>
      <c r="EV354" s="1">
        <v>61.933500000000002</v>
      </c>
      <c r="EW354" s="1">
        <v>28.2973</v>
      </c>
      <c r="EX354" s="1">
        <v>2</v>
      </c>
      <c r="EY354" s="1">
        <v>-0.36505300000000002</v>
      </c>
      <c r="EZ354" s="1">
        <v>4.3981399999999997</v>
      </c>
      <c r="FA354" s="1">
        <v>20.333300000000001</v>
      </c>
      <c r="FB354" s="1">
        <v>5.22058</v>
      </c>
      <c r="FC354" s="1">
        <v>12.0099</v>
      </c>
      <c r="FD354" s="1">
        <v>4.9908000000000001</v>
      </c>
      <c r="FE354" s="1">
        <v>3.2884799999999998</v>
      </c>
      <c r="FF354" s="1">
        <v>5190.2</v>
      </c>
      <c r="FG354" s="1">
        <v>9999</v>
      </c>
      <c r="FH354" s="1">
        <v>9999</v>
      </c>
      <c r="FI354" s="1">
        <v>87.4</v>
      </c>
      <c r="FJ354" s="1">
        <v>1.86734</v>
      </c>
      <c r="FK354" s="1">
        <v>1.8663400000000001</v>
      </c>
      <c r="FL354" s="1">
        <v>1.8658399999999999</v>
      </c>
      <c r="FM354" s="1">
        <v>1.86575</v>
      </c>
      <c r="FN354" s="1">
        <v>1.86754</v>
      </c>
      <c r="FO354" s="1">
        <v>1.87012</v>
      </c>
      <c r="FP354" s="1">
        <v>1.8687400000000001</v>
      </c>
      <c r="FQ354" s="1">
        <v>1.87012</v>
      </c>
      <c r="FR354" s="1">
        <v>0</v>
      </c>
      <c r="FS354" s="1">
        <v>0</v>
      </c>
      <c r="FT354" s="1">
        <v>0</v>
      </c>
      <c r="FU354" s="1">
        <v>0</v>
      </c>
      <c r="FV354" s="1">
        <v>0</v>
      </c>
      <c r="FW354" s="1" t="s">
        <v>276</v>
      </c>
      <c r="FX354" s="1" t="s">
        <v>277</v>
      </c>
      <c r="FY354" s="1" t="s">
        <v>277</v>
      </c>
      <c r="FZ354" s="1" t="s">
        <v>277</v>
      </c>
      <c r="GA354" s="1" t="s">
        <v>277</v>
      </c>
      <c r="GB354" s="1">
        <v>0</v>
      </c>
      <c r="GC354" s="1">
        <v>100</v>
      </c>
      <c r="GD354" s="1">
        <v>100</v>
      </c>
      <c r="GE354" s="1">
        <v>-11.2</v>
      </c>
      <c r="GF354" s="1">
        <v>-0.1459</v>
      </c>
      <c r="GG354" s="1">
        <v>-1.7115635259145201</v>
      </c>
      <c r="GH354" s="1">
        <v>-6.6878451854120897E-3</v>
      </c>
      <c r="GI354" s="2">
        <v>1.21362754937797E-6</v>
      </c>
      <c r="GJ354" s="2">
        <v>-3.4841582711024898E-10</v>
      </c>
      <c r="GK354" s="1">
        <v>-0.26415922596868802</v>
      </c>
      <c r="GL354" s="1">
        <v>-3.2847856600420498E-3</v>
      </c>
      <c r="GM354" s="1">
        <v>1.0584623776091499E-3</v>
      </c>
      <c r="GN354" s="2">
        <v>-2.1797319391351001E-5</v>
      </c>
      <c r="GO354" s="1">
        <v>3</v>
      </c>
      <c r="GP354" s="1">
        <v>2464</v>
      </c>
      <c r="GQ354" s="1">
        <v>1</v>
      </c>
      <c r="GR354" s="1">
        <v>19</v>
      </c>
      <c r="GS354" s="1">
        <v>95.4</v>
      </c>
      <c r="GT354" s="1">
        <v>95.5</v>
      </c>
      <c r="GU354" s="1">
        <v>3.8915999999999999</v>
      </c>
      <c r="GV354" s="1">
        <v>2.1728499999999999</v>
      </c>
      <c r="GW354" s="1">
        <v>1.94702</v>
      </c>
      <c r="GX354" s="1">
        <v>2.7831999999999999</v>
      </c>
      <c r="GY354" s="1">
        <v>2.19482</v>
      </c>
      <c r="GZ354" s="1">
        <v>2.3010299999999999</v>
      </c>
      <c r="HA354" s="1">
        <v>35.871099999999998</v>
      </c>
      <c r="HB354" s="1">
        <v>14.7887</v>
      </c>
      <c r="HC354" s="1">
        <v>18</v>
      </c>
      <c r="HD354" s="1">
        <v>475.52100000000002</v>
      </c>
      <c r="HE354" s="1">
        <v>674.95500000000004</v>
      </c>
      <c r="HF354" s="1">
        <v>13.216900000000001</v>
      </c>
      <c r="HG354" s="1">
        <v>22.5916</v>
      </c>
      <c r="HH354" s="1">
        <v>30.0001</v>
      </c>
      <c r="HI354" s="1">
        <v>22.521000000000001</v>
      </c>
      <c r="HJ354" s="1">
        <v>22.446300000000001</v>
      </c>
      <c r="HK354" s="1">
        <v>77.872900000000001</v>
      </c>
      <c r="HL354" s="1">
        <v>22.266999999999999</v>
      </c>
      <c r="HM354" s="1">
        <v>20.383199999999999</v>
      </c>
      <c r="HN354" s="1">
        <v>13.217700000000001</v>
      </c>
      <c r="HO354" s="1">
        <v>1723.41</v>
      </c>
      <c r="HP354" s="1">
        <v>14.7773</v>
      </c>
      <c r="HQ354" s="1">
        <v>101.488</v>
      </c>
      <c r="HR354" s="1">
        <v>101.331</v>
      </c>
    </row>
    <row r="355" spans="1:226" x14ac:dyDescent="0.2">
      <c r="A355" s="1">
        <v>339</v>
      </c>
      <c r="B355" s="1">
        <v>1657124935.0999999</v>
      </c>
      <c r="C355" s="1">
        <v>3832</v>
      </c>
      <c r="D355" s="1" t="s">
        <v>616</v>
      </c>
      <c r="E355" s="3">
        <v>0.47841435185185183</v>
      </c>
      <c r="F355" s="1">
        <v>5</v>
      </c>
      <c r="G355" s="1" t="s">
        <v>1233</v>
      </c>
      <c r="H355" s="1" t="s">
        <v>274</v>
      </c>
      <c r="I355" s="1">
        <v>1657124927.31428</v>
      </c>
      <c r="J355" s="1">
        <f t="shared" si="171"/>
        <v>1.3703092460561005E-3</v>
      </c>
      <c r="K355" s="1">
        <f t="shared" si="172"/>
        <v>1.3703092460561006</v>
      </c>
      <c r="L355" s="1">
        <f t="shared" si="173"/>
        <v>38.709212061354748</v>
      </c>
      <c r="M355" s="1">
        <f t="shared" si="174"/>
        <v>1664.4017857142801</v>
      </c>
      <c r="N355" s="1">
        <f t="shared" si="175"/>
        <v>864.65982024529001</v>
      </c>
      <c r="O355" s="1">
        <f t="shared" si="176"/>
        <v>64.14198046714732</v>
      </c>
      <c r="P355" s="1">
        <f t="shared" si="177"/>
        <v>123.46824072209689</v>
      </c>
      <c r="Q355" s="1">
        <f t="shared" si="178"/>
        <v>8.1736352364070897E-2</v>
      </c>
      <c r="R355" s="1">
        <f t="shared" si="179"/>
        <v>3.8044367866619586</v>
      </c>
      <c r="S355" s="1">
        <f t="shared" si="180"/>
        <v>8.0773169966133512E-2</v>
      </c>
      <c r="T355" s="1">
        <f t="shared" si="181"/>
        <v>5.0568823519076468E-2</v>
      </c>
      <c r="U355" s="1">
        <f t="shared" si="182"/>
        <v>321.51918299999971</v>
      </c>
      <c r="V355" s="1">
        <f t="shared" si="183"/>
        <v>20.34547417244103</v>
      </c>
      <c r="W355" s="1">
        <f t="shared" si="184"/>
        <v>20.000289285714199</v>
      </c>
      <c r="X355" s="1">
        <f t="shared" si="185"/>
        <v>2.3466551323952074</v>
      </c>
      <c r="Y355" s="1">
        <f t="shared" si="186"/>
        <v>50.250871817781707</v>
      </c>
      <c r="Z355" s="1">
        <f t="shared" si="187"/>
        <v>1.1175536595559377</v>
      </c>
      <c r="AA355" s="1">
        <f t="shared" si="188"/>
        <v>2.2239487975619192</v>
      </c>
      <c r="AB355" s="1">
        <f t="shared" si="189"/>
        <v>1.2291014728392697</v>
      </c>
      <c r="AC355" s="1">
        <f t="shared" si="190"/>
        <v>-60.43063775107403</v>
      </c>
      <c r="AD355" s="1">
        <f t="shared" si="191"/>
        <v>-177.2940507334026</v>
      </c>
      <c r="AE355" s="1">
        <f t="shared" si="192"/>
        <v>-9.3281773882537742</v>
      </c>
      <c r="AF355" s="1">
        <f t="shared" si="193"/>
        <v>74.466317127269321</v>
      </c>
      <c r="AG355" s="1">
        <f t="shared" si="194"/>
        <v>158.63114392621682</v>
      </c>
      <c r="AH355" s="1">
        <f t="shared" si="195"/>
        <v>1.3658134852390513</v>
      </c>
      <c r="AI355" s="1">
        <f t="shared" si="196"/>
        <v>38.709212061354748</v>
      </c>
      <c r="AJ355" s="1">
        <v>1735.0828334995299</v>
      </c>
      <c r="AK355" s="1">
        <v>1714.51775757575</v>
      </c>
      <c r="AL355" s="1">
        <v>3.3894045801374002</v>
      </c>
      <c r="AM355" s="1">
        <v>65.671360525044307</v>
      </c>
      <c r="AN355" s="1">
        <f t="shared" si="170"/>
        <v>1.3703092460561006</v>
      </c>
      <c r="AO355" s="1">
        <v>14.8303815453685</v>
      </c>
      <c r="AP355" s="1">
        <v>15.070578181818099</v>
      </c>
      <c r="AQ355" s="2">
        <v>8.3835582407577097E-6</v>
      </c>
      <c r="AR355" s="1">
        <v>78.653154364805104</v>
      </c>
      <c r="AS355" s="1">
        <v>0</v>
      </c>
      <c r="AT355" s="1">
        <v>0</v>
      </c>
      <c r="AU355" s="1">
        <f t="shared" si="197"/>
        <v>1</v>
      </c>
      <c r="AV355" s="1">
        <f t="shared" si="198"/>
        <v>0</v>
      </c>
      <c r="AW355" s="1">
        <f t="shared" si="199"/>
        <v>40243.797649348831</v>
      </c>
      <c r="AX355" s="1">
        <f t="shared" si="200"/>
        <v>2000.02357142857</v>
      </c>
      <c r="AY355" s="1">
        <f t="shared" si="201"/>
        <v>1681.2194999999988</v>
      </c>
      <c r="AZ355" s="1">
        <f t="shared" si="202"/>
        <v>0.84059984293042256</v>
      </c>
      <c r="BA355" s="1">
        <f t="shared" si="203"/>
        <v>0.16075769685571561</v>
      </c>
      <c r="BB355" s="1">
        <v>0.89</v>
      </c>
      <c r="BC355" s="1">
        <v>0.5</v>
      </c>
      <c r="BD355" s="1" t="s">
        <v>275</v>
      </c>
      <c r="BE355" s="1">
        <v>2</v>
      </c>
      <c r="BF355" s="1" t="b">
        <v>1</v>
      </c>
      <c r="BG355" s="1">
        <v>1657124927.31428</v>
      </c>
      <c r="BH355" s="1">
        <v>1664.4017857142801</v>
      </c>
      <c r="BI355" s="1">
        <v>1693.0425</v>
      </c>
      <c r="BJ355" s="1">
        <v>15.065074999999901</v>
      </c>
      <c r="BK355" s="1">
        <v>14.825625</v>
      </c>
      <c r="BL355" s="1">
        <v>1675.55142857142</v>
      </c>
      <c r="BM355" s="1">
        <v>15.211014285714199</v>
      </c>
      <c r="BN355" s="1">
        <v>500.00471428571399</v>
      </c>
      <c r="BO355" s="1">
        <v>74.0817428571428</v>
      </c>
      <c r="BP355" s="1">
        <v>0.100009278571428</v>
      </c>
      <c r="BQ355" s="1">
        <v>19.135882142857099</v>
      </c>
      <c r="BR355" s="1">
        <v>20.000289285714199</v>
      </c>
      <c r="BS355" s="1">
        <v>999.9</v>
      </c>
      <c r="BT355" s="1">
        <v>0</v>
      </c>
      <c r="BU355" s="1">
        <v>0</v>
      </c>
      <c r="BV355" s="1">
        <v>10004.3992857142</v>
      </c>
      <c r="BW355" s="1">
        <v>0</v>
      </c>
      <c r="BX355" s="1">
        <v>1630.72535714285</v>
      </c>
      <c r="BY355" s="1">
        <v>-28.6418928571428</v>
      </c>
      <c r="BZ355" s="1">
        <v>1689.85964285714</v>
      </c>
      <c r="CA355" s="1">
        <v>1718.52178571428</v>
      </c>
      <c r="CB355" s="1">
        <v>0.23946578571428501</v>
      </c>
      <c r="CC355" s="1">
        <v>1693.0425</v>
      </c>
      <c r="CD355" s="1">
        <v>14.825625</v>
      </c>
      <c r="CE355" s="1">
        <v>1.11604785714285</v>
      </c>
      <c r="CF355" s="1">
        <v>1.09830714285714</v>
      </c>
      <c r="CG355" s="1">
        <v>8.5264407142857106</v>
      </c>
      <c r="CH355" s="1">
        <v>8.2901685714285698</v>
      </c>
      <c r="CI355" s="1">
        <v>2000.02357142857</v>
      </c>
      <c r="CJ355" s="1">
        <v>0.98000539285714205</v>
      </c>
      <c r="CK355" s="1">
        <v>1.9994307142857101E-2</v>
      </c>
      <c r="CL355" s="1">
        <v>0</v>
      </c>
      <c r="CM355" s="1">
        <v>2.29775357142857</v>
      </c>
      <c r="CN355" s="1">
        <v>0</v>
      </c>
      <c r="CO355" s="1">
        <v>3479.1464285714201</v>
      </c>
      <c r="CP355" s="1">
        <v>16749.685714285701</v>
      </c>
      <c r="CQ355" s="1">
        <v>36.609249999999903</v>
      </c>
      <c r="CR355" s="1">
        <v>38.463999999999899</v>
      </c>
      <c r="CS355" s="1">
        <v>37.167071428571397</v>
      </c>
      <c r="CT355" s="1">
        <v>36.625</v>
      </c>
      <c r="CU355" s="1">
        <v>35.386071428571398</v>
      </c>
      <c r="CV355" s="1">
        <v>1960.03357142857</v>
      </c>
      <c r="CW355" s="1">
        <v>39.99</v>
      </c>
      <c r="CX355" s="1">
        <v>0</v>
      </c>
      <c r="CY355" s="1">
        <v>1657124940.8</v>
      </c>
      <c r="CZ355" s="1">
        <v>0</v>
      </c>
      <c r="DA355" s="1">
        <v>1657119205.5999999</v>
      </c>
      <c r="DB355" s="3">
        <v>0.4120949074074074</v>
      </c>
      <c r="DC355" s="1">
        <v>1657119205.5999999</v>
      </c>
      <c r="DD355" s="1">
        <v>1657119202.0999999</v>
      </c>
      <c r="DE355" s="1">
        <v>2</v>
      </c>
      <c r="DF355" s="1">
        <v>0.621</v>
      </c>
      <c r="DG355" s="1">
        <v>-0.04</v>
      </c>
      <c r="DH355" s="1">
        <v>-4.3570000000000002</v>
      </c>
      <c r="DI355" s="1">
        <v>-0.13400000000000001</v>
      </c>
      <c r="DJ355" s="1">
        <v>420</v>
      </c>
      <c r="DK355" s="1">
        <v>16</v>
      </c>
      <c r="DL355" s="1">
        <v>0.22</v>
      </c>
      <c r="DM355" s="1">
        <v>0.08</v>
      </c>
      <c r="DN355" s="1">
        <v>-28.6523585365853</v>
      </c>
      <c r="DO355" s="1">
        <v>-0.107372822299592</v>
      </c>
      <c r="DP355" s="1">
        <v>7.6391996055038894E-2</v>
      </c>
      <c r="DQ355" s="1">
        <v>0</v>
      </c>
      <c r="DR355" s="1">
        <v>0.24524107317073099</v>
      </c>
      <c r="DS355" s="1">
        <v>-8.5869574912892002E-2</v>
      </c>
      <c r="DT355" s="1">
        <v>9.5292618847325605E-3</v>
      </c>
      <c r="DU355" s="1">
        <v>1</v>
      </c>
      <c r="DV355" s="1">
        <v>1</v>
      </c>
      <c r="DW355" s="1">
        <v>2</v>
      </c>
      <c r="DX355" s="4">
        <v>44563</v>
      </c>
      <c r="DY355" s="1">
        <v>2.9871099999999999</v>
      </c>
      <c r="DZ355" s="1">
        <v>2.7246999999999999</v>
      </c>
      <c r="EA355" s="1">
        <v>0.200604</v>
      </c>
      <c r="EB355" s="1">
        <v>0.200046</v>
      </c>
      <c r="EC355" s="1">
        <v>6.4459699999999995E-2</v>
      </c>
      <c r="ED355" s="1">
        <v>6.2443699999999998E-2</v>
      </c>
      <c r="EE355" s="1">
        <v>25545.200000000001</v>
      </c>
      <c r="EF355" s="1">
        <v>25637.599999999999</v>
      </c>
      <c r="EG355" s="1">
        <v>29668.7</v>
      </c>
      <c r="EH355" s="1">
        <v>29615.1</v>
      </c>
      <c r="EI355" s="1">
        <v>36806.199999999997</v>
      </c>
      <c r="EJ355" s="1">
        <v>36918.400000000001</v>
      </c>
      <c r="EK355" s="1">
        <v>41811.599999999999</v>
      </c>
      <c r="EL355" s="1">
        <v>42185.7</v>
      </c>
      <c r="EM355" s="1">
        <v>2.0043500000000001</v>
      </c>
      <c r="EN355" s="1">
        <v>2.2668499999999998</v>
      </c>
      <c r="EO355" s="1">
        <v>2.7887499999999999E-2</v>
      </c>
      <c r="EP355" s="1">
        <v>0</v>
      </c>
      <c r="EQ355" s="1">
        <v>19.520499999999998</v>
      </c>
      <c r="ER355" s="1">
        <v>999.9</v>
      </c>
      <c r="ES355" s="1">
        <v>33.200000000000003</v>
      </c>
      <c r="ET355" s="1">
        <v>29.9</v>
      </c>
      <c r="EU355" s="1">
        <v>18.9849</v>
      </c>
      <c r="EV355" s="1">
        <v>62.003500000000003</v>
      </c>
      <c r="EW355" s="1">
        <v>28.3093</v>
      </c>
      <c r="EX355" s="1">
        <v>2</v>
      </c>
      <c r="EY355" s="1">
        <v>-0.36429899999999998</v>
      </c>
      <c r="EZ355" s="1">
        <v>4.4657200000000001</v>
      </c>
      <c r="FA355" s="1">
        <v>20.331600000000002</v>
      </c>
      <c r="FB355" s="1">
        <v>5.22058</v>
      </c>
      <c r="FC355" s="1">
        <v>12.0099</v>
      </c>
      <c r="FD355" s="1">
        <v>4.9907500000000002</v>
      </c>
      <c r="FE355" s="1">
        <v>3.2884500000000001</v>
      </c>
      <c r="FF355" s="1">
        <v>5190.3999999999996</v>
      </c>
      <c r="FG355" s="1">
        <v>9999</v>
      </c>
      <c r="FH355" s="1">
        <v>9999</v>
      </c>
      <c r="FI355" s="1">
        <v>87.4</v>
      </c>
      <c r="FJ355" s="1">
        <v>1.8673500000000001</v>
      </c>
      <c r="FK355" s="1">
        <v>1.86632</v>
      </c>
      <c r="FL355" s="1">
        <v>1.8658399999999999</v>
      </c>
      <c r="FM355" s="1">
        <v>1.86578</v>
      </c>
      <c r="FN355" s="1">
        <v>1.86755</v>
      </c>
      <c r="FO355" s="1">
        <v>1.87012</v>
      </c>
      <c r="FP355" s="1">
        <v>1.8687400000000001</v>
      </c>
      <c r="FQ355" s="1">
        <v>1.87012</v>
      </c>
      <c r="FR355" s="1">
        <v>0</v>
      </c>
      <c r="FS355" s="1">
        <v>0</v>
      </c>
      <c r="FT355" s="1">
        <v>0</v>
      </c>
      <c r="FU355" s="1">
        <v>0</v>
      </c>
      <c r="FV355" s="1">
        <v>0</v>
      </c>
      <c r="FW355" s="1" t="s">
        <v>276</v>
      </c>
      <c r="FX355" s="1" t="s">
        <v>277</v>
      </c>
      <c r="FY355" s="1" t="s">
        <v>277</v>
      </c>
      <c r="FZ355" s="1" t="s">
        <v>277</v>
      </c>
      <c r="GA355" s="1" t="s">
        <v>277</v>
      </c>
      <c r="GB355" s="1">
        <v>0</v>
      </c>
      <c r="GC355" s="1">
        <v>100</v>
      </c>
      <c r="GD355" s="1">
        <v>100</v>
      </c>
      <c r="GE355" s="1">
        <v>-11.3</v>
      </c>
      <c r="GF355" s="1">
        <v>-0.1459</v>
      </c>
      <c r="GG355" s="1">
        <v>-1.7115635259145201</v>
      </c>
      <c r="GH355" s="1">
        <v>-6.6878451854120897E-3</v>
      </c>
      <c r="GI355" s="2">
        <v>1.21362754937797E-6</v>
      </c>
      <c r="GJ355" s="2">
        <v>-3.4841582711024898E-10</v>
      </c>
      <c r="GK355" s="1">
        <v>-0.26415922596868802</v>
      </c>
      <c r="GL355" s="1">
        <v>-3.2847856600420498E-3</v>
      </c>
      <c r="GM355" s="1">
        <v>1.0584623776091499E-3</v>
      </c>
      <c r="GN355" s="2">
        <v>-2.1797319391351001E-5</v>
      </c>
      <c r="GO355" s="1">
        <v>3</v>
      </c>
      <c r="GP355" s="1">
        <v>2464</v>
      </c>
      <c r="GQ355" s="1">
        <v>1</v>
      </c>
      <c r="GR355" s="1">
        <v>19</v>
      </c>
      <c r="GS355" s="1">
        <v>95.5</v>
      </c>
      <c r="GT355" s="1">
        <v>95.5</v>
      </c>
      <c r="GU355" s="1">
        <v>3.9184600000000001</v>
      </c>
      <c r="GV355" s="1">
        <v>2.16675</v>
      </c>
      <c r="GW355" s="1">
        <v>1.94702</v>
      </c>
      <c r="GX355" s="1">
        <v>2.7831999999999999</v>
      </c>
      <c r="GY355" s="1">
        <v>2.19482</v>
      </c>
      <c r="GZ355" s="1">
        <v>2.3278799999999999</v>
      </c>
      <c r="HA355" s="1">
        <v>35.871099999999998</v>
      </c>
      <c r="HB355" s="1">
        <v>14.797499999999999</v>
      </c>
      <c r="HC355" s="1">
        <v>18</v>
      </c>
      <c r="HD355" s="1">
        <v>475.71100000000001</v>
      </c>
      <c r="HE355" s="1">
        <v>674.87</v>
      </c>
      <c r="HF355" s="1">
        <v>13.218</v>
      </c>
      <c r="HG355" s="1">
        <v>22.597000000000001</v>
      </c>
      <c r="HH355" s="1">
        <v>30.000499999999999</v>
      </c>
      <c r="HI355" s="1">
        <v>22.525700000000001</v>
      </c>
      <c r="HJ355" s="1">
        <v>22.451000000000001</v>
      </c>
      <c r="HK355" s="1">
        <v>78.405600000000007</v>
      </c>
      <c r="HL355" s="1">
        <v>22.266999999999999</v>
      </c>
      <c r="HM355" s="1">
        <v>20.383199999999999</v>
      </c>
      <c r="HN355" s="1">
        <v>13.2049</v>
      </c>
      <c r="HO355" s="1">
        <v>1736.77</v>
      </c>
      <c r="HP355" s="1">
        <v>14.7753</v>
      </c>
      <c r="HQ355" s="1">
        <v>101.48699999999999</v>
      </c>
      <c r="HR355" s="1">
        <v>101.33199999999999</v>
      </c>
    </row>
    <row r="356" spans="1:226" x14ac:dyDescent="0.2">
      <c r="A356" s="1">
        <v>340</v>
      </c>
      <c r="B356" s="1">
        <v>1657124940.0999999</v>
      </c>
      <c r="C356" s="1">
        <v>3837</v>
      </c>
      <c r="D356" s="1" t="s">
        <v>617</v>
      </c>
      <c r="E356" s="3">
        <v>0.47847222222222219</v>
      </c>
      <c r="F356" s="1">
        <v>5</v>
      </c>
      <c r="G356" s="1" t="s">
        <v>1234</v>
      </c>
      <c r="H356" s="1" t="s">
        <v>274</v>
      </c>
      <c r="I356" s="1">
        <v>1657124932.5999899</v>
      </c>
      <c r="J356" s="1">
        <f t="shared" si="171"/>
        <v>1.3614239754963123E-3</v>
      </c>
      <c r="K356" s="1">
        <f t="shared" si="172"/>
        <v>1.3614239754963122</v>
      </c>
      <c r="L356" s="1">
        <f t="shared" si="173"/>
        <v>39.34131189265883</v>
      </c>
      <c r="M356" s="1">
        <f t="shared" si="174"/>
        <v>1682.0470370370299</v>
      </c>
      <c r="N356" s="1">
        <f t="shared" si="175"/>
        <v>864.90520232417316</v>
      </c>
      <c r="O356" s="1">
        <f t="shared" si="176"/>
        <v>64.159978906085954</v>
      </c>
      <c r="P356" s="1">
        <f t="shared" si="177"/>
        <v>124.77679880446703</v>
      </c>
      <c r="Q356" s="1">
        <f t="shared" si="178"/>
        <v>8.1243409587578808E-2</v>
      </c>
      <c r="R356" s="1">
        <f t="shared" si="179"/>
        <v>3.8031204205597002</v>
      </c>
      <c r="S356" s="1">
        <f t="shared" si="180"/>
        <v>8.0291411657519823E-2</v>
      </c>
      <c r="T356" s="1">
        <f t="shared" si="181"/>
        <v>5.0266735919410804E-2</v>
      </c>
      <c r="U356" s="1">
        <f t="shared" si="182"/>
        <v>321.51571655555523</v>
      </c>
      <c r="V356" s="1">
        <f t="shared" si="183"/>
        <v>20.346031497021404</v>
      </c>
      <c r="W356" s="1">
        <f t="shared" si="184"/>
        <v>19.997422222222198</v>
      </c>
      <c r="X356" s="1">
        <f t="shared" si="185"/>
        <v>2.3462385304227364</v>
      </c>
      <c r="Y356" s="1">
        <f t="shared" si="186"/>
        <v>50.266290806949421</v>
      </c>
      <c r="Z356" s="1">
        <f t="shared" si="187"/>
        <v>1.1177821906774479</v>
      </c>
      <c r="AA356" s="1">
        <f t="shared" si="188"/>
        <v>2.2237212508286213</v>
      </c>
      <c r="AB356" s="1">
        <f t="shared" si="189"/>
        <v>1.2284563397452886</v>
      </c>
      <c r="AC356" s="1">
        <f t="shared" si="190"/>
        <v>-60.038797319387371</v>
      </c>
      <c r="AD356" s="1">
        <f t="shared" si="191"/>
        <v>-176.98140350458721</v>
      </c>
      <c r="AE356" s="1">
        <f t="shared" si="192"/>
        <v>-9.314735395714937</v>
      </c>
      <c r="AF356" s="1">
        <f t="shared" si="193"/>
        <v>75.180780335865734</v>
      </c>
      <c r="AG356" s="1">
        <f t="shared" si="194"/>
        <v>159.19430721301879</v>
      </c>
      <c r="AH356" s="1">
        <f t="shared" si="195"/>
        <v>1.3532373521470229</v>
      </c>
      <c r="AI356" s="1">
        <f t="shared" si="196"/>
        <v>39.34131189265883</v>
      </c>
      <c r="AJ356" s="1">
        <v>1752.3048075097599</v>
      </c>
      <c r="AK356" s="1">
        <v>1731.57684848484</v>
      </c>
      <c r="AL356" s="1">
        <v>3.4015445319177999</v>
      </c>
      <c r="AM356" s="1">
        <v>65.671360525044307</v>
      </c>
      <c r="AN356" s="1">
        <f t="shared" si="170"/>
        <v>1.3614239754963122</v>
      </c>
      <c r="AO356" s="1">
        <v>14.8341070645256</v>
      </c>
      <c r="AP356" s="1">
        <v>15.072727272727199</v>
      </c>
      <c r="AQ356" s="2">
        <v>1.21754759552311E-5</v>
      </c>
      <c r="AR356" s="1">
        <v>78.653154364805104</v>
      </c>
      <c r="AS356" s="1">
        <v>0</v>
      </c>
      <c r="AT356" s="1">
        <v>0</v>
      </c>
      <c r="AU356" s="1">
        <f t="shared" si="197"/>
        <v>1</v>
      </c>
      <c r="AV356" s="1">
        <f t="shared" si="198"/>
        <v>0</v>
      </c>
      <c r="AW356" s="1">
        <f t="shared" si="199"/>
        <v>40226.488834057462</v>
      </c>
      <c r="AX356" s="1">
        <f t="shared" si="200"/>
        <v>2000.00185185185</v>
      </c>
      <c r="AY356" s="1">
        <f t="shared" si="201"/>
        <v>1681.2012555555539</v>
      </c>
      <c r="AZ356" s="1">
        <f t="shared" si="202"/>
        <v>0.84059984944458377</v>
      </c>
      <c r="BA356" s="1">
        <f t="shared" si="203"/>
        <v>0.16075770942804682</v>
      </c>
      <c r="BB356" s="1">
        <v>0.89</v>
      </c>
      <c r="BC356" s="1">
        <v>0.5</v>
      </c>
      <c r="BD356" s="1" t="s">
        <v>275</v>
      </c>
      <c r="BE356" s="1">
        <v>2</v>
      </c>
      <c r="BF356" s="1" t="b">
        <v>1</v>
      </c>
      <c r="BG356" s="1">
        <v>1657124932.5999899</v>
      </c>
      <c r="BH356" s="1">
        <v>1682.0470370370299</v>
      </c>
      <c r="BI356" s="1">
        <v>1710.78851851851</v>
      </c>
      <c r="BJ356" s="1">
        <v>15.0682037037037</v>
      </c>
      <c r="BK356" s="1">
        <v>14.830959259259201</v>
      </c>
      <c r="BL356" s="1">
        <v>1693.29555555555</v>
      </c>
      <c r="BM356" s="1">
        <v>15.2141111111111</v>
      </c>
      <c r="BN356" s="1">
        <v>500.004703703703</v>
      </c>
      <c r="BO356" s="1">
        <v>74.081488888888799</v>
      </c>
      <c r="BP356" s="1">
        <v>0.10002688148148101</v>
      </c>
      <c r="BQ356" s="1">
        <v>19.134240740740701</v>
      </c>
      <c r="BR356" s="1">
        <v>19.997422222222198</v>
      </c>
      <c r="BS356" s="1">
        <v>999.9</v>
      </c>
      <c r="BT356" s="1">
        <v>0</v>
      </c>
      <c r="BU356" s="1">
        <v>0</v>
      </c>
      <c r="BV356" s="1">
        <v>9999.89</v>
      </c>
      <c r="BW356" s="1">
        <v>0</v>
      </c>
      <c r="BX356" s="1">
        <v>1630.3137037037</v>
      </c>
      <c r="BY356" s="1">
        <v>-28.742522222222199</v>
      </c>
      <c r="BZ356" s="1">
        <v>1707.78</v>
      </c>
      <c r="CA356" s="1">
        <v>1736.5440740740701</v>
      </c>
      <c r="CB356" s="1">
        <v>0.23726670370370301</v>
      </c>
      <c r="CC356" s="1">
        <v>1710.78851851851</v>
      </c>
      <c r="CD356" s="1">
        <v>14.830959259259201</v>
      </c>
      <c r="CE356" s="1">
        <v>1.1162755555555499</v>
      </c>
      <c r="CF356" s="1">
        <v>1.09869888888888</v>
      </c>
      <c r="CG356" s="1">
        <v>8.5294603703703693</v>
      </c>
      <c r="CH356" s="1">
        <v>8.2954166666666609</v>
      </c>
      <c r="CI356" s="1">
        <v>2000.00185185185</v>
      </c>
      <c r="CJ356" s="1">
        <v>0.98000522222222197</v>
      </c>
      <c r="CK356" s="1">
        <v>1.99944777777777E-2</v>
      </c>
      <c r="CL356" s="1">
        <v>0</v>
      </c>
      <c r="CM356" s="1">
        <v>2.27904074074074</v>
      </c>
      <c r="CN356" s="1">
        <v>0</v>
      </c>
      <c r="CO356" s="1">
        <v>3463.78999999999</v>
      </c>
      <c r="CP356" s="1">
        <v>16749.5074074074</v>
      </c>
      <c r="CQ356" s="1">
        <v>36.5876666666666</v>
      </c>
      <c r="CR356" s="1">
        <v>38.439370370370298</v>
      </c>
      <c r="CS356" s="1">
        <v>37.1456666666666</v>
      </c>
      <c r="CT356" s="1">
        <v>36.625</v>
      </c>
      <c r="CU356" s="1">
        <v>35.370333333333299</v>
      </c>
      <c r="CV356" s="1">
        <v>1960.01185185185</v>
      </c>
      <c r="CW356" s="1">
        <v>39.99</v>
      </c>
      <c r="CX356" s="1">
        <v>0</v>
      </c>
      <c r="CY356" s="1">
        <v>1657124946.2</v>
      </c>
      <c r="CZ356" s="1">
        <v>0</v>
      </c>
      <c r="DA356" s="1">
        <v>1657119205.5999999</v>
      </c>
      <c r="DB356" s="3">
        <v>0.4120949074074074</v>
      </c>
      <c r="DC356" s="1">
        <v>1657119205.5999999</v>
      </c>
      <c r="DD356" s="1">
        <v>1657119202.0999999</v>
      </c>
      <c r="DE356" s="1">
        <v>2</v>
      </c>
      <c r="DF356" s="1">
        <v>0.621</v>
      </c>
      <c r="DG356" s="1">
        <v>-0.04</v>
      </c>
      <c r="DH356" s="1">
        <v>-4.3570000000000002</v>
      </c>
      <c r="DI356" s="1">
        <v>-0.13400000000000001</v>
      </c>
      <c r="DJ356" s="1">
        <v>420</v>
      </c>
      <c r="DK356" s="1">
        <v>16</v>
      </c>
      <c r="DL356" s="1">
        <v>0.22</v>
      </c>
      <c r="DM356" s="1">
        <v>0.08</v>
      </c>
      <c r="DN356" s="1">
        <v>-28.695242499999999</v>
      </c>
      <c r="DO356" s="1">
        <v>-1.14582776735459</v>
      </c>
      <c r="DP356" s="1">
        <v>0.123621456243445</v>
      </c>
      <c r="DQ356" s="1">
        <v>0</v>
      </c>
      <c r="DR356" s="1">
        <v>0.239032674999999</v>
      </c>
      <c r="DS356" s="1">
        <v>-2.5266833020638001E-2</v>
      </c>
      <c r="DT356" s="1">
        <v>3.4567480916860198E-3</v>
      </c>
      <c r="DU356" s="1">
        <v>1</v>
      </c>
      <c r="DV356" s="1">
        <v>1</v>
      </c>
      <c r="DW356" s="1">
        <v>2</v>
      </c>
      <c r="DX356" s="4">
        <v>44563</v>
      </c>
      <c r="DY356" s="1">
        <v>2.9870100000000002</v>
      </c>
      <c r="DZ356" s="1">
        <v>2.7247300000000001</v>
      </c>
      <c r="EA356" s="1">
        <v>0.20177999999999999</v>
      </c>
      <c r="EB356" s="1">
        <v>0.20119799999999999</v>
      </c>
      <c r="EC356" s="1">
        <v>6.4463699999999999E-2</v>
      </c>
      <c r="ED356" s="1">
        <v>6.2454299999999997E-2</v>
      </c>
      <c r="EE356" s="1">
        <v>25507.5</v>
      </c>
      <c r="EF356" s="1">
        <v>25600.6</v>
      </c>
      <c r="EG356" s="1">
        <v>29668.5</v>
      </c>
      <c r="EH356" s="1">
        <v>29615</v>
      </c>
      <c r="EI356" s="1">
        <v>36805.800000000003</v>
      </c>
      <c r="EJ356" s="1">
        <v>36917.699999999997</v>
      </c>
      <c r="EK356" s="1">
        <v>41811.300000000003</v>
      </c>
      <c r="EL356" s="1">
        <v>42185.4</v>
      </c>
      <c r="EM356" s="1">
        <v>2.0042499999999999</v>
      </c>
      <c r="EN356" s="1">
        <v>2.26702</v>
      </c>
      <c r="EO356" s="1">
        <v>2.75299E-2</v>
      </c>
      <c r="EP356" s="1">
        <v>0</v>
      </c>
      <c r="EQ356" s="1">
        <v>19.521100000000001</v>
      </c>
      <c r="ER356" s="1">
        <v>999.9</v>
      </c>
      <c r="ES356" s="1">
        <v>33.200000000000003</v>
      </c>
      <c r="ET356" s="1">
        <v>29.9</v>
      </c>
      <c r="EU356" s="1">
        <v>18.982900000000001</v>
      </c>
      <c r="EV356" s="1">
        <v>62.163499999999999</v>
      </c>
      <c r="EW356" s="1">
        <v>28.301300000000001</v>
      </c>
      <c r="EX356" s="1">
        <v>2</v>
      </c>
      <c r="EY356" s="1">
        <v>-0.36366399999999999</v>
      </c>
      <c r="EZ356" s="1">
        <v>4.45784</v>
      </c>
      <c r="FA356" s="1">
        <v>20.331700000000001</v>
      </c>
      <c r="FB356" s="1">
        <v>5.2199900000000001</v>
      </c>
      <c r="FC356" s="1">
        <v>12.0099</v>
      </c>
      <c r="FD356" s="1">
        <v>4.9908000000000001</v>
      </c>
      <c r="FE356" s="1">
        <v>3.2885</v>
      </c>
      <c r="FF356" s="1">
        <v>5190.3999999999996</v>
      </c>
      <c r="FG356" s="1">
        <v>9999</v>
      </c>
      <c r="FH356" s="1">
        <v>9999</v>
      </c>
      <c r="FI356" s="1">
        <v>87.4</v>
      </c>
      <c r="FJ356" s="1">
        <v>1.8673299999999999</v>
      </c>
      <c r="FK356" s="1">
        <v>1.86639</v>
      </c>
      <c r="FL356" s="1">
        <v>1.8658399999999999</v>
      </c>
      <c r="FM356" s="1">
        <v>1.8657600000000001</v>
      </c>
      <c r="FN356" s="1">
        <v>1.86754</v>
      </c>
      <c r="FO356" s="1">
        <v>1.87012</v>
      </c>
      <c r="FP356" s="1">
        <v>1.8687400000000001</v>
      </c>
      <c r="FQ356" s="1">
        <v>1.87012</v>
      </c>
      <c r="FR356" s="1">
        <v>0</v>
      </c>
      <c r="FS356" s="1">
        <v>0</v>
      </c>
      <c r="FT356" s="1">
        <v>0</v>
      </c>
      <c r="FU356" s="1">
        <v>0</v>
      </c>
      <c r="FV356" s="1">
        <v>0</v>
      </c>
      <c r="FW356" s="1" t="s">
        <v>276</v>
      </c>
      <c r="FX356" s="1" t="s">
        <v>277</v>
      </c>
      <c r="FY356" s="1" t="s">
        <v>277</v>
      </c>
      <c r="FZ356" s="1" t="s">
        <v>277</v>
      </c>
      <c r="GA356" s="1" t="s">
        <v>277</v>
      </c>
      <c r="GB356" s="1">
        <v>0</v>
      </c>
      <c r="GC356" s="1">
        <v>100</v>
      </c>
      <c r="GD356" s="1">
        <v>100</v>
      </c>
      <c r="GE356" s="1">
        <v>-11.39</v>
      </c>
      <c r="GF356" s="1">
        <v>-0.14580000000000001</v>
      </c>
      <c r="GG356" s="1">
        <v>-1.7115635259145201</v>
      </c>
      <c r="GH356" s="1">
        <v>-6.6878451854120897E-3</v>
      </c>
      <c r="GI356" s="2">
        <v>1.21362754937797E-6</v>
      </c>
      <c r="GJ356" s="2">
        <v>-3.4841582711024898E-10</v>
      </c>
      <c r="GK356" s="1">
        <v>-0.26415922596868802</v>
      </c>
      <c r="GL356" s="1">
        <v>-3.2847856600420498E-3</v>
      </c>
      <c r="GM356" s="1">
        <v>1.0584623776091499E-3</v>
      </c>
      <c r="GN356" s="2">
        <v>-2.1797319391351001E-5</v>
      </c>
      <c r="GO356" s="1">
        <v>3</v>
      </c>
      <c r="GP356" s="1">
        <v>2464</v>
      </c>
      <c r="GQ356" s="1">
        <v>1</v>
      </c>
      <c r="GR356" s="1">
        <v>19</v>
      </c>
      <c r="GS356" s="1">
        <v>95.6</v>
      </c>
      <c r="GT356" s="1">
        <v>95.6</v>
      </c>
      <c r="GU356" s="1">
        <v>3.9477500000000001</v>
      </c>
      <c r="GV356" s="1">
        <v>2.16797</v>
      </c>
      <c r="GW356" s="1">
        <v>1.94702</v>
      </c>
      <c r="GX356" s="1">
        <v>2.7831999999999999</v>
      </c>
      <c r="GY356" s="1">
        <v>2.19482</v>
      </c>
      <c r="GZ356" s="1">
        <v>2.3327599999999999</v>
      </c>
      <c r="HA356" s="1">
        <v>35.871099999999998</v>
      </c>
      <c r="HB356" s="1">
        <v>14.8062</v>
      </c>
      <c r="HC356" s="1">
        <v>18</v>
      </c>
      <c r="HD356" s="1">
        <v>475.70100000000002</v>
      </c>
      <c r="HE356" s="1">
        <v>675.08699999999999</v>
      </c>
      <c r="HF356" s="1">
        <v>13.2088</v>
      </c>
      <c r="HG356" s="1">
        <v>22.6023</v>
      </c>
      <c r="HH356" s="1">
        <v>30.000599999999999</v>
      </c>
      <c r="HI356" s="1">
        <v>22.531400000000001</v>
      </c>
      <c r="HJ356" s="1">
        <v>22.456399999999999</v>
      </c>
      <c r="HK356" s="1">
        <v>78.980500000000006</v>
      </c>
      <c r="HL356" s="1">
        <v>22.266999999999999</v>
      </c>
      <c r="HM356" s="1">
        <v>20.383199999999999</v>
      </c>
      <c r="HN356" s="1">
        <v>13.2148</v>
      </c>
      <c r="HO356" s="1">
        <v>1756.81</v>
      </c>
      <c r="HP356" s="1">
        <v>14.775</v>
      </c>
      <c r="HQ356" s="1">
        <v>101.486</v>
      </c>
      <c r="HR356" s="1">
        <v>101.331</v>
      </c>
    </row>
    <row r="357" spans="1:226" x14ac:dyDescent="0.2">
      <c r="A357" s="1">
        <v>341</v>
      </c>
      <c r="B357" s="1">
        <v>1657124945.0999999</v>
      </c>
      <c r="C357" s="1">
        <v>3842</v>
      </c>
      <c r="D357" s="1" t="s">
        <v>618</v>
      </c>
      <c r="E357" s="3">
        <v>0.4785300925925926</v>
      </c>
      <c r="F357" s="1">
        <v>5</v>
      </c>
      <c r="G357" s="1" t="s">
        <v>1235</v>
      </c>
      <c r="H357" s="1" t="s">
        <v>274</v>
      </c>
      <c r="I357" s="1">
        <v>1657124937.31428</v>
      </c>
      <c r="J357" s="1">
        <f t="shared" si="171"/>
        <v>1.3424501003612649E-3</v>
      </c>
      <c r="K357" s="1">
        <f t="shared" si="172"/>
        <v>1.342450100361265</v>
      </c>
      <c r="L357" s="1">
        <f t="shared" si="173"/>
        <v>38.960063565752279</v>
      </c>
      <c r="M357" s="1">
        <f t="shared" si="174"/>
        <v>1697.7928571428499</v>
      </c>
      <c r="N357" s="1">
        <f t="shared" si="175"/>
        <v>877.83915578615984</v>
      </c>
      <c r="O357" s="1">
        <f t="shared" si="176"/>
        <v>65.119283921333249</v>
      </c>
      <c r="P357" s="1">
        <f t="shared" si="177"/>
        <v>125.94454732984003</v>
      </c>
      <c r="Q357" s="1">
        <f t="shared" si="178"/>
        <v>8.0193128834729135E-2</v>
      </c>
      <c r="R357" s="1">
        <f t="shared" si="179"/>
        <v>3.8035100869898661</v>
      </c>
      <c r="S357" s="1">
        <f t="shared" si="180"/>
        <v>7.9265528136521213E-2</v>
      </c>
      <c r="T357" s="1">
        <f t="shared" si="181"/>
        <v>4.9623402181798587E-2</v>
      </c>
      <c r="U357" s="1">
        <f t="shared" si="182"/>
        <v>321.51325499999865</v>
      </c>
      <c r="V357" s="1">
        <f t="shared" si="183"/>
        <v>20.348603853749132</v>
      </c>
      <c r="W357" s="1">
        <f t="shared" si="184"/>
        <v>19.988849999999999</v>
      </c>
      <c r="X357" s="1">
        <f t="shared" si="185"/>
        <v>2.3449933202960338</v>
      </c>
      <c r="Y357" s="1">
        <f t="shared" si="186"/>
        <v>50.278614516681785</v>
      </c>
      <c r="Z357" s="1">
        <f t="shared" si="187"/>
        <v>1.1179742418685883</v>
      </c>
      <c r="AA357" s="1">
        <f t="shared" si="188"/>
        <v>2.2235581720289033</v>
      </c>
      <c r="AB357" s="1">
        <f t="shared" si="189"/>
        <v>1.2270190784274455</v>
      </c>
      <c r="AC357" s="1">
        <f t="shared" si="190"/>
        <v>-59.202049425931783</v>
      </c>
      <c r="AD357" s="1">
        <f t="shared" si="191"/>
        <v>-175.48299913124467</v>
      </c>
      <c r="AE357" s="1">
        <f t="shared" si="192"/>
        <v>-9.2344645235262774</v>
      </c>
      <c r="AF357" s="1">
        <f t="shared" si="193"/>
        <v>77.593741919295894</v>
      </c>
      <c r="AG357" s="1">
        <f t="shared" si="194"/>
        <v>159.81358000675846</v>
      </c>
      <c r="AH357" s="1">
        <f t="shared" si="195"/>
        <v>1.3471657760423792</v>
      </c>
      <c r="AI357" s="1">
        <f t="shared" si="196"/>
        <v>38.960063565752279</v>
      </c>
      <c r="AJ357" s="1">
        <v>1769.2681585359401</v>
      </c>
      <c r="AK357" s="1">
        <v>1748.5469696969601</v>
      </c>
      <c r="AL357" s="1">
        <v>3.4170610668894299</v>
      </c>
      <c r="AM357" s="1">
        <v>65.671360525044307</v>
      </c>
      <c r="AN357" s="1">
        <f t="shared" si="170"/>
        <v>1.342450100361265</v>
      </c>
      <c r="AO357" s="1">
        <v>14.8369702539404</v>
      </c>
      <c r="AP357" s="1">
        <v>15.0723327272727</v>
      </c>
      <c r="AQ357" s="2">
        <v>-2.29187222299015E-6</v>
      </c>
      <c r="AR357" s="1">
        <v>78.653154364805104</v>
      </c>
      <c r="AS357" s="1">
        <v>0</v>
      </c>
      <c r="AT357" s="1">
        <v>0</v>
      </c>
      <c r="AU357" s="1">
        <f t="shared" si="197"/>
        <v>1</v>
      </c>
      <c r="AV357" s="1">
        <f t="shared" si="198"/>
        <v>0</v>
      </c>
      <c r="AW357" s="1">
        <f t="shared" si="199"/>
        <v>40231.836622484778</v>
      </c>
      <c r="AX357" s="1">
        <f t="shared" si="200"/>
        <v>1999.98642857142</v>
      </c>
      <c r="AY357" s="1">
        <f t="shared" si="201"/>
        <v>1681.1882999999925</v>
      </c>
      <c r="AZ357" s="1">
        <f t="shared" si="202"/>
        <v>0.84059985407043825</v>
      </c>
      <c r="BA357" s="1">
        <f t="shared" si="203"/>
        <v>0.16075771835594599</v>
      </c>
      <c r="BB357" s="1">
        <v>0.89</v>
      </c>
      <c r="BC357" s="1">
        <v>0.5</v>
      </c>
      <c r="BD357" s="1" t="s">
        <v>275</v>
      </c>
      <c r="BE357" s="1">
        <v>2</v>
      </c>
      <c r="BF357" s="1" t="b">
        <v>1</v>
      </c>
      <c r="BG357" s="1">
        <v>1657124937.31428</v>
      </c>
      <c r="BH357" s="1">
        <v>1697.7928571428499</v>
      </c>
      <c r="BI357" s="1">
        <v>1726.6464285714201</v>
      </c>
      <c r="BJ357" s="1">
        <v>15.0708285714285</v>
      </c>
      <c r="BK357" s="1">
        <v>14.83465</v>
      </c>
      <c r="BL357" s="1">
        <v>1709.1289285714199</v>
      </c>
      <c r="BM357" s="1">
        <v>15.216696428571399</v>
      </c>
      <c r="BN357" s="1">
        <v>500.00639285714198</v>
      </c>
      <c r="BO357" s="1">
        <v>74.081342857142801</v>
      </c>
      <c r="BP357" s="1">
        <v>9.9996049999999906E-2</v>
      </c>
      <c r="BQ357" s="1">
        <v>19.133064285714202</v>
      </c>
      <c r="BR357" s="1">
        <v>19.988849999999999</v>
      </c>
      <c r="BS357" s="1">
        <v>999.9</v>
      </c>
      <c r="BT357" s="1">
        <v>0</v>
      </c>
      <c r="BU357" s="1">
        <v>0</v>
      </c>
      <c r="BV357" s="1">
        <v>10001.2546428571</v>
      </c>
      <c r="BW357" s="1">
        <v>0</v>
      </c>
      <c r="BX357" s="1">
        <v>1625.6925000000001</v>
      </c>
      <c r="BY357" s="1">
        <v>-28.854396428571398</v>
      </c>
      <c r="BZ357" s="1">
        <v>1723.77178571428</v>
      </c>
      <c r="CA357" s="1">
        <v>1752.64678571428</v>
      </c>
      <c r="CB357" s="1">
        <v>0.23618500000000001</v>
      </c>
      <c r="CC357" s="1">
        <v>1726.6464285714201</v>
      </c>
      <c r="CD357" s="1">
        <v>14.83465</v>
      </c>
      <c r="CE357" s="1">
        <v>1.11646714285714</v>
      </c>
      <c r="CF357" s="1">
        <v>1.0989707142857099</v>
      </c>
      <c r="CG357" s="1">
        <v>8.5319957142857099</v>
      </c>
      <c r="CH357" s="1">
        <v>8.2990621428571405</v>
      </c>
      <c r="CI357" s="1">
        <v>1999.98642857142</v>
      </c>
      <c r="CJ357" s="1">
        <v>0.98000496428571404</v>
      </c>
      <c r="CK357" s="1">
        <v>1.99947357142857E-2</v>
      </c>
      <c r="CL357" s="1">
        <v>0</v>
      </c>
      <c r="CM357" s="1">
        <v>2.2423928571428502</v>
      </c>
      <c r="CN357" s="1">
        <v>0</v>
      </c>
      <c r="CO357" s="1">
        <v>3438.78428571428</v>
      </c>
      <c r="CP357" s="1">
        <v>16749.375</v>
      </c>
      <c r="CQ357" s="1">
        <v>36.568750000000001</v>
      </c>
      <c r="CR357" s="1">
        <v>38.423714285714198</v>
      </c>
      <c r="CS357" s="1">
        <v>37.124964285714199</v>
      </c>
      <c r="CT357" s="1">
        <v>36.616</v>
      </c>
      <c r="CU357" s="1">
        <v>35.354750000000003</v>
      </c>
      <c r="CV357" s="1">
        <v>1959.99642857142</v>
      </c>
      <c r="CW357" s="1">
        <v>39.99</v>
      </c>
      <c r="CX357" s="1">
        <v>0</v>
      </c>
      <c r="CY357" s="1">
        <v>1657124951</v>
      </c>
      <c r="CZ357" s="1">
        <v>0</v>
      </c>
      <c r="DA357" s="1">
        <v>1657119205.5999999</v>
      </c>
      <c r="DB357" s="3">
        <v>0.4120949074074074</v>
      </c>
      <c r="DC357" s="1">
        <v>1657119205.5999999</v>
      </c>
      <c r="DD357" s="1">
        <v>1657119202.0999999</v>
      </c>
      <c r="DE357" s="1">
        <v>2</v>
      </c>
      <c r="DF357" s="1">
        <v>0.621</v>
      </c>
      <c r="DG357" s="1">
        <v>-0.04</v>
      </c>
      <c r="DH357" s="1">
        <v>-4.3570000000000002</v>
      </c>
      <c r="DI357" s="1">
        <v>-0.13400000000000001</v>
      </c>
      <c r="DJ357" s="1">
        <v>420</v>
      </c>
      <c r="DK357" s="1">
        <v>16</v>
      </c>
      <c r="DL357" s="1">
        <v>0.22</v>
      </c>
      <c r="DM357" s="1">
        <v>0.08</v>
      </c>
      <c r="DN357" s="1">
        <v>-28.788263414634098</v>
      </c>
      <c r="DO357" s="1">
        <v>-1.3300452961672899</v>
      </c>
      <c r="DP357" s="1">
        <v>0.14332996853771701</v>
      </c>
      <c r="DQ357" s="1">
        <v>0</v>
      </c>
      <c r="DR357" s="1">
        <v>0.236467658536585</v>
      </c>
      <c r="DS357" s="1">
        <v>-1.23605853658537E-2</v>
      </c>
      <c r="DT357" s="1">
        <v>1.6769081975215401E-3</v>
      </c>
      <c r="DU357" s="1">
        <v>1</v>
      </c>
      <c r="DV357" s="1">
        <v>1</v>
      </c>
      <c r="DW357" s="1">
        <v>2</v>
      </c>
      <c r="DX357" s="4">
        <v>44563</v>
      </c>
      <c r="DY357" s="1">
        <v>2.98678</v>
      </c>
      <c r="DZ357" s="1">
        <v>2.7248100000000002</v>
      </c>
      <c r="EA357" s="1">
        <v>0.20294599999999999</v>
      </c>
      <c r="EB357" s="1">
        <v>0.20235400000000001</v>
      </c>
      <c r="EC357" s="1">
        <v>6.4462099999999994E-2</v>
      </c>
      <c r="ED357" s="1">
        <v>6.2463499999999998E-2</v>
      </c>
      <c r="EE357" s="1">
        <v>25470.3</v>
      </c>
      <c r="EF357" s="1">
        <v>25563.3</v>
      </c>
      <c r="EG357" s="1">
        <v>29668.5</v>
      </c>
      <c r="EH357" s="1">
        <v>29614.6</v>
      </c>
      <c r="EI357" s="1">
        <v>36805.9</v>
      </c>
      <c r="EJ357" s="1">
        <v>36917.1</v>
      </c>
      <c r="EK357" s="1">
        <v>41811.300000000003</v>
      </c>
      <c r="EL357" s="1">
        <v>42185.1</v>
      </c>
      <c r="EM357" s="1">
        <v>2.0038</v>
      </c>
      <c r="EN357" s="1">
        <v>2.2668200000000001</v>
      </c>
      <c r="EO357" s="1">
        <v>2.7798099999999999E-2</v>
      </c>
      <c r="EP357" s="1">
        <v>0</v>
      </c>
      <c r="EQ357" s="1">
        <v>19.5199</v>
      </c>
      <c r="ER357" s="1">
        <v>999.9</v>
      </c>
      <c r="ES357" s="1">
        <v>33.200000000000003</v>
      </c>
      <c r="ET357" s="1">
        <v>29.9</v>
      </c>
      <c r="EU357" s="1">
        <v>18.980899999999998</v>
      </c>
      <c r="EV357" s="1">
        <v>62.173499999999997</v>
      </c>
      <c r="EW357" s="1">
        <v>28.3293</v>
      </c>
      <c r="EX357" s="1">
        <v>2</v>
      </c>
      <c r="EY357" s="1">
        <v>-0.36371399999999998</v>
      </c>
      <c r="EZ357" s="1">
        <v>4.4051299999999998</v>
      </c>
      <c r="FA357" s="1">
        <v>20.332999999999998</v>
      </c>
      <c r="FB357" s="1">
        <v>5.2204300000000003</v>
      </c>
      <c r="FC357" s="1">
        <v>12.0099</v>
      </c>
      <c r="FD357" s="1">
        <v>4.9913499999999997</v>
      </c>
      <c r="FE357" s="1">
        <v>3.2886500000000001</v>
      </c>
      <c r="FF357" s="1">
        <v>5190.7</v>
      </c>
      <c r="FG357" s="1">
        <v>9999</v>
      </c>
      <c r="FH357" s="1">
        <v>9999</v>
      </c>
      <c r="FI357" s="1">
        <v>87.4</v>
      </c>
      <c r="FJ357" s="1">
        <v>1.8673299999999999</v>
      </c>
      <c r="FK357" s="1">
        <v>1.8663799999999999</v>
      </c>
      <c r="FL357" s="1">
        <v>1.8658399999999999</v>
      </c>
      <c r="FM357" s="1">
        <v>1.86575</v>
      </c>
      <c r="FN357" s="1">
        <v>1.8675299999999999</v>
      </c>
      <c r="FO357" s="1">
        <v>1.87012</v>
      </c>
      <c r="FP357" s="1">
        <v>1.8687400000000001</v>
      </c>
      <c r="FQ357" s="1">
        <v>1.8701399999999999</v>
      </c>
      <c r="FR357" s="1">
        <v>0</v>
      </c>
      <c r="FS357" s="1">
        <v>0</v>
      </c>
      <c r="FT357" s="1">
        <v>0</v>
      </c>
      <c r="FU357" s="1">
        <v>0</v>
      </c>
      <c r="FV357" s="1">
        <v>0</v>
      </c>
      <c r="FW357" s="1" t="s">
        <v>276</v>
      </c>
      <c r="FX357" s="1" t="s">
        <v>277</v>
      </c>
      <c r="FY357" s="1" t="s">
        <v>277</v>
      </c>
      <c r="FZ357" s="1" t="s">
        <v>277</v>
      </c>
      <c r="GA357" s="1" t="s">
        <v>277</v>
      </c>
      <c r="GB357" s="1">
        <v>0</v>
      </c>
      <c r="GC357" s="1">
        <v>100</v>
      </c>
      <c r="GD357" s="1">
        <v>100</v>
      </c>
      <c r="GE357" s="1">
        <v>-11.48</v>
      </c>
      <c r="GF357" s="1">
        <v>-0.14580000000000001</v>
      </c>
      <c r="GG357" s="1">
        <v>-1.7115635259145201</v>
      </c>
      <c r="GH357" s="1">
        <v>-6.6878451854120897E-3</v>
      </c>
      <c r="GI357" s="2">
        <v>1.21362754937797E-6</v>
      </c>
      <c r="GJ357" s="2">
        <v>-3.4841582711024898E-10</v>
      </c>
      <c r="GK357" s="1">
        <v>-0.26415922596868802</v>
      </c>
      <c r="GL357" s="1">
        <v>-3.2847856600420498E-3</v>
      </c>
      <c r="GM357" s="1">
        <v>1.0584623776091499E-3</v>
      </c>
      <c r="GN357" s="2">
        <v>-2.1797319391351001E-5</v>
      </c>
      <c r="GO357" s="1">
        <v>3</v>
      </c>
      <c r="GP357" s="1">
        <v>2464</v>
      </c>
      <c r="GQ357" s="1">
        <v>1</v>
      </c>
      <c r="GR357" s="1">
        <v>19</v>
      </c>
      <c r="GS357" s="1">
        <v>95.7</v>
      </c>
      <c r="GT357" s="1">
        <v>95.7</v>
      </c>
      <c r="GU357" s="1">
        <v>3.9733900000000002</v>
      </c>
      <c r="GV357" s="1">
        <v>2.16919</v>
      </c>
      <c r="GW357" s="1">
        <v>1.94702</v>
      </c>
      <c r="GX357" s="1">
        <v>2.7831999999999999</v>
      </c>
      <c r="GY357" s="1">
        <v>2.19482</v>
      </c>
      <c r="GZ357" s="1">
        <v>2.3034699999999999</v>
      </c>
      <c r="HA357" s="1">
        <v>35.871099999999998</v>
      </c>
      <c r="HB357" s="1">
        <v>14.797499999999999</v>
      </c>
      <c r="HC357" s="1">
        <v>18</v>
      </c>
      <c r="HD357" s="1">
        <v>475.47500000000002</v>
      </c>
      <c r="HE357" s="1">
        <v>674.98500000000001</v>
      </c>
      <c r="HF357" s="1">
        <v>13.214399999999999</v>
      </c>
      <c r="HG357" s="1">
        <v>22.607700000000001</v>
      </c>
      <c r="HH357" s="1">
        <v>30.000299999999999</v>
      </c>
      <c r="HI357" s="1">
        <v>22.536100000000001</v>
      </c>
      <c r="HJ357" s="1">
        <v>22.461300000000001</v>
      </c>
      <c r="HK357" s="1">
        <v>79.508600000000001</v>
      </c>
      <c r="HL357" s="1">
        <v>22.266999999999999</v>
      </c>
      <c r="HM357" s="1">
        <v>20.383199999999999</v>
      </c>
      <c r="HN357" s="1">
        <v>13.2301</v>
      </c>
      <c r="HO357" s="1">
        <v>1770.23</v>
      </c>
      <c r="HP357" s="1">
        <v>14.771599999999999</v>
      </c>
      <c r="HQ357" s="1">
        <v>101.486</v>
      </c>
      <c r="HR357" s="1">
        <v>101.33</v>
      </c>
    </row>
    <row r="358" spans="1:226" x14ac:dyDescent="0.2">
      <c r="A358" s="1">
        <v>342</v>
      </c>
      <c r="B358" s="1">
        <v>1657124949.5999999</v>
      </c>
      <c r="C358" s="1">
        <v>3846.5</v>
      </c>
      <c r="D358" s="1" t="s">
        <v>619</v>
      </c>
      <c r="E358" s="3">
        <v>0.47857638888888893</v>
      </c>
      <c r="F358" s="1">
        <v>5</v>
      </c>
      <c r="G358" s="1" t="s">
        <v>1236</v>
      </c>
      <c r="H358" s="1" t="s">
        <v>274</v>
      </c>
      <c r="I358" s="1">
        <v>1657124941.76071</v>
      </c>
      <c r="J358" s="1">
        <f t="shared" si="171"/>
        <v>1.3282703654627129E-3</v>
      </c>
      <c r="K358" s="1">
        <f t="shared" si="172"/>
        <v>1.3282703654627128</v>
      </c>
      <c r="L358" s="1">
        <f t="shared" si="173"/>
        <v>39.166197616809384</v>
      </c>
      <c r="M358" s="1">
        <f t="shared" si="174"/>
        <v>1712.66214285714</v>
      </c>
      <c r="N358" s="1">
        <f t="shared" si="175"/>
        <v>880.57991791602058</v>
      </c>
      <c r="O358" s="1">
        <f t="shared" si="176"/>
        <v>65.322729758682058</v>
      </c>
      <c r="P358" s="1">
        <f t="shared" si="177"/>
        <v>127.04782842487182</v>
      </c>
      <c r="Q358" s="1">
        <f t="shared" si="178"/>
        <v>7.9403784977044853E-2</v>
      </c>
      <c r="R358" s="1">
        <f t="shared" si="179"/>
        <v>3.8048956114781878</v>
      </c>
      <c r="S358" s="1">
        <f t="shared" si="180"/>
        <v>7.8494570630842267E-2</v>
      </c>
      <c r="T358" s="1">
        <f t="shared" si="181"/>
        <v>4.9139928340136078E-2</v>
      </c>
      <c r="U358" s="1">
        <f t="shared" si="182"/>
        <v>321.50875199999922</v>
      </c>
      <c r="V358" s="1">
        <f t="shared" si="183"/>
        <v>20.346390606394404</v>
      </c>
      <c r="W358" s="1">
        <f t="shared" si="184"/>
        <v>19.9824464285714</v>
      </c>
      <c r="X358" s="1">
        <f t="shared" si="185"/>
        <v>2.3440635085939703</v>
      </c>
      <c r="Y358" s="1">
        <f t="shared" si="186"/>
        <v>50.297615460942779</v>
      </c>
      <c r="Z358" s="1">
        <f t="shared" si="187"/>
        <v>1.1180710898124135</v>
      </c>
      <c r="AA358" s="1">
        <f t="shared" si="188"/>
        <v>2.2229107276081921</v>
      </c>
      <c r="AB358" s="1">
        <f t="shared" si="189"/>
        <v>1.2259924187815567</v>
      </c>
      <c r="AC358" s="1">
        <f t="shared" si="190"/>
        <v>-58.57672311690564</v>
      </c>
      <c r="AD358" s="1">
        <f t="shared" si="191"/>
        <v>-175.19160958602279</v>
      </c>
      <c r="AE358" s="1">
        <f t="shared" si="192"/>
        <v>-9.2152502471698821</v>
      </c>
      <c r="AF358" s="1">
        <f t="shared" si="193"/>
        <v>78.52516904990091</v>
      </c>
      <c r="AG358" s="1">
        <f t="shared" si="194"/>
        <v>160.08507596771659</v>
      </c>
      <c r="AH358" s="1">
        <f t="shared" si="195"/>
        <v>1.3447134389282946</v>
      </c>
      <c r="AI358" s="1">
        <f t="shared" si="196"/>
        <v>39.166197616809384</v>
      </c>
      <c r="AJ358" s="1">
        <v>1784.4893204273201</v>
      </c>
      <c r="AK358" s="1">
        <v>1763.7899393939299</v>
      </c>
      <c r="AL358" s="1">
        <v>3.4021323146631199</v>
      </c>
      <c r="AM358" s="1">
        <v>65.671360525044307</v>
      </c>
      <c r="AN358" s="1">
        <f t="shared" si="170"/>
        <v>1.3282703654627128</v>
      </c>
      <c r="AO358" s="1">
        <v>14.8403837201987</v>
      </c>
      <c r="AP358" s="1">
        <v>15.0732448484848</v>
      </c>
      <c r="AQ358" s="2">
        <v>1.9586423540013899E-6</v>
      </c>
      <c r="AR358" s="1">
        <v>78.653154364805104</v>
      </c>
      <c r="AS358" s="1">
        <v>0</v>
      </c>
      <c r="AT358" s="1">
        <v>0</v>
      </c>
      <c r="AU358" s="1">
        <f t="shared" si="197"/>
        <v>1</v>
      </c>
      <c r="AV358" s="1">
        <f t="shared" si="198"/>
        <v>0</v>
      </c>
      <c r="AW358" s="1">
        <f t="shared" si="199"/>
        <v>40250.934430522313</v>
      </c>
      <c r="AX358" s="1">
        <f t="shared" si="200"/>
        <v>1999.95821428571</v>
      </c>
      <c r="AY358" s="1">
        <f t="shared" si="201"/>
        <v>1681.1645999999962</v>
      </c>
      <c r="AZ358" s="1">
        <f t="shared" si="202"/>
        <v>0.84059986253284213</v>
      </c>
      <c r="BA358" s="1">
        <f t="shared" si="203"/>
        <v>0.16075773468838542</v>
      </c>
      <c r="BB358" s="1">
        <v>0.89</v>
      </c>
      <c r="BC358" s="1">
        <v>0.5</v>
      </c>
      <c r="BD358" s="1" t="s">
        <v>275</v>
      </c>
      <c r="BE358" s="1">
        <v>2</v>
      </c>
      <c r="BF358" s="1" t="b">
        <v>1</v>
      </c>
      <c r="BG358" s="1">
        <v>1657124941.76071</v>
      </c>
      <c r="BH358" s="1">
        <v>1712.66214285714</v>
      </c>
      <c r="BI358" s="1">
        <v>1741.5674999999901</v>
      </c>
      <c r="BJ358" s="1">
        <v>15.072103571428499</v>
      </c>
      <c r="BK358" s="1">
        <v>14.836349999999999</v>
      </c>
      <c r="BL358" s="1">
        <v>1724.0817857142799</v>
      </c>
      <c r="BM358" s="1">
        <v>15.2179464285714</v>
      </c>
      <c r="BN358" s="1">
        <v>499.99528571428499</v>
      </c>
      <c r="BO358" s="1">
        <v>74.0815249999999</v>
      </c>
      <c r="BP358" s="1">
        <v>9.9964300000000006E-2</v>
      </c>
      <c r="BQ358" s="1">
        <v>19.128392857142799</v>
      </c>
      <c r="BR358" s="1">
        <v>19.9824464285714</v>
      </c>
      <c r="BS358" s="1">
        <v>999.9</v>
      </c>
      <c r="BT358" s="1">
        <v>0</v>
      </c>
      <c r="BU358" s="1">
        <v>0</v>
      </c>
      <c r="BV358" s="1">
        <v>10006.012500000001</v>
      </c>
      <c r="BW358" s="1">
        <v>0</v>
      </c>
      <c r="BX358" s="1">
        <v>1623.97178571428</v>
      </c>
      <c r="BY358" s="1">
        <v>-28.905892857142799</v>
      </c>
      <c r="BZ358" s="1">
        <v>1738.87142857142</v>
      </c>
      <c r="CA358" s="1">
        <v>1767.79535714285</v>
      </c>
      <c r="CB358" s="1">
        <v>0.23575489285714199</v>
      </c>
      <c r="CC358" s="1">
        <v>1741.5674999999901</v>
      </c>
      <c r="CD358" s="1">
        <v>14.836349999999999</v>
      </c>
      <c r="CE358" s="1">
        <v>1.1165642857142799</v>
      </c>
      <c r="CF358" s="1">
        <v>1.0990989285714201</v>
      </c>
      <c r="CG358" s="1">
        <v>8.5332775000000005</v>
      </c>
      <c r="CH358" s="1">
        <v>8.3007878571428506</v>
      </c>
      <c r="CI358" s="1">
        <v>1999.95821428571</v>
      </c>
      <c r="CJ358" s="1">
        <v>0.98000474999999998</v>
      </c>
      <c r="CK358" s="1">
        <v>1.99949499999999E-2</v>
      </c>
      <c r="CL358" s="1">
        <v>0</v>
      </c>
      <c r="CM358" s="1">
        <v>2.25694285714285</v>
      </c>
      <c r="CN358" s="1">
        <v>0</v>
      </c>
      <c r="CO358" s="1">
        <v>3416.3103571428501</v>
      </c>
      <c r="CP358" s="1">
        <v>16749.1499999999</v>
      </c>
      <c r="CQ358" s="1">
        <v>36.5575714285714</v>
      </c>
      <c r="CR358" s="1">
        <v>38.405999999999999</v>
      </c>
      <c r="CS358" s="1">
        <v>37.104750000000003</v>
      </c>
      <c r="CT358" s="1">
        <v>36.611499999999999</v>
      </c>
      <c r="CU358" s="1">
        <v>35.336750000000002</v>
      </c>
      <c r="CV358" s="1">
        <v>1959.96821428571</v>
      </c>
      <c r="CW358" s="1">
        <v>39.99</v>
      </c>
      <c r="CX358" s="1">
        <v>0</v>
      </c>
      <c r="CY358" s="1">
        <v>1657124955.8</v>
      </c>
      <c r="CZ358" s="1">
        <v>0</v>
      </c>
      <c r="DA358" s="1">
        <v>1657119205.5999999</v>
      </c>
      <c r="DB358" s="3">
        <v>0.4120949074074074</v>
      </c>
      <c r="DC358" s="1">
        <v>1657119205.5999999</v>
      </c>
      <c r="DD358" s="1">
        <v>1657119202.0999999</v>
      </c>
      <c r="DE358" s="1">
        <v>2</v>
      </c>
      <c r="DF358" s="1">
        <v>0.621</v>
      </c>
      <c r="DG358" s="1">
        <v>-0.04</v>
      </c>
      <c r="DH358" s="1">
        <v>-4.3570000000000002</v>
      </c>
      <c r="DI358" s="1">
        <v>-0.13400000000000001</v>
      </c>
      <c r="DJ358" s="1">
        <v>420</v>
      </c>
      <c r="DK358" s="1">
        <v>16</v>
      </c>
      <c r="DL358" s="1">
        <v>0.22</v>
      </c>
      <c r="DM358" s="1">
        <v>0.08</v>
      </c>
      <c r="DN358" s="1">
        <v>-28.856731707317</v>
      </c>
      <c r="DO358" s="1">
        <v>-0.88154006968645904</v>
      </c>
      <c r="DP358" s="1">
        <v>0.110375353909935</v>
      </c>
      <c r="DQ358" s="1">
        <v>0</v>
      </c>
      <c r="DR358" s="1">
        <v>0.23584526829268199</v>
      </c>
      <c r="DS358" s="1">
        <v>-1.44138188153303E-2</v>
      </c>
      <c r="DT358" s="1">
        <v>2.5112741593917602E-3</v>
      </c>
      <c r="DU358" s="1">
        <v>1</v>
      </c>
      <c r="DV358" s="1">
        <v>1</v>
      </c>
      <c r="DW358" s="1">
        <v>2</v>
      </c>
      <c r="DX358" s="4">
        <v>44563</v>
      </c>
      <c r="DY358" s="1">
        <v>2.9869500000000002</v>
      </c>
      <c r="DZ358" s="1">
        <v>2.7248800000000002</v>
      </c>
      <c r="EA358" s="1">
        <v>0.203988</v>
      </c>
      <c r="EB358" s="1">
        <v>0.203374</v>
      </c>
      <c r="EC358" s="1">
        <v>6.4464099999999996E-2</v>
      </c>
      <c r="ED358" s="1">
        <v>6.23943E-2</v>
      </c>
      <c r="EE358" s="1">
        <v>25437.1</v>
      </c>
      <c r="EF358" s="1">
        <v>25530.6</v>
      </c>
      <c r="EG358" s="1">
        <v>29668.5</v>
      </c>
      <c r="EH358" s="1">
        <v>29614.5</v>
      </c>
      <c r="EI358" s="1">
        <v>36805.199999999997</v>
      </c>
      <c r="EJ358" s="1">
        <v>36919.599999999999</v>
      </c>
      <c r="EK358" s="1">
        <v>41810.6</v>
      </c>
      <c r="EL358" s="1">
        <v>42184.800000000003</v>
      </c>
      <c r="EM358" s="1">
        <v>2.0039799999999999</v>
      </c>
      <c r="EN358" s="1">
        <v>2.2665799999999998</v>
      </c>
      <c r="EO358" s="1">
        <v>2.9243499999999999E-2</v>
      </c>
      <c r="EP358" s="1">
        <v>0</v>
      </c>
      <c r="EQ358" s="1">
        <v>19.5138</v>
      </c>
      <c r="ER358" s="1">
        <v>999.9</v>
      </c>
      <c r="ES358" s="1">
        <v>33.200000000000003</v>
      </c>
      <c r="ET358" s="1">
        <v>29.9</v>
      </c>
      <c r="EU358" s="1">
        <v>18.984300000000001</v>
      </c>
      <c r="EV358" s="1">
        <v>61.863500000000002</v>
      </c>
      <c r="EW358" s="1">
        <v>28.269200000000001</v>
      </c>
      <c r="EX358" s="1">
        <v>2</v>
      </c>
      <c r="EY358" s="1">
        <v>-0.363562</v>
      </c>
      <c r="EZ358" s="1">
        <v>4.3754799999999996</v>
      </c>
      <c r="FA358" s="1">
        <v>20.3338</v>
      </c>
      <c r="FB358" s="1">
        <v>5.2207299999999996</v>
      </c>
      <c r="FC358" s="1">
        <v>12.0099</v>
      </c>
      <c r="FD358" s="1">
        <v>4.9905999999999997</v>
      </c>
      <c r="FE358" s="1">
        <v>3.2886500000000001</v>
      </c>
      <c r="FF358" s="1">
        <v>5190.7</v>
      </c>
      <c r="FG358" s="1">
        <v>9999</v>
      </c>
      <c r="FH358" s="1">
        <v>9999</v>
      </c>
      <c r="FI358" s="1">
        <v>87.4</v>
      </c>
      <c r="FJ358" s="1">
        <v>1.8673299999999999</v>
      </c>
      <c r="FK358" s="1">
        <v>1.86633</v>
      </c>
      <c r="FL358" s="1">
        <v>1.8658399999999999</v>
      </c>
      <c r="FM358" s="1">
        <v>1.8657600000000001</v>
      </c>
      <c r="FN358" s="1">
        <v>1.8675299999999999</v>
      </c>
      <c r="FO358" s="1">
        <v>1.87012</v>
      </c>
      <c r="FP358" s="1">
        <v>1.8687400000000001</v>
      </c>
      <c r="FQ358" s="1">
        <v>1.87015</v>
      </c>
      <c r="FR358" s="1">
        <v>0</v>
      </c>
      <c r="FS358" s="1">
        <v>0</v>
      </c>
      <c r="FT358" s="1">
        <v>0</v>
      </c>
      <c r="FU358" s="1">
        <v>0</v>
      </c>
      <c r="FV358" s="1">
        <v>0</v>
      </c>
      <c r="FW358" s="1" t="s">
        <v>276</v>
      </c>
      <c r="FX358" s="1" t="s">
        <v>277</v>
      </c>
      <c r="FY358" s="1" t="s">
        <v>277</v>
      </c>
      <c r="FZ358" s="1" t="s">
        <v>277</v>
      </c>
      <c r="GA358" s="1" t="s">
        <v>277</v>
      </c>
      <c r="GB358" s="1">
        <v>0</v>
      </c>
      <c r="GC358" s="1">
        <v>100</v>
      </c>
      <c r="GD358" s="1">
        <v>100</v>
      </c>
      <c r="GE358" s="1">
        <v>-11.56</v>
      </c>
      <c r="GF358" s="1">
        <v>-0.14580000000000001</v>
      </c>
      <c r="GG358" s="1">
        <v>-1.7115635259145201</v>
      </c>
      <c r="GH358" s="1">
        <v>-6.6878451854120897E-3</v>
      </c>
      <c r="GI358" s="2">
        <v>1.21362754937797E-6</v>
      </c>
      <c r="GJ358" s="2">
        <v>-3.4841582711024898E-10</v>
      </c>
      <c r="GK358" s="1">
        <v>-0.26415922596868802</v>
      </c>
      <c r="GL358" s="1">
        <v>-3.2847856600420498E-3</v>
      </c>
      <c r="GM358" s="1">
        <v>1.0584623776091499E-3</v>
      </c>
      <c r="GN358" s="2">
        <v>-2.1797319391351001E-5</v>
      </c>
      <c r="GO358" s="1">
        <v>3</v>
      </c>
      <c r="GP358" s="1">
        <v>2464</v>
      </c>
      <c r="GQ358" s="1">
        <v>1</v>
      </c>
      <c r="GR358" s="1">
        <v>19</v>
      </c>
      <c r="GS358" s="1">
        <v>95.7</v>
      </c>
      <c r="GT358" s="1">
        <v>95.8</v>
      </c>
      <c r="GU358" s="1">
        <v>3.9977999999999998</v>
      </c>
      <c r="GV358" s="1">
        <v>2.16675</v>
      </c>
      <c r="GW358" s="1">
        <v>1.94702</v>
      </c>
      <c r="GX358" s="1">
        <v>2.7844199999999999</v>
      </c>
      <c r="GY358" s="1">
        <v>2.19482</v>
      </c>
      <c r="GZ358" s="1">
        <v>2.32544</v>
      </c>
      <c r="HA358" s="1">
        <v>35.871099999999998</v>
      </c>
      <c r="HB358" s="1">
        <v>14.797499999999999</v>
      </c>
      <c r="HC358" s="1">
        <v>18</v>
      </c>
      <c r="HD358" s="1">
        <v>475.61500000000001</v>
      </c>
      <c r="HE358" s="1">
        <v>674.81700000000001</v>
      </c>
      <c r="HF358" s="1">
        <v>13.227499999999999</v>
      </c>
      <c r="HG358" s="1">
        <v>22.6129</v>
      </c>
      <c r="HH358" s="1">
        <v>30.000299999999999</v>
      </c>
      <c r="HI358" s="1">
        <v>22.540199999999999</v>
      </c>
      <c r="HJ358" s="1">
        <v>22.464500000000001</v>
      </c>
      <c r="HK358" s="1">
        <v>79.984200000000001</v>
      </c>
      <c r="HL358" s="1">
        <v>22.558399999999999</v>
      </c>
      <c r="HM358" s="1">
        <v>20.383199999999999</v>
      </c>
      <c r="HN358" s="1">
        <v>13.2423</v>
      </c>
      <c r="HO358" s="1">
        <v>1790.28</v>
      </c>
      <c r="HP358" s="1">
        <v>14.7697</v>
      </c>
      <c r="HQ358" s="1">
        <v>101.485</v>
      </c>
      <c r="HR358" s="1">
        <v>101.33</v>
      </c>
    </row>
    <row r="359" spans="1:226" x14ac:dyDescent="0.2">
      <c r="A359" s="1">
        <v>343</v>
      </c>
      <c r="B359" s="1">
        <v>1657124955.0999999</v>
      </c>
      <c r="C359" s="1">
        <v>3852</v>
      </c>
      <c r="D359" s="1" t="s">
        <v>620</v>
      </c>
      <c r="E359" s="3">
        <v>0.47864583333333338</v>
      </c>
      <c r="F359" s="1">
        <v>5</v>
      </c>
      <c r="G359" s="1" t="s">
        <v>1237</v>
      </c>
      <c r="H359" s="1" t="s">
        <v>274</v>
      </c>
      <c r="I359" s="1">
        <v>1657124947.33214</v>
      </c>
      <c r="J359" s="1">
        <f t="shared" si="171"/>
        <v>1.4692078770876271E-3</v>
      </c>
      <c r="K359" s="1">
        <f t="shared" si="172"/>
        <v>1.4692078770876271</v>
      </c>
      <c r="L359" s="1">
        <f t="shared" si="173"/>
        <v>40.894833374424977</v>
      </c>
      <c r="M359" s="1">
        <f t="shared" si="174"/>
        <v>1731.2603571428499</v>
      </c>
      <c r="N359" s="1">
        <f t="shared" si="175"/>
        <v>942.68780441738977</v>
      </c>
      <c r="O359" s="1">
        <f t="shared" si="176"/>
        <v>69.930264820597245</v>
      </c>
      <c r="P359" s="1">
        <f t="shared" si="177"/>
        <v>128.42798504561614</v>
      </c>
      <c r="Q359" s="1">
        <f t="shared" si="178"/>
        <v>8.7914917094011766E-2</v>
      </c>
      <c r="R359" s="1">
        <f t="shared" si="179"/>
        <v>3.8068000183481301</v>
      </c>
      <c r="S359" s="1">
        <f t="shared" si="180"/>
        <v>8.6802365640210849E-2</v>
      </c>
      <c r="T359" s="1">
        <f t="shared" si="181"/>
        <v>5.4350263748388965E-2</v>
      </c>
      <c r="U359" s="1">
        <f t="shared" si="182"/>
        <v>321.51114599999931</v>
      </c>
      <c r="V359" s="1">
        <f t="shared" si="183"/>
        <v>20.308089333685881</v>
      </c>
      <c r="W359" s="1">
        <f t="shared" si="184"/>
        <v>19.983367857142799</v>
      </c>
      <c r="X359" s="1">
        <f t="shared" si="185"/>
        <v>2.3441972820104917</v>
      </c>
      <c r="Y359" s="1">
        <f t="shared" si="186"/>
        <v>50.31818345312783</v>
      </c>
      <c r="Z359" s="1">
        <f t="shared" si="187"/>
        <v>1.117903616501069</v>
      </c>
      <c r="AA359" s="1">
        <f t="shared" si="188"/>
        <v>2.2216692650330145</v>
      </c>
      <c r="AB359" s="1">
        <f t="shared" si="189"/>
        <v>1.2262936655094228</v>
      </c>
      <c r="AC359" s="1">
        <f t="shared" si="190"/>
        <v>-64.792067379564358</v>
      </c>
      <c r="AD359" s="1">
        <f t="shared" si="191"/>
        <v>-177.30742953831424</v>
      </c>
      <c r="AE359" s="1">
        <f t="shared" si="192"/>
        <v>-9.3214949367044415</v>
      </c>
      <c r="AF359" s="1">
        <f t="shared" si="193"/>
        <v>70.090154145416307</v>
      </c>
      <c r="AG359" s="1">
        <f t="shared" si="194"/>
        <v>160.39784367817148</v>
      </c>
      <c r="AH359" s="1">
        <f t="shared" si="195"/>
        <v>1.4136220451484711</v>
      </c>
      <c r="AI359" s="1">
        <f t="shared" si="196"/>
        <v>40.894833374424977</v>
      </c>
      <c r="AJ359" s="1">
        <v>1803.18231698102</v>
      </c>
      <c r="AK359" s="1">
        <v>1782.31872727272</v>
      </c>
      <c r="AL359" s="1">
        <v>3.3650381671691401</v>
      </c>
      <c r="AM359" s="1">
        <v>65.671360525044307</v>
      </c>
      <c r="AN359" s="1">
        <f t="shared" si="170"/>
        <v>1.4692078770876271</v>
      </c>
      <c r="AO359" s="1">
        <v>14.7993976900666</v>
      </c>
      <c r="AP359" s="1">
        <v>15.057152727272699</v>
      </c>
      <c r="AQ359" s="2">
        <v>-3.5599386077325799E-5</v>
      </c>
      <c r="AR359" s="1">
        <v>78.653154364805104</v>
      </c>
      <c r="AS359" s="1">
        <v>0</v>
      </c>
      <c r="AT359" s="1">
        <v>0</v>
      </c>
      <c r="AU359" s="1">
        <f t="shared" si="197"/>
        <v>1</v>
      </c>
      <c r="AV359" s="1">
        <f t="shared" si="198"/>
        <v>0</v>
      </c>
      <c r="AW359" s="1">
        <f t="shared" si="199"/>
        <v>40277.535491466922</v>
      </c>
      <c r="AX359" s="1">
        <f t="shared" si="200"/>
        <v>1999.9732142857099</v>
      </c>
      <c r="AY359" s="1">
        <f t="shared" si="201"/>
        <v>1681.1771999999964</v>
      </c>
      <c r="AZ359" s="1">
        <f t="shared" si="202"/>
        <v>0.84059985803381299</v>
      </c>
      <c r="BA359" s="1">
        <f t="shared" si="203"/>
        <v>0.16075772600525901</v>
      </c>
      <c r="BB359" s="1">
        <v>0.89</v>
      </c>
      <c r="BC359" s="1">
        <v>0.5</v>
      </c>
      <c r="BD359" s="1" t="s">
        <v>275</v>
      </c>
      <c r="BE359" s="1">
        <v>2</v>
      </c>
      <c r="BF359" s="1" t="b">
        <v>1</v>
      </c>
      <c r="BG359" s="1">
        <v>1657124947.33214</v>
      </c>
      <c r="BH359" s="1">
        <v>1731.2603571428499</v>
      </c>
      <c r="BI359" s="1">
        <v>1760.24714285714</v>
      </c>
      <c r="BJ359" s="1">
        <v>15.0697857142857</v>
      </c>
      <c r="BK359" s="1">
        <v>14.821949999999999</v>
      </c>
      <c r="BL359" s="1">
        <v>1742.78607142857</v>
      </c>
      <c r="BM359" s="1">
        <v>15.215653571428501</v>
      </c>
      <c r="BN359" s="1">
        <v>499.99410714285699</v>
      </c>
      <c r="BO359" s="1">
        <v>74.081810714285695</v>
      </c>
      <c r="BP359" s="1">
        <v>9.9975124999999998E-2</v>
      </c>
      <c r="BQ359" s="1">
        <v>19.1194321428571</v>
      </c>
      <c r="BR359" s="1">
        <v>19.983367857142799</v>
      </c>
      <c r="BS359" s="1">
        <v>999.9</v>
      </c>
      <c r="BT359" s="1">
        <v>0</v>
      </c>
      <c r="BU359" s="1">
        <v>0</v>
      </c>
      <c r="BV359" s="1">
        <v>10012.5482142857</v>
      </c>
      <c r="BW359" s="1">
        <v>0</v>
      </c>
      <c r="BX359" s="1">
        <v>1621.4453571428501</v>
      </c>
      <c r="BY359" s="1">
        <v>-28.986592857142799</v>
      </c>
      <c r="BZ359" s="1">
        <v>1757.7503571428499</v>
      </c>
      <c r="CA359" s="1">
        <v>1786.7296428571401</v>
      </c>
      <c r="CB359" s="1">
        <v>0.247821357142857</v>
      </c>
      <c r="CC359" s="1">
        <v>1760.24714285714</v>
      </c>
      <c r="CD359" s="1">
        <v>14.821949999999999</v>
      </c>
      <c r="CE359" s="1">
        <v>1.11639678571428</v>
      </c>
      <c r="CF359" s="1">
        <v>1.0980364285714199</v>
      </c>
      <c r="CG359" s="1">
        <v>8.5310517857142791</v>
      </c>
      <c r="CH359" s="1">
        <v>8.2865285714285708</v>
      </c>
      <c r="CI359" s="1">
        <v>1999.9732142857099</v>
      </c>
      <c r="CJ359" s="1">
        <v>0.98000474999999998</v>
      </c>
      <c r="CK359" s="1">
        <v>1.99949499999999E-2</v>
      </c>
      <c r="CL359" s="1">
        <v>0</v>
      </c>
      <c r="CM359" s="1">
        <v>2.2555607142857101</v>
      </c>
      <c r="CN359" s="1">
        <v>0</v>
      </c>
      <c r="CO359" s="1">
        <v>3390.6889285714201</v>
      </c>
      <c r="CP359" s="1">
        <v>16749.282142857101</v>
      </c>
      <c r="CQ359" s="1">
        <v>36.537642857142799</v>
      </c>
      <c r="CR359" s="1">
        <v>38.365857142857102</v>
      </c>
      <c r="CS359" s="1">
        <v>37.082249999999902</v>
      </c>
      <c r="CT359" s="1">
        <v>36.588999999999999</v>
      </c>
      <c r="CU359" s="1">
        <v>35.318750000000001</v>
      </c>
      <c r="CV359" s="1">
        <v>1959.9832142857099</v>
      </c>
      <c r="CW359" s="1">
        <v>39.99</v>
      </c>
      <c r="CX359" s="1">
        <v>0</v>
      </c>
      <c r="CY359" s="1">
        <v>1657124961.2</v>
      </c>
      <c r="CZ359" s="1">
        <v>0</v>
      </c>
      <c r="DA359" s="1">
        <v>1657119205.5999999</v>
      </c>
      <c r="DB359" s="3">
        <v>0.4120949074074074</v>
      </c>
      <c r="DC359" s="1">
        <v>1657119205.5999999</v>
      </c>
      <c r="DD359" s="1">
        <v>1657119202.0999999</v>
      </c>
      <c r="DE359" s="1">
        <v>2</v>
      </c>
      <c r="DF359" s="1">
        <v>0.621</v>
      </c>
      <c r="DG359" s="1">
        <v>-0.04</v>
      </c>
      <c r="DH359" s="1">
        <v>-4.3570000000000002</v>
      </c>
      <c r="DI359" s="1">
        <v>-0.13400000000000001</v>
      </c>
      <c r="DJ359" s="1">
        <v>420</v>
      </c>
      <c r="DK359" s="1">
        <v>16</v>
      </c>
      <c r="DL359" s="1">
        <v>0.22</v>
      </c>
      <c r="DM359" s="1">
        <v>0.08</v>
      </c>
      <c r="DN359" s="1">
        <v>-28.935143902438998</v>
      </c>
      <c r="DO359" s="1">
        <v>-0.77544459930313103</v>
      </c>
      <c r="DP359" s="1">
        <v>0.10254709102385</v>
      </c>
      <c r="DQ359" s="1">
        <v>0</v>
      </c>
      <c r="DR359" s="1">
        <v>0.24323431707317</v>
      </c>
      <c r="DS359" s="1">
        <v>0.10104740069686401</v>
      </c>
      <c r="DT359" s="1">
        <v>1.47354574236713E-2</v>
      </c>
      <c r="DU359" s="1">
        <v>0</v>
      </c>
      <c r="DV359" s="1">
        <v>0</v>
      </c>
      <c r="DW359" s="1">
        <v>2</v>
      </c>
      <c r="DX359" s="1" t="s">
        <v>292</v>
      </c>
      <c r="DY359" s="1">
        <v>2.9868700000000001</v>
      </c>
      <c r="DZ359" s="1">
        <v>2.7244899999999999</v>
      </c>
      <c r="EA359" s="1">
        <v>0.20524999999999999</v>
      </c>
      <c r="EB359" s="1">
        <v>0.204621</v>
      </c>
      <c r="EC359" s="1">
        <v>6.4410899999999993E-2</v>
      </c>
      <c r="ED359" s="1">
        <v>6.2305699999999999E-2</v>
      </c>
      <c r="EE359" s="1">
        <v>25396.1</v>
      </c>
      <c r="EF359" s="1">
        <v>25490.400000000001</v>
      </c>
      <c r="EG359" s="1">
        <v>29667.7</v>
      </c>
      <c r="EH359" s="1">
        <v>29614.2</v>
      </c>
      <c r="EI359" s="1">
        <v>36806.800000000003</v>
      </c>
      <c r="EJ359" s="1">
        <v>36922.699999999997</v>
      </c>
      <c r="EK359" s="1">
        <v>41809.9</v>
      </c>
      <c r="EL359" s="1">
        <v>42184.3</v>
      </c>
      <c r="EM359" s="1">
        <v>2.0038</v>
      </c>
      <c r="EN359" s="1">
        <v>2.2666200000000001</v>
      </c>
      <c r="EO359" s="1">
        <v>2.83495E-2</v>
      </c>
      <c r="EP359" s="1">
        <v>0</v>
      </c>
      <c r="EQ359" s="1">
        <v>19.501100000000001</v>
      </c>
      <c r="ER359" s="1">
        <v>999.9</v>
      </c>
      <c r="ES359" s="1">
        <v>33.200000000000003</v>
      </c>
      <c r="ET359" s="1">
        <v>29.9</v>
      </c>
      <c r="EU359" s="1">
        <v>18.9834</v>
      </c>
      <c r="EV359" s="1">
        <v>61.953499999999998</v>
      </c>
      <c r="EW359" s="1">
        <v>28.3413</v>
      </c>
      <c r="EX359" s="1">
        <v>2</v>
      </c>
      <c r="EY359" s="1">
        <v>-0.36312800000000001</v>
      </c>
      <c r="EZ359" s="1">
        <v>4.3642000000000003</v>
      </c>
      <c r="FA359" s="1">
        <v>20.334</v>
      </c>
      <c r="FB359" s="1">
        <v>5.2183400000000004</v>
      </c>
      <c r="FC359" s="1">
        <v>12.0099</v>
      </c>
      <c r="FD359" s="1">
        <v>4.99</v>
      </c>
      <c r="FE359" s="1">
        <v>3.2881999999999998</v>
      </c>
      <c r="FF359" s="1">
        <v>5191</v>
      </c>
      <c r="FG359" s="1">
        <v>9999</v>
      </c>
      <c r="FH359" s="1">
        <v>9999</v>
      </c>
      <c r="FI359" s="1">
        <v>87.4</v>
      </c>
      <c r="FJ359" s="1">
        <v>1.86734</v>
      </c>
      <c r="FK359" s="1">
        <v>1.86632</v>
      </c>
      <c r="FL359" s="1">
        <v>1.8658399999999999</v>
      </c>
      <c r="FM359" s="1">
        <v>1.86574</v>
      </c>
      <c r="FN359" s="1">
        <v>1.86754</v>
      </c>
      <c r="FO359" s="1">
        <v>1.87012</v>
      </c>
      <c r="FP359" s="1">
        <v>1.8687400000000001</v>
      </c>
      <c r="FQ359" s="1">
        <v>1.87012</v>
      </c>
      <c r="FR359" s="1">
        <v>0</v>
      </c>
      <c r="FS359" s="1">
        <v>0</v>
      </c>
      <c r="FT359" s="1">
        <v>0</v>
      </c>
      <c r="FU359" s="1">
        <v>0</v>
      </c>
      <c r="FV359" s="1">
        <v>0</v>
      </c>
      <c r="FW359" s="1" t="s">
        <v>276</v>
      </c>
      <c r="FX359" s="1" t="s">
        <v>277</v>
      </c>
      <c r="FY359" s="1" t="s">
        <v>277</v>
      </c>
      <c r="FZ359" s="1" t="s">
        <v>277</v>
      </c>
      <c r="GA359" s="1" t="s">
        <v>277</v>
      </c>
      <c r="GB359" s="1">
        <v>0</v>
      </c>
      <c r="GC359" s="1">
        <v>100</v>
      </c>
      <c r="GD359" s="1">
        <v>100</v>
      </c>
      <c r="GE359" s="1">
        <v>-11.67</v>
      </c>
      <c r="GF359" s="1">
        <v>-0.14610000000000001</v>
      </c>
      <c r="GG359" s="1">
        <v>-1.7115635259145201</v>
      </c>
      <c r="GH359" s="1">
        <v>-6.6878451854120897E-3</v>
      </c>
      <c r="GI359" s="2">
        <v>1.21362754937797E-6</v>
      </c>
      <c r="GJ359" s="2">
        <v>-3.4841582711024898E-10</v>
      </c>
      <c r="GK359" s="1">
        <v>-0.26415922596868802</v>
      </c>
      <c r="GL359" s="1">
        <v>-3.2847856600420498E-3</v>
      </c>
      <c r="GM359" s="1">
        <v>1.0584623776091499E-3</v>
      </c>
      <c r="GN359" s="2">
        <v>-2.1797319391351001E-5</v>
      </c>
      <c r="GO359" s="1">
        <v>3</v>
      </c>
      <c r="GP359" s="1">
        <v>2464</v>
      </c>
      <c r="GQ359" s="1">
        <v>1</v>
      </c>
      <c r="GR359" s="1">
        <v>19</v>
      </c>
      <c r="GS359" s="1">
        <v>95.8</v>
      </c>
      <c r="GT359" s="1">
        <v>95.9</v>
      </c>
      <c r="GU359" s="1">
        <v>4.0283199999999999</v>
      </c>
      <c r="GV359" s="1">
        <v>2.16797</v>
      </c>
      <c r="GW359" s="1">
        <v>1.94702</v>
      </c>
      <c r="GX359" s="1">
        <v>2.7831999999999999</v>
      </c>
      <c r="GY359" s="1">
        <v>2.19482</v>
      </c>
      <c r="GZ359" s="1">
        <v>2.34131</v>
      </c>
      <c r="HA359" s="1">
        <v>35.871099999999998</v>
      </c>
      <c r="HB359" s="1">
        <v>14.797499999999999</v>
      </c>
      <c r="HC359" s="1">
        <v>18</v>
      </c>
      <c r="HD359" s="1">
        <v>475.55799999999999</v>
      </c>
      <c r="HE359" s="1">
        <v>674.92700000000002</v>
      </c>
      <c r="HF359" s="1">
        <v>13.2423</v>
      </c>
      <c r="HG359" s="1">
        <v>22.618200000000002</v>
      </c>
      <c r="HH359" s="1">
        <v>30.000299999999999</v>
      </c>
      <c r="HI359" s="1">
        <v>22.545500000000001</v>
      </c>
      <c r="HJ359" s="1">
        <v>22.4696</v>
      </c>
      <c r="HK359" s="1">
        <v>80.600300000000004</v>
      </c>
      <c r="HL359" s="1">
        <v>22.558399999999999</v>
      </c>
      <c r="HM359" s="1">
        <v>20.383199999999999</v>
      </c>
      <c r="HN359" s="1">
        <v>13.2486</v>
      </c>
      <c r="HO359" s="1">
        <v>1803.66</v>
      </c>
      <c r="HP359" s="1">
        <v>14.7279</v>
      </c>
      <c r="HQ359" s="1">
        <v>101.483</v>
      </c>
      <c r="HR359" s="1">
        <v>101.32899999999999</v>
      </c>
    </row>
    <row r="360" spans="1:226" x14ac:dyDescent="0.2">
      <c r="A360" s="1">
        <v>344</v>
      </c>
      <c r="B360" s="1">
        <v>1657124959.5999999</v>
      </c>
      <c r="C360" s="1">
        <v>3856.5</v>
      </c>
      <c r="D360" s="1" t="s">
        <v>621</v>
      </c>
      <c r="E360" s="3">
        <v>0.47869212962962965</v>
      </c>
      <c r="F360" s="1">
        <v>5</v>
      </c>
      <c r="G360" s="1" t="s">
        <v>1238</v>
      </c>
      <c r="H360" s="1" t="s">
        <v>274</v>
      </c>
      <c r="I360" s="1">
        <v>1657124951.7785699</v>
      </c>
      <c r="J360" s="1">
        <f t="shared" si="171"/>
        <v>1.4617405340041213E-3</v>
      </c>
      <c r="K360" s="1">
        <f t="shared" si="172"/>
        <v>1.4617405340041214</v>
      </c>
      <c r="L360" s="1">
        <f t="shared" si="173"/>
        <v>41.014673412935018</v>
      </c>
      <c r="M360" s="1">
        <f t="shared" si="174"/>
        <v>1746.1010714285701</v>
      </c>
      <c r="N360" s="1">
        <f t="shared" si="175"/>
        <v>951.34418599897469</v>
      </c>
      <c r="O360" s="1">
        <f t="shared" si="176"/>
        <v>70.57246513987316</v>
      </c>
      <c r="P360" s="1">
        <f t="shared" si="177"/>
        <v>129.5289957174561</v>
      </c>
      <c r="Q360" s="1">
        <f t="shared" si="178"/>
        <v>8.7485550360104553E-2</v>
      </c>
      <c r="R360" s="1">
        <f t="shared" si="179"/>
        <v>3.8034644242203721</v>
      </c>
      <c r="S360" s="1">
        <f t="shared" si="180"/>
        <v>8.6382812965569558E-2</v>
      </c>
      <c r="T360" s="1">
        <f t="shared" si="181"/>
        <v>5.408717651463809E-2</v>
      </c>
      <c r="U360" s="1">
        <f t="shared" si="182"/>
        <v>321.51171599999901</v>
      </c>
      <c r="V360" s="1">
        <f t="shared" si="183"/>
        <v>20.30123926824788</v>
      </c>
      <c r="W360" s="1">
        <f t="shared" si="184"/>
        <v>19.978135714285699</v>
      </c>
      <c r="X360" s="1">
        <f t="shared" si="185"/>
        <v>2.3434377659897523</v>
      </c>
      <c r="Y360" s="1">
        <f t="shared" si="186"/>
        <v>50.326713644715092</v>
      </c>
      <c r="Z360" s="1">
        <f t="shared" si="187"/>
        <v>1.1174397831477716</v>
      </c>
      <c r="AA360" s="1">
        <f t="shared" si="188"/>
        <v>2.2203710558897503</v>
      </c>
      <c r="AB360" s="1">
        <f t="shared" si="189"/>
        <v>1.2259979828419807</v>
      </c>
      <c r="AC360" s="1">
        <f t="shared" si="190"/>
        <v>-64.462757549581752</v>
      </c>
      <c r="AD360" s="1">
        <f t="shared" si="191"/>
        <v>-178.00157192344318</v>
      </c>
      <c r="AE360" s="1">
        <f t="shared" si="192"/>
        <v>-9.3654933154182043</v>
      </c>
      <c r="AF360" s="1">
        <f t="shared" si="193"/>
        <v>69.681893211555916</v>
      </c>
      <c r="AG360" s="1">
        <f t="shared" si="194"/>
        <v>160.39958975701131</v>
      </c>
      <c r="AH360" s="1">
        <f t="shared" si="195"/>
        <v>1.4643886308931111</v>
      </c>
      <c r="AI360" s="1">
        <f t="shared" si="196"/>
        <v>41.014673412935018</v>
      </c>
      <c r="AJ360" s="1">
        <v>1818.3378762299401</v>
      </c>
      <c r="AK360" s="1">
        <v>1797.49406060605</v>
      </c>
      <c r="AL360" s="1">
        <v>3.3545801553198999</v>
      </c>
      <c r="AM360" s="1">
        <v>65.671360525044307</v>
      </c>
      <c r="AN360" s="1">
        <f t="shared" si="170"/>
        <v>1.4617405340041214</v>
      </c>
      <c r="AO360" s="1">
        <v>14.789030554866301</v>
      </c>
      <c r="AP360" s="1">
        <v>15.045460606060599</v>
      </c>
      <c r="AQ360" s="2">
        <v>-3.1345472957905403E-5</v>
      </c>
      <c r="AR360" s="1">
        <v>78.653154364805104</v>
      </c>
      <c r="AS360" s="1">
        <v>0</v>
      </c>
      <c r="AT360" s="1">
        <v>0</v>
      </c>
      <c r="AU360" s="1">
        <f t="shared" si="197"/>
        <v>1</v>
      </c>
      <c r="AV360" s="1">
        <f t="shared" si="198"/>
        <v>0</v>
      </c>
      <c r="AW360" s="1">
        <f t="shared" si="199"/>
        <v>40234.408504721599</v>
      </c>
      <c r="AX360" s="1">
        <f t="shared" si="200"/>
        <v>1999.9767857142799</v>
      </c>
      <c r="AY360" s="1">
        <f t="shared" si="201"/>
        <v>1681.180199999995</v>
      </c>
      <c r="AZ360" s="1">
        <f t="shared" si="202"/>
        <v>0.8405998569626254</v>
      </c>
      <c r="BA360" s="1">
        <f t="shared" si="203"/>
        <v>0.16075772393786711</v>
      </c>
      <c r="BB360" s="1">
        <v>0.89</v>
      </c>
      <c r="BC360" s="1">
        <v>0.5</v>
      </c>
      <c r="BD360" s="1" t="s">
        <v>275</v>
      </c>
      <c r="BE360" s="1">
        <v>2</v>
      </c>
      <c r="BF360" s="1" t="b">
        <v>1</v>
      </c>
      <c r="BG360" s="1">
        <v>1657124951.7785699</v>
      </c>
      <c r="BH360" s="1">
        <v>1746.1010714285701</v>
      </c>
      <c r="BI360" s="1">
        <v>1775.10785714285</v>
      </c>
      <c r="BJ360" s="1">
        <v>15.0635214285714</v>
      </c>
      <c r="BK360" s="1">
        <v>14.8067821428571</v>
      </c>
      <c r="BL360" s="1">
        <v>1757.7114285714199</v>
      </c>
      <c r="BM360" s="1">
        <v>15.2094821428571</v>
      </c>
      <c r="BN360" s="1">
        <v>499.99107142857099</v>
      </c>
      <c r="BO360" s="1">
        <v>74.081850000000003</v>
      </c>
      <c r="BP360" s="1">
        <v>9.9993100000000001E-2</v>
      </c>
      <c r="BQ360" s="1">
        <v>19.110057142857102</v>
      </c>
      <c r="BR360" s="1">
        <v>19.978135714285699</v>
      </c>
      <c r="BS360" s="1">
        <v>999.9</v>
      </c>
      <c r="BT360" s="1">
        <v>0</v>
      </c>
      <c r="BU360" s="1">
        <v>0</v>
      </c>
      <c r="BV360" s="1">
        <v>10001.0285714285</v>
      </c>
      <c r="BW360" s="1">
        <v>0</v>
      </c>
      <c r="BX360" s="1">
        <v>1622.3889285714199</v>
      </c>
      <c r="BY360" s="1">
        <v>-29.005724999999899</v>
      </c>
      <c r="BZ360" s="1">
        <v>1772.8074999999899</v>
      </c>
      <c r="CA360" s="1">
        <v>1801.7857142857099</v>
      </c>
      <c r="CB360" s="1">
        <v>0.25673099999999999</v>
      </c>
      <c r="CC360" s="1">
        <v>1775.10785714285</v>
      </c>
      <c r="CD360" s="1">
        <v>14.8067821428571</v>
      </c>
      <c r="CE360" s="1">
        <v>1.1159332142857099</v>
      </c>
      <c r="CF360" s="1">
        <v>1.0969128571428499</v>
      </c>
      <c r="CG360" s="1">
        <v>8.5249228571428493</v>
      </c>
      <c r="CH360" s="1">
        <v>8.2714478571428494</v>
      </c>
      <c r="CI360" s="1">
        <v>1999.9767857142799</v>
      </c>
      <c r="CJ360" s="1">
        <v>0.98000453571428503</v>
      </c>
      <c r="CK360" s="1">
        <v>1.9995164285714202E-2</v>
      </c>
      <c r="CL360" s="1">
        <v>0</v>
      </c>
      <c r="CM360" s="1">
        <v>2.2081428571428501</v>
      </c>
      <c r="CN360" s="1">
        <v>0</v>
      </c>
      <c r="CO360" s="1">
        <v>3386.4960714285698</v>
      </c>
      <c r="CP360" s="1">
        <v>16749.321428571398</v>
      </c>
      <c r="CQ360" s="1">
        <v>36.519928571428501</v>
      </c>
      <c r="CR360" s="1">
        <v>38.338999999999899</v>
      </c>
      <c r="CS360" s="1">
        <v>37.055392857142799</v>
      </c>
      <c r="CT360" s="1">
        <v>36.577749999999902</v>
      </c>
      <c r="CU360" s="1">
        <v>35.3075714285714</v>
      </c>
      <c r="CV360" s="1">
        <v>1959.9867857142799</v>
      </c>
      <c r="CW360" s="1">
        <v>39.99</v>
      </c>
      <c r="CX360" s="1">
        <v>0</v>
      </c>
      <c r="CY360" s="1">
        <v>1657124966</v>
      </c>
      <c r="CZ360" s="1">
        <v>0</v>
      </c>
      <c r="DA360" s="1">
        <v>1657119205.5999999</v>
      </c>
      <c r="DB360" s="3">
        <v>0.4120949074074074</v>
      </c>
      <c r="DC360" s="1">
        <v>1657119205.5999999</v>
      </c>
      <c r="DD360" s="1">
        <v>1657119202.0999999</v>
      </c>
      <c r="DE360" s="1">
        <v>2</v>
      </c>
      <c r="DF360" s="1">
        <v>0.621</v>
      </c>
      <c r="DG360" s="1">
        <v>-0.04</v>
      </c>
      <c r="DH360" s="1">
        <v>-4.3570000000000002</v>
      </c>
      <c r="DI360" s="1">
        <v>-0.13400000000000001</v>
      </c>
      <c r="DJ360" s="1">
        <v>420</v>
      </c>
      <c r="DK360" s="1">
        <v>16</v>
      </c>
      <c r="DL360" s="1">
        <v>0.22</v>
      </c>
      <c r="DM360" s="1">
        <v>0.08</v>
      </c>
      <c r="DN360" s="1">
        <v>-28.988855000000001</v>
      </c>
      <c r="DO360" s="1">
        <v>-0.50644052532827799</v>
      </c>
      <c r="DP360" s="1">
        <v>9.1897535195455501E-2</v>
      </c>
      <c r="DQ360" s="1">
        <v>0</v>
      </c>
      <c r="DR360" s="1">
        <v>0.25130269999999999</v>
      </c>
      <c r="DS360" s="1">
        <v>0.15094496060037399</v>
      </c>
      <c r="DT360" s="1">
        <v>1.7209800654278299E-2</v>
      </c>
      <c r="DU360" s="1">
        <v>0</v>
      </c>
      <c r="DV360" s="1">
        <v>0</v>
      </c>
      <c r="DW360" s="1">
        <v>2</v>
      </c>
      <c r="DX360" s="1" t="s">
        <v>292</v>
      </c>
      <c r="DY360" s="1">
        <v>2.9870800000000002</v>
      </c>
      <c r="DZ360" s="1">
        <v>2.7246100000000002</v>
      </c>
      <c r="EA360" s="1">
        <v>0.20627100000000001</v>
      </c>
      <c r="EB360" s="1">
        <v>0.205625</v>
      </c>
      <c r="EC360" s="1">
        <v>6.4373899999999998E-2</v>
      </c>
      <c r="ED360" s="1">
        <v>6.22278E-2</v>
      </c>
      <c r="EE360" s="1">
        <v>25363.4</v>
      </c>
      <c r="EF360" s="1">
        <v>25458</v>
      </c>
      <c r="EG360" s="1">
        <v>29667.5</v>
      </c>
      <c r="EH360" s="1">
        <v>29613.9</v>
      </c>
      <c r="EI360" s="1">
        <v>36808</v>
      </c>
      <c r="EJ360" s="1">
        <v>36925.599999999999</v>
      </c>
      <c r="EK360" s="1">
        <v>41809.599999999999</v>
      </c>
      <c r="EL360" s="1">
        <v>42184.1</v>
      </c>
      <c r="EM360" s="1">
        <v>2.0042</v>
      </c>
      <c r="EN360" s="1">
        <v>2.26667</v>
      </c>
      <c r="EO360" s="1">
        <v>2.8587899999999999E-2</v>
      </c>
      <c r="EP360" s="1">
        <v>0</v>
      </c>
      <c r="EQ360" s="1">
        <v>19.486699999999999</v>
      </c>
      <c r="ER360" s="1">
        <v>999.9</v>
      </c>
      <c r="ES360" s="1">
        <v>33.200000000000003</v>
      </c>
      <c r="ET360" s="1">
        <v>29.9</v>
      </c>
      <c r="EU360" s="1">
        <v>18.982700000000001</v>
      </c>
      <c r="EV360" s="1">
        <v>62.003500000000003</v>
      </c>
      <c r="EW360" s="1">
        <v>28.249199999999998</v>
      </c>
      <c r="EX360" s="1">
        <v>2</v>
      </c>
      <c r="EY360" s="1">
        <v>-0.36297800000000002</v>
      </c>
      <c r="EZ360" s="1">
        <v>4.3314500000000002</v>
      </c>
      <c r="FA360" s="1">
        <v>20.3352</v>
      </c>
      <c r="FB360" s="1">
        <v>5.22058</v>
      </c>
      <c r="FC360" s="1">
        <v>12.0099</v>
      </c>
      <c r="FD360" s="1">
        <v>4.9911000000000003</v>
      </c>
      <c r="FE360" s="1">
        <v>3.2885</v>
      </c>
      <c r="FF360" s="1">
        <v>5191</v>
      </c>
      <c r="FG360" s="1">
        <v>9999</v>
      </c>
      <c r="FH360" s="1">
        <v>9999</v>
      </c>
      <c r="FI360" s="1">
        <v>87.4</v>
      </c>
      <c r="FJ360" s="1">
        <v>1.8673500000000001</v>
      </c>
      <c r="FK360" s="1">
        <v>1.86635</v>
      </c>
      <c r="FL360" s="1">
        <v>1.8658399999999999</v>
      </c>
      <c r="FM360" s="1">
        <v>1.86578</v>
      </c>
      <c r="FN360" s="1">
        <v>1.86754</v>
      </c>
      <c r="FO360" s="1">
        <v>1.87012</v>
      </c>
      <c r="FP360" s="1">
        <v>1.8687400000000001</v>
      </c>
      <c r="FQ360" s="1">
        <v>1.87012</v>
      </c>
      <c r="FR360" s="1">
        <v>0</v>
      </c>
      <c r="FS360" s="1">
        <v>0</v>
      </c>
      <c r="FT360" s="1">
        <v>0</v>
      </c>
      <c r="FU360" s="1">
        <v>0</v>
      </c>
      <c r="FV360" s="1">
        <v>0</v>
      </c>
      <c r="FW360" s="1" t="s">
        <v>276</v>
      </c>
      <c r="FX360" s="1" t="s">
        <v>277</v>
      </c>
      <c r="FY360" s="1" t="s">
        <v>277</v>
      </c>
      <c r="FZ360" s="1" t="s">
        <v>277</v>
      </c>
      <c r="GA360" s="1" t="s">
        <v>277</v>
      </c>
      <c r="GB360" s="1">
        <v>0</v>
      </c>
      <c r="GC360" s="1">
        <v>100</v>
      </c>
      <c r="GD360" s="1">
        <v>100</v>
      </c>
      <c r="GE360" s="1">
        <v>-11.76</v>
      </c>
      <c r="GF360" s="1">
        <v>-0.14630000000000001</v>
      </c>
      <c r="GG360" s="1">
        <v>-1.7115635259145201</v>
      </c>
      <c r="GH360" s="1">
        <v>-6.6878451854120897E-3</v>
      </c>
      <c r="GI360" s="2">
        <v>1.21362754937797E-6</v>
      </c>
      <c r="GJ360" s="2">
        <v>-3.4841582711024898E-10</v>
      </c>
      <c r="GK360" s="1">
        <v>-0.26415922596868802</v>
      </c>
      <c r="GL360" s="1">
        <v>-3.2847856600420498E-3</v>
      </c>
      <c r="GM360" s="1">
        <v>1.0584623776091499E-3</v>
      </c>
      <c r="GN360" s="2">
        <v>-2.1797319391351001E-5</v>
      </c>
      <c r="GO360" s="1">
        <v>3</v>
      </c>
      <c r="GP360" s="1">
        <v>2464</v>
      </c>
      <c r="GQ360" s="1">
        <v>1</v>
      </c>
      <c r="GR360" s="1">
        <v>19</v>
      </c>
      <c r="GS360" s="1">
        <v>95.9</v>
      </c>
      <c r="GT360" s="1">
        <v>96</v>
      </c>
      <c r="GU360" s="1">
        <v>4.0527300000000004</v>
      </c>
      <c r="GV360" s="1">
        <v>2.16797</v>
      </c>
      <c r="GW360" s="1">
        <v>1.94702</v>
      </c>
      <c r="GX360" s="1">
        <v>2.7844199999999999</v>
      </c>
      <c r="GY360" s="1">
        <v>2.19482</v>
      </c>
      <c r="GZ360" s="1">
        <v>2.3010299999999999</v>
      </c>
      <c r="HA360" s="1">
        <v>35.871099999999998</v>
      </c>
      <c r="HB360" s="1">
        <v>14.7887</v>
      </c>
      <c r="HC360" s="1">
        <v>18</v>
      </c>
      <c r="HD360" s="1">
        <v>475.83499999999998</v>
      </c>
      <c r="HE360" s="1">
        <v>675.01599999999996</v>
      </c>
      <c r="HF360" s="1">
        <v>13.2501</v>
      </c>
      <c r="HG360" s="1">
        <v>22.623200000000001</v>
      </c>
      <c r="HH360" s="1">
        <v>30.000299999999999</v>
      </c>
      <c r="HI360" s="1">
        <v>22.55</v>
      </c>
      <c r="HJ360" s="1">
        <v>22.473199999999999</v>
      </c>
      <c r="HK360" s="1">
        <v>81.083299999999994</v>
      </c>
      <c r="HL360" s="1">
        <v>22.558399999999999</v>
      </c>
      <c r="HM360" s="1">
        <v>20.008800000000001</v>
      </c>
      <c r="HN360" s="1">
        <v>13.2722</v>
      </c>
      <c r="HO360" s="1">
        <v>1823.69</v>
      </c>
      <c r="HP360" s="1">
        <v>14.7172</v>
      </c>
      <c r="HQ360" s="1">
        <v>101.482</v>
      </c>
      <c r="HR360" s="1">
        <v>101.328</v>
      </c>
    </row>
    <row r="361" spans="1:226" x14ac:dyDescent="0.2">
      <c r="A361" s="1">
        <v>345</v>
      </c>
      <c r="B361" s="1">
        <v>1657124965.0999999</v>
      </c>
      <c r="C361" s="1">
        <v>3862</v>
      </c>
      <c r="D361" s="1" t="s">
        <v>622</v>
      </c>
      <c r="E361" s="3">
        <v>0.47876157407407405</v>
      </c>
      <c r="F361" s="1">
        <v>5</v>
      </c>
      <c r="G361" s="1" t="s">
        <v>1239</v>
      </c>
      <c r="H361" s="1" t="s">
        <v>274</v>
      </c>
      <c r="I361" s="1">
        <v>1657124957.3499899</v>
      </c>
      <c r="J361" s="1">
        <f t="shared" si="171"/>
        <v>1.4126485503336442E-3</v>
      </c>
      <c r="K361" s="1">
        <f t="shared" si="172"/>
        <v>1.4126485503336441</v>
      </c>
      <c r="L361" s="1">
        <f t="shared" si="173"/>
        <v>42.199593700070068</v>
      </c>
      <c r="M361" s="1">
        <f t="shared" si="174"/>
        <v>1764.6289285714199</v>
      </c>
      <c r="N361" s="1">
        <f t="shared" si="175"/>
        <v>921.32909650527404</v>
      </c>
      <c r="O361" s="1">
        <f t="shared" si="176"/>
        <v>68.346059119838699</v>
      </c>
      <c r="P361" s="1">
        <f t="shared" si="177"/>
        <v>130.90374930542475</v>
      </c>
      <c r="Q361" s="1">
        <f t="shared" si="178"/>
        <v>8.4549516442221417E-2</v>
      </c>
      <c r="R361" s="1">
        <f t="shared" si="179"/>
        <v>3.8017523584556607</v>
      </c>
      <c r="S361" s="1">
        <f t="shared" si="180"/>
        <v>8.3518625175699288E-2</v>
      </c>
      <c r="T361" s="1">
        <f t="shared" si="181"/>
        <v>5.2290714854312997E-2</v>
      </c>
      <c r="U361" s="1">
        <f t="shared" si="182"/>
        <v>321.51678899999973</v>
      </c>
      <c r="V361" s="1">
        <f t="shared" si="183"/>
        <v>20.300805406583581</v>
      </c>
      <c r="W361" s="1">
        <f t="shared" si="184"/>
        <v>19.966839285714201</v>
      </c>
      <c r="X361" s="1">
        <f t="shared" si="185"/>
        <v>2.3417986725177053</v>
      </c>
      <c r="Y361" s="1">
        <f t="shared" si="186"/>
        <v>50.310655394016059</v>
      </c>
      <c r="Z361" s="1">
        <f t="shared" si="187"/>
        <v>1.1163165631815002</v>
      </c>
      <c r="AA361" s="1">
        <f t="shared" si="188"/>
        <v>2.2188471894052779</v>
      </c>
      <c r="AB361" s="1">
        <f t="shared" si="189"/>
        <v>1.2254821093362052</v>
      </c>
      <c r="AC361" s="1">
        <f t="shared" si="190"/>
        <v>-62.297801069713707</v>
      </c>
      <c r="AD361" s="1">
        <f t="shared" si="191"/>
        <v>-177.86288747822198</v>
      </c>
      <c r="AE361" s="1">
        <f t="shared" si="192"/>
        <v>-9.3613399835493656</v>
      </c>
      <c r="AF361" s="1">
        <f t="shared" si="193"/>
        <v>71.99476046851467</v>
      </c>
      <c r="AG361" s="1">
        <f t="shared" si="194"/>
        <v>160.9808786178566</v>
      </c>
      <c r="AH361" s="1">
        <f t="shared" si="195"/>
        <v>1.5867033641312887</v>
      </c>
      <c r="AI361" s="1">
        <f t="shared" si="196"/>
        <v>42.199593700070068</v>
      </c>
      <c r="AJ361" s="1">
        <v>1837.0546608141401</v>
      </c>
      <c r="AK361" s="1">
        <v>1815.96296969696</v>
      </c>
      <c r="AL361" s="1">
        <v>3.3632010167311499</v>
      </c>
      <c r="AM361" s="1">
        <v>65.671360525044307</v>
      </c>
      <c r="AN361" s="1">
        <f t="shared" si="170"/>
        <v>1.4126485503336441</v>
      </c>
      <c r="AO361" s="1">
        <v>14.7421157147258</v>
      </c>
      <c r="AP361" s="1">
        <v>15.015975757575699</v>
      </c>
      <c r="AQ361" s="1">
        <v>-5.4610749994230398E-3</v>
      </c>
      <c r="AR361" s="1">
        <v>78.653154364805104</v>
      </c>
      <c r="AS361" s="1">
        <v>0</v>
      </c>
      <c r="AT361" s="1">
        <v>0</v>
      </c>
      <c r="AU361" s="1">
        <f t="shared" si="197"/>
        <v>1</v>
      </c>
      <c r="AV361" s="1">
        <f t="shared" si="198"/>
        <v>0</v>
      </c>
      <c r="AW361" s="1">
        <f t="shared" si="199"/>
        <v>40213.126423227921</v>
      </c>
      <c r="AX361" s="1">
        <f t="shared" si="200"/>
        <v>2000.0085714285699</v>
      </c>
      <c r="AY361" s="1">
        <f t="shared" si="201"/>
        <v>1681.2068999999985</v>
      </c>
      <c r="AZ361" s="1">
        <f t="shared" si="202"/>
        <v>0.84059984742922522</v>
      </c>
      <c r="BA361" s="1">
        <f t="shared" si="203"/>
        <v>0.16075770553840482</v>
      </c>
      <c r="BB361" s="1">
        <v>0.89</v>
      </c>
      <c r="BC361" s="1">
        <v>0.5</v>
      </c>
      <c r="BD361" s="1" t="s">
        <v>275</v>
      </c>
      <c r="BE361" s="1">
        <v>2</v>
      </c>
      <c r="BF361" s="1" t="b">
        <v>1</v>
      </c>
      <c r="BG361" s="1">
        <v>1657124957.3499899</v>
      </c>
      <c r="BH361" s="1">
        <v>1764.6289285714199</v>
      </c>
      <c r="BI361" s="1">
        <v>1793.7810714285699</v>
      </c>
      <c r="BJ361" s="1">
        <v>15.048342857142799</v>
      </c>
      <c r="BK361" s="1">
        <v>14.7701678571428</v>
      </c>
      <c r="BL361" s="1">
        <v>1776.34499999999</v>
      </c>
      <c r="BM361" s="1">
        <v>15.194517857142801</v>
      </c>
      <c r="BN361" s="1">
        <v>500.01446428571398</v>
      </c>
      <c r="BO361" s="1">
        <v>74.081996428571401</v>
      </c>
      <c r="BP361" s="1">
        <v>0.100029710714285</v>
      </c>
      <c r="BQ361" s="1">
        <v>19.099046428571398</v>
      </c>
      <c r="BR361" s="1">
        <v>19.966839285714201</v>
      </c>
      <c r="BS361" s="1">
        <v>999.9</v>
      </c>
      <c r="BT361" s="1">
        <v>0</v>
      </c>
      <c r="BU361" s="1">
        <v>0</v>
      </c>
      <c r="BV361" s="1">
        <v>9995.1</v>
      </c>
      <c r="BW361" s="1">
        <v>0</v>
      </c>
      <c r="BX361" s="1">
        <v>1623.64392857142</v>
      </c>
      <c r="BY361" s="1">
        <v>-29.1518535714285</v>
      </c>
      <c r="BZ361" s="1">
        <v>1791.58892857142</v>
      </c>
      <c r="CA361" s="1">
        <v>1820.6724999999999</v>
      </c>
      <c r="CB361" s="1">
        <v>0.27817132142857098</v>
      </c>
      <c r="CC361" s="1">
        <v>1793.7810714285699</v>
      </c>
      <c r="CD361" s="1">
        <v>14.7701678571428</v>
      </c>
      <c r="CE361" s="1">
        <v>1.11481071428571</v>
      </c>
      <c r="CF361" s="1">
        <v>1.0942028571428499</v>
      </c>
      <c r="CG361" s="1">
        <v>8.5100703571428493</v>
      </c>
      <c r="CH361" s="1">
        <v>8.23500464285714</v>
      </c>
      <c r="CI361" s="1">
        <v>2000.0085714285699</v>
      </c>
      <c r="CJ361" s="1">
        <v>0.980004428571428</v>
      </c>
      <c r="CK361" s="1">
        <v>1.9995271428571399E-2</v>
      </c>
      <c r="CL361" s="1">
        <v>0</v>
      </c>
      <c r="CM361" s="1">
        <v>2.1733857142857098</v>
      </c>
      <c r="CN361" s="1">
        <v>0</v>
      </c>
      <c r="CO361" s="1">
        <v>3377.32535714285</v>
      </c>
      <c r="CP361" s="1">
        <v>16749.575000000001</v>
      </c>
      <c r="CQ361" s="1">
        <v>36.490964285714199</v>
      </c>
      <c r="CR361" s="1">
        <v>38.316499999999998</v>
      </c>
      <c r="CS361" s="1">
        <v>37.030999999999999</v>
      </c>
      <c r="CT361" s="1">
        <v>36.5509285714285</v>
      </c>
      <c r="CU361" s="1">
        <v>35.287642857142799</v>
      </c>
      <c r="CV361" s="1">
        <v>1960.0185714285701</v>
      </c>
      <c r="CW361" s="1">
        <v>39.99</v>
      </c>
      <c r="CX361" s="1">
        <v>0</v>
      </c>
      <c r="CY361" s="1">
        <v>1657124970.8</v>
      </c>
      <c r="CZ361" s="1">
        <v>0</v>
      </c>
      <c r="DA361" s="1">
        <v>1657119205.5999999</v>
      </c>
      <c r="DB361" s="3">
        <v>0.4120949074074074</v>
      </c>
      <c r="DC361" s="1">
        <v>1657119205.5999999</v>
      </c>
      <c r="DD361" s="1">
        <v>1657119202.0999999</v>
      </c>
      <c r="DE361" s="1">
        <v>2</v>
      </c>
      <c r="DF361" s="1">
        <v>0.621</v>
      </c>
      <c r="DG361" s="1">
        <v>-0.04</v>
      </c>
      <c r="DH361" s="1">
        <v>-4.3570000000000002</v>
      </c>
      <c r="DI361" s="1">
        <v>-0.13400000000000001</v>
      </c>
      <c r="DJ361" s="1">
        <v>420</v>
      </c>
      <c r="DK361" s="1">
        <v>16</v>
      </c>
      <c r="DL361" s="1">
        <v>0.22</v>
      </c>
      <c r="DM361" s="1">
        <v>0.08</v>
      </c>
      <c r="DN361" s="1">
        <v>-29.095921951219498</v>
      </c>
      <c r="DO361" s="1">
        <v>-1.30383344947738</v>
      </c>
      <c r="DP361" s="1">
        <v>0.16131588842890601</v>
      </c>
      <c r="DQ361" s="1">
        <v>0</v>
      </c>
      <c r="DR361" s="1">
        <v>0.26695565853658498</v>
      </c>
      <c r="DS361" s="1">
        <v>0.19929056445992999</v>
      </c>
      <c r="DT361" s="1">
        <v>2.18131512408027E-2</v>
      </c>
      <c r="DU361" s="1">
        <v>0</v>
      </c>
      <c r="DV361" s="1">
        <v>0</v>
      </c>
      <c r="DW361" s="1">
        <v>2</v>
      </c>
      <c r="DX361" s="1" t="s">
        <v>292</v>
      </c>
      <c r="DY361" s="1">
        <v>2.9868999999999999</v>
      </c>
      <c r="DZ361" s="1">
        <v>2.7246600000000001</v>
      </c>
      <c r="EA361" s="1">
        <v>0.20751800000000001</v>
      </c>
      <c r="EB361" s="1">
        <v>0.206867</v>
      </c>
      <c r="EC361" s="1">
        <v>6.4282699999999998E-2</v>
      </c>
      <c r="ED361" s="1">
        <v>6.2113300000000003E-2</v>
      </c>
      <c r="EE361" s="1">
        <v>25324</v>
      </c>
      <c r="EF361" s="1">
        <v>25418.5</v>
      </c>
      <c r="EG361" s="1">
        <v>29668</v>
      </c>
      <c r="EH361" s="1">
        <v>29614.1</v>
      </c>
      <c r="EI361" s="1">
        <v>36811.9</v>
      </c>
      <c r="EJ361" s="1">
        <v>36930.5</v>
      </c>
      <c r="EK361" s="1">
        <v>41809.9</v>
      </c>
      <c r="EL361" s="1">
        <v>42184.4</v>
      </c>
      <c r="EM361" s="1">
        <v>2.0039500000000001</v>
      </c>
      <c r="EN361" s="1">
        <v>2.2666200000000001</v>
      </c>
      <c r="EO361" s="1">
        <v>2.8677299999999999E-2</v>
      </c>
      <c r="EP361" s="1">
        <v>0</v>
      </c>
      <c r="EQ361" s="1">
        <v>19.469899999999999</v>
      </c>
      <c r="ER361" s="1">
        <v>999.9</v>
      </c>
      <c r="ES361" s="1">
        <v>33.200000000000003</v>
      </c>
      <c r="ET361" s="1">
        <v>29.9</v>
      </c>
      <c r="EU361" s="1">
        <v>18.983799999999999</v>
      </c>
      <c r="EV361" s="1">
        <v>62.003500000000003</v>
      </c>
      <c r="EW361" s="1">
        <v>28.325299999999999</v>
      </c>
      <c r="EX361" s="1">
        <v>2</v>
      </c>
      <c r="EY361" s="1">
        <v>-0.36278700000000003</v>
      </c>
      <c r="EZ361" s="1">
        <v>4.2520499999999997</v>
      </c>
      <c r="FA361" s="1">
        <v>20.3369</v>
      </c>
      <c r="FB361" s="1">
        <v>5.2201399999999998</v>
      </c>
      <c r="FC361" s="1">
        <v>12.0099</v>
      </c>
      <c r="FD361" s="1">
        <v>4.9908999999999999</v>
      </c>
      <c r="FE361" s="1">
        <v>3.2885</v>
      </c>
      <c r="FF361" s="1">
        <v>5191.2</v>
      </c>
      <c r="FG361" s="1">
        <v>9999</v>
      </c>
      <c r="FH361" s="1">
        <v>9999</v>
      </c>
      <c r="FI361" s="1">
        <v>87.4</v>
      </c>
      <c r="FJ361" s="1">
        <v>1.86734</v>
      </c>
      <c r="FK361" s="1">
        <v>1.8663099999999999</v>
      </c>
      <c r="FL361" s="1">
        <v>1.8658399999999999</v>
      </c>
      <c r="FM361" s="1">
        <v>1.86578</v>
      </c>
      <c r="FN361" s="1">
        <v>1.86755</v>
      </c>
      <c r="FO361" s="1">
        <v>1.87012</v>
      </c>
      <c r="FP361" s="1">
        <v>1.8687400000000001</v>
      </c>
      <c r="FQ361" s="1">
        <v>1.8701300000000001</v>
      </c>
      <c r="FR361" s="1">
        <v>0</v>
      </c>
      <c r="FS361" s="1">
        <v>0</v>
      </c>
      <c r="FT361" s="1">
        <v>0</v>
      </c>
      <c r="FU361" s="1">
        <v>0</v>
      </c>
      <c r="FV361" s="1">
        <v>0</v>
      </c>
      <c r="FW361" s="1" t="s">
        <v>276</v>
      </c>
      <c r="FX361" s="1" t="s">
        <v>277</v>
      </c>
      <c r="FY361" s="1" t="s">
        <v>277</v>
      </c>
      <c r="FZ361" s="1" t="s">
        <v>277</v>
      </c>
      <c r="GA361" s="1" t="s">
        <v>277</v>
      </c>
      <c r="GB361" s="1">
        <v>0</v>
      </c>
      <c r="GC361" s="1">
        <v>100</v>
      </c>
      <c r="GD361" s="1">
        <v>100</v>
      </c>
      <c r="GE361" s="1">
        <v>-11.86</v>
      </c>
      <c r="GF361" s="1">
        <v>-0.14660000000000001</v>
      </c>
      <c r="GG361" s="1">
        <v>-1.7115635259145201</v>
      </c>
      <c r="GH361" s="1">
        <v>-6.6878451854120897E-3</v>
      </c>
      <c r="GI361" s="2">
        <v>1.21362754937797E-6</v>
      </c>
      <c r="GJ361" s="2">
        <v>-3.4841582711024898E-10</v>
      </c>
      <c r="GK361" s="1">
        <v>-0.26415922596868802</v>
      </c>
      <c r="GL361" s="1">
        <v>-3.2847856600420498E-3</v>
      </c>
      <c r="GM361" s="1">
        <v>1.0584623776091499E-3</v>
      </c>
      <c r="GN361" s="2">
        <v>-2.1797319391351001E-5</v>
      </c>
      <c r="GO361" s="1">
        <v>3</v>
      </c>
      <c r="GP361" s="1">
        <v>2464</v>
      </c>
      <c r="GQ361" s="1">
        <v>1</v>
      </c>
      <c r="GR361" s="1">
        <v>19</v>
      </c>
      <c r="GS361" s="1">
        <v>96</v>
      </c>
      <c r="GT361" s="1">
        <v>96</v>
      </c>
      <c r="GU361" s="1">
        <v>4.0832499999999996</v>
      </c>
      <c r="GV361" s="1">
        <v>2.16553</v>
      </c>
      <c r="GW361" s="1">
        <v>1.94702</v>
      </c>
      <c r="GX361" s="1">
        <v>2.7831999999999999</v>
      </c>
      <c r="GY361" s="1">
        <v>2.19482</v>
      </c>
      <c r="GZ361" s="1">
        <v>2.32544</v>
      </c>
      <c r="HA361" s="1">
        <v>35.871099999999998</v>
      </c>
      <c r="HB361" s="1">
        <v>14.8062</v>
      </c>
      <c r="HC361" s="1">
        <v>18</v>
      </c>
      <c r="HD361" s="1">
        <v>475.72199999999998</v>
      </c>
      <c r="HE361" s="1">
        <v>675.02800000000002</v>
      </c>
      <c r="HF361" s="1">
        <v>13.273999999999999</v>
      </c>
      <c r="HG361" s="1">
        <v>22.6282</v>
      </c>
      <c r="HH361" s="1">
        <v>30.000299999999999</v>
      </c>
      <c r="HI361" s="1">
        <v>22.553999999999998</v>
      </c>
      <c r="HJ361" s="1">
        <v>22.4773</v>
      </c>
      <c r="HK361" s="1">
        <v>81.6952</v>
      </c>
      <c r="HL361" s="1">
        <v>22.558399999999999</v>
      </c>
      <c r="HM361" s="1">
        <v>20.008800000000001</v>
      </c>
      <c r="HN361" s="1">
        <v>13.302</v>
      </c>
      <c r="HO361" s="1">
        <v>1837.05</v>
      </c>
      <c r="HP361" s="1">
        <v>14.7285</v>
      </c>
      <c r="HQ361" s="1">
        <v>101.48399999999999</v>
      </c>
      <c r="HR361" s="1">
        <v>101.32899999999999</v>
      </c>
    </row>
    <row r="362" spans="1:226" x14ac:dyDescent="0.2">
      <c r="A362" s="1">
        <v>346</v>
      </c>
      <c r="B362" s="1">
        <v>1657124969.5999999</v>
      </c>
      <c r="C362" s="1">
        <v>3866.5</v>
      </c>
      <c r="D362" s="1" t="s">
        <v>623</v>
      </c>
      <c r="E362" s="3">
        <v>0.47880787037037037</v>
      </c>
      <c r="F362" s="1">
        <v>5</v>
      </c>
      <c r="G362" s="1" t="s">
        <v>1240</v>
      </c>
      <c r="H362" s="1" t="s">
        <v>274</v>
      </c>
      <c r="I362" s="1">
        <v>1657124961.7785699</v>
      </c>
      <c r="J362" s="1">
        <f t="shared" si="171"/>
        <v>1.4474990790408792E-3</v>
      </c>
      <c r="K362" s="1">
        <f t="shared" si="172"/>
        <v>1.4474990790408793</v>
      </c>
      <c r="L362" s="1">
        <f t="shared" si="173"/>
        <v>42.255866700275128</v>
      </c>
      <c r="M362" s="1">
        <f t="shared" si="174"/>
        <v>1779.35428571428</v>
      </c>
      <c r="N362" s="1">
        <f t="shared" si="175"/>
        <v>954.31372928382859</v>
      </c>
      <c r="O362" s="1">
        <f t="shared" si="176"/>
        <v>70.793106321574783</v>
      </c>
      <c r="P362" s="1">
        <f t="shared" si="177"/>
        <v>131.99644233018932</v>
      </c>
      <c r="Q362" s="1">
        <f t="shared" si="178"/>
        <v>8.6714031559256083E-2</v>
      </c>
      <c r="R362" s="1">
        <f t="shared" si="179"/>
        <v>3.799937824084854</v>
      </c>
      <c r="S362" s="1">
        <f t="shared" si="180"/>
        <v>8.56295361720322E-2</v>
      </c>
      <c r="T362" s="1">
        <f t="shared" si="181"/>
        <v>5.3614767568169353E-2</v>
      </c>
      <c r="U362" s="1">
        <f t="shared" si="182"/>
        <v>321.51684599999857</v>
      </c>
      <c r="V362" s="1">
        <f t="shared" si="183"/>
        <v>20.28662356661793</v>
      </c>
      <c r="W362" s="1">
        <f t="shared" si="184"/>
        <v>19.9529214285714</v>
      </c>
      <c r="X362" s="1">
        <f t="shared" si="185"/>
        <v>2.3397805953898807</v>
      </c>
      <c r="Y362" s="1">
        <f t="shared" si="186"/>
        <v>50.274674772410762</v>
      </c>
      <c r="Z362" s="1">
        <f t="shared" si="187"/>
        <v>1.1149894253165629</v>
      </c>
      <c r="AA362" s="1">
        <f t="shared" si="188"/>
        <v>2.2177954016888752</v>
      </c>
      <c r="AB362" s="1">
        <f t="shared" si="189"/>
        <v>1.2247911700733178</v>
      </c>
      <c r="AC362" s="1">
        <f t="shared" si="190"/>
        <v>-63.834709385702773</v>
      </c>
      <c r="AD362" s="1">
        <f t="shared" si="191"/>
        <v>-176.48443672262459</v>
      </c>
      <c r="AE362" s="1">
        <f t="shared" si="192"/>
        <v>-9.2921986473649731</v>
      </c>
      <c r="AF362" s="1">
        <f t="shared" si="193"/>
        <v>71.905501244306237</v>
      </c>
      <c r="AG362" s="1">
        <f t="shared" si="194"/>
        <v>161.7708130422867</v>
      </c>
      <c r="AH362" s="1">
        <f t="shared" si="195"/>
        <v>1.597075900452225</v>
      </c>
      <c r="AI362" s="1">
        <f t="shared" si="196"/>
        <v>42.255866700275128</v>
      </c>
      <c r="AJ362" s="1">
        <v>1852.5135812869501</v>
      </c>
      <c r="AK362" s="1">
        <v>1831.23975757575</v>
      </c>
      <c r="AL362" s="1">
        <v>3.4059898210545199</v>
      </c>
      <c r="AM362" s="1">
        <v>65.671360525044307</v>
      </c>
      <c r="AN362" s="1">
        <f t="shared" si="170"/>
        <v>1.4474990790408793</v>
      </c>
      <c r="AO362" s="1">
        <v>14.726165486578701</v>
      </c>
      <c r="AP362" s="1">
        <v>14.998529696969699</v>
      </c>
      <c r="AQ362" s="1">
        <v>-3.8731423498798798E-3</v>
      </c>
      <c r="AR362" s="1">
        <v>78.653154364805104</v>
      </c>
      <c r="AS362" s="1">
        <v>0</v>
      </c>
      <c r="AT362" s="1">
        <v>0</v>
      </c>
      <c r="AU362" s="1">
        <f t="shared" si="197"/>
        <v>1</v>
      </c>
      <c r="AV362" s="1">
        <f t="shared" si="198"/>
        <v>0</v>
      </c>
      <c r="AW362" s="1">
        <f t="shared" si="199"/>
        <v>40190.00958340463</v>
      </c>
      <c r="AX362" s="1">
        <f t="shared" si="200"/>
        <v>2000.00892857142</v>
      </c>
      <c r="AY362" s="1">
        <f t="shared" si="201"/>
        <v>1681.2071999999926</v>
      </c>
      <c r="AZ362" s="1">
        <f t="shared" si="202"/>
        <v>0.84059984732211002</v>
      </c>
      <c r="BA362" s="1">
        <f t="shared" si="203"/>
        <v>0.16075770533167261</v>
      </c>
      <c r="BB362" s="1">
        <v>0.89</v>
      </c>
      <c r="BC362" s="1">
        <v>0.5</v>
      </c>
      <c r="BD362" s="1" t="s">
        <v>275</v>
      </c>
      <c r="BE362" s="1">
        <v>2</v>
      </c>
      <c r="BF362" s="1" t="b">
        <v>1</v>
      </c>
      <c r="BG362" s="1">
        <v>1657124961.7785699</v>
      </c>
      <c r="BH362" s="1">
        <v>1779.35428571428</v>
      </c>
      <c r="BI362" s="1">
        <v>1808.655</v>
      </c>
      <c r="BJ362" s="1">
        <v>15.030414285714199</v>
      </c>
      <c r="BK362" s="1">
        <v>14.750410714285699</v>
      </c>
      <c r="BL362" s="1">
        <v>1791.1546428571401</v>
      </c>
      <c r="BM362" s="1">
        <v>15.1768321428571</v>
      </c>
      <c r="BN362" s="1">
        <v>500.00553571428497</v>
      </c>
      <c r="BO362" s="1">
        <v>74.082207142857101</v>
      </c>
      <c r="BP362" s="1">
        <v>0.100007939285714</v>
      </c>
      <c r="BQ362" s="1">
        <v>19.091442857142798</v>
      </c>
      <c r="BR362" s="1">
        <v>19.9529214285714</v>
      </c>
      <c r="BS362" s="1">
        <v>999.9</v>
      </c>
      <c r="BT362" s="1">
        <v>0</v>
      </c>
      <c r="BU362" s="1">
        <v>0</v>
      </c>
      <c r="BV362" s="1">
        <v>9988.81</v>
      </c>
      <c r="BW362" s="1">
        <v>0</v>
      </c>
      <c r="BX362" s="1">
        <v>1623.7685714285701</v>
      </c>
      <c r="BY362" s="1">
        <v>-29.299946428571399</v>
      </c>
      <c r="BZ362" s="1">
        <v>1806.5067857142801</v>
      </c>
      <c r="CA362" s="1">
        <v>1835.7324999999901</v>
      </c>
      <c r="CB362" s="1">
        <v>0.28000753571428499</v>
      </c>
      <c r="CC362" s="1">
        <v>1808.655</v>
      </c>
      <c r="CD362" s="1">
        <v>14.750410714285699</v>
      </c>
      <c r="CE362" s="1">
        <v>1.11348571428571</v>
      </c>
      <c r="CF362" s="1">
        <v>1.09274214285714</v>
      </c>
      <c r="CG362" s="1">
        <v>8.4925207142857104</v>
      </c>
      <c r="CH362" s="1">
        <v>8.2153357142857093</v>
      </c>
      <c r="CI362" s="1">
        <v>2000.00892857142</v>
      </c>
      <c r="CJ362" s="1">
        <v>0.98000410714285702</v>
      </c>
      <c r="CK362" s="1">
        <v>1.9995592857142801E-2</v>
      </c>
      <c r="CL362" s="1">
        <v>0</v>
      </c>
      <c r="CM362" s="1">
        <v>2.1356428571428498</v>
      </c>
      <c r="CN362" s="1">
        <v>0</v>
      </c>
      <c r="CO362" s="1">
        <v>3373.6192857142801</v>
      </c>
      <c r="CP362" s="1">
        <v>16749.571428571398</v>
      </c>
      <c r="CQ362" s="1">
        <v>36.470750000000002</v>
      </c>
      <c r="CR362" s="1">
        <v>38.294285714285699</v>
      </c>
      <c r="CS362" s="1">
        <v>37.013285714285701</v>
      </c>
      <c r="CT362" s="1">
        <v>36.533214285714202</v>
      </c>
      <c r="CU362" s="1">
        <v>35.269928571428501</v>
      </c>
      <c r="CV362" s="1">
        <v>1960.01892857142</v>
      </c>
      <c r="CW362" s="1">
        <v>39.99</v>
      </c>
      <c r="CX362" s="1">
        <v>0</v>
      </c>
      <c r="CY362" s="1">
        <v>1657124975.5999999</v>
      </c>
      <c r="CZ362" s="1">
        <v>0</v>
      </c>
      <c r="DA362" s="1">
        <v>1657119205.5999999</v>
      </c>
      <c r="DB362" s="3">
        <v>0.4120949074074074</v>
      </c>
      <c r="DC362" s="1">
        <v>1657119205.5999999</v>
      </c>
      <c r="DD362" s="1">
        <v>1657119202.0999999</v>
      </c>
      <c r="DE362" s="1">
        <v>2</v>
      </c>
      <c r="DF362" s="1">
        <v>0.621</v>
      </c>
      <c r="DG362" s="1">
        <v>-0.04</v>
      </c>
      <c r="DH362" s="1">
        <v>-4.3570000000000002</v>
      </c>
      <c r="DI362" s="1">
        <v>-0.13400000000000001</v>
      </c>
      <c r="DJ362" s="1">
        <v>420</v>
      </c>
      <c r="DK362" s="1">
        <v>16</v>
      </c>
      <c r="DL362" s="1">
        <v>0.22</v>
      </c>
      <c r="DM362" s="1">
        <v>0.08</v>
      </c>
      <c r="DN362" s="1">
        <v>-29.217282926829199</v>
      </c>
      <c r="DO362" s="1">
        <v>-2.0143484320557401</v>
      </c>
      <c r="DP362" s="1">
        <v>0.223808596254226</v>
      </c>
      <c r="DQ362" s="1">
        <v>0</v>
      </c>
      <c r="DR362" s="1">
        <v>0.27618214634146299</v>
      </c>
      <c r="DS362" s="1">
        <v>9.3057993031359296E-2</v>
      </c>
      <c r="DT362" s="1">
        <v>1.4135875702658901E-2</v>
      </c>
      <c r="DU362" s="1">
        <v>1</v>
      </c>
      <c r="DV362" s="1">
        <v>1</v>
      </c>
      <c r="DW362" s="1">
        <v>2</v>
      </c>
      <c r="DX362" s="4">
        <v>44563</v>
      </c>
      <c r="DY362" s="1">
        <v>2.98692</v>
      </c>
      <c r="DZ362" s="1">
        <v>2.72465</v>
      </c>
      <c r="EA362" s="1">
        <v>0.208538</v>
      </c>
      <c r="EB362" s="1">
        <v>0.20787900000000001</v>
      </c>
      <c r="EC362" s="1">
        <v>6.4228499999999994E-2</v>
      </c>
      <c r="ED362" s="1">
        <v>6.2114799999999998E-2</v>
      </c>
      <c r="EE362" s="1">
        <v>25291.7</v>
      </c>
      <c r="EF362" s="1">
        <v>25386.3</v>
      </c>
      <c r="EG362" s="1">
        <v>29668.3</v>
      </c>
      <c r="EH362" s="1">
        <v>29614.3</v>
      </c>
      <c r="EI362" s="1">
        <v>36814.9</v>
      </c>
      <c r="EJ362" s="1">
        <v>36930.6</v>
      </c>
      <c r="EK362" s="1">
        <v>41810.800000000003</v>
      </c>
      <c r="EL362" s="1">
        <v>42184.6</v>
      </c>
      <c r="EM362" s="1">
        <v>2.0039500000000001</v>
      </c>
      <c r="EN362" s="1">
        <v>2.26647</v>
      </c>
      <c r="EO362" s="1">
        <v>2.9101999999999999E-2</v>
      </c>
      <c r="EP362" s="1">
        <v>0</v>
      </c>
      <c r="EQ362" s="1">
        <v>19.453099999999999</v>
      </c>
      <c r="ER362" s="1">
        <v>999.9</v>
      </c>
      <c r="ES362" s="1">
        <v>33.200000000000003</v>
      </c>
      <c r="ET362" s="1">
        <v>30</v>
      </c>
      <c r="EU362" s="1">
        <v>19.093699999999998</v>
      </c>
      <c r="EV362" s="1">
        <v>62.113500000000002</v>
      </c>
      <c r="EW362" s="1">
        <v>28.241199999999999</v>
      </c>
      <c r="EX362" s="1">
        <v>2</v>
      </c>
      <c r="EY362" s="1">
        <v>-0.36286099999999999</v>
      </c>
      <c r="EZ362" s="1">
        <v>4.1775099999999998</v>
      </c>
      <c r="FA362" s="1">
        <v>20.338899999999999</v>
      </c>
      <c r="FB362" s="1">
        <v>5.2202799999999998</v>
      </c>
      <c r="FC362" s="1">
        <v>12.0099</v>
      </c>
      <c r="FD362" s="1">
        <v>4.9907500000000002</v>
      </c>
      <c r="FE362" s="1">
        <v>3.2885</v>
      </c>
      <c r="FF362" s="1">
        <v>5191.2</v>
      </c>
      <c r="FG362" s="1">
        <v>9999</v>
      </c>
      <c r="FH362" s="1">
        <v>9999</v>
      </c>
      <c r="FI362" s="1">
        <v>87.4</v>
      </c>
      <c r="FJ362" s="1">
        <v>1.8673200000000001</v>
      </c>
      <c r="FK362" s="1">
        <v>1.86633</v>
      </c>
      <c r="FL362" s="1">
        <v>1.8658399999999999</v>
      </c>
      <c r="FM362" s="1">
        <v>1.86574</v>
      </c>
      <c r="FN362" s="1">
        <v>1.8675600000000001</v>
      </c>
      <c r="FO362" s="1">
        <v>1.87012</v>
      </c>
      <c r="FP362" s="1">
        <v>1.8687400000000001</v>
      </c>
      <c r="FQ362" s="1">
        <v>1.87012</v>
      </c>
      <c r="FR362" s="1">
        <v>0</v>
      </c>
      <c r="FS362" s="1">
        <v>0</v>
      </c>
      <c r="FT362" s="1">
        <v>0</v>
      </c>
      <c r="FU362" s="1">
        <v>0</v>
      </c>
      <c r="FV362" s="1">
        <v>0</v>
      </c>
      <c r="FW362" s="1" t="s">
        <v>276</v>
      </c>
      <c r="FX362" s="1" t="s">
        <v>277</v>
      </c>
      <c r="FY362" s="1" t="s">
        <v>277</v>
      </c>
      <c r="FZ362" s="1" t="s">
        <v>277</v>
      </c>
      <c r="GA362" s="1" t="s">
        <v>277</v>
      </c>
      <c r="GB362" s="1">
        <v>0</v>
      </c>
      <c r="GC362" s="1">
        <v>100</v>
      </c>
      <c r="GD362" s="1">
        <v>100</v>
      </c>
      <c r="GE362" s="1">
        <v>-11.95</v>
      </c>
      <c r="GF362" s="1">
        <v>-0.14680000000000001</v>
      </c>
      <c r="GG362" s="1">
        <v>-1.7115635259145201</v>
      </c>
      <c r="GH362" s="1">
        <v>-6.6878451854120897E-3</v>
      </c>
      <c r="GI362" s="2">
        <v>1.21362754937797E-6</v>
      </c>
      <c r="GJ362" s="2">
        <v>-3.4841582711024898E-10</v>
      </c>
      <c r="GK362" s="1">
        <v>-0.26415922596868802</v>
      </c>
      <c r="GL362" s="1">
        <v>-3.2847856600420498E-3</v>
      </c>
      <c r="GM362" s="1">
        <v>1.0584623776091499E-3</v>
      </c>
      <c r="GN362" s="2">
        <v>-2.1797319391351001E-5</v>
      </c>
      <c r="GO362" s="1">
        <v>3</v>
      </c>
      <c r="GP362" s="1">
        <v>2464</v>
      </c>
      <c r="GQ362" s="1">
        <v>1</v>
      </c>
      <c r="GR362" s="1">
        <v>19</v>
      </c>
      <c r="GS362" s="1">
        <v>96.1</v>
      </c>
      <c r="GT362" s="1">
        <v>96.1</v>
      </c>
      <c r="GU362" s="1">
        <v>4.1064499999999997</v>
      </c>
      <c r="GV362" s="1">
        <v>2.16553</v>
      </c>
      <c r="GW362" s="1">
        <v>1.94702</v>
      </c>
      <c r="GX362" s="1">
        <v>2.7844199999999999</v>
      </c>
      <c r="GY362" s="1">
        <v>2.19482</v>
      </c>
      <c r="GZ362" s="1">
        <v>2.34497</v>
      </c>
      <c r="HA362" s="1">
        <v>35.847700000000003</v>
      </c>
      <c r="HB362" s="1">
        <v>14.797499999999999</v>
      </c>
      <c r="HC362" s="1">
        <v>18</v>
      </c>
      <c r="HD362" s="1">
        <v>475.755</v>
      </c>
      <c r="HE362" s="1">
        <v>674.947</v>
      </c>
      <c r="HF362" s="1">
        <v>13.300599999999999</v>
      </c>
      <c r="HG362" s="1">
        <v>22.632000000000001</v>
      </c>
      <c r="HH362" s="1">
        <v>30.0002</v>
      </c>
      <c r="HI362" s="1">
        <v>22.5578</v>
      </c>
      <c r="HJ362" s="1">
        <v>22.480599999999999</v>
      </c>
      <c r="HK362" s="1">
        <v>82.156899999999993</v>
      </c>
      <c r="HL362" s="1">
        <v>22.558399999999999</v>
      </c>
      <c r="HM362" s="1">
        <v>20.008800000000001</v>
      </c>
      <c r="HN362" s="1">
        <v>13.3424</v>
      </c>
      <c r="HO362" s="1">
        <v>1857.09</v>
      </c>
      <c r="HP362" s="1">
        <v>14.739100000000001</v>
      </c>
      <c r="HQ362" s="1">
        <v>101.485</v>
      </c>
      <c r="HR362" s="1">
        <v>101.32899999999999</v>
      </c>
    </row>
    <row r="363" spans="1:226" x14ac:dyDescent="0.2">
      <c r="A363" s="1">
        <v>347</v>
      </c>
      <c r="B363" s="1">
        <v>1657124975.0999999</v>
      </c>
      <c r="C363" s="1">
        <v>3872</v>
      </c>
      <c r="D363" s="1" t="s">
        <v>624</v>
      </c>
      <c r="E363" s="3">
        <v>0.47887731481481483</v>
      </c>
      <c r="F363" s="1">
        <v>5</v>
      </c>
      <c r="G363" s="1" t="s">
        <v>1241</v>
      </c>
      <c r="H363" s="1" t="s">
        <v>274</v>
      </c>
      <c r="I363" s="1">
        <v>1657124967.3499899</v>
      </c>
      <c r="J363" s="1">
        <f t="shared" si="171"/>
        <v>1.488234801924461E-3</v>
      </c>
      <c r="K363" s="1">
        <f t="shared" si="172"/>
        <v>1.4882348019244611</v>
      </c>
      <c r="L363" s="1">
        <f t="shared" si="173"/>
        <v>42.388790222775526</v>
      </c>
      <c r="M363" s="1">
        <f t="shared" si="174"/>
        <v>1797.93928571428</v>
      </c>
      <c r="N363" s="1">
        <f t="shared" si="175"/>
        <v>991.76779574401633</v>
      </c>
      <c r="O363" s="1">
        <f t="shared" si="176"/>
        <v>73.571490518493761</v>
      </c>
      <c r="P363" s="1">
        <f t="shared" si="177"/>
        <v>133.37504371426218</v>
      </c>
      <c r="Q363" s="1">
        <f t="shared" si="178"/>
        <v>8.9232920825049217E-2</v>
      </c>
      <c r="R363" s="1">
        <f t="shared" si="179"/>
        <v>3.8020009884159309</v>
      </c>
      <c r="S363" s="1">
        <f t="shared" si="180"/>
        <v>8.8085569105725098E-2</v>
      </c>
      <c r="T363" s="1">
        <f t="shared" si="181"/>
        <v>5.515533649957817E-2</v>
      </c>
      <c r="U363" s="1">
        <f t="shared" si="182"/>
        <v>321.51829167857022</v>
      </c>
      <c r="V363" s="1">
        <f t="shared" si="183"/>
        <v>20.267445801994096</v>
      </c>
      <c r="W363" s="1">
        <f t="shared" si="184"/>
        <v>19.9380285714285</v>
      </c>
      <c r="X363" s="1">
        <f t="shared" si="185"/>
        <v>2.3376228320602883</v>
      </c>
      <c r="Y363" s="1">
        <f t="shared" si="186"/>
        <v>50.237080056157801</v>
      </c>
      <c r="Z363" s="1">
        <f t="shared" si="187"/>
        <v>1.1134439538763079</v>
      </c>
      <c r="AA363" s="1">
        <f t="shared" si="188"/>
        <v>2.2163787239060038</v>
      </c>
      <c r="AB363" s="1">
        <f t="shared" si="189"/>
        <v>1.2241788781839804</v>
      </c>
      <c r="AC363" s="1">
        <f t="shared" si="190"/>
        <v>-65.631154764868725</v>
      </c>
      <c r="AD363" s="1">
        <f t="shared" si="191"/>
        <v>-175.62786377310255</v>
      </c>
      <c r="AE363" s="1">
        <f t="shared" si="192"/>
        <v>-9.2408891445441927</v>
      </c>
      <c r="AF363" s="1">
        <f t="shared" si="193"/>
        <v>71.018383996054752</v>
      </c>
      <c r="AG363" s="1">
        <f t="shared" si="194"/>
        <v>162.68647908358901</v>
      </c>
      <c r="AH363" s="1">
        <f t="shared" si="195"/>
        <v>1.5946171724414615</v>
      </c>
      <c r="AI363" s="1">
        <f t="shared" si="196"/>
        <v>42.388790222775526</v>
      </c>
      <c r="AJ363" s="1">
        <v>1871.2172617502199</v>
      </c>
      <c r="AK363" s="1">
        <v>1849.96812121212</v>
      </c>
      <c r="AL363" s="1">
        <v>3.3937480914474101</v>
      </c>
      <c r="AM363" s="1">
        <v>65.671360525044307</v>
      </c>
      <c r="AN363" s="1">
        <f t="shared" si="170"/>
        <v>1.4882348019244611</v>
      </c>
      <c r="AO363" s="1">
        <v>14.7280408035588</v>
      </c>
      <c r="AP363" s="1">
        <v>14.990718181818099</v>
      </c>
      <c r="AQ363" s="1">
        <v>-3.6390581355154501E-4</v>
      </c>
      <c r="AR363" s="1">
        <v>78.653154364805104</v>
      </c>
      <c r="AS363" s="1">
        <v>0</v>
      </c>
      <c r="AT363" s="1">
        <v>0</v>
      </c>
      <c r="AU363" s="1">
        <f t="shared" si="197"/>
        <v>1</v>
      </c>
      <c r="AV363" s="1">
        <f t="shared" si="198"/>
        <v>0</v>
      </c>
      <c r="AW363" s="1">
        <f t="shared" si="199"/>
        <v>40218.899774316706</v>
      </c>
      <c r="AX363" s="1">
        <f t="shared" si="200"/>
        <v>2000.0178571428501</v>
      </c>
      <c r="AY363" s="1">
        <f t="shared" si="201"/>
        <v>1681.2147107142796</v>
      </c>
      <c r="AZ363" s="1">
        <f t="shared" si="202"/>
        <v>0.84059985000133919</v>
      </c>
      <c r="BA363" s="1">
        <f t="shared" si="203"/>
        <v>0.16075771050258478</v>
      </c>
      <c r="BB363" s="1">
        <v>0.89</v>
      </c>
      <c r="BC363" s="1">
        <v>0.5</v>
      </c>
      <c r="BD363" s="1" t="s">
        <v>275</v>
      </c>
      <c r="BE363" s="1">
        <v>2</v>
      </c>
      <c r="BF363" s="1" t="b">
        <v>1</v>
      </c>
      <c r="BG363" s="1">
        <v>1657124967.3499899</v>
      </c>
      <c r="BH363" s="1">
        <v>1797.93928571428</v>
      </c>
      <c r="BI363" s="1">
        <v>1827.40749999999</v>
      </c>
      <c r="BJ363" s="1">
        <v>15.009589285714201</v>
      </c>
      <c r="BK363" s="1">
        <v>14.730010714285701</v>
      </c>
      <c r="BL363" s="1">
        <v>1809.8453571428499</v>
      </c>
      <c r="BM363" s="1">
        <v>15.1562892857142</v>
      </c>
      <c r="BN363" s="1">
        <v>500.00524999999999</v>
      </c>
      <c r="BO363" s="1">
        <v>74.0821857142857</v>
      </c>
      <c r="BP363" s="1">
        <v>9.9987607142857093E-2</v>
      </c>
      <c r="BQ363" s="1">
        <v>19.081196428571399</v>
      </c>
      <c r="BR363" s="1">
        <v>19.9380285714285</v>
      </c>
      <c r="BS363" s="1">
        <v>999.9</v>
      </c>
      <c r="BT363" s="1">
        <v>0</v>
      </c>
      <c r="BU363" s="1">
        <v>0</v>
      </c>
      <c r="BV363" s="1">
        <v>9995.9324999999899</v>
      </c>
      <c r="BW363" s="1">
        <v>0</v>
      </c>
      <c r="BX363" s="1">
        <v>1623.83678571428</v>
      </c>
      <c r="BY363" s="1">
        <v>-29.4674571428571</v>
      </c>
      <c r="BZ363" s="1">
        <v>1825.3364285714199</v>
      </c>
      <c r="CA363" s="1">
        <v>1854.7267857142799</v>
      </c>
      <c r="CB363" s="1">
        <v>0.279592535714285</v>
      </c>
      <c r="CC363" s="1">
        <v>1827.40749999999</v>
      </c>
      <c r="CD363" s="1">
        <v>14.730010714285701</v>
      </c>
      <c r="CE363" s="1">
        <v>1.1119435714285699</v>
      </c>
      <c r="CF363" s="1">
        <v>1.09123107142857</v>
      </c>
      <c r="CG363" s="1">
        <v>8.4720703571428508</v>
      </c>
      <c r="CH363" s="1">
        <v>8.1949749999999995</v>
      </c>
      <c r="CI363" s="1">
        <v>2000.0178571428501</v>
      </c>
      <c r="CJ363" s="1">
        <v>0.98000367857142801</v>
      </c>
      <c r="CK363" s="1">
        <v>1.99960214285714E-2</v>
      </c>
      <c r="CL363" s="1">
        <v>0</v>
      </c>
      <c r="CM363" s="1">
        <v>2.1792678571428499</v>
      </c>
      <c r="CN363" s="1">
        <v>0</v>
      </c>
      <c r="CO363" s="1">
        <v>3364.1528571428498</v>
      </c>
      <c r="CP363" s="1">
        <v>16749.632142857099</v>
      </c>
      <c r="CQ363" s="1">
        <v>36.448250000000002</v>
      </c>
      <c r="CR363" s="1">
        <v>38.272142857142804</v>
      </c>
      <c r="CS363" s="1">
        <v>36.977499999999999</v>
      </c>
      <c r="CT363" s="1">
        <v>36.511071428571398</v>
      </c>
      <c r="CU363" s="1">
        <v>35.249964285714199</v>
      </c>
      <c r="CV363" s="1">
        <v>1960.0274999999999</v>
      </c>
      <c r="CW363" s="1">
        <v>39.9903571428571</v>
      </c>
      <c r="CX363" s="1">
        <v>0</v>
      </c>
      <c r="CY363" s="1">
        <v>1657124981</v>
      </c>
      <c r="CZ363" s="1">
        <v>0</v>
      </c>
      <c r="DA363" s="1">
        <v>1657119205.5999999</v>
      </c>
      <c r="DB363" s="3">
        <v>0.4120949074074074</v>
      </c>
      <c r="DC363" s="1">
        <v>1657119205.5999999</v>
      </c>
      <c r="DD363" s="1">
        <v>1657119202.0999999</v>
      </c>
      <c r="DE363" s="1">
        <v>2</v>
      </c>
      <c r="DF363" s="1">
        <v>0.621</v>
      </c>
      <c r="DG363" s="1">
        <v>-0.04</v>
      </c>
      <c r="DH363" s="1">
        <v>-4.3570000000000002</v>
      </c>
      <c r="DI363" s="1">
        <v>-0.13400000000000001</v>
      </c>
      <c r="DJ363" s="1">
        <v>420</v>
      </c>
      <c r="DK363" s="1">
        <v>16</v>
      </c>
      <c r="DL363" s="1">
        <v>0.22</v>
      </c>
      <c r="DM363" s="1">
        <v>0.08</v>
      </c>
      <c r="DN363" s="1">
        <v>-29.336424390243899</v>
      </c>
      <c r="DO363" s="1">
        <v>-1.8904891986063601</v>
      </c>
      <c r="DP363" s="1">
        <v>0.21929348169162</v>
      </c>
      <c r="DQ363" s="1">
        <v>0</v>
      </c>
      <c r="DR363" s="1">
        <v>0.276637219512195</v>
      </c>
      <c r="DS363" s="1">
        <v>-6.7503344947734897E-3</v>
      </c>
      <c r="DT363" s="1">
        <v>1.26533231931324E-2</v>
      </c>
      <c r="DU363" s="1">
        <v>1</v>
      </c>
      <c r="DV363" s="1">
        <v>1</v>
      </c>
      <c r="DW363" s="1">
        <v>2</v>
      </c>
      <c r="DX363" s="4">
        <v>44563</v>
      </c>
      <c r="DY363" s="1">
        <v>2.9867900000000001</v>
      </c>
      <c r="DZ363" s="1">
        <v>2.7246800000000002</v>
      </c>
      <c r="EA363" s="1">
        <v>0.20977899999999999</v>
      </c>
      <c r="EB363" s="1">
        <v>0.20908599999999999</v>
      </c>
      <c r="EC363" s="1">
        <v>6.4206899999999997E-2</v>
      </c>
      <c r="ED363" s="1">
        <v>6.2118199999999998E-2</v>
      </c>
      <c r="EE363" s="1">
        <v>25251.9</v>
      </c>
      <c r="EF363" s="1">
        <v>25347.5</v>
      </c>
      <c r="EG363" s="1">
        <v>29668</v>
      </c>
      <c r="EH363" s="1">
        <v>29614</v>
      </c>
      <c r="EI363" s="1">
        <v>36815.300000000003</v>
      </c>
      <c r="EJ363" s="1">
        <v>36930.400000000001</v>
      </c>
      <c r="EK363" s="1">
        <v>41810.199999999997</v>
      </c>
      <c r="EL363" s="1">
        <v>42184.5</v>
      </c>
      <c r="EM363" s="1">
        <v>2.00353</v>
      </c>
      <c r="EN363" s="1">
        <v>2.26647</v>
      </c>
      <c r="EO363" s="1">
        <v>2.9690600000000001E-2</v>
      </c>
      <c r="EP363" s="1">
        <v>0</v>
      </c>
      <c r="EQ363" s="1">
        <v>19.429400000000001</v>
      </c>
      <c r="ER363" s="1">
        <v>999.9</v>
      </c>
      <c r="ES363" s="1">
        <v>33.200000000000003</v>
      </c>
      <c r="ET363" s="1">
        <v>29.9</v>
      </c>
      <c r="EU363" s="1">
        <v>18.983599999999999</v>
      </c>
      <c r="EV363" s="1">
        <v>61.783499999999997</v>
      </c>
      <c r="EW363" s="1">
        <v>28.353400000000001</v>
      </c>
      <c r="EX363" s="1">
        <v>2</v>
      </c>
      <c r="EY363" s="1">
        <v>-0.36323699999999998</v>
      </c>
      <c r="EZ363" s="1">
        <v>4.0582500000000001</v>
      </c>
      <c r="FA363" s="1">
        <v>20.341999999999999</v>
      </c>
      <c r="FB363" s="1">
        <v>5.2198399999999996</v>
      </c>
      <c r="FC363" s="1">
        <v>12.0099</v>
      </c>
      <c r="FD363" s="1">
        <v>4.9901999999999997</v>
      </c>
      <c r="FE363" s="1">
        <v>3.2885</v>
      </c>
      <c r="FF363" s="1">
        <v>5191.5</v>
      </c>
      <c r="FG363" s="1">
        <v>9999</v>
      </c>
      <c r="FH363" s="1">
        <v>9999</v>
      </c>
      <c r="FI363" s="1">
        <v>87.5</v>
      </c>
      <c r="FJ363" s="1">
        <v>1.86734</v>
      </c>
      <c r="FK363" s="1">
        <v>1.86632</v>
      </c>
      <c r="FL363" s="1">
        <v>1.8658399999999999</v>
      </c>
      <c r="FM363" s="1">
        <v>1.86575</v>
      </c>
      <c r="FN363" s="1">
        <v>1.86754</v>
      </c>
      <c r="FO363" s="1">
        <v>1.87012</v>
      </c>
      <c r="FP363" s="1">
        <v>1.8687400000000001</v>
      </c>
      <c r="FQ363" s="1">
        <v>1.87012</v>
      </c>
      <c r="FR363" s="1">
        <v>0</v>
      </c>
      <c r="FS363" s="1">
        <v>0</v>
      </c>
      <c r="FT363" s="1">
        <v>0</v>
      </c>
      <c r="FU363" s="1">
        <v>0</v>
      </c>
      <c r="FV363" s="1">
        <v>0</v>
      </c>
      <c r="FW363" s="1" t="s">
        <v>276</v>
      </c>
      <c r="FX363" s="1" t="s">
        <v>277</v>
      </c>
      <c r="FY363" s="1" t="s">
        <v>277</v>
      </c>
      <c r="FZ363" s="1" t="s">
        <v>277</v>
      </c>
      <c r="GA363" s="1" t="s">
        <v>277</v>
      </c>
      <c r="GB363" s="1">
        <v>0</v>
      </c>
      <c r="GC363" s="1">
        <v>100</v>
      </c>
      <c r="GD363" s="1">
        <v>100</v>
      </c>
      <c r="GE363" s="1">
        <v>-12.05</v>
      </c>
      <c r="GF363" s="1">
        <v>-0.1469</v>
      </c>
      <c r="GG363" s="1">
        <v>-1.7115635259145201</v>
      </c>
      <c r="GH363" s="1">
        <v>-6.6878451854120897E-3</v>
      </c>
      <c r="GI363" s="2">
        <v>1.21362754937797E-6</v>
      </c>
      <c r="GJ363" s="2">
        <v>-3.4841582711024898E-10</v>
      </c>
      <c r="GK363" s="1">
        <v>-0.26415922596868802</v>
      </c>
      <c r="GL363" s="1">
        <v>-3.2847856600420498E-3</v>
      </c>
      <c r="GM363" s="1">
        <v>1.0584623776091499E-3</v>
      </c>
      <c r="GN363" s="2">
        <v>-2.1797319391351001E-5</v>
      </c>
      <c r="GO363" s="1">
        <v>3</v>
      </c>
      <c r="GP363" s="1">
        <v>2464</v>
      </c>
      <c r="GQ363" s="1">
        <v>1</v>
      </c>
      <c r="GR363" s="1">
        <v>19</v>
      </c>
      <c r="GS363" s="1">
        <v>96.2</v>
      </c>
      <c r="GT363" s="1">
        <v>96.2</v>
      </c>
      <c r="GU363" s="1">
        <v>4.1369600000000002</v>
      </c>
      <c r="GV363" s="1">
        <v>2.1594199999999999</v>
      </c>
      <c r="GW363" s="1">
        <v>1.94702</v>
      </c>
      <c r="GX363" s="1">
        <v>2.7844199999999999</v>
      </c>
      <c r="GY363" s="1">
        <v>2.19482</v>
      </c>
      <c r="GZ363" s="1">
        <v>2.32544</v>
      </c>
      <c r="HA363" s="1">
        <v>35.847700000000003</v>
      </c>
      <c r="HB363" s="1">
        <v>14.8062</v>
      </c>
      <c r="HC363" s="1">
        <v>18</v>
      </c>
      <c r="HD363" s="1">
        <v>475.54399999999998</v>
      </c>
      <c r="HE363" s="1">
        <v>675.01300000000003</v>
      </c>
      <c r="HF363" s="1">
        <v>13.346500000000001</v>
      </c>
      <c r="HG363" s="1">
        <v>22.6372</v>
      </c>
      <c r="HH363" s="1">
        <v>30</v>
      </c>
      <c r="HI363" s="1">
        <v>22.5625</v>
      </c>
      <c r="HJ363" s="1">
        <v>22.485700000000001</v>
      </c>
      <c r="HK363" s="1">
        <v>82.768299999999996</v>
      </c>
      <c r="HL363" s="1">
        <v>22.558399999999999</v>
      </c>
      <c r="HM363" s="1">
        <v>20.008800000000001</v>
      </c>
      <c r="HN363" s="1">
        <v>13.3941</v>
      </c>
      <c r="HO363" s="1">
        <v>1870.44</v>
      </c>
      <c r="HP363" s="1">
        <v>14.738899999999999</v>
      </c>
      <c r="HQ363" s="1">
        <v>101.48399999999999</v>
      </c>
      <c r="HR363" s="1">
        <v>101.32899999999999</v>
      </c>
    </row>
    <row r="364" spans="1:226" x14ac:dyDescent="0.2">
      <c r="A364" s="1">
        <v>348</v>
      </c>
      <c r="B364" s="1">
        <v>1657124980.0999999</v>
      </c>
      <c r="C364" s="1">
        <v>3877</v>
      </c>
      <c r="D364" s="1" t="s">
        <v>625</v>
      </c>
      <c r="E364" s="3">
        <v>0.47893518518518513</v>
      </c>
      <c r="F364" s="1">
        <v>5</v>
      </c>
      <c r="G364" s="1" t="s">
        <v>1242</v>
      </c>
      <c r="H364" s="1" t="s">
        <v>274</v>
      </c>
      <c r="I364" s="1">
        <v>1657124972.61851</v>
      </c>
      <c r="J364" s="1">
        <f t="shared" si="171"/>
        <v>1.483955807499336E-3</v>
      </c>
      <c r="K364" s="1">
        <f t="shared" si="172"/>
        <v>1.483955807499336</v>
      </c>
      <c r="L364" s="1">
        <f t="shared" si="173"/>
        <v>42.704659232077859</v>
      </c>
      <c r="M364" s="1">
        <f t="shared" si="174"/>
        <v>1815.5981481481399</v>
      </c>
      <c r="N364" s="1">
        <f t="shared" si="175"/>
        <v>1001.8745159644078</v>
      </c>
      <c r="O364" s="1">
        <f t="shared" si="176"/>
        <v>74.32134774962573</v>
      </c>
      <c r="P364" s="1">
        <f t="shared" si="177"/>
        <v>134.68523172505581</v>
      </c>
      <c r="Q364" s="1">
        <f t="shared" si="178"/>
        <v>8.9060041689278363E-2</v>
      </c>
      <c r="R364" s="1">
        <f t="shared" si="179"/>
        <v>3.8016682381438991</v>
      </c>
      <c r="S364" s="1">
        <f t="shared" si="180"/>
        <v>8.7917002041991266E-2</v>
      </c>
      <c r="T364" s="1">
        <f t="shared" si="181"/>
        <v>5.5049601512806634E-2</v>
      </c>
      <c r="U364" s="1">
        <f t="shared" si="182"/>
        <v>321.51833888888757</v>
      </c>
      <c r="V364" s="1">
        <f t="shared" si="183"/>
        <v>20.260346545804754</v>
      </c>
      <c r="W364" s="1">
        <f t="shared" si="184"/>
        <v>19.922722222222198</v>
      </c>
      <c r="X364" s="1">
        <f t="shared" si="185"/>
        <v>2.3354069767940917</v>
      </c>
      <c r="Y364" s="1">
        <f t="shared" si="186"/>
        <v>50.214265372369447</v>
      </c>
      <c r="Z364" s="1">
        <f t="shared" si="187"/>
        <v>1.1123777533894981</v>
      </c>
      <c r="AA364" s="1">
        <f t="shared" si="188"/>
        <v>2.2152624262060545</v>
      </c>
      <c r="AB364" s="1">
        <f t="shared" si="189"/>
        <v>1.2230292234045936</v>
      </c>
      <c r="AC364" s="1">
        <f t="shared" si="190"/>
        <v>-65.442451110720711</v>
      </c>
      <c r="AD364" s="1">
        <f t="shared" si="191"/>
        <v>-174.13098422595448</v>
      </c>
      <c r="AE364" s="1">
        <f t="shared" si="192"/>
        <v>-9.1618317515848169</v>
      </c>
      <c r="AF364" s="1">
        <f t="shared" si="193"/>
        <v>72.783071800627567</v>
      </c>
      <c r="AG364" s="1">
        <f t="shared" si="194"/>
        <v>163.0894488777441</v>
      </c>
      <c r="AH364" s="1">
        <f t="shared" si="195"/>
        <v>1.5251062163480822</v>
      </c>
      <c r="AI364" s="1">
        <f t="shared" si="196"/>
        <v>42.704659232077859</v>
      </c>
      <c r="AJ364" s="1">
        <v>1888.22466789041</v>
      </c>
      <c r="AK364" s="1">
        <v>1866.97175757575</v>
      </c>
      <c r="AL364" s="1">
        <v>3.3803282448295602</v>
      </c>
      <c r="AM364" s="1">
        <v>65.671360525044307</v>
      </c>
      <c r="AN364" s="1">
        <f t="shared" si="170"/>
        <v>1.483955807499336</v>
      </c>
      <c r="AO364" s="1">
        <v>14.728518300903</v>
      </c>
      <c r="AP364" s="1">
        <v>14.9886793939393</v>
      </c>
      <c r="AQ364" s="2">
        <v>4.5945207816651696E-6</v>
      </c>
      <c r="AR364" s="1">
        <v>78.653154364805104</v>
      </c>
      <c r="AS364" s="1">
        <v>0</v>
      </c>
      <c r="AT364" s="1">
        <v>0</v>
      </c>
      <c r="AU364" s="1">
        <f t="shared" si="197"/>
        <v>1</v>
      </c>
      <c r="AV364" s="1">
        <f t="shared" si="198"/>
        <v>0</v>
      </c>
      <c r="AW364" s="1">
        <f t="shared" si="199"/>
        <v>40215.582139262275</v>
      </c>
      <c r="AX364" s="1">
        <f t="shared" si="200"/>
        <v>2000.01814814814</v>
      </c>
      <c r="AY364" s="1">
        <f t="shared" si="201"/>
        <v>1681.2149555555488</v>
      </c>
      <c r="AZ364" s="1">
        <f t="shared" si="202"/>
        <v>0.84059985011247129</v>
      </c>
      <c r="BA364" s="1">
        <f t="shared" si="203"/>
        <v>0.16075771071706943</v>
      </c>
      <c r="BB364" s="1">
        <v>0.89</v>
      </c>
      <c r="BC364" s="1">
        <v>0.5</v>
      </c>
      <c r="BD364" s="1" t="s">
        <v>275</v>
      </c>
      <c r="BE364" s="1">
        <v>2</v>
      </c>
      <c r="BF364" s="1" t="b">
        <v>1</v>
      </c>
      <c r="BG364" s="1">
        <v>1657124972.61851</v>
      </c>
      <c r="BH364" s="1">
        <v>1815.5981481481399</v>
      </c>
      <c r="BI364" s="1">
        <v>1845.1207407407401</v>
      </c>
      <c r="BJ364" s="1">
        <v>14.995192592592501</v>
      </c>
      <c r="BK364" s="1">
        <v>14.7277962962962</v>
      </c>
      <c r="BL364" s="1">
        <v>1827.6055555555499</v>
      </c>
      <c r="BM364" s="1">
        <v>15.1420888888888</v>
      </c>
      <c r="BN364" s="1">
        <v>500.00351851851798</v>
      </c>
      <c r="BO364" s="1">
        <v>74.0822851851851</v>
      </c>
      <c r="BP364" s="1">
        <v>0.100006674074074</v>
      </c>
      <c r="BQ364" s="1">
        <v>19.073118518518498</v>
      </c>
      <c r="BR364" s="1">
        <v>19.922722222222198</v>
      </c>
      <c r="BS364" s="1">
        <v>999.9</v>
      </c>
      <c r="BT364" s="1">
        <v>0</v>
      </c>
      <c r="BU364" s="1">
        <v>0</v>
      </c>
      <c r="BV364" s="1">
        <v>9994.7707407407397</v>
      </c>
      <c r="BW364" s="1">
        <v>0</v>
      </c>
      <c r="BX364" s="1">
        <v>1340.7819259259199</v>
      </c>
      <c r="BY364" s="1">
        <v>-29.522425925925901</v>
      </c>
      <c r="BZ364" s="1">
        <v>1843.2377777777699</v>
      </c>
      <c r="CA364" s="1">
        <v>1872.70148148148</v>
      </c>
      <c r="CB364" s="1">
        <v>0.26741281481481399</v>
      </c>
      <c r="CC364" s="1">
        <v>1845.1207407407401</v>
      </c>
      <c r="CD364" s="1">
        <v>14.7277962962962</v>
      </c>
      <c r="CE364" s="1">
        <v>1.1108785185185099</v>
      </c>
      <c r="CF364" s="1">
        <v>1.0910685185185101</v>
      </c>
      <c r="CG364" s="1">
        <v>8.4579422222222203</v>
      </c>
      <c r="CH364" s="1">
        <v>8.1927829629629603</v>
      </c>
      <c r="CI364" s="1">
        <v>2000.01814814814</v>
      </c>
      <c r="CJ364" s="1">
        <v>0.980003333333333</v>
      </c>
      <c r="CK364" s="1">
        <v>1.9996366666666598E-2</v>
      </c>
      <c r="CL364" s="1">
        <v>0</v>
      </c>
      <c r="CM364" s="1">
        <v>2.1789111111111099</v>
      </c>
      <c r="CN364" s="1">
        <v>0</v>
      </c>
      <c r="CO364" s="1">
        <v>3362.3366666666602</v>
      </c>
      <c r="CP364" s="1">
        <v>16749.629629629599</v>
      </c>
      <c r="CQ364" s="1">
        <v>36.4209259259259</v>
      </c>
      <c r="CR364" s="1">
        <v>38.233666666666601</v>
      </c>
      <c r="CS364" s="1">
        <v>36.955666666666602</v>
      </c>
      <c r="CT364" s="1">
        <v>36.497666666666603</v>
      </c>
      <c r="CU364" s="1">
        <v>35.235999999999997</v>
      </c>
      <c r="CV364" s="1">
        <v>1960.0277777777701</v>
      </c>
      <c r="CW364" s="1">
        <v>39.9903703703703</v>
      </c>
      <c r="CX364" s="1">
        <v>0</v>
      </c>
      <c r="CY364" s="1">
        <v>1657124985.8</v>
      </c>
      <c r="CZ364" s="1">
        <v>0</v>
      </c>
      <c r="DA364" s="1">
        <v>1657119205.5999999</v>
      </c>
      <c r="DB364" s="3">
        <v>0.4120949074074074</v>
      </c>
      <c r="DC364" s="1">
        <v>1657119205.5999999</v>
      </c>
      <c r="DD364" s="1">
        <v>1657119202.0999999</v>
      </c>
      <c r="DE364" s="1">
        <v>2</v>
      </c>
      <c r="DF364" s="1">
        <v>0.621</v>
      </c>
      <c r="DG364" s="1">
        <v>-0.04</v>
      </c>
      <c r="DH364" s="1">
        <v>-4.3570000000000002</v>
      </c>
      <c r="DI364" s="1">
        <v>-0.13400000000000001</v>
      </c>
      <c r="DJ364" s="1">
        <v>420</v>
      </c>
      <c r="DK364" s="1">
        <v>16</v>
      </c>
      <c r="DL364" s="1">
        <v>0.22</v>
      </c>
      <c r="DM364" s="1">
        <v>0.08</v>
      </c>
      <c r="DN364" s="1">
        <v>-29.4681292682926</v>
      </c>
      <c r="DO364" s="1">
        <v>-0.58310801393730904</v>
      </c>
      <c r="DP364" s="1">
        <v>0.112409971009654</v>
      </c>
      <c r="DQ364" s="1">
        <v>0</v>
      </c>
      <c r="DR364" s="1">
        <v>0.27499536585365802</v>
      </c>
      <c r="DS364" s="1">
        <v>-0.129375512195122</v>
      </c>
      <c r="DT364" s="1">
        <v>1.39509521202415E-2</v>
      </c>
      <c r="DU364" s="1">
        <v>0</v>
      </c>
      <c r="DV364" s="1">
        <v>0</v>
      </c>
      <c r="DW364" s="1">
        <v>2</v>
      </c>
      <c r="DX364" s="1" t="s">
        <v>292</v>
      </c>
      <c r="DY364" s="1">
        <v>2.9870700000000001</v>
      </c>
      <c r="DZ364" s="1">
        <v>2.72472</v>
      </c>
      <c r="EA364" s="1">
        <v>0.210897</v>
      </c>
      <c r="EB364" s="1">
        <v>0.21019699999999999</v>
      </c>
      <c r="EC364" s="1">
        <v>6.4199800000000001E-2</v>
      </c>
      <c r="ED364" s="1">
        <v>6.2116200000000003E-2</v>
      </c>
      <c r="EE364" s="1">
        <v>25216.2</v>
      </c>
      <c r="EF364" s="1">
        <v>25311.8</v>
      </c>
      <c r="EG364" s="1">
        <v>29667.9</v>
      </c>
      <c r="EH364" s="1">
        <v>29613.9</v>
      </c>
      <c r="EI364" s="1">
        <v>36815.4</v>
      </c>
      <c r="EJ364" s="1">
        <v>36929.9</v>
      </c>
      <c r="EK364" s="1">
        <v>41810</v>
      </c>
      <c r="EL364" s="1">
        <v>42183.9</v>
      </c>
      <c r="EM364" s="1">
        <v>2.0041699999999998</v>
      </c>
      <c r="EN364" s="1">
        <v>2.2662499999999999</v>
      </c>
      <c r="EO364" s="1">
        <v>2.9936399999999998E-2</v>
      </c>
      <c r="EP364" s="1">
        <v>0</v>
      </c>
      <c r="EQ364" s="1">
        <v>19.4102</v>
      </c>
      <c r="ER364" s="1">
        <v>999.9</v>
      </c>
      <c r="ES364" s="1">
        <v>33.1</v>
      </c>
      <c r="ET364" s="1">
        <v>29.9</v>
      </c>
      <c r="EU364" s="1">
        <v>18.927399999999999</v>
      </c>
      <c r="EV364" s="1">
        <v>62.003500000000003</v>
      </c>
      <c r="EW364" s="1">
        <v>28.3093</v>
      </c>
      <c r="EX364" s="1">
        <v>2</v>
      </c>
      <c r="EY364" s="1">
        <v>-0.36314800000000003</v>
      </c>
      <c r="EZ364" s="1">
        <v>3.9615900000000002</v>
      </c>
      <c r="FA364" s="1">
        <v>20.3445</v>
      </c>
      <c r="FB364" s="1">
        <v>5.22058</v>
      </c>
      <c r="FC364" s="1">
        <v>12.0099</v>
      </c>
      <c r="FD364" s="1">
        <v>4.9904500000000001</v>
      </c>
      <c r="FE364" s="1">
        <v>3.2886500000000001</v>
      </c>
      <c r="FF364" s="1">
        <v>5191.5</v>
      </c>
      <c r="FG364" s="1">
        <v>9999</v>
      </c>
      <c r="FH364" s="1">
        <v>9999</v>
      </c>
      <c r="FI364" s="1">
        <v>87.5</v>
      </c>
      <c r="FJ364" s="1">
        <v>1.86734</v>
      </c>
      <c r="FK364" s="1">
        <v>1.86635</v>
      </c>
      <c r="FL364" s="1">
        <v>1.8658399999999999</v>
      </c>
      <c r="FM364" s="1">
        <v>1.8657600000000001</v>
      </c>
      <c r="FN364" s="1">
        <v>1.8675600000000001</v>
      </c>
      <c r="FO364" s="1">
        <v>1.87012</v>
      </c>
      <c r="FP364" s="1">
        <v>1.8687400000000001</v>
      </c>
      <c r="FQ364" s="1">
        <v>1.8701399999999999</v>
      </c>
      <c r="FR364" s="1">
        <v>0</v>
      </c>
      <c r="FS364" s="1">
        <v>0</v>
      </c>
      <c r="FT364" s="1">
        <v>0</v>
      </c>
      <c r="FU364" s="1">
        <v>0</v>
      </c>
      <c r="FV364" s="1">
        <v>0</v>
      </c>
      <c r="FW364" s="1" t="s">
        <v>276</v>
      </c>
      <c r="FX364" s="1" t="s">
        <v>277</v>
      </c>
      <c r="FY364" s="1" t="s">
        <v>277</v>
      </c>
      <c r="FZ364" s="1" t="s">
        <v>277</v>
      </c>
      <c r="GA364" s="1" t="s">
        <v>277</v>
      </c>
      <c r="GB364" s="1">
        <v>0</v>
      </c>
      <c r="GC364" s="1">
        <v>100</v>
      </c>
      <c r="GD364" s="1">
        <v>100</v>
      </c>
      <c r="GE364" s="1">
        <v>-12.16</v>
      </c>
      <c r="GF364" s="1">
        <v>-0.14699999999999999</v>
      </c>
      <c r="GG364" s="1">
        <v>-1.7115635259145201</v>
      </c>
      <c r="GH364" s="1">
        <v>-6.6878451854120897E-3</v>
      </c>
      <c r="GI364" s="2">
        <v>1.21362754937797E-6</v>
      </c>
      <c r="GJ364" s="2">
        <v>-3.4841582711024898E-10</v>
      </c>
      <c r="GK364" s="1">
        <v>-0.26415922596868802</v>
      </c>
      <c r="GL364" s="1">
        <v>-3.2847856600420498E-3</v>
      </c>
      <c r="GM364" s="1">
        <v>1.0584623776091499E-3</v>
      </c>
      <c r="GN364" s="2">
        <v>-2.1797319391351001E-5</v>
      </c>
      <c r="GO364" s="1">
        <v>3</v>
      </c>
      <c r="GP364" s="1">
        <v>2464</v>
      </c>
      <c r="GQ364" s="1">
        <v>1</v>
      </c>
      <c r="GR364" s="1">
        <v>19</v>
      </c>
      <c r="GS364" s="1">
        <v>96.2</v>
      </c>
      <c r="GT364" s="1">
        <v>96.3</v>
      </c>
      <c r="GU364" s="1">
        <v>4.1650400000000003</v>
      </c>
      <c r="GV364" s="1">
        <v>2.1606399999999999</v>
      </c>
      <c r="GW364" s="1">
        <v>1.94702</v>
      </c>
      <c r="GX364" s="1">
        <v>2.7844199999999999</v>
      </c>
      <c r="GY364" s="1">
        <v>2.19482</v>
      </c>
      <c r="GZ364" s="1">
        <v>2.34253</v>
      </c>
      <c r="HA364" s="1">
        <v>35.847700000000003</v>
      </c>
      <c r="HB364" s="1">
        <v>14.8062</v>
      </c>
      <c r="HC364" s="1">
        <v>18</v>
      </c>
      <c r="HD364" s="1">
        <v>475.97199999999998</v>
      </c>
      <c r="HE364" s="1">
        <v>674.87400000000002</v>
      </c>
      <c r="HF364" s="1">
        <v>13.4016</v>
      </c>
      <c r="HG364" s="1">
        <v>22.641100000000002</v>
      </c>
      <c r="HH364" s="1">
        <v>30.0001</v>
      </c>
      <c r="HI364" s="1">
        <v>22.567299999999999</v>
      </c>
      <c r="HJ364" s="1">
        <v>22.4894</v>
      </c>
      <c r="HK364" s="1">
        <v>83.322400000000002</v>
      </c>
      <c r="HL364" s="1">
        <v>22.558399999999999</v>
      </c>
      <c r="HM364" s="1">
        <v>20.008800000000001</v>
      </c>
      <c r="HN364" s="1">
        <v>13.4533</v>
      </c>
      <c r="HO364" s="1">
        <v>1890.48</v>
      </c>
      <c r="HP364" s="1">
        <v>14.738899999999999</v>
      </c>
      <c r="HQ364" s="1">
        <v>101.48399999999999</v>
      </c>
      <c r="HR364" s="1">
        <v>101.328</v>
      </c>
    </row>
    <row r="365" spans="1:226" x14ac:dyDescent="0.2">
      <c r="A365" s="1">
        <v>349</v>
      </c>
      <c r="B365" s="1">
        <v>1657124985.0999999</v>
      </c>
      <c r="C365" s="1">
        <v>3882</v>
      </c>
      <c r="D365" s="1" t="s">
        <v>626</v>
      </c>
      <c r="E365" s="3">
        <v>0.47899305555555555</v>
      </c>
      <c r="F365" s="1">
        <v>5</v>
      </c>
      <c r="G365" s="1" t="s">
        <v>1243</v>
      </c>
      <c r="H365" s="1" t="s">
        <v>274</v>
      </c>
      <c r="I365" s="1">
        <v>1657124977.33214</v>
      </c>
      <c r="J365" s="1">
        <f t="shared" si="171"/>
        <v>1.4769610505737632E-3</v>
      </c>
      <c r="K365" s="1">
        <f t="shared" si="172"/>
        <v>1.4769610505737631</v>
      </c>
      <c r="L365" s="1">
        <f t="shared" si="173"/>
        <v>43.178706646030776</v>
      </c>
      <c r="M365" s="1">
        <f t="shared" si="174"/>
        <v>1831.3946428571401</v>
      </c>
      <c r="N365" s="1">
        <f t="shared" si="175"/>
        <v>1005.7711725669235</v>
      </c>
      <c r="O365" s="1">
        <f t="shared" si="176"/>
        <v>74.610220674685806</v>
      </c>
      <c r="P365" s="1">
        <f t="shared" si="177"/>
        <v>135.85670595158822</v>
      </c>
      <c r="Q365" s="1">
        <f t="shared" si="178"/>
        <v>8.8710827682192489E-2</v>
      </c>
      <c r="R365" s="1">
        <f t="shared" si="179"/>
        <v>3.8010363187671015</v>
      </c>
      <c r="S365" s="1">
        <f t="shared" si="180"/>
        <v>8.757648691275495E-2</v>
      </c>
      <c r="T365" s="1">
        <f t="shared" si="181"/>
        <v>5.483601178611941E-2</v>
      </c>
      <c r="U365" s="1">
        <f t="shared" si="182"/>
        <v>321.51468751659621</v>
      </c>
      <c r="V365" s="1">
        <f t="shared" si="183"/>
        <v>20.25727113527871</v>
      </c>
      <c r="W365" s="1">
        <f t="shared" si="184"/>
        <v>19.912914285714201</v>
      </c>
      <c r="X365" s="1">
        <f t="shared" si="185"/>
        <v>2.3339880783536642</v>
      </c>
      <c r="Y365" s="1">
        <f t="shared" si="186"/>
        <v>50.210898186818753</v>
      </c>
      <c r="Z365" s="1">
        <f t="shared" si="187"/>
        <v>1.1119785960121278</v>
      </c>
      <c r="AA365" s="1">
        <f t="shared" si="188"/>
        <v>2.2146160219536597</v>
      </c>
      <c r="AB365" s="1">
        <f t="shared" si="189"/>
        <v>1.2220094823415364</v>
      </c>
      <c r="AC365" s="1">
        <f t="shared" si="190"/>
        <v>-65.133982330302956</v>
      </c>
      <c r="AD365" s="1">
        <f t="shared" si="191"/>
        <v>-173.05105839292077</v>
      </c>
      <c r="AE365" s="1">
        <f t="shared" si="192"/>
        <v>-9.1058488181495338</v>
      </c>
      <c r="AF365" s="1">
        <f t="shared" si="193"/>
        <v>74.223797975222965</v>
      </c>
      <c r="AG365" s="1">
        <f t="shared" si="194"/>
        <v>163.01938920564794</v>
      </c>
      <c r="AH365" s="1">
        <f t="shared" si="195"/>
        <v>1.4906931805176262</v>
      </c>
      <c r="AI365" s="1">
        <f t="shared" si="196"/>
        <v>43.178706646030776</v>
      </c>
      <c r="AJ365" s="1">
        <v>1905.18015182156</v>
      </c>
      <c r="AK365" s="1">
        <v>1883.87121212121</v>
      </c>
      <c r="AL365" s="1">
        <v>3.3728829527855102</v>
      </c>
      <c r="AM365" s="1">
        <v>65.671360525044307</v>
      </c>
      <c r="AN365" s="1">
        <f t="shared" si="170"/>
        <v>1.4769610505737631</v>
      </c>
      <c r="AO365" s="1">
        <v>14.728652231557099</v>
      </c>
      <c r="AP365" s="1">
        <v>14.9882703030302</v>
      </c>
      <c r="AQ365" s="1">
        <v>-1.3781135154835201E-4</v>
      </c>
      <c r="AR365" s="1">
        <v>78.653154364805104</v>
      </c>
      <c r="AS365" s="1">
        <v>0</v>
      </c>
      <c r="AT365" s="1">
        <v>0</v>
      </c>
      <c r="AU365" s="1">
        <f t="shared" si="197"/>
        <v>1</v>
      </c>
      <c r="AV365" s="1">
        <f t="shared" si="198"/>
        <v>0</v>
      </c>
      <c r="AW365" s="1">
        <f t="shared" si="199"/>
        <v>40207.805294423815</v>
      </c>
      <c r="AX365" s="1">
        <f t="shared" si="200"/>
        <v>1999.9949999999899</v>
      </c>
      <c r="AY365" s="1">
        <f t="shared" si="201"/>
        <v>1681.1955334282804</v>
      </c>
      <c r="AZ365" s="1">
        <f t="shared" si="202"/>
        <v>0.84059986821381505</v>
      </c>
      <c r="BA365" s="1">
        <f t="shared" si="203"/>
        <v>0.16075774565266304</v>
      </c>
      <c r="BB365" s="1">
        <v>0.89</v>
      </c>
      <c r="BC365" s="1">
        <v>0.5</v>
      </c>
      <c r="BD365" s="1" t="s">
        <v>275</v>
      </c>
      <c r="BE365" s="1">
        <v>2</v>
      </c>
      <c r="BF365" s="1" t="b">
        <v>1</v>
      </c>
      <c r="BG365" s="1">
        <v>1657124977.33214</v>
      </c>
      <c r="BH365" s="1">
        <v>1831.3946428571401</v>
      </c>
      <c r="BI365" s="1">
        <v>1860.8978571428499</v>
      </c>
      <c r="BJ365" s="1">
        <v>14.989850000000001</v>
      </c>
      <c r="BK365" s="1">
        <v>14.7284857142857</v>
      </c>
      <c r="BL365" s="1">
        <v>1843.49285714285</v>
      </c>
      <c r="BM365" s="1">
        <v>15.1368178571428</v>
      </c>
      <c r="BN365" s="1">
        <v>500.003142857142</v>
      </c>
      <c r="BO365" s="1">
        <v>74.082110714285704</v>
      </c>
      <c r="BP365" s="1">
        <v>9.9992242857142796E-2</v>
      </c>
      <c r="BQ365" s="1">
        <v>19.068439285714199</v>
      </c>
      <c r="BR365" s="1">
        <v>19.912914285714201</v>
      </c>
      <c r="BS365" s="1">
        <v>999.9</v>
      </c>
      <c r="BT365" s="1">
        <v>0</v>
      </c>
      <c r="BU365" s="1">
        <v>0</v>
      </c>
      <c r="BV365" s="1">
        <v>9992.6135714285701</v>
      </c>
      <c r="BW365" s="1">
        <v>0</v>
      </c>
      <c r="BX365" s="1">
        <v>1325.7811428571399</v>
      </c>
      <c r="BY365" s="1">
        <v>-29.503964285714201</v>
      </c>
      <c r="BZ365" s="1">
        <v>1859.26464285714</v>
      </c>
      <c r="CA365" s="1">
        <v>1888.71642857142</v>
      </c>
      <c r="CB365" s="1">
        <v>0.26137839285714198</v>
      </c>
      <c r="CC365" s="1">
        <v>1860.8978571428499</v>
      </c>
      <c r="CD365" s="1">
        <v>14.7284857142857</v>
      </c>
      <c r="CE365" s="1">
        <v>1.11047928571428</v>
      </c>
      <c r="CF365" s="1">
        <v>1.0911167857142801</v>
      </c>
      <c r="CG365" s="1">
        <v>8.4526467857142809</v>
      </c>
      <c r="CH365" s="1">
        <v>8.1934349999999991</v>
      </c>
      <c r="CI365" s="1">
        <v>1999.9949999999899</v>
      </c>
      <c r="CJ365" s="1">
        <v>0.98000271428571395</v>
      </c>
      <c r="CK365" s="1">
        <v>1.9996985714285698E-2</v>
      </c>
      <c r="CL365" s="1">
        <v>0</v>
      </c>
      <c r="CM365" s="1">
        <v>2.2535142857142798</v>
      </c>
      <c r="CN365" s="1">
        <v>0</v>
      </c>
      <c r="CO365" s="1">
        <v>3375.4642857142799</v>
      </c>
      <c r="CP365" s="1">
        <v>16749.421428571401</v>
      </c>
      <c r="CQ365" s="1">
        <v>36.401571428571401</v>
      </c>
      <c r="CR365" s="1">
        <v>38.213999999999899</v>
      </c>
      <c r="CS365" s="1">
        <v>36.934785714285702</v>
      </c>
      <c r="CT365" s="1">
        <v>36.486499999999999</v>
      </c>
      <c r="CU365" s="1">
        <v>35.216249999999903</v>
      </c>
      <c r="CV365" s="1">
        <v>1960.00178571428</v>
      </c>
      <c r="CW365" s="1">
        <v>39.991071428571402</v>
      </c>
      <c r="CX365" s="1">
        <v>0</v>
      </c>
      <c r="CY365" s="1">
        <v>1657124991.2</v>
      </c>
      <c r="CZ365" s="1">
        <v>0</v>
      </c>
      <c r="DA365" s="1">
        <v>1657119205.5999999</v>
      </c>
      <c r="DB365" s="3">
        <v>0.4120949074074074</v>
      </c>
      <c r="DC365" s="1">
        <v>1657119205.5999999</v>
      </c>
      <c r="DD365" s="1">
        <v>1657119202.0999999</v>
      </c>
      <c r="DE365" s="1">
        <v>2</v>
      </c>
      <c r="DF365" s="1">
        <v>0.621</v>
      </c>
      <c r="DG365" s="1">
        <v>-0.04</v>
      </c>
      <c r="DH365" s="1">
        <v>-4.3570000000000002</v>
      </c>
      <c r="DI365" s="1">
        <v>-0.13400000000000001</v>
      </c>
      <c r="DJ365" s="1">
        <v>420</v>
      </c>
      <c r="DK365" s="1">
        <v>16</v>
      </c>
      <c r="DL365" s="1">
        <v>0.22</v>
      </c>
      <c r="DM365" s="1">
        <v>0.08</v>
      </c>
      <c r="DN365" s="1">
        <v>-29.518294999999998</v>
      </c>
      <c r="DO365" s="1">
        <v>3.5844652908107698E-2</v>
      </c>
      <c r="DP365" s="1">
        <v>7.3792160660872103E-2</v>
      </c>
      <c r="DQ365" s="1">
        <v>1</v>
      </c>
      <c r="DR365" s="1">
        <v>0.26631769999999999</v>
      </c>
      <c r="DS365" s="1">
        <v>-8.5023737335835695E-2</v>
      </c>
      <c r="DT365" s="1">
        <v>9.0305785479115296E-3</v>
      </c>
      <c r="DU365" s="1">
        <v>1</v>
      </c>
      <c r="DV365" s="1">
        <v>2</v>
      </c>
      <c r="DW365" s="1">
        <v>2</v>
      </c>
      <c r="DX365" s="4">
        <v>44594</v>
      </c>
      <c r="DY365" s="1">
        <v>2.9868100000000002</v>
      </c>
      <c r="DZ365" s="1">
        <v>2.7245400000000002</v>
      </c>
      <c r="EA365" s="1">
        <v>0.21199799999999999</v>
      </c>
      <c r="EB365" s="1">
        <v>0.21127699999999999</v>
      </c>
      <c r="EC365" s="1">
        <v>6.4199199999999998E-2</v>
      </c>
      <c r="ED365" s="1">
        <v>6.2118300000000001E-2</v>
      </c>
      <c r="EE365" s="1">
        <v>25181.1</v>
      </c>
      <c r="EF365" s="1">
        <v>25277.200000000001</v>
      </c>
      <c r="EG365" s="1">
        <v>29667.9</v>
      </c>
      <c r="EH365" s="1">
        <v>29613.8</v>
      </c>
      <c r="EI365" s="1">
        <v>36815.599999999999</v>
      </c>
      <c r="EJ365" s="1">
        <v>36929.9</v>
      </c>
      <c r="EK365" s="1">
        <v>41810.1</v>
      </c>
      <c r="EL365" s="1">
        <v>42183.9</v>
      </c>
      <c r="EM365" s="1">
        <v>2.0038800000000001</v>
      </c>
      <c r="EN365" s="1">
        <v>2.2663500000000001</v>
      </c>
      <c r="EO365" s="1">
        <v>3.14042E-2</v>
      </c>
      <c r="EP365" s="1">
        <v>0</v>
      </c>
      <c r="EQ365" s="1">
        <v>19.391999999999999</v>
      </c>
      <c r="ER365" s="1">
        <v>999.9</v>
      </c>
      <c r="ES365" s="1">
        <v>33.1</v>
      </c>
      <c r="ET365" s="1">
        <v>30</v>
      </c>
      <c r="EU365" s="1">
        <v>19.035499999999999</v>
      </c>
      <c r="EV365" s="1">
        <v>61.983499999999999</v>
      </c>
      <c r="EW365" s="1">
        <v>28.301300000000001</v>
      </c>
      <c r="EX365" s="1">
        <v>2</v>
      </c>
      <c r="EY365" s="1">
        <v>-0.36321599999999998</v>
      </c>
      <c r="EZ365" s="1">
        <v>3.8572500000000001</v>
      </c>
      <c r="FA365" s="1">
        <v>20.346699999999998</v>
      </c>
      <c r="FB365" s="1">
        <v>5.2199900000000001</v>
      </c>
      <c r="FC365" s="1">
        <v>12.0099</v>
      </c>
      <c r="FD365" s="1">
        <v>4.9903000000000004</v>
      </c>
      <c r="FE365" s="1">
        <v>3.2886500000000001</v>
      </c>
      <c r="FF365" s="1">
        <v>5191.8</v>
      </c>
      <c r="FG365" s="1">
        <v>9999</v>
      </c>
      <c r="FH365" s="1">
        <v>9999</v>
      </c>
      <c r="FI365" s="1">
        <v>87.5</v>
      </c>
      <c r="FJ365" s="1">
        <v>1.86734</v>
      </c>
      <c r="FK365" s="1">
        <v>1.86636</v>
      </c>
      <c r="FL365" s="1">
        <v>1.8658399999999999</v>
      </c>
      <c r="FM365" s="1">
        <v>1.8657300000000001</v>
      </c>
      <c r="FN365" s="1">
        <v>1.8675600000000001</v>
      </c>
      <c r="FO365" s="1">
        <v>1.87012</v>
      </c>
      <c r="FP365" s="1">
        <v>1.8687400000000001</v>
      </c>
      <c r="FQ365" s="1">
        <v>1.8701300000000001</v>
      </c>
      <c r="FR365" s="1">
        <v>0</v>
      </c>
      <c r="FS365" s="1">
        <v>0</v>
      </c>
      <c r="FT365" s="1">
        <v>0</v>
      </c>
      <c r="FU365" s="1">
        <v>0</v>
      </c>
      <c r="FV365" s="1">
        <v>0</v>
      </c>
      <c r="FW365" s="1" t="s">
        <v>276</v>
      </c>
      <c r="FX365" s="1" t="s">
        <v>277</v>
      </c>
      <c r="FY365" s="1" t="s">
        <v>277</v>
      </c>
      <c r="FZ365" s="1" t="s">
        <v>277</v>
      </c>
      <c r="GA365" s="1" t="s">
        <v>277</v>
      </c>
      <c r="GB365" s="1">
        <v>0</v>
      </c>
      <c r="GC365" s="1">
        <v>100</v>
      </c>
      <c r="GD365" s="1">
        <v>100</v>
      </c>
      <c r="GE365" s="1">
        <v>-12.25</v>
      </c>
      <c r="GF365" s="1">
        <v>-0.14699999999999999</v>
      </c>
      <c r="GG365" s="1">
        <v>-1.7115635259145201</v>
      </c>
      <c r="GH365" s="1">
        <v>-6.6878451854120897E-3</v>
      </c>
      <c r="GI365" s="2">
        <v>1.21362754937797E-6</v>
      </c>
      <c r="GJ365" s="2">
        <v>-3.4841582711024898E-10</v>
      </c>
      <c r="GK365" s="1">
        <v>-0.26415922596868802</v>
      </c>
      <c r="GL365" s="1">
        <v>-3.2847856600420498E-3</v>
      </c>
      <c r="GM365" s="1">
        <v>1.0584623776091499E-3</v>
      </c>
      <c r="GN365" s="2">
        <v>-2.1797319391351001E-5</v>
      </c>
      <c r="GO365" s="1">
        <v>3</v>
      </c>
      <c r="GP365" s="1">
        <v>2464</v>
      </c>
      <c r="GQ365" s="1">
        <v>1</v>
      </c>
      <c r="GR365" s="1">
        <v>19</v>
      </c>
      <c r="GS365" s="1">
        <v>96.3</v>
      </c>
      <c r="GT365" s="1">
        <v>96.4</v>
      </c>
      <c r="GU365" s="1">
        <v>4.1906699999999999</v>
      </c>
      <c r="GV365" s="1">
        <v>2.16187</v>
      </c>
      <c r="GW365" s="1">
        <v>1.94702</v>
      </c>
      <c r="GX365" s="1">
        <v>2.7844199999999999</v>
      </c>
      <c r="GY365" s="1">
        <v>2.19482</v>
      </c>
      <c r="GZ365" s="1">
        <v>2.2973599999999998</v>
      </c>
      <c r="HA365" s="1">
        <v>35.847700000000003</v>
      </c>
      <c r="HB365" s="1">
        <v>14.797499999999999</v>
      </c>
      <c r="HC365" s="1">
        <v>18</v>
      </c>
      <c r="HD365" s="1">
        <v>475.83100000000002</v>
      </c>
      <c r="HE365" s="1">
        <v>675.02</v>
      </c>
      <c r="HF365" s="1">
        <v>13.4635</v>
      </c>
      <c r="HG365" s="1">
        <v>22.645800000000001</v>
      </c>
      <c r="HH365" s="1">
        <v>30.0001</v>
      </c>
      <c r="HI365" s="1">
        <v>22.5715</v>
      </c>
      <c r="HJ365" s="1">
        <v>22.4941</v>
      </c>
      <c r="HK365" s="1">
        <v>83.829800000000006</v>
      </c>
      <c r="HL365" s="1">
        <v>22.558399999999999</v>
      </c>
      <c r="HM365" s="1">
        <v>20.008800000000001</v>
      </c>
      <c r="HN365" s="1">
        <v>13.520099999999999</v>
      </c>
      <c r="HO365" s="1">
        <v>1903.84</v>
      </c>
      <c r="HP365" s="1">
        <v>14.738899999999999</v>
      </c>
      <c r="HQ365" s="1">
        <v>101.48399999999999</v>
      </c>
      <c r="HR365" s="1">
        <v>101.328</v>
      </c>
    </row>
    <row r="366" spans="1:226" x14ac:dyDescent="0.2">
      <c r="A366" s="1">
        <v>350</v>
      </c>
      <c r="B366" s="1">
        <v>1657124990.0999999</v>
      </c>
      <c r="C366" s="1">
        <v>3887</v>
      </c>
      <c r="D366" s="1" t="s">
        <v>627</v>
      </c>
      <c r="E366" s="3">
        <v>0.47905092592592591</v>
      </c>
      <c r="F366" s="1">
        <v>5</v>
      </c>
      <c r="G366" s="1" t="s">
        <v>1244</v>
      </c>
      <c r="H366" s="1" t="s">
        <v>274</v>
      </c>
      <c r="I366" s="1">
        <v>1657124982.5999899</v>
      </c>
      <c r="J366" s="1">
        <f t="shared" si="171"/>
        <v>1.4923897269166007E-3</v>
      </c>
      <c r="K366" s="1">
        <f t="shared" si="172"/>
        <v>1.4923897269166007</v>
      </c>
      <c r="L366" s="1">
        <f t="shared" si="173"/>
        <v>43.934597080962483</v>
      </c>
      <c r="M366" s="1">
        <f t="shared" si="174"/>
        <v>1848.94703703703</v>
      </c>
      <c r="N366" s="1">
        <f t="shared" si="175"/>
        <v>1018.0144456782757</v>
      </c>
      <c r="O366" s="1">
        <f t="shared" si="176"/>
        <v>75.518669411212883</v>
      </c>
      <c r="P366" s="1">
        <f t="shared" si="177"/>
        <v>137.1591735673351</v>
      </c>
      <c r="Q366" s="1">
        <f t="shared" si="178"/>
        <v>8.9713112310706611E-2</v>
      </c>
      <c r="R366" s="1">
        <f t="shared" si="179"/>
        <v>3.799373370638468</v>
      </c>
      <c r="S366" s="1">
        <f t="shared" si="180"/>
        <v>8.8552674541566137E-2</v>
      </c>
      <c r="T366" s="1">
        <f t="shared" si="181"/>
        <v>5.5448431668514361E-2</v>
      </c>
      <c r="U366" s="1">
        <f t="shared" si="182"/>
        <v>321.5147727951836</v>
      </c>
      <c r="V366" s="1">
        <f t="shared" si="183"/>
        <v>20.252767750743143</v>
      </c>
      <c r="W366" s="1">
        <f t="shared" si="184"/>
        <v>19.9066333333333</v>
      </c>
      <c r="X366" s="1">
        <f t="shared" si="185"/>
        <v>2.3330798198815579</v>
      </c>
      <c r="Y366" s="1">
        <f t="shared" si="186"/>
        <v>50.213346524302828</v>
      </c>
      <c r="Z366" s="1">
        <f t="shared" si="187"/>
        <v>1.1119049986679814</v>
      </c>
      <c r="AA366" s="1">
        <f t="shared" si="188"/>
        <v>2.2143614708687638</v>
      </c>
      <c r="AB366" s="1">
        <f t="shared" si="189"/>
        <v>1.2211748212135765</v>
      </c>
      <c r="AC366" s="1">
        <f t="shared" si="190"/>
        <v>-65.814386957022094</v>
      </c>
      <c r="AD366" s="1">
        <f t="shared" si="191"/>
        <v>-172.06631277621452</v>
      </c>
      <c r="AE366" s="1">
        <f t="shared" si="192"/>
        <v>-9.0576173495510499</v>
      </c>
      <c r="AF366" s="1">
        <f t="shared" si="193"/>
        <v>74.576455712395955</v>
      </c>
      <c r="AG366" s="1">
        <f t="shared" si="194"/>
        <v>163.09605389912986</v>
      </c>
      <c r="AH366" s="1">
        <f t="shared" si="195"/>
        <v>1.4791876776913344</v>
      </c>
      <c r="AI366" s="1">
        <f t="shared" si="196"/>
        <v>43.934597080962483</v>
      </c>
      <c r="AJ366" s="1">
        <v>1921.88674006869</v>
      </c>
      <c r="AK366" s="1">
        <v>1900.5815151515101</v>
      </c>
      <c r="AL366" s="1">
        <v>3.3378854955836701</v>
      </c>
      <c r="AM366" s="1">
        <v>65.671360525044307</v>
      </c>
      <c r="AN366" s="1">
        <f t="shared" si="170"/>
        <v>1.4923897269166007</v>
      </c>
      <c r="AO366" s="1">
        <v>14.730300962742801</v>
      </c>
      <c r="AP366" s="1">
        <v>14.9914745454545</v>
      </c>
      <c r="AQ366" s="1">
        <v>1.0108236546112099E-4</v>
      </c>
      <c r="AR366" s="1">
        <v>78.653154364805104</v>
      </c>
      <c r="AS366" s="1">
        <v>0</v>
      </c>
      <c r="AT366" s="1">
        <v>0</v>
      </c>
      <c r="AU366" s="1">
        <f t="shared" si="197"/>
        <v>1</v>
      </c>
      <c r="AV366" s="1">
        <f t="shared" si="198"/>
        <v>0</v>
      </c>
      <c r="AW366" s="1">
        <f t="shared" si="199"/>
        <v>40185.911365894986</v>
      </c>
      <c r="AX366" s="1">
        <f t="shared" si="200"/>
        <v>1999.99444444444</v>
      </c>
      <c r="AY366" s="1">
        <f t="shared" si="201"/>
        <v>1681.1951568886927</v>
      </c>
      <c r="AZ366" s="1">
        <f t="shared" si="202"/>
        <v>0.84059991344410778</v>
      </c>
      <c r="BA366" s="1">
        <f t="shared" si="203"/>
        <v>0.16075783294712812</v>
      </c>
      <c r="BB366" s="1">
        <v>0.89</v>
      </c>
      <c r="BC366" s="1">
        <v>0.5</v>
      </c>
      <c r="BD366" s="1" t="s">
        <v>275</v>
      </c>
      <c r="BE366" s="1">
        <v>2</v>
      </c>
      <c r="BF366" s="1" t="b">
        <v>1</v>
      </c>
      <c r="BG366" s="1">
        <v>1657124982.5999899</v>
      </c>
      <c r="BH366" s="1">
        <v>1848.94703703703</v>
      </c>
      <c r="BI366" s="1">
        <v>1878.46444444444</v>
      </c>
      <c r="BJ366" s="1">
        <v>14.9888148148148</v>
      </c>
      <c r="BK366" s="1">
        <v>14.729470370370301</v>
      </c>
      <c r="BL366" s="1">
        <v>1861.14777777777</v>
      </c>
      <c r="BM366" s="1">
        <v>15.135803703703701</v>
      </c>
      <c r="BN366" s="1">
        <v>500.00862962962901</v>
      </c>
      <c r="BO366" s="1">
        <v>74.0822851851851</v>
      </c>
      <c r="BP366" s="1">
        <v>0.100030922222222</v>
      </c>
      <c r="BQ366" s="1">
        <v>19.066596296296201</v>
      </c>
      <c r="BR366" s="1">
        <v>19.9066333333333</v>
      </c>
      <c r="BS366" s="1">
        <v>999.9</v>
      </c>
      <c r="BT366" s="1">
        <v>0</v>
      </c>
      <c r="BU366" s="1">
        <v>0</v>
      </c>
      <c r="BV366" s="1">
        <v>9986.8518518518504</v>
      </c>
      <c r="BW366" s="1">
        <v>0</v>
      </c>
      <c r="BX366" s="1">
        <v>1314.57044444444</v>
      </c>
      <c r="BY366" s="1">
        <v>-29.518485185185099</v>
      </c>
      <c r="BZ366" s="1">
        <v>1877.08222222222</v>
      </c>
      <c r="CA366" s="1">
        <v>1906.54851851851</v>
      </c>
      <c r="CB366" s="1">
        <v>0.25935562962962899</v>
      </c>
      <c r="CC366" s="1">
        <v>1878.46444444444</v>
      </c>
      <c r="CD366" s="1">
        <v>14.729470370370301</v>
      </c>
      <c r="CE366" s="1">
        <v>1.11040592592592</v>
      </c>
      <c r="CF366" s="1">
        <v>1.09119259259259</v>
      </c>
      <c r="CG366" s="1">
        <v>8.4516633333333306</v>
      </c>
      <c r="CH366" s="1">
        <v>8.1944570370370293</v>
      </c>
      <c r="CI366" s="1">
        <v>1999.99444444444</v>
      </c>
      <c r="CJ366" s="1">
        <v>0.98000233333333298</v>
      </c>
      <c r="CK366" s="1">
        <v>1.9997366666666599E-2</v>
      </c>
      <c r="CL366" s="1">
        <v>0</v>
      </c>
      <c r="CM366" s="1">
        <v>2.2821888888888799</v>
      </c>
      <c r="CN366" s="1">
        <v>0</v>
      </c>
      <c r="CO366" s="1">
        <v>3395.4740740740699</v>
      </c>
      <c r="CP366" s="1">
        <v>16749.411111111101</v>
      </c>
      <c r="CQ366" s="1">
        <v>36.372592592592497</v>
      </c>
      <c r="CR366" s="1">
        <v>38.191666666666599</v>
      </c>
      <c r="CS366" s="1">
        <v>36.914037037036998</v>
      </c>
      <c r="CT366" s="1">
        <v>36.464999999999897</v>
      </c>
      <c r="CU366" s="1">
        <v>35.189444444444398</v>
      </c>
      <c r="CV366" s="1">
        <v>1959.99814814814</v>
      </c>
      <c r="CW366" s="1">
        <v>39.994074074074</v>
      </c>
      <c r="CX366" s="1">
        <v>0</v>
      </c>
      <c r="CY366" s="1">
        <v>1657124996</v>
      </c>
      <c r="CZ366" s="1">
        <v>0</v>
      </c>
      <c r="DA366" s="1">
        <v>1657119205.5999999</v>
      </c>
      <c r="DB366" s="3">
        <v>0.4120949074074074</v>
      </c>
      <c r="DC366" s="1">
        <v>1657119205.5999999</v>
      </c>
      <c r="DD366" s="1">
        <v>1657119202.0999999</v>
      </c>
      <c r="DE366" s="1">
        <v>2</v>
      </c>
      <c r="DF366" s="1">
        <v>0.621</v>
      </c>
      <c r="DG366" s="1">
        <v>-0.04</v>
      </c>
      <c r="DH366" s="1">
        <v>-4.3570000000000002</v>
      </c>
      <c r="DI366" s="1">
        <v>-0.13400000000000001</v>
      </c>
      <c r="DJ366" s="1">
        <v>420</v>
      </c>
      <c r="DK366" s="1">
        <v>16</v>
      </c>
      <c r="DL366" s="1">
        <v>0.22</v>
      </c>
      <c r="DM366" s="1">
        <v>0.08</v>
      </c>
      <c r="DN366" s="1">
        <v>-29.516804878048699</v>
      </c>
      <c r="DO366" s="1">
        <v>-0.22508571428572899</v>
      </c>
      <c r="DP366" s="1">
        <v>8.2610706065814596E-2</v>
      </c>
      <c r="DQ366" s="1">
        <v>0</v>
      </c>
      <c r="DR366" s="1">
        <v>0.261053243902439</v>
      </c>
      <c r="DS366" s="1">
        <v>-2.5724445993031399E-2</v>
      </c>
      <c r="DT366" s="1">
        <v>3.0942637311762102E-3</v>
      </c>
      <c r="DU366" s="1">
        <v>1</v>
      </c>
      <c r="DV366" s="1">
        <v>1</v>
      </c>
      <c r="DW366" s="1">
        <v>2</v>
      </c>
      <c r="DX366" s="4">
        <v>44563</v>
      </c>
      <c r="DY366" s="1">
        <v>2.9869699999999999</v>
      </c>
      <c r="DZ366" s="1">
        <v>2.72464</v>
      </c>
      <c r="EA366" s="1">
        <v>0.213093</v>
      </c>
      <c r="EB366" s="1">
        <v>0.212367</v>
      </c>
      <c r="EC366" s="1">
        <v>6.4211900000000002E-2</v>
      </c>
      <c r="ED366" s="1">
        <v>6.2130199999999997E-2</v>
      </c>
      <c r="EE366" s="1">
        <v>25146.3</v>
      </c>
      <c r="EF366" s="1">
        <v>25242.5</v>
      </c>
      <c r="EG366" s="1">
        <v>29668.1</v>
      </c>
      <c r="EH366" s="1">
        <v>29614</v>
      </c>
      <c r="EI366" s="1">
        <v>36815.4</v>
      </c>
      <c r="EJ366" s="1">
        <v>36929.9</v>
      </c>
      <c r="EK366" s="1">
        <v>41810.6</v>
      </c>
      <c r="EL366" s="1">
        <v>42184.5</v>
      </c>
      <c r="EM366" s="1">
        <v>2.0037799999999999</v>
      </c>
      <c r="EN366" s="1">
        <v>2.2663199999999999</v>
      </c>
      <c r="EO366" s="1">
        <v>3.18214E-2</v>
      </c>
      <c r="EP366" s="1">
        <v>0</v>
      </c>
      <c r="EQ366" s="1">
        <v>19.3767</v>
      </c>
      <c r="ER366" s="1">
        <v>999.9</v>
      </c>
      <c r="ES366" s="1">
        <v>33.1</v>
      </c>
      <c r="ET366" s="1">
        <v>30</v>
      </c>
      <c r="EU366" s="1">
        <v>19.0364</v>
      </c>
      <c r="EV366" s="1">
        <v>62.233499999999999</v>
      </c>
      <c r="EW366" s="1">
        <v>28.277200000000001</v>
      </c>
      <c r="EX366" s="1">
        <v>2</v>
      </c>
      <c r="EY366" s="1">
        <v>-0.36338199999999998</v>
      </c>
      <c r="EZ366" s="1">
        <v>3.77359</v>
      </c>
      <c r="FA366" s="1">
        <v>20.348500000000001</v>
      </c>
      <c r="FB366" s="1">
        <v>5.2199900000000001</v>
      </c>
      <c r="FC366" s="1">
        <v>12.0099</v>
      </c>
      <c r="FD366" s="1">
        <v>4.9901</v>
      </c>
      <c r="FE366" s="1">
        <v>3.2886500000000001</v>
      </c>
      <c r="FF366" s="1">
        <v>5191.8</v>
      </c>
      <c r="FG366" s="1">
        <v>9999</v>
      </c>
      <c r="FH366" s="1">
        <v>9999</v>
      </c>
      <c r="FI366" s="1">
        <v>87.5</v>
      </c>
      <c r="FJ366" s="1">
        <v>1.8673299999999999</v>
      </c>
      <c r="FK366" s="1">
        <v>1.8663799999999999</v>
      </c>
      <c r="FL366" s="1">
        <v>1.8658399999999999</v>
      </c>
      <c r="FM366" s="1">
        <v>1.86575</v>
      </c>
      <c r="FN366" s="1">
        <v>1.86754</v>
      </c>
      <c r="FO366" s="1">
        <v>1.87012</v>
      </c>
      <c r="FP366" s="1">
        <v>1.8687400000000001</v>
      </c>
      <c r="FQ366" s="1">
        <v>1.8701399999999999</v>
      </c>
      <c r="FR366" s="1">
        <v>0</v>
      </c>
      <c r="FS366" s="1">
        <v>0</v>
      </c>
      <c r="FT366" s="1">
        <v>0</v>
      </c>
      <c r="FU366" s="1">
        <v>0</v>
      </c>
      <c r="FV366" s="1">
        <v>0</v>
      </c>
      <c r="FW366" s="1" t="s">
        <v>276</v>
      </c>
      <c r="FX366" s="1" t="s">
        <v>277</v>
      </c>
      <c r="FY366" s="1" t="s">
        <v>277</v>
      </c>
      <c r="FZ366" s="1" t="s">
        <v>277</v>
      </c>
      <c r="GA366" s="1" t="s">
        <v>277</v>
      </c>
      <c r="GB366" s="1">
        <v>0</v>
      </c>
      <c r="GC366" s="1">
        <v>100</v>
      </c>
      <c r="GD366" s="1">
        <v>100</v>
      </c>
      <c r="GE366" s="1">
        <v>-12.35</v>
      </c>
      <c r="GF366" s="1">
        <v>-0.1469</v>
      </c>
      <c r="GG366" s="1">
        <v>-1.7115635259145201</v>
      </c>
      <c r="GH366" s="1">
        <v>-6.6878451854120897E-3</v>
      </c>
      <c r="GI366" s="2">
        <v>1.21362754937797E-6</v>
      </c>
      <c r="GJ366" s="2">
        <v>-3.4841582711024898E-10</v>
      </c>
      <c r="GK366" s="1">
        <v>-0.26415922596868802</v>
      </c>
      <c r="GL366" s="1">
        <v>-3.2847856600420498E-3</v>
      </c>
      <c r="GM366" s="1">
        <v>1.0584623776091499E-3</v>
      </c>
      <c r="GN366" s="2">
        <v>-2.1797319391351001E-5</v>
      </c>
      <c r="GO366" s="1">
        <v>3</v>
      </c>
      <c r="GP366" s="1">
        <v>2464</v>
      </c>
      <c r="GQ366" s="1">
        <v>1</v>
      </c>
      <c r="GR366" s="1">
        <v>19</v>
      </c>
      <c r="GS366" s="1">
        <v>96.4</v>
      </c>
      <c r="GT366" s="1">
        <v>96.5</v>
      </c>
      <c r="GU366" s="1">
        <v>4.21875</v>
      </c>
      <c r="GV366" s="1">
        <v>2.1606399999999999</v>
      </c>
      <c r="GW366" s="1">
        <v>1.94702</v>
      </c>
      <c r="GX366" s="1">
        <v>2.7844199999999999</v>
      </c>
      <c r="GY366" s="1">
        <v>2.19482</v>
      </c>
      <c r="GZ366" s="1">
        <v>2.3168899999999999</v>
      </c>
      <c r="HA366" s="1">
        <v>35.847700000000003</v>
      </c>
      <c r="HB366" s="1">
        <v>14.797499999999999</v>
      </c>
      <c r="HC366" s="1">
        <v>18</v>
      </c>
      <c r="HD366" s="1">
        <v>475.81099999999998</v>
      </c>
      <c r="HE366" s="1">
        <v>675.04899999999998</v>
      </c>
      <c r="HF366" s="1">
        <v>13.5328</v>
      </c>
      <c r="HG366" s="1">
        <v>22.6496</v>
      </c>
      <c r="HH366" s="1">
        <v>29.9999</v>
      </c>
      <c r="HI366" s="1">
        <v>22.576000000000001</v>
      </c>
      <c r="HJ366" s="1">
        <v>22.497900000000001</v>
      </c>
      <c r="HK366" s="1">
        <v>84.388099999999994</v>
      </c>
      <c r="HL366" s="1">
        <v>22.558399999999999</v>
      </c>
      <c r="HM366" s="1">
        <v>20.008800000000001</v>
      </c>
      <c r="HN366" s="1">
        <v>13.5852</v>
      </c>
      <c r="HO366" s="1">
        <v>1923.87</v>
      </c>
      <c r="HP366" s="1">
        <v>14.738799999999999</v>
      </c>
      <c r="HQ366" s="1">
        <v>101.485</v>
      </c>
      <c r="HR366" s="1">
        <v>101.32899999999999</v>
      </c>
    </row>
    <row r="367" spans="1:226" x14ac:dyDescent="0.2">
      <c r="A367" s="1">
        <v>351</v>
      </c>
      <c r="B367" s="1">
        <v>1657124995.0999999</v>
      </c>
      <c r="C367" s="1">
        <v>3892</v>
      </c>
      <c r="D367" s="1" t="s">
        <v>628</v>
      </c>
      <c r="E367" s="3">
        <v>0.47910879629629632</v>
      </c>
      <c r="F367" s="1">
        <v>5</v>
      </c>
      <c r="G367" s="1" t="s">
        <v>1245</v>
      </c>
      <c r="H367" s="1" t="s">
        <v>274</v>
      </c>
      <c r="I367" s="1">
        <v>1657124987.31428</v>
      </c>
      <c r="J367" s="1">
        <f t="shared" si="171"/>
        <v>1.4980526980223213E-3</v>
      </c>
      <c r="K367" s="1">
        <f t="shared" si="172"/>
        <v>1.4980526980223212</v>
      </c>
      <c r="L367" s="1">
        <f t="shared" si="173"/>
        <v>44.63806744237165</v>
      </c>
      <c r="M367" s="1">
        <f t="shared" si="174"/>
        <v>1864.5792857142801</v>
      </c>
      <c r="N367" s="1">
        <f t="shared" si="175"/>
        <v>1024.0032178434903</v>
      </c>
      <c r="O367" s="1">
        <f t="shared" si="176"/>
        <v>75.962901915222034</v>
      </c>
      <c r="P367" s="1">
        <f t="shared" si="177"/>
        <v>138.31875811108711</v>
      </c>
      <c r="Q367" s="1">
        <f t="shared" si="178"/>
        <v>9.008867530878549E-2</v>
      </c>
      <c r="R367" s="1">
        <f t="shared" si="179"/>
        <v>3.8002738027483933</v>
      </c>
      <c r="S367" s="1">
        <f t="shared" si="180"/>
        <v>8.8918843094864072E-2</v>
      </c>
      <c r="T367" s="1">
        <f t="shared" si="181"/>
        <v>5.5678116041751539E-2</v>
      </c>
      <c r="U367" s="1">
        <f t="shared" si="182"/>
        <v>321.51327205270104</v>
      </c>
      <c r="V367" s="1">
        <f t="shared" si="183"/>
        <v>20.252149411976465</v>
      </c>
      <c r="W367" s="1">
        <f t="shared" si="184"/>
        <v>19.904449999999901</v>
      </c>
      <c r="X367" s="1">
        <f t="shared" si="185"/>
        <v>2.3327641710457039</v>
      </c>
      <c r="Y367" s="1">
        <f t="shared" si="186"/>
        <v>50.215178064702691</v>
      </c>
      <c r="Z367" s="1">
        <f t="shared" si="187"/>
        <v>1.1120020391791672</v>
      </c>
      <c r="AA367" s="1">
        <f t="shared" si="188"/>
        <v>2.2144739539633673</v>
      </c>
      <c r="AB367" s="1">
        <f t="shared" si="189"/>
        <v>1.2207621318665367</v>
      </c>
      <c r="AC367" s="1">
        <f t="shared" si="190"/>
        <v>-66.064123982784366</v>
      </c>
      <c r="AD367" s="1">
        <f t="shared" si="191"/>
        <v>-171.49291124072437</v>
      </c>
      <c r="AE367" s="1">
        <f t="shared" si="192"/>
        <v>-9.0252308950065547</v>
      </c>
      <c r="AF367" s="1">
        <f t="shared" si="193"/>
        <v>74.931005934185777</v>
      </c>
      <c r="AG367" s="1">
        <f t="shared" si="194"/>
        <v>164.05874638448714</v>
      </c>
      <c r="AH367" s="1">
        <f t="shared" si="195"/>
        <v>1.4780450829179983</v>
      </c>
      <c r="AI367" s="1">
        <f t="shared" si="196"/>
        <v>44.63806744237165</v>
      </c>
      <c r="AJ367" s="1">
        <v>1939.26544398223</v>
      </c>
      <c r="AK367" s="1">
        <v>1917.53848484848</v>
      </c>
      <c r="AL367" s="1">
        <v>3.4113307895658802</v>
      </c>
      <c r="AM367" s="1">
        <v>65.671360525044307</v>
      </c>
      <c r="AN367" s="1">
        <f t="shared" si="170"/>
        <v>1.4980526980223212</v>
      </c>
      <c r="AO367" s="1">
        <v>14.7326237536106</v>
      </c>
      <c r="AP367" s="1">
        <v>14.994925454545401</v>
      </c>
      <c r="AQ367" s="2">
        <v>7.4011305281130297E-5</v>
      </c>
      <c r="AR367" s="1">
        <v>78.653154364805104</v>
      </c>
      <c r="AS367" s="1">
        <v>0</v>
      </c>
      <c r="AT367" s="1">
        <v>0</v>
      </c>
      <c r="AU367" s="1">
        <f t="shared" si="197"/>
        <v>1</v>
      </c>
      <c r="AV367" s="1">
        <f t="shared" si="198"/>
        <v>0</v>
      </c>
      <c r="AW367" s="1">
        <f t="shared" si="199"/>
        <v>40197.794256176465</v>
      </c>
      <c r="AX367" s="1">
        <f t="shared" si="200"/>
        <v>1999.9839285714199</v>
      </c>
      <c r="AY367" s="1">
        <f t="shared" si="201"/>
        <v>1681.1864155713411</v>
      </c>
      <c r="AZ367" s="1">
        <f t="shared" si="202"/>
        <v>0.84059996260680225</v>
      </c>
      <c r="BA367" s="1">
        <f t="shared" si="203"/>
        <v>0.16075792783112844</v>
      </c>
      <c r="BB367" s="1">
        <v>0.89</v>
      </c>
      <c r="BC367" s="1">
        <v>0.5</v>
      </c>
      <c r="BD367" s="1" t="s">
        <v>275</v>
      </c>
      <c r="BE367" s="1">
        <v>2</v>
      </c>
      <c r="BF367" s="1" t="b">
        <v>1</v>
      </c>
      <c r="BG367" s="1">
        <v>1657124987.31428</v>
      </c>
      <c r="BH367" s="1">
        <v>1864.5792857142801</v>
      </c>
      <c r="BI367" s="1">
        <v>1894.27249999999</v>
      </c>
      <c r="BJ367" s="1">
        <v>14.9901285714285</v>
      </c>
      <c r="BK367" s="1">
        <v>14.7309785714285</v>
      </c>
      <c r="BL367" s="1">
        <v>1876.8707142857099</v>
      </c>
      <c r="BM367" s="1">
        <v>15.1371</v>
      </c>
      <c r="BN367" s="1">
        <v>499.99660714285699</v>
      </c>
      <c r="BO367" s="1">
        <v>74.082310714285697</v>
      </c>
      <c r="BP367" s="1">
        <v>9.9977574999999999E-2</v>
      </c>
      <c r="BQ367" s="1">
        <v>19.0674107142857</v>
      </c>
      <c r="BR367" s="1">
        <v>19.904449999999901</v>
      </c>
      <c r="BS367" s="1">
        <v>999.9</v>
      </c>
      <c r="BT367" s="1">
        <v>0</v>
      </c>
      <c r="BU367" s="1">
        <v>0</v>
      </c>
      <c r="BV367" s="1">
        <v>9989.9553571428496</v>
      </c>
      <c r="BW367" s="1">
        <v>0</v>
      </c>
      <c r="BX367" s="1">
        <v>1561.97682142857</v>
      </c>
      <c r="BY367" s="1">
        <v>-29.694071428571402</v>
      </c>
      <c r="BZ367" s="1">
        <v>1892.9549999999999</v>
      </c>
      <c r="CA367" s="1">
        <v>1922.595</v>
      </c>
      <c r="CB367" s="1">
        <v>0.25916485714285697</v>
      </c>
      <c r="CC367" s="1">
        <v>1894.27249999999</v>
      </c>
      <c r="CD367" s="1">
        <v>14.7309785714285</v>
      </c>
      <c r="CE367" s="1">
        <v>1.11050392857142</v>
      </c>
      <c r="CF367" s="1">
        <v>1.0913042857142801</v>
      </c>
      <c r="CG367" s="1">
        <v>8.4529635714285707</v>
      </c>
      <c r="CH367" s="1">
        <v>8.1959678571428505</v>
      </c>
      <c r="CI367" s="1">
        <v>1999.9839285714199</v>
      </c>
      <c r="CJ367" s="1">
        <v>0.98000185714285704</v>
      </c>
      <c r="CK367" s="1">
        <v>1.9997842857142799E-2</v>
      </c>
      <c r="CL367" s="1">
        <v>0</v>
      </c>
      <c r="CM367" s="1">
        <v>2.3502785714285701</v>
      </c>
      <c r="CN367" s="1">
        <v>0</v>
      </c>
      <c r="CO367" s="1">
        <v>3400.2864285714199</v>
      </c>
      <c r="CP367" s="1">
        <v>16749.3178571428</v>
      </c>
      <c r="CQ367" s="1">
        <v>36.347999999999999</v>
      </c>
      <c r="CR367" s="1">
        <v>38.178142857142802</v>
      </c>
      <c r="CS367" s="1">
        <v>36.894928571428501</v>
      </c>
      <c r="CT367" s="1">
        <v>36.439357142857098</v>
      </c>
      <c r="CU367" s="1">
        <v>35.164857142857102</v>
      </c>
      <c r="CV367" s="1">
        <v>1959.98464285714</v>
      </c>
      <c r="CW367" s="1">
        <v>39.997142857142798</v>
      </c>
      <c r="CX367" s="1">
        <v>0</v>
      </c>
      <c r="CY367" s="1">
        <v>1657125000.8</v>
      </c>
      <c r="CZ367" s="1">
        <v>0</v>
      </c>
      <c r="DA367" s="1">
        <v>1657119205.5999999</v>
      </c>
      <c r="DB367" s="3">
        <v>0.4120949074074074</v>
      </c>
      <c r="DC367" s="1">
        <v>1657119205.5999999</v>
      </c>
      <c r="DD367" s="1">
        <v>1657119202.0999999</v>
      </c>
      <c r="DE367" s="1">
        <v>2</v>
      </c>
      <c r="DF367" s="1">
        <v>0.621</v>
      </c>
      <c r="DG367" s="1">
        <v>-0.04</v>
      </c>
      <c r="DH367" s="1">
        <v>-4.3570000000000002</v>
      </c>
      <c r="DI367" s="1">
        <v>-0.13400000000000001</v>
      </c>
      <c r="DJ367" s="1">
        <v>420</v>
      </c>
      <c r="DK367" s="1">
        <v>16</v>
      </c>
      <c r="DL367" s="1">
        <v>0.22</v>
      </c>
      <c r="DM367" s="1">
        <v>0.08</v>
      </c>
      <c r="DN367" s="1">
        <v>-29.631074999999999</v>
      </c>
      <c r="DO367" s="1">
        <v>-1.79381763602253</v>
      </c>
      <c r="DP367" s="1">
        <v>0.22345165668439301</v>
      </c>
      <c r="DQ367" s="1">
        <v>0</v>
      </c>
      <c r="DR367" s="1">
        <v>0.25961002500000002</v>
      </c>
      <c r="DS367" s="1">
        <v>-3.2548255159481898E-3</v>
      </c>
      <c r="DT367" s="1">
        <v>1.18445821976758E-3</v>
      </c>
      <c r="DU367" s="1">
        <v>1</v>
      </c>
      <c r="DV367" s="1">
        <v>1</v>
      </c>
      <c r="DW367" s="1">
        <v>2</v>
      </c>
      <c r="DX367" s="4">
        <v>44563</v>
      </c>
      <c r="DY367" s="1">
        <v>2.9868700000000001</v>
      </c>
      <c r="DZ367" s="1">
        <v>2.7248299999999999</v>
      </c>
      <c r="EA367" s="1">
        <v>0.21418599999999999</v>
      </c>
      <c r="EB367" s="1">
        <v>0.213453</v>
      </c>
      <c r="EC367" s="1">
        <v>6.4218899999999995E-2</v>
      </c>
      <c r="ED367" s="1">
        <v>6.21332E-2</v>
      </c>
      <c r="EE367" s="1">
        <v>25111.3</v>
      </c>
      <c r="EF367" s="1">
        <v>25207.8</v>
      </c>
      <c r="EG367" s="1">
        <v>29668</v>
      </c>
      <c r="EH367" s="1">
        <v>29613.9</v>
      </c>
      <c r="EI367" s="1">
        <v>36815.300000000003</v>
      </c>
      <c r="EJ367" s="1">
        <v>36929.699999999997</v>
      </c>
      <c r="EK367" s="1">
        <v>41810.699999999997</v>
      </c>
      <c r="EL367" s="1">
        <v>42184.3</v>
      </c>
      <c r="EM367" s="1">
        <v>2.0035500000000002</v>
      </c>
      <c r="EN367" s="1">
        <v>2.26627</v>
      </c>
      <c r="EO367" s="1">
        <v>3.28571E-2</v>
      </c>
      <c r="EP367" s="1">
        <v>0</v>
      </c>
      <c r="EQ367" s="1">
        <v>19.364000000000001</v>
      </c>
      <c r="ER367" s="1">
        <v>999.9</v>
      </c>
      <c r="ES367" s="1">
        <v>33.1</v>
      </c>
      <c r="ET367" s="1">
        <v>30</v>
      </c>
      <c r="EU367" s="1">
        <v>19.0366</v>
      </c>
      <c r="EV367" s="1">
        <v>62.213500000000003</v>
      </c>
      <c r="EW367" s="1">
        <v>28.285299999999999</v>
      </c>
      <c r="EX367" s="1">
        <v>2</v>
      </c>
      <c r="EY367" s="1">
        <v>-0.363371</v>
      </c>
      <c r="EZ367" s="1">
        <v>3.70757</v>
      </c>
      <c r="FA367" s="1">
        <v>20.350000000000001</v>
      </c>
      <c r="FB367" s="1">
        <v>5.2207299999999996</v>
      </c>
      <c r="FC367" s="1">
        <v>12.0099</v>
      </c>
      <c r="FD367" s="1">
        <v>4.9903500000000003</v>
      </c>
      <c r="FE367" s="1">
        <v>3.2886500000000001</v>
      </c>
      <c r="FF367" s="1">
        <v>5192.1000000000004</v>
      </c>
      <c r="FG367" s="1">
        <v>9999</v>
      </c>
      <c r="FH367" s="1">
        <v>9999</v>
      </c>
      <c r="FI367" s="1">
        <v>87.5</v>
      </c>
      <c r="FJ367" s="1">
        <v>1.8673500000000001</v>
      </c>
      <c r="FK367" s="1">
        <v>1.86636</v>
      </c>
      <c r="FL367" s="1">
        <v>1.8658399999999999</v>
      </c>
      <c r="FM367" s="1">
        <v>1.86572</v>
      </c>
      <c r="FN367" s="1">
        <v>1.86754</v>
      </c>
      <c r="FO367" s="1">
        <v>1.87012</v>
      </c>
      <c r="FP367" s="1">
        <v>1.8687400000000001</v>
      </c>
      <c r="FQ367" s="1">
        <v>1.8701300000000001</v>
      </c>
      <c r="FR367" s="1">
        <v>0</v>
      </c>
      <c r="FS367" s="1">
        <v>0</v>
      </c>
      <c r="FT367" s="1">
        <v>0</v>
      </c>
      <c r="FU367" s="1">
        <v>0</v>
      </c>
      <c r="FV367" s="1">
        <v>0</v>
      </c>
      <c r="FW367" s="1" t="s">
        <v>276</v>
      </c>
      <c r="FX367" s="1" t="s">
        <v>277</v>
      </c>
      <c r="FY367" s="1" t="s">
        <v>277</v>
      </c>
      <c r="FZ367" s="1" t="s">
        <v>277</v>
      </c>
      <c r="GA367" s="1" t="s">
        <v>277</v>
      </c>
      <c r="GB367" s="1">
        <v>0</v>
      </c>
      <c r="GC367" s="1">
        <v>100</v>
      </c>
      <c r="GD367" s="1">
        <v>100</v>
      </c>
      <c r="GE367" s="1">
        <v>-12.44</v>
      </c>
      <c r="GF367" s="1">
        <v>-0.1469</v>
      </c>
      <c r="GG367" s="1">
        <v>-1.7115635259145201</v>
      </c>
      <c r="GH367" s="1">
        <v>-6.6878451854120897E-3</v>
      </c>
      <c r="GI367" s="2">
        <v>1.21362754937797E-6</v>
      </c>
      <c r="GJ367" s="2">
        <v>-3.4841582711024898E-10</v>
      </c>
      <c r="GK367" s="1">
        <v>-0.26415922596868802</v>
      </c>
      <c r="GL367" s="1">
        <v>-3.2847856600420498E-3</v>
      </c>
      <c r="GM367" s="1">
        <v>1.0584623776091499E-3</v>
      </c>
      <c r="GN367" s="2">
        <v>-2.1797319391351001E-5</v>
      </c>
      <c r="GO367" s="1">
        <v>3</v>
      </c>
      <c r="GP367" s="1">
        <v>2464</v>
      </c>
      <c r="GQ367" s="1">
        <v>1</v>
      </c>
      <c r="GR367" s="1">
        <v>19</v>
      </c>
      <c r="GS367" s="1">
        <v>96.5</v>
      </c>
      <c r="GT367" s="1">
        <v>96.5</v>
      </c>
      <c r="GU367" s="1">
        <v>4.2431599999999996</v>
      </c>
      <c r="GV367" s="1">
        <v>2.16309</v>
      </c>
      <c r="GW367" s="1">
        <v>1.94702</v>
      </c>
      <c r="GX367" s="1">
        <v>2.7844199999999999</v>
      </c>
      <c r="GY367" s="1">
        <v>2.19482</v>
      </c>
      <c r="GZ367" s="1">
        <v>2.3339799999999999</v>
      </c>
      <c r="HA367" s="1">
        <v>35.824399999999997</v>
      </c>
      <c r="HB367" s="1">
        <v>14.8062</v>
      </c>
      <c r="HC367" s="1">
        <v>18</v>
      </c>
      <c r="HD367" s="1">
        <v>475.714</v>
      </c>
      <c r="HE367" s="1">
        <v>675.05600000000004</v>
      </c>
      <c r="HF367" s="1">
        <v>13.6021</v>
      </c>
      <c r="HG367" s="1">
        <v>22.653600000000001</v>
      </c>
      <c r="HH367" s="1">
        <v>30</v>
      </c>
      <c r="HI367" s="1">
        <v>22.580200000000001</v>
      </c>
      <c r="HJ367" s="1">
        <v>22.5016</v>
      </c>
      <c r="HK367" s="1">
        <v>84.882900000000006</v>
      </c>
      <c r="HL367" s="1">
        <v>22.558399999999999</v>
      </c>
      <c r="HM367" s="1">
        <v>20.008800000000001</v>
      </c>
      <c r="HN367" s="1">
        <v>13.6533</v>
      </c>
      <c r="HO367" s="1">
        <v>1937.23</v>
      </c>
      <c r="HP367" s="1">
        <v>14.7369</v>
      </c>
      <c r="HQ367" s="1">
        <v>101.485</v>
      </c>
      <c r="HR367" s="1">
        <v>101.328</v>
      </c>
    </row>
    <row r="368" spans="1:226" x14ac:dyDescent="0.2">
      <c r="A368" s="1">
        <v>352</v>
      </c>
      <c r="B368" s="1">
        <v>1657125000.0999999</v>
      </c>
      <c r="C368" s="1">
        <v>3897</v>
      </c>
      <c r="D368" s="1" t="s">
        <v>629</v>
      </c>
      <c r="E368" s="3">
        <v>0.47916666666666669</v>
      </c>
      <c r="F368" s="1">
        <v>5</v>
      </c>
      <c r="G368" s="1" t="s">
        <v>1246</v>
      </c>
      <c r="H368" s="1" t="s">
        <v>274</v>
      </c>
      <c r="I368" s="1">
        <v>1657124992.5999899</v>
      </c>
      <c r="J368" s="1">
        <f t="shared" si="171"/>
        <v>1.5192593194449755E-3</v>
      </c>
      <c r="K368" s="1">
        <f t="shared" si="172"/>
        <v>1.5192593194449755</v>
      </c>
      <c r="L368" s="1">
        <f t="shared" si="173"/>
        <v>43.180274444860999</v>
      </c>
      <c r="M368" s="1">
        <f t="shared" si="174"/>
        <v>1882.15592592592</v>
      </c>
      <c r="N368" s="1">
        <f t="shared" si="175"/>
        <v>1077.4641679346109</v>
      </c>
      <c r="O368" s="1">
        <f t="shared" si="176"/>
        <v>79.929106226002688</v>
      </c>
      <c r="P368" s="1">
        <f t="shared" si="177"/>
        <v>139.62324262310236</v>
      </c>
      <c r="Q368" s="1">
        <f t="shared" si="178"/>
        <v>9.1358656270281946E-2</v>
      </c>
      <c r="R368" s="1">
        <f t="shared" si="179"/>
        <v>3.8024872065209454</v>
      </c>
      <c r="S368" s="1">
        <f t="shared" si="180"/>
        <v>9.0156536982135757E-2</v>
      </c>
      <c r="T368" s="1">
        <f t="shared" si="181"/>
        <v>5.6454523360681366E-2</v>
      </c>
      <c r="U368" s="1">
        <f t="shared" si="182"/>
        <v>321.51440399999836</v>
      </c>
      <c r="V368" s="1">
        <f t="shared" si="183"/>
        <v>20.250081516394616</v>
      </c>
      <c r="W368" s="1">
        <f t="shared" si="184"/>
        <v>19.908314814814801</v>
      </c>
      <c r="X368" s="1">
        <f t="shared" si="185"/>
        <v>2.3333229405093667</v>
      </c>
      <c r="Y368" s="1">
        <f t="shared" si="186"/>
        <v>50.218465987602279</v>
      </c>
      <c r="Z368" s="1">
        <f t="shared" si="187"/>
        <v>1.1122773233309753</v>
      </c>
      <c r="AA368" s="1">
        <f t="shared" si="188"/>
        <v>2.2148771402248122</v>
      </c>
      <c r="AB368" s="1">
        <f t="shared" si="189"/>
        <v>1.2210456171783914</v>
      </c>
      <c r="AC368" s="1">
        <f t="shared" si="190"/>
        <v>-66.999335987523423</v>
      </c>
      <c r="AD368" s="1">
        <f t="shared" si="191"/>
        <v>-171.7867034204827</v>
      </c>
      <c r="AE368" s="1">
        <f t="shared" si="192"/>
        <v>-9.0357442799233141</v>
      </c>
      <c r="AF368" s="1">
        <f t="shared" si="193"/>
        <v>73.692620312068925</v>
      </c>
      <c r="AG368" s="1">
        <f t="shared" si="194"/>
        <v>164.77777366250839</v>
      </c>
      <c r="AH368" s="1">
        <f t="shared" si="195"/>
        <v>1.488005693853774</v>
      </c>
      <c r="AI368" s="1">
        <f t="shared" si="196"/>
        <v>43.180274444860999</v>
      </c>
      <c r="AJ368" s="1">
        <v>1956.2152216632501</v>
      </c>
      <c r="AK368" s="1">
        <v>1934.66242424242</v>
      </c>
      <c r="AL368" s="1">
        <v>3.4336030540709799</v>
      </c>
      <c r="AM368" s="1">
        <v>65.671360525044307</v>
      </c>
      <c r="AN368" s="1">
        <f t="shared" si="170"/>
        <v>1.5192593194449755</v>
      </c>
      <c r="AO368" s="1">
        <v>14.734448898723199</v>
      </c>
      <c r="AP368" s="1">
        <v>15.0003606060606</v>
      </c>
      <c r="AQ368" s="2">
        <v>9.6439482932450597E-5</v>
      </c>
      <c r="AR368" s="1">
        <v>78.653154364805104</v>
      </c>
      <c r="AS368" s="1">
        <v>0</v>
      </c>
      <c r="AT368" s="1">
        <v>0</v>
      </c>
      <c r="AU368" s="1">
        <f t="shared" si="197"/>
        <v>1</v>
      </c>
      <c r="AV368" s="1">
        <f t="shared" si="198"/>
        <v>0</v>
      </c>
      <c r="AW368" s="1">
        <f t="shared" si="199"/>
        <v>40226.88226087467</v>
      </c>
      <c r="AX368" s="1">
        <f t="shared" si="200"/>
        <v>1999.98999999999</v>
      </c>
      <c r="AY368" s="1">
        <f t="shared" si="201"/>
        <v>1681.1915999999915</v>
      </c>
      <c r="AZ368" s="1">
        <f t="shared" si="202"/>
        <v>0.84060000300001492</v>
      </c>
      <c r="BA368" s="1">
        <f t="shared" si="203"/>
        <v>0.16075800579002894</v>
      </c>
      <c r="BB368" s="1">
        <v>0.89</v>
      </c>
      <c r="BC368" s="1">
        <v>0.5</v>
      </c>
      <c r="BD368" s="1" t="s">
        <v>275</v>
      </c>
      <c r="BE368" s="1">
        <v>2</v>
      </c>
      <c r="BF368" s="1" t="b">
        <v>1</v>
      </c>
      <c r="BG368" s="1">
        <v>1657124992.5999899</v>
      </c>
      <c r="BH368" s="1">
        <v>1882.15592592592</v>
      </c>
      <c r="BI368" s="1">
        <v>1911.9851851851799</v>
      </c>
      <c r="BJ368" s="1">
        <v>14.993774074074</v>
      </c>
      <c r="BK368" s="1">
        <v>14.7328777777777</v>
      </c>
      <c r="BL368" s="1">
        <v>1894.55037037037</v>
      </c>
      <c r="BM368" s="1">
        <v>15.140692592592501</v>
      </c>
      <c r="BN368" s="1">
        <v>499.99499999999898</v>
      </c>
      <c r="BO368" s="1">
        <v>74.082625925925896</v>
      </c>
      <c r="BP368" s="1">
        <v>9.9985992592592596E-2</v>
      </c>
      <c r="BQ368" s="1">
        <v>19.070329629629601</v>
      </c>
      <c r="BR368" s="1">
        <v>19.908314814814801</v>
      </c>
      <c r="BS368" s="1">
        <v>999.9</v>
      </c>
      <c r="BT368" s="1">
        <v>0</v>
      </c>
      <c r="BU368" s="1">
        <v>0</v>
      </c>
      <c r="BV368" s="1">
        <v>9997.55111111111</v>
      </c>
      <c r="BW368" s="1">
        <v>0</v>
      </c>
      <c r="BX368" s="1">
        <v>1370.63407407407</v>
      </c>
      <c r="BY368" s="1">
        <v>-29.830148148148101</v>
      </c>
      <c r="BZ368" s="1">
        <v>1910.80666666666</v>
      </c>
      <c r="CA368" s="1">
        <v>1940.5762962962899</v>
      </c>
      <c r="CB368" s="1">
        <v>0.26090437037037001</v>
      </c>
      <c r="CC368" s="1">
        <v>1911.9851851851799</v>
      </c>
      <c r="CD368" s="1">
        <v>14.7328777777777</v>
      </c>
      <c r="CE368" s="1">
        <v>1.11077925925925</v>
      </c>
      <c r="CF368" s="1">
        <v>1.09145</v>
      </c>
      <c r="CG368" s="1">
        <v>8.4566140740740696</v>
      </c>
      <c r="CH368" s="1">
        <v>8.1979348148148095</v>
      </c>
      <c r="CI368" s="1">
        <v>1999.98999999999</v>
      </c>
      <c r="CJ368" s="1">
        <v>0.98000166666666599</v>
      </c>
      <c r="CK368" s="1">
        <v>1.99980333333333E-2</v>
      </c>
      <c r="CL368" s="1">
        <v>0</v>
      </c>
      <c r="CM368" s="1">
        <v>2.3162444444444401</v>
      </c>
      <c r="CN368" s="1">
        <v>0</v>
      </c>
      <c r="CO368" s="1">
        <v>3377.9040740740702</v>
      </c>
      <c r="CP368" s="1">
        <v>16749.370370370299</v>
      </c>
      <c r="CQ368" s="1">
        <v>36.326000000000001</v>
      </c>
      <c r="CR368" s="1">
        <v>38.157148148148103</v>
      </c>
      <c r="CS368" s="1">
        <v>36.863333333333301</v>
      </c>
      <c r="CT368" s="1">
        <v>36.414037037036998</v>
      </c>
      <c r="CU368" s="1">
        <v>35.143370370370299</v>
      </c>
      <c r="CV368" s="1">
        <v>1959.98999999999</v>
      </c>
      <c r="CW368" s="1">
        <v>40</v>
      </c>
      <c r="CX368" s="1">
        <v>0</v>
      </c>
      <c r="CY368" s="1">
        <v>1657125006.2</v>
      </c>
      <c r="CZ368" s="1">
        <v>0</v>
      </c>
      <c r="DA368" s="1">
        <v>1657119205.5999999</v>
      </c>
      <c r="DB368" s="3">
        <v>0.4120949074074074</v>
      </c>
      <c r="DC368" s="1">
        <v>1657119205.5999999</v>
      </c>
      <c r="DD368" s="1">
        <v>1657119202.0999999</v>
      </c>
      <c r="DE368" s="1">
        <v>2</v>
      </c>
      <c r="DF368" s="1">
        <v>0.621</v>
      </c>
      <c r="DG368" s="1">
        <v>-0.04</v>
      </c>
      <c r="DH368" s="1">
        <v>-4.3570000000000002</v>
      </c>
      <c r="DI368" s="1">
        <v>-0.13400000000000001</v>
      </c>
      <c r="DJ368" s="1">
        <v>420</v>
      </c>
      <c r="DK368" s="1">
        <v>16</v>
      </c>
      <c r="DL368" s="1">
        <v>0.22</v>
      </c>
      <c r="DM368" s="1">
        <v>0.08</v>
      </c>
      <c r="DN368" s="1">
        <v>-29.753404878048698</v>
      </c>
      <c r="DO368" s="1">
        <v>-1.8069512195121999</v>
      </c>
      <c r="DP368" s="1">
        <v>0.23219392331623301</v>
      </c>
      <c r="DQ368" s="1">
        <v>0</v>
      </c>
      <c r="DR368" s="1">
        <v>0.26016563414634097</v>
      </c>
      <c r="DS368" s="1">
        <v>1.7743944250870999E-2</v>
      </c>
      <c r="DT368" s="1">
        <v>2.29694427718492E-3</v>
      </c>
      <c r="DU368" s="1">
        <v>1</v>
      </c>
      <c r="DV368" s="1">
        <v>1</v>
      </c>
      <c r="DW368" s="1">
        <v>2</v>
      </c>
      <c r="DX368" s="4">
        <v>44563</v>
      </c>
      <c r="DY368" s="1">
        <v>2.9868899999999998</v>
      </c>
      <c r="DZ368" s="1">
        <v>2.7248000000000001</v>
      </c>
      <c r="EA368" s="1">
        <v>0.215285</v>
      </c>
      <c r="EB368" s="1">
        <v>0.21451700000000001</v>
      </c>
      <c r="EC368" s="1">
        <v>6.4235399999999998E-2</v>
      </c>
      <c r="ED368" s="1">
        <v>6.2112100000000003E-2</v>
      </c>
      <c r="EE368" s="1">
        <v>25076</v>
      </c>
      <c r="EF368" s="1">
        <v>25173.8</v>
      </c>
      <c r="EG368" s="1">
        <v>29667.7</v>
      </c>
      <c r="EH368" s="1">
        <v>29614.1</v>
      </c>
      <c r="EI368" s="1">
        <v>36814.1</v>
      </c>
      <c r="EJ368" s="1">
        <v>36930.9</v>
      </c>
      <c r="EK368" s="1">
        <v>41810</v>
      </c>
      <c r="EL368" s="1">
        <v>42184.7</v>
      </c>
      <c r="EM368" s="1">
        <v>2.0036</v>
      </c>
      <c r="EN368" s="1">
        <v>2.2661500000000001</v>
      </c>
      <c r="EO368" s="1">
        <v>3.4920899999999998E-2</v>
      </c>
      <c r="EP368" s="1">
        <v>0</v>
      </c>
      <c r="EQ368" s="1">
        <v>19.3535</v>
      </c>
      <c r="ER368" s="1">
        <v>999.9</v>
      </c>
      <c r="ES368" s="1">
        <v>33.1</v>
      </c>
      <c r="ET368" s="1">
        <v>30</v>
      </c>
      <c r="EU368" s="1">
        <v>19.0367</v>
      </c>
      <c r="EV368" s="1">
        <v>61.923499999999997</v>
      </c>
      <c r="EW368" s="1">
        <v>28.333300000000001</v>
      </c>
      <c r="EX368" s="1">
        <v>2</v>
      </c>
      <c r="EY368" s="1">
        <v>-0.363288</v>
      </c>
      <c r="EZ368" s="1">
        <v>3.6582599999999998</v>
      </c>
      <c r="FA368" s="1">
        <v>20.350999999999999</v>
      </c>
      <c r="FB368" s="1">
        <v>5.2198399999999996</v>
      </c>
      <c r="FC368" s="1">
        <v>12.0099</v>
      </c>
      <c r="FD368" s="1">
        <v>4.99</v>
      </c>
      <c r="FE368" s="1">
        <v>3.2885300000000002</v>
      </c>
      <c r="FF368" s="1">
        <v>5192.1000000000004</v>
      </c>
      <c r="FG368" s="1">
        <v>9999</v>
      </c>
      <c r="FH368" s="1">
        <v>9999</v>
      </c>
      <c r="FI368" s="1">
        <v>87.5</v>
      </c>
      <c r="FJ368" s="1">
        <v>1.8673299999999999</v>
      </c>
      <c r="FK368" s="1">
        <v>1.8663700000000001</v>
      </c>
      <c r="FL368" s="1">
        <v>1.8658399999999999</v>
      </c>
      <c r="FM368" s="1">
        <v>1.8657600000000001</v>
      </c>
      <c r="FN368" s="1">
        <v>1.86757</v>
      </c>
      <c r="FO368" s="1">
        <v>1.87012</v>
      </c>
      <c r="FP368" s="1">
        <v>1.8687400000000001</v>
      </c>
      <c r="FQ368" s="1">
        <v>1.87012</v>
      </c>
      <c r="FR368" s="1">
        <v>0</v>
      </c>
      <c r="FS368" s="1">
        <v>0</v>
      </c>
      <c r="FT368" s="1">
        <v>0</v>
      </c>
      <c r="FU368" s="1">
        <v>0</v>
      </c>
      <c r="FV368" s="1">
        <v>0</v>
      </c>
      <c r="FW368" s="1" t="s">
        <v>276</v>
      </c>
      <c r="FX368" s="1" t="s">
        <v>277</v>
      </c>
      <c r="FY368" s="1" t="s">
        <v>277</v>
      </c>
      <c r="FZ368" s="1" t="s">
        <v>277</v>
      </c>
      <c r="GA368" s="1" t="s">
        <v>277</v>
      </c>
      <c r="GB368" s="1">
        <v>0</v>
      </c>
      <c r="GC368" s="1">
        <v>100</v>
      </c>
      <c r="GD368" s="1">
        <v>100</v>
      </c>
      <c r="GE368" s="1">
        <v>-12.54</v>
      </c>
      <c r="GF368" s="1">
        <v>-0.1469</v>
      </c>
      <c r="GG368" s="1">
        <v>-1.7115635259145201</v>
      </c>
      <c r="GH368" s="1">
        <v>-6.6878451854120897E-3</v>
      </c>
      <c r="GI368" s="2">
        <v>1.21362754937797E-6</v>
      </c>
      <c r="GJ368" s="2">
        <v>-3.4841582711024898E-10</v>
      </c>
      <c r="GK368" s="1">
        <v>-0.26415922596868802</v>
      </c>
      <c r="GL368" s="1">
        <v>-3.2847856600420498E-3</v>
      </c>
      <c r="GM368" s="1">
        <v>1.0584623776091499E-3</v>
      </c>
      <c r="GN368" s="2">
        <v>-2.1797319391351001E-5</v>
      </c>
      <c r="GO368" s="1">
        <v>3</v>
      </c>
      <c r="GP368" s="1">
        <v>2464</v>
      </c>
      <c r="GQ368" s="1">
        <v>1</v>
      </c>
      <c r="GR368" s="1">
        <v>19</v>
      </c>
      <c r="GS368" s="1">
        <v>96.6</v>
      </c>
      <c r="GT368" s="1">
        <v>96.6</v>
      </c>
      <c r="GU368" s="1">
        <v>4.2663599999999997</v>
      </c>
      <c r="GV368" s="1">
        <v>2.1533199999999999</v>
      </c>
      <c r="GW368" s="1">
        <v>1.94702</v>
      </c>
      <c r="GX368" s="1">
        <v>2.7844199999999999</v>
      </c>
      <c r="GY368" s="1">
        <v>2.19482</v>
      </c>
      <c r="GZ368" s="1">
        <v>2.3107899999999999</v>
      </c>
      <c r="HA368" s="1">
        <v>35.824399999999997</v>
      </c>
      <c r="HB368" s="1">
        <v>14.797499999999999</v>
      </c>
      <c r="HC368" s="1">
        <v>18</v>
      </c>
      <c r="HD368" s="1">
        <v>475.78</v>
      </c>
      <c r="HE368" s="1">
        <v>674.99900000000002</v>
      </c>
      <c r="HF368" s="1">
        <v>13.6715</v>
      </c>
      <c r="HG368" s="1">
        <v>22.657399999999999</v>
      </c>
      <c r="HH368" s="1">
        <v>30.0001</v>
      </c>
      <c r="HI368" s="1">
        <v>22.584299999999999</v>
      </c>
      <c r="HJ368" s="1">
        <v>22.505199999999999</v>
      </c>
      <c r="HK368" s="1">
        <v>85.358599999999996</v>
      </c>
      <c r="HL368" s="1">
        <v>22.558399999999999</v>
      </c>
      <c r="HM368" s="1">
        <v>19.6372</v>
      </c>
      <c r="HN368" s="1">
        <v>13.7155</v>
      </c>
      <c r="HO368" s="1">
        <v>1957.29</v>
      </c>
      <c r="HP368" s="1">
        <v>14.728400000000001</v>
      </c>
      <c r="HQ368" s="1">
        <v>101.483</v>
      </c>
      <c r="HR368" s="1">
        <v>101.32899999999999</v>
      </c>
    </row>
    <row r="369" spans="1:226" x14ac:dyDescent="0.2">
      <c r="A369" s="1">
        <v>353</v>
      </c>
      <c r="B369" s="1">
        <v>1657125005.0999999</v>
      </c>
      <c r="C369" s="1">
        <v>3902</v>
      </c>
      <c r="D369" s="1" t="s">
        <v>630</v>
      </c>
      <c r="E369" s="3">
        <v>0.47922453703703699</v>
      </c>
      <c r="F369" s="1">
        <v>5</v>
      </c>
      <c r="G369" s="1" t="s">
        <v>1247</v>
      </c>
      <c r="H369" s="1" t="s">
        <v>274</v>
      </c>
      <c r="I369" s="1">
        <v>1657124997.31428</v>
      </c>
      <c r="J369" s="1">
        <f t="shared" si="171"/>
        <v>1.5592265178078081E-3</v>
      </c>
      <c r="K369" s="1">
        <f t="shared" si="172"/>
        <v>1.559226517807808</v>
      </c>
      <c r="L369" s="1">
        <f t="shared" si="173"/>
        <v>45.136064004814152</v>
      </c>
      <c r="M369" s="1">
        <f t="shared" si="174"/>
        <v>1897.89392857142</v>
      </c>
      <c r="N369" s="1">
        <f t="shared" si="175"/>
        <v>1077.7722719877395</v>
      </c>
      <c r="O369" s="1">
        <f t="shared" si="176"/>
        <v>79.95179273594816</v>
      </c>
      <c r="P369" s="1">
        <f t="shared" si="177"/>
        <v>140.79043036809793</v>
      </c>
      <c r="Q369" s="1">
        <f t="shared" si="178"/>
        <v>9.3666635370166507E-2</v>
      </c>
      <c r="R369" s="1">
        <f t="shared" si="179"/>
        <v>3.8040075490776126</v>
      </c>
      <c r="S369" s="1">
        <f t="shared" si="180"/>
        <v>9.2403961336612647E-2</v>
      </c>
      <c r="T369" s="1">
        <f t="shared" si="181"/>
        <v>5.7864503940215292E-2</v>
      </c>
      <c r="U369" s="1">
        <f t="shared" si="182"/>
        <v>321.51354899999956</v>
      </c>
      <c r="V369" s="1">
        <f t="shared" si="183"/>
        <v>20.246287276944432</v>
      </c>
      <c r="W369" s="1">
        <f t="shared" si="184"/>
        <v>19.920642857142798</v>
      </c>
      <c r="X369" s="1">
        <f t="shared" si="185"/>
        <v>2.3351060952620308</v>
      </c>
      <c r="Y369" s="1">
        <f t="shared" si="186"/>
        <v>50.210539540371045</v>
      </c>
      <c r="Z369" s="1">
        <f t="shared" si="187"/>
        <v>1.1124366463886834</v>
      </c>
      <c r="AA369" s="1">
        <f t="shared" si="188"/>
        <v>2.2155441000474512</v>
      </c>
      <c r="AB369" s="1">
        <f t="shared" si="189"/>
        <v>1.2226694488733474</v>
      </c>
      <c r="AC369" s="1">
        <f t="shared" si="190"/>
        <v>-68.761889435324335</v>
      </c>
      <c r="AD369" s="1">
        <f t="shared" si="191"/>
        <v>-173.39360955262313</v>
      </c>
      <c r="AE369" s="1">
        <f t="shared" si="192"/>
        <v>-9.1174226907049825</v>
      </c>
      <c r="AF369" s="1">
        <f t="shared" si="193"/>
        <v>70.240627321347091</v>
      </c>
      <c r="AG369" s="1">
        <f t="shared" si="194"/>
        <v>164.86485459786408</v>
      </c>
      <c r="AH369" s="1">
        <f t="shared" si="195"/>
        <v>1.5376493565623834</v>
      </c>
      <c r="AI369" s="1">
        <f t="shared" si="196"/>
        <v>45.136064004814152</v>
      </c>
      <c r="AJ369" s="1">
        <v>1972.96624643061</v>
      </c>
      <c r="AK369" s="1">
        <v>1951.4352727272701</v>
      </c>
      <c r="AL369" s="1">
        <v>3.3400025457053499</v>
      </c>
      <c r="AM369" s="1">
        <v>65.671360525044307</v>
      </c>
      <c r="AN369" s="1">
        <f t="shared" si="170"/>
        <v>1.559226517807808</v>
      </c>
      <c r="AO369" s="1">
        <v>14.720914414538001</v>
      </c>
      <c r="AP369" s="1">
        <v>14.994506060606</v>
      </c>
      <c r="AQ369" s="2">
        <v>-4.3377168941301698E-5</v>
      </c>
      <c r="AR369" s="1">
        <v>78.653154364805104</v>
      </c>
      <c r="AS369" s="1">
        <v>0</v>
      </c>
      <c r="AT369" s="1">
        <v>0</v>
      </c>
      <c r="AU369" s="1">
        <f t="shared" si="197"/>
        <v>1</v>
      </c>
      <c r="AV369" s="1">
        <f t="shared" si="198"/>
        <v>0</v>
      </c>
      <c r="AW369" s="1">
        <f t="shared" si="199"/>
        <v>40246.464122611003</v>
      </c>
      <c r="AX369" s="1">
        <f t="shared" si="200"/>
        <v>1999.98464285714</v>
      </c>
      <c r="AY369" s="1">
        <f t="shared" si="201"/>
        <v>1681.1870999999976</v>
      </c>
      <c r="AZ369" s="1">
        <f t="shared" si="202"/>
        <v>0.84060000460717821</v>
      </c>
      <c r="BA369" s="1">
        <f t="shared" si="203"/>
        <v>0.16075800889185399</v>
      </c>
      <c r="BB369" s="1">
        <v>0.89</v>
      </c>
      <c r="BC369" s="1">
        <v>0.5</v>
      </c>
      <c r="BD369" s="1" t="s">
        <v>275</v>
      </c>
      <c r="BE369" s="1">
        <v>2</v>
      </c>
      <c r="BF369" s="1" t="b">
        <v>1</v>
      </c>
      <c r="BG369" s="1">
        <v>1657124997.31428</v>
      </c>
      <c r="BH369" s="1">
        <v>1897.89392857142</v>
      </c>
      <c r="BI369" s="1">
        <v>1927.7596428571401</v>
      </c>
      <c r="BJ369" s="1">
        <v>14.995953571428499</v>
      </c>
      <c r="BK369" s="1">
        <v>14.726353571428501</v>
      </c>
      <c r="BL369" s="1">
        <v>1910.3810714285701</v>
      </c>
      <c r="BM369" s="1">
        <v>15.142828571428501</v>
      </c>
      <c r="BN369" s="1">
        <v>499.99474999999899</v>
      </c>
      <c r="BO369" s="1">
        <v>74.082482142857103</v>
      </c>
      <c r="BP369" s="1">
        <v>9.9972549999999896E-2</v>
      </c>
      <c r="BQ369" s="1">
        <v>19.075157142857101</v>
      </c>
      <c r="BR369" s="1">
        <v>19.920642857142798</v>
      </c>
      <c r="BS369" s="1">
        <v>999.9</v>
      </c>
      <c r="BT369" s="1">
        <v>0</v>
      </c>
      <c r="BU369" s="1">
        <v>0</v>
      </c>
      <c r="BV369" s="1">
        <v>10002.8178571428</v>
      </c>
      <c r="BW369" s="1">
        <v>0</v>
      </c>
      <c r="BX369" s="1">
        <v>1378.05178571428</v>
      </c>
      <c r="BY369" s="1">
        <v>-29.865982142857099</v>
      </c>
      <c r="BZ369" s="1">
        <v>1926.78892857142</v>
      </c>
      <c r="CA369" s="1">
        <v>1956.57321428571</v>
      </c>
      <c r="CB369" s="1">
        <v>0.26959589285714203</v>
      </c>
      <c r="CC369" s="1">
        <v>1927.7596428571401</v>
      </c>
      <c r="CD369" s="1">
        <v>14.726353571428501</v>
      </c>
      <c r="CE369" s="1">
        <v>1.1109374999999999</v>
      </c>
      <c r="CF369" s="1">
        <v>1.0909642857142801</v>
      </c>
      <c r="CG369" s="1">
        <v>8.4587225000000004</v>
      </c>
      <c r="CH369" s="1">
        <v>8.1913874999999994</v>
      </c>
      <c r="CI369" s="1">
        <v>1999.98464285714</v>
      </c>
      <c r="CJ369" s="1">
        <v>0.98000132142857099</v>
      </c>
      <c r="CK369" s="1">
        <v>1.9998378571428499E-2</v>
      </c>
      <c r="CL369" s="1">
        <v>0</v>
      </c>
      <c r="CM369" s="1">
        <v>2.3110321428571399</v>
      </c>
      <c r="CN369" s="1">
        <v>0</v>
      </c>
      <c r="CO369" s="1">
        <v>3391.2207142857101</v>
      </c>
      <c r="CP369" s="1">
        <v>16749.328571428501</v>
      </c>
      <c r="CQ369" s="1">
        <v>36.3009285714285</v>
      </c>
      <c r="CR369" s="1">
        <v>38.136035714285697</v>
      </c>
      <c r="CS369" s="1">
        <v>36.843499999999999</v>
      </c>
      <c r="CT369" s="1">
        <v>36.394928571428501</v>
      </c>
      <c r="CU369" s="1">
        <v>35.122678571428501</v>
      </c>
      <c r="CV369" s="1">
        <v>1959.98464285714</v>
      </c>
      <c r="CW369" s="1">
        <v>40</v>
      </c>
      <c r="CX369" s="1">
        <v>0</v>
      </c>
      <c r="CY369" s="1">
        <v>1657125011</v>
      </c>
      <c r="CZ369" s="1">
        <v>0</v>
      </c>
      <c r="DA369" s="1">
        <v>1657119205.5999999</v>
      </c>
      <c r="DB369" s="3">
        <v>0.4120949074074074</v>
      </c>
      <c r="DC369" s="1">
        <v>1657119205.5999999</v>
      </c>
      <c r="DD369" s="1">
        <v>1657119202.0999999</v>
      </c>
      <c r="DE369" s="1">
        <v>2</v>
      </c>
      <c r="DF369" s="1">
        <v>0.621</v>
      </c>
      <c r="DG369" s="1">
        <v>-0.04</v>
      </c>
      <c r="DH369" s="1">
        <v>-4.3570000000000002</v>
      </c>
      <c r="DI369" s="1">
        <v>-0.13400000000000001</v>
      </c>
      <c r="DJ369" s="1">
        <v>420</v>
      </c>
      <c r="DK369" s="1">
        <v>16</v>
      </c>
      <c r="DL369" s="1">
        <v>0.22</v>
      </c>
      <c r="DM369" s="1">
        <v>0.08</v>
      </c>
      <c r="DN369" s="1">
        <v>-29.791080487804798</v>
      </c>
      <c r="DO369" s="1">
        <v>-0.89597351916372403</v>
      </c>
      <c r="DP369" s="1">
        <v>0.220508814291514</v>
      </c>
      <c r="DQ369" s="1">
        <v>0</v>
      </c>
      <c r="DR369" s="1">
        <v>0.26510624390243898</v>
      </c>
      <c r="DS369" s="1">
        <v>7.8525010452962396E-2</v>
      </c>
      <c r="DT369" s="1">
        <v>9.8642598816982806E-3</v>
      </c>
      <c r="DU369" s="1">
        <v>1</v>
      </c>
      <c r="DV369" s="1">
        <v>1</v>
      </c>
      <c r="DW369" s="1">
        <v>2</v>
      </c>
      <c r="DX369" s="4">
        <v>44563</v>
      </c>
      <c r="DY369" s="1">
        <v>2.98698</v>
      </c>
      <c r="DZ369" s="1">
        <v>2.72471</v>
      </c>
      <c r="EA369" s="1">
        <v>0.21635399999999999</v>
      </c>
      <c r="EB369" s="1">
        <v>0.21553900000000001</v>
      </c>
      <c r="EC369" s="1">
        <v>6.4210100000000006E-2</v>
      </c>
      <c r="ED369" s="1">
        <v>6.2038000000000003E-2</v>
      </c>
      <c r="EE369" s="1">
        <v>25041.5</v>
      </c>
      <c r="EF369" s="1">
        <v>25141.200000000001</v>
      </c>
      <c r="EG369" s="1">
        <v>29667.200000000001</v>
      </c>
      <c r="EH369" s="1">
        <v>29614.1</v>
      </c>
      <c r="EI369" s="1">
        <v>36814.699999999997</v>
      </c>
      <c r="EJ369" s="1">
        <v>36933.599999999999</v>
      </c>
      <c r="EK369" s="1">
        <v>41809.599999999999</v>
      </c>
      <c r="EL369" s="1">
        <v>42184.4</v>
      </c>
      <c r="EM369" s="1">
        <v>2.0036299999999998</v>
      </c>
      <c r="EN369" s="1">
        <v>2.2660499999999999</v>
      </c>
      <c r="EO369" s="1">
        <v>3.6589799999999999E-2</v>
      </c>
      <c r="EP369" s="1">
        <v>0</v>
      </c>
      <c r="EQ369" s="1">
        <v>19.345199999999998</v>
      </c>
      <c r="ER369" s="1">
        <v>999.9</v>
      </c>
      <c r="ES369" s="1">
        <v>33.1</v>
      </c>
      <c r="ET369" s="1">
        <v>30</v>
      </c>
      <c r="EU369" s="1">
        <v>19.036000000000001</v>
      </c>
      <c r="EV369" s="1">
        <v>62.143500000000003</v>
      </c>
      <c r="EW369" s="1">
        <v>28.293299999999999</v>
      </c>
      <c r="EX369" s="1">
        <v>2</v>
      </c>
      <c r="EY369" s="1">
        <v>-0.36311500000000002</v>
      </c>
      <c r="EZ369" s="1">
        <v>3.6589100000000001</v>
      </c>
      <c r="FA369" s="1">
        <v>20.350899999999999</v>
      </c>
      <c r="FB369" s="1">
        <v>5.2201399999999998</v>
      </c>
      <c r="FC369" s="1">
        <v>12.0099</v>
      </c>
      <c r="FD369" s="1">
        <v>4.9901499999999999</v>
      </c>
      <c r="FE369" s="1">
        <v>3.2885800000000001</v>
      </c>
      <c r="FF369" s="1">
        <v>5192.3</v>
      </c>
      <c r="FG369" s="1">
        <v>9999</v>
      </c>
      <c r="FH369" s="1">
        <v>9999</v>
      </c>
      <c r="FI369" s="1">
        <v>87.5</v>
      </c>
      <c r="FJ369" s="1">
        <v>1.8673299999999999</v>
      </c>
      <c r="FK369" s="1">
        <v>1.86635</v>
      </c>
      <c r="FL369" s="1">
        <v>1.8658399999999999</v>
      </c>
      <c r="FM369" s="1">
        <v>1.86572</v>
      </c>
      <c r="FN369" s="1">
        <v>1.86754</v>
      </c>
      <c r="FO369" s="1">
        <v>1.87012</v>
      </c>
      <c r="FP369" s="1">
        <v>1.8687400000000001</v>
      </c>
      <c r="FQ369" s="1">
        <v>1.87012</v>
      </c>
      <c r="FR369" s="1">
        <v>0</v>
      </c>
      <c r="FS369" s="1">
        <v>0</v>
      </c>
      <c r="FT369" s="1">
        <v>0</v>
      </c>
      <c r="FU369" s="1">
        <v>0</v>
      </c>
      <c r="FV369" s="1">
        <v>0</v>
      </c>
      <c r="FW369" s="1" t="s">
        <v>276</v>
      </c>
      <c r="FX369" s="1" t="s">
        <v>277</v>
      </c>
      <c r="FY369" s="1" t="s">
        <v>277</v>
      </c>
      <c r="FZ369" s="1" t="s">
        <v>277</v>
      </c>
      <c r="GA369" s="1" t="s">
        <v>277</v>
      </c>
      <c r="GB369" s="1">
        <v>0</v>
      </c>
      <c r="GC369" s="1">
        <v>100</v>
      </c>
      <c r="GD369" s="1">
        <v>100</v>
      </c>
      <c r="GE369" s="1">
        <v>-12.64</v>
      </c>
      <c r="GF369" s="1">
        <v>-0.1469</v>
      </c>
      <c r="GG369" s="1">
        <v>-1.7115635259145201</v>
      </c>
      <c r="GH369" s="1">
        <v>-6.6878451854120897E-3</v>
      </c>
      <c r="GI369" s="2">
        <v>1.21362754937797E-6</v>
      </c>
      <c r="GJ369" s="2">
        <v>-3.4841582711024898E-10</v>
      </c>
      <c r="GK369" s="1">
        <v>-0.26415922596868802</v>
      </c>
      <c r="GL369" s="1">
        <v>-3.2847856600420498E-3</v>
      </c>
      <c r="GM369" s="1">
        <v>1.0584623776091499E-3</v>
      </c>
      <c r="GN369" s="2">
        <v>-2.1797319391351001E-5</v>
      </c>
      <c r="GO369" s="1">
        <v>3</v>
      </c>
      <c r="GP369" s="1">
        <v>2464</v>
      </c>
      <c r="GQ369" s="1">
        <v>1</v>
      </c>
      <c r="GR369" s="1">
        <v>19</v>
      </c>
      <c r="GS369" s="1">
        <v>96.7</v>
      </c>
      <c r="GT369" s="1">
        <v>96.7</v>
      </c>
      <c r="GU369" s="1">
        <v>4.2932100000000002</v>
      </c>
      <c r="GV369" s="1">
        <v>2.1594199999999999</v>
      </c>
      <c r="GW369" s="1">
        <v>1.94702</v>
      </c>
      <c r="GX369" s="1">
        <v>2.7844199999999999</v>
      </c>
      <c r="GY369" s="1">
        <v>2.19482</v>
      </c>
      <c r="GZ369" s="1">
        <v>2.3278799999999999</v>
      </c>
      <c r="HA369" s="1">
        <v>35.801000000000002</v>
      </c>
      <c r="HB369" s="1">
        <v>14.8062</v>
      </c>
      <c r="HC369" s="1">
        <v>18</v>
      </c>
      <c r="HD369" s="1">
        <v>475.82499999999999</v>
      </c>
      <c r="HE369" s="1">
        <v>674.95899999999995</v>
      </c>
      <c r="HF369" s="1">
        <v>13.7347</v>
      </c>
      <c r="HG369" s="1">
        <v>22.661200000000001</v>
      </c>
      <c r="HH369" s="1">
        <v>30.000299999999999</v>
      </c>
      <c r="HI369" s="1">
        <v>22.587800000000001</v>
      </c>
      <c r="HJ369" s="1">
        <v>22.508500000000002</v>
      </c>
      <c r="HK369" s="1">
        <v>85.900400000000005</v>
      </c>
      <c r="HL369" s="1">
        <v>22.558399999999999</v>
      </c>
      <c r="HM369" s="1">
        <v>19.6372</v>
      </c>
      <c r="HN369" s="1">
        <v>13.761100000000001</v>
      </c>
      <c r="HO369" s="1">
        <v>1970.68</v>
      </c>
      <c r="HP369" s="1">
        <v>14.734299999999999</v>
      </c>
      <c r="HQ369" s="1">
        <v>101.482</v>
      </c>
      <c r="HR369" s="1">
        <v>101.32899999999999</v>
      </c>
    </row>
    <row r="370" spans="1:226" x14ac:dyDescent="0.2">
      <c r="A370" s="1">
        <v>354</v>
      </c>
      <c r="B370" s="1">
        <v>1657125010.0999999</v>
      </c>
      <c r="C370" s="1">
        <v>3907</v>
      </c>
      <c r="D370" s="1" t="s">
        <v>631</v>
      </c>
      <c r="E370" s="3">
        <v>0.47928240740740741</v>
      </c>
      <c r="F370" s="1">
        <v>5</v>
      </c>
      <c r="G370" s="1" t="s">
        <v>1248</v>
      </c>
      <c r="H370" s="1" t="s">
        <v>274</v>
      </c>
      <c r="I370" s="1">
        <v>1657125002.5999899</v>
      </c>
      <c r="J370" s="1">
        <f t="shared" si="171"/>
        <v>1.5904099756629884E-3</v>
      </c>
      <c r="K370" s="1">
        <f t="shared" si="172"/>
        <v>1.5904099756629884</v>
      </c>
      <c r="L370" s="1">
        <f t="shared" si="173"/>
        <v>45.671040415067864</v>
      </c>
      <c r="M370" s="1">
        <f t="shared" si="174"/>
        <v>1915.48555555555</v>
      </c>
      <c r="N370" s="1">
        <f t="shared" si="175"/>
        <v>1099.4233316495893</v>
      </c>
      <c r="O370" s="1">
        <f t="shared" si="176"/>
        <v>81.557586290188766</v>
      </c>
      <c r="P370" s="1">
        <f t="shared" si="177"/>
        <v>142.09483643614678</v>
      </c>
      <c r="Q370" s="1">
        <f t="shared" si="178"/>
        <v>9.5368287210743072E-2</v>
      </c>
      <c r="R370" s="1">
        <f t="shared" si="179"/>
        <v>3.8019711288653366</v>
      </c>
      <c r="S370" s="1">
        <f t="shared" si="180"/>
        <v>9.4058973240320823E-2</v>
      </c>
      <c r="T370" s="1">
        <f t="shared" si="181"/>
        <v>5.8902997335127306E-2</v>
      </c>
      <c r="U370" s="1">
        <f t="shared" si="182"/>
        <v>321.51747777777626</v>
      </c>
      <c r="V370" s="1">
        <f t="shared" si="183"/>
        <v>20.247031978646636</v>
      </c>
      <c r="W370" s="1">
        <f t="shared" si="184"/>
        <v>19.936914814814799</v>
      </c>
      <c r="X370" s="1">
        <f t="shared" si="185"/>
        <v>2.3374615346564536</v>
      </c>
      <c r="Y370" s="1">
        <f t="shared" si="186"/>
        <v>50.184320037114695</v>
      </c>
      <c r="Z370" s="1">
        <f t="shared" si="187"/>
        <v>1.1123072108675793</v>
      </c>
      <c r="AA370" s="1">
        <f t="shared" si="188"/>
        <v>2.2164437219532975</v>
      </c>
      <c r="AB370" s="1">
        <f t="shared" si="189"/>
        <v>1.2251543237888742</v>
      </c>
      <c r="AC370" s="1">
        <f t="shared" si="190"/>
        <v>-70.137079926737783</v>
      </c>
      <c r="AD370" s="1">
        <f t="shared" si="191"/>
        <v>-175.30181010132964</v>
      </c>
      <c r="AE370" s="1">
        <f t="shared" si="192"/>
        <v>-9.2237753343071454</v>
      </c>
      <c r="AF370" s="1">
        <f t="shared" si="193"/>
        <v>66.854812415401682</v>
      </c>
      <c r="AG370" s="1">
        <f t="shared" si="194"/>
        <v>164.13894530564667</v>
      </c>
      <c r="AH370" s="1">
        <f t="shared" si="195"/>
        <v>1.5833025525234523</v>
      </c>
      <c r="AI370" s="1">
        <f t="shared" si="196"/>
        <v>45.671040415067864</v>
      </c>
      <c r="AJ370" s="1">
        <v>1989.52056582246</v>
      </c>
      <c r="AK370" s="1">
        <v>1968.00454545454</v>
      </c>
      <c r="AL370" s="1">
        <v>3.31248600491862</v>
      </c>
      <c r="AM370" s="1">
        <v>65.671360525044307</v>
      </c>
      <c r="AN370" s="1">
        <f t="shared" si="170"/>
        <v>1.5904099756629884</v>
      </c>
      <c r="AO370" s="1">
        <v>14.704123277841401</v>
      </c>
      <c r="AP370" s="1">
        <v>14.9834454545454</v>
      </c>
      <c r="AQ370" s="1">
        <v>-1.00162469546314E-4</v>
      </c>
      <c r="AR370" s="1">
        <v>78.653154364805104</v>
      </c>
      <c r="AS370" s="1">
        <v>0</v>
      </c>
      <c r="AT370" s="1">
        <v>0</v>
      </c>
      <c r="AU370" s="1">
        <f t="shared" si="197"/>
        <v>1</v>
      </c>
      <c r="AV370" s="1">
        <f t="shared" si="198"/>
        <v>0</v>
      </c>
      <c r="AW370" s="1">
        <f t="shared" si="199"/>
        <v>40218.435825371191</v>
      </c>
      <c r="AX370" s="1">
        <f t="shared" si="200"/>
        <v>2000.00925925925</v>
      </c>
      <c r="AY370" s="1">
        <f t="shared" si="201"/>
        <v>1681.2077777777699</v>
      </c>
      <c r="AZ370" s="1">
        <f t="shared" si="202"/>
        <v>0.840599997222235</v>
      </c>
      <c r="BA370" s="1">
        <f t="shared" si="203"/>
        <v>0.16075799463891369</v>
      </c>
      <c r="BB370" s="1">
        <v>0.89</v>
      </c>
      <c r="BC370" s="1">
        <v>0.5</v>
      </c>
      <c r="BD370" s="1" t="s">
        <v>275</v>
      </c>
      <c r="BE370" s="1">
        <v>2</v>
      </c>
      <c r="BF370" s="1" t="b">
        <v>1</v>
      </c>
      <c r="BG370" s="1">
        <v>1657125002.5999899</v>
      </c>
      <c r="BH370" s="1">
        <v>1915.48555555555</v>
      </c>
      <c r="BI370" s="1">
        <v>1945.2411111111101</v>
      </c>
      <c r="BJ370" s="1">
        <v>14.9942703703703</v>
      </c>
      <c r="BK370" s="1">
        <v>14.716677777777701</v>
      </c>
      <c r="BL370" s="1">
        <v>1928.0777777777701</v>
      </c>
      <c r="BM370" s="1">
        <v>15.1411629629629</v>
      </c>
      <c r="BN370" s="1">
        <v>500.01703703703703</v>
      </c>
      <c r="BO370" s="1">
        <v>74.082118518518499</v>
      </c>
      <c r="BP370" s="1">
        <v>0.100031288888888</v>
      </c>
      <c r="BQ370" s="1">
        <v>19.081666666666599</v>
      </c>
      <c r="BR370" s="1">
        <v>19.936914814814799</v>
      </c>
      <c r="BS370" s="1">
        <v>999.9</v>
      </c>
      <c r="BT370" s="1">
        <v>0</v>
      </c>
      <c r="BU370" s="1">
        <v>0</v>
      </c>
      <c r="BV370" s="1">
        <v>9995.8385185185198</v>
      </c>
      <c r="BW370" s="1">
        <v>0</v>
      </c>
      <c r="BX370" s="1">
        <v>1376.47</v>
      </c>
      <c r="BY370" s="1">
        <v>-29.755488888888799</v>
      </c>
      <c r="BZ370" s="1">
        <v>1944.6455555555499</v>
      </c>
      <c r="CA370" s="1">
        <v>1974.2970370370299</v>
      </c>
      <c r="CB370" s="1">
        <v>0.27757781481481397</v>
      </c>
      <c r="CC370" s="1">
        <v>1945.2411111111101</v>
      </c>
      <c r="CD370" s="1">
        <v>14.716677777777701</v>
      </c>
      <c r="CE370" s="1">
        <v>1.11080703703703</v>
      </c>
      <c r="CF370" s="1">
        <v>1.0902422222222199</v>
      </c>
      <c r="CG370" s="1">
        <v>8.4569896296296303</v>
      </c>
      <c r="CH370" s="1">
        <v>8.1816455555555496</v>
      </c>
      <c r="CI370" s="1">
        <v>2000.00925925925</v>
      </c>
      <c r="CJ370" s="1">
        <v>0.98000111111111099</v>
      </c>
      <c r="CK370" s="1">
        <v>1.9998588888888801E-2</v>
      </c>
      <c r="CL370" s="1">
        <v>0</v>
      </c>
      <c r="CM370" s="1">
        <v>2.2506703703703699</v>
      </c>
      <c r="CN370" s="1">
        <v>0</v>
      </c>
      <c r="CO370" s="1">
        <v>3411.4492592592501</v>
      </c>
      <c r="CP370" s="1">
        <v>16749.537037037</v>
      </c>
      <c r="CQ370" s="1">
        <v>36.279851851851802</v>
      </c>
      <c r="CR370" s="1">
        <v>38.106333333333303</v>
      </c>
      <c r="CS370" s="1">
        <v>36.814444444444398</v>
      </c>
      <c r="CT370" s="1">
        <v>36.372592592592497</v>
      </c>
      <c r="CU370" s="1">
        <v>35.097000000000001</v>
      </c>
      <c r="CV370" s="1">
        <v>1960.00925925925</v>
      </c>
      <c r="CW370" s="1">
        <v>40</v>
      </c>
      <c r="CX370" s="1">
        <v>0</v>
      </c>
      <c r="CY370" s="1">
        <v>1657125015.8</v>
      </c>
      <c r="CZ370" s="1">
        <v>0</v>
      </c>
      <c r="DA370" s="1">
        <v>1657119205.5999999</v>
      </c>
      <c r="DB370" s="3">
        <v>0.4120949074074074</v>
      </c>
      <c r="DC370" s="1">
        <v>1657119205.5999999</v>
      </c>
      <c r="DD370" s="1">
        <v>1657119202.0999999</v>
      </c>
      <c r="DE370" s="1">
        <v>2</v>
      </c>
      <c r="DF370" s="1">
        <v>0.621</v>
      </c>
      <c r="DG370" s="1">
        <v>-0.04</v>
      </c>
      <c r="DH370" s="1">
        <v>-4.3570000000000002</v>
      </c>
      <c r="DI370" s="1">
        <v>-0.13400000000000001</v>
      </c>
      <c r="DJ370" s="1">
        <v>420</v>
      </c>
      <c r="DK370" s="1">
        <v>16</v>
      </c>
      <c r="DL370" s="1">
        <v>0.22</v>
      </c>
      <c r="DM370" s="1">
        <v>0.08</v>
      </c>
      <c r="DN370" s="1">
        <v>-29.817829999999901</v>
      </c>
      <c r="DO370" s="1">
        <v>1.4942701688557001</v>
      </c>
      <c r="DP370" s="1">
        <v>0.209525307779275</v>
      </c>
      <c r="DQ370" s="1">
        <v>0</v>
      </c>
      <c r="DR370" s="1">
        <v>0.27246874999999998</v>
      </c>
      <c r="DS370" s="1">
        <v>0.11164428517823501</v>
      </c>
      <c r="DT370" s="1">
        <v>1.2321191208138099E-2</v>
      </c>
      <c r="DU370" s="1">
        <v>0</v>
      </c>
      <c r="DV370" s="1">
        <v>0</v>
      </c>
      <c r="DW370" s="1">
        <v>2</v>
      </c>
      <c r="DX370" s="1" t="s">
        <v>292</v>
      </c>
      <c r="DY370" s="1">
        <v>2.9868600000000001</v>
      </c>
      <c r="DZ370" s="1">
        <v>2.7246100000000002</v>
      </c>
      <c r="EA370" s="1">
        <v>0.21740899999999999</v>
      </c>
      <c r="EB370" s="1">
        <v>0.21661</v>
      </c>
      <c r="EC370" s="1">
        <v>6.4177999999999999E-2</v>
      </c>
      <c r="ED370" s="1">
        <v>6.2045999999999997E-2</v>
      </c>
      <c r="EE370" s="1">
        <v>25008</v>
      </c>
      <c r="EF370" s="1">
        <v>25106.9</v>
      </c>
      <c r="EG370" s="1">
        <v>29667.3</v>
      </c>
      <c r="EH370" s="1">
        <v>29614.1</v>
      </c>
      <c r="EI370" s="1">
        <v>36816.1</v>
      </c>
      <c r="EJ370" s="1">
        <v>36933.4</v>
      </c>
      <c r="EK370" s="1">
        <v>41809.699999999997</v>
      </c>
      <c r="EL370" s="1">
        <v>42184.6</v>
      </c>
      <c r="EM370" s="1">
        <v>2.0036299999999998</v>
      </c>
      <c r="EN370" s="1">
        <v>2.2660300000000002</v>
      </c>
      <c r="EO370" s="1">
        <v>3.63886E-2</v>
      </c>
      <c r="EP370" s="1">
        <v>0</v>
      </c>
      <c r="EQ370" s="1">
        <v>19.3368</v>
      </c>
      <c r="ER370" s="1">
        <v>999.9</v>
      </c>
      <c r="ES370" s="1">
        <v>33</v>
      </c>
      <c r="ET370" s="1">
        <v>30</v>
      </c>
      <c r="EU370" s="1">
        <v>18.976199999999999</v>
      </c>
      <c r="EV370" s="1">
        <v>62.183500000000002</v>
      </c>
      <c r="EW370" s="1">
        <v>28.2652</v>
      </c>
      <c r="EX370" s="1">
        <v>2</v>
      </c>
      <c r="EY370" s="1">
        <v>-0.36261900000000002</v>
      </c>
      <c r="EZ370" s="1">
        <v>3.6830599999999998</v>
      </c>
      <c r="FA370" s="1">
        <v>20.350200000000001</v>
      </c>
      <c r="FB370" s="1">
        <v>5.2207299999999996</v>
      </c>
      <c r="FC370" s="1">
        <v>12.0099</v>
      </c>
      <c r="FD370" s="1">
        <v>4.99125</v>
      </c>
      <c r="FE370" s="1">
        <v>3.2885</v>
      </c>
      <c r="FF370" s="1">
        <v>5192.3</v>
      </c>
      <c r="FG370" s="1">
        <v>9999</v>
      </c>
      <c r="FH370" s="1">
        <v>9999</v>
      </c>
      <c r="FI370" s="1">
        <v>87.5</v>
      </c>
      <c r="FJ370" s="1">
        <v>1.86734</v>
      </c>
      <c r="FK370" s="1">
        <v>1.86636</v>
      </c>
      <c r="FL370" s="1">
        <v>1.8658399999999999</v>
      </c>
      <c r="FM370" s="1">
        <v>1.86574</v>
      </c>
      <c r="FN370" s="1">
        <v>1.86755</v>
      </c>
      <c r="FO370" s="1">
        <v>1.87012</v>
      </c>
      <c r="FP370" s="1">
        <v>1.8687400000000001</v>
      </c>
      <c r="FQ370" s="1">
        <v>1.8701399999999999</v>
      </c>
      <c r="FR370" s="1">
        <v>0</v>
      </c>
      <c r="FS370" s="1">
        <v>0</v>
      </c>
      <c r="FT370" s="1">
        <v>0</v>
      </c>
      <c r="FU370" s="1">
        <v>0</v>
      </c>
      <c r="FV370" s="1">
        <v>0</v>
      </c>
      <c r="FW370" s="1" t="s">
        <v>276</v>
      </c>
      <c r="FX370" s="1" t="s">
        <v>277</v>
      </c>
      <c r="FY370" s="1" t="s">
        <v>277</v>
      </c>
      <c r="FZ370" s="1" t="s">
        <v>277</v>
      </c>
      <c r="GA370" s="1" t="s">
        <v>277</v>
      </c>
      <c r="GB370" s="1">
        <v>0</v>
      </c>
      <c r="GC370" s="1">
        <v>100</v>
      </c>
      <c r="GD370" s="1">
        <v>100</v>
      </c>
      <c r="GE370" s="1">
        <v>-12.74</v>
      </c>
      <c r="GF370" s="1">
        <v>-0.14710000000000001</v>
      </c>
      <c r="GG370" s="1">
        <v>-1.7115635259145201</v>
      </c>
      <c r="GH370" s="1">
        <v>-6.6878451854120897E-3</v>
      </c>
      <c r="GI370" s="2">
        <v>1.21362754937797E-6</v>
      </c>
      <c r="GJ370" s="2">
        <v>-3.4841582711024898E-10</v>
      </c>
      <c r="GK370" s="1">
        <v>-0.26415922596868802</v>
      </c>
      <c r="GL370" s="1">
        <v>-3.2847856600420498E-3</v>
      </c>
      <c r="GM370" s="1">
        <v>1.0584623776091499E-3</v>
      </c>
      <c r="GN370" s="2">
        <v>-2.1797319391351001E-5</v>
      </c>
      <c r="GO370" s="1">
        <v>3</v>
      </c>
      <c r="GP370" s="1">
        <v>2464</v>
      </c>
      <c r="GQ370" s="1">
        <v>1</v>
      </c>
      <c r="GR370" s="1">
        <v>19</v>
      </c>
      <c r="GS370" s="1">
        <v>96.7</v>
      </c>
      <c r="GT370" s="1">
        <v>96.8</v>
      </c>
      <c r="GU370" s="1">
        <v>4.3188500000000003</v>
      </c>
      <c r="GV370" s="1">
        <v>2.1581999999999999</v>
      </c>
      <c r="GW370" s="1">
        <v>1.94702</v>
      </c>
      <c r="GX370" s="1">
        <v>2.7844199999999999</v>
      </c>
      <c r="GY370" s="1">
        <v>2.19482</v>
      </c>
      <c r="GZ370" s="1">
        <v>2.34619</v>
      </c>
      <c r="HA370" s="1">
        <v>35.801000000000002</v>
      </c>
      <c r="HB370" s="1">
        <v>14.797499999999999</v>
      </c>
      <c r="HC370" s="1">
        <v>18</v>
      </c>
      <c r="HD370" s="1">
        <v>475.85500000000002</v>
      </c>
      <c r="HE370" s="1">
        <v>674.98199999999997</v>
      </c>
      <c r="HF370" s="1">
        <v>13.7803</v>
      </c>
      <c r="HG370" s="1">
        <v>22.664100000000001</v>
      </c>
      <c r="HH370" s="1">
        <v>30.000499999999999</v>
      </c>
      <c r="HI370" s="1">
        <v>22.591100000000001</v>
      </c>
      <c r="HJ370" s="1">
        <v>22.512</v>
      </c>
      <c r="HK370" s="1">
        <v>86.395200000000003</v>
      </c>
      <c r="HL370" s="1">
        <v>22.558399999999999</v>
      </c>
      <c r="HM370" s="1">
        <v>19.6372</v>
      </c>
      <c r="HN370" s="1">
        <v>13.7956</v>
      </c>
      <c r="HO370" s="1">
        <v>1990.73</v>
      </c>
      <c r="HP370" s="1">
        <v>14.734299999999999</v>
      </c>
      <c r="HQ370" s="1">
        <v>101.482</v>
      </c>
      <c r="HR370" s="1">
        <v>101.32899999999999</v>
      </c>
    </row>
    <row r="371" spans="1:226" x14ac:dyDescent="0.2">
      <c r="A371" s="1">
        <v>1177</v>
      </c>
      <c r="B371" s="1">
        <v>1657133297.5999999</v>
      </c>
      <c r="C371" s="1">
        <v>12194.5</v>
      </c>
      <c r="D371" s="1" t="s">
        <v>632</v>
      </c>
      <c r="E371" s="3">
        <v>0.57519675925925928</v>
      </c>
      <c r="F371" s="1">
        <v>5</v>
      </c>
      <c r="G371" s="1" t="s">
        <v>1249</v>
      </c>
      <c r="H371" s="1" t="s">
        <v>274</v>
      </c>
      <c r="I371" s="1">
        <v>1657133289.8499899</v>
      </c>
      <c r="J371" s="1">
        <f t="shared" ref="J371:J410" si="204">(K371)/1000</f>
        <v>3.7105402396427839E-3</v>
      </c>
      <c r="K371" s="1">
        <f t="shared" ref="K371:K410" si="205">IF(BF371, AN371, AH371)</f>
        <v>3.7105402396427838</v>
      </c>
      <c r="L371" s="1">
        <f t="shared" ref="L371:L410" si="206">IF(BF371, AI371, AG371)</f>
        <v>13.220155569316709</v>
      </c>
      <c r="M371" s="1">
        <f t="shared" ref="M371:M410" si="207">BH371 - IF(AU371&gt;1, L371*BB371*100/(AW371*BV371), 0)</f>
        <v>407.36733333333302</v>
      </c>
      <c r="N371" s="1">
        <f t="shared" ref="N371:N410" si="208">((T371-J371/2)*M371-L371)/(T371+J371/2)</f>
        <v>267.54852586884937</v>
      </c>
      <c r="O371" s="1">
        <f t="shared" ref="O371:O410" si="209">N371*(BO371+BP371)/1000</f>
        <v>19.842824231381211</v>
      </c>
      <c r="P371" s="1">
        <f t="shared" ref="P371:P410" si="210">(BH371 - IF(AU371&gt;1, L371*BB371*100/(AW371*BV371), 0))*(BO371+BP371)/1000</f>
        <v>30.212531975983303</v>
      </c>
      <c r="Q371" s="1">
        <f t="shared" ref="Q371:Q410" si="211">2/((1/S371-1/R371)+SIGN(S371)*SQRT((1/S371-1/R371)*(1/S371-1/R371) + 4*BC371/((BC371+1)*(BC371+1))*(2*1/S371*1/R371-1/R371*1/R371)))</f>
        <v>0.17047573504999974</v>
      </c>
      <c r="R371" s="1">
        <f t="shared" ref="R371:R410" si="212">IF(LEFT(BD371,1)&lt;&gt;"0",IF(LEFT(BD371,1)="1",3,BE371),$D$5+$E$5*(BV371*BO371/($K$5*1000))+$F$5*(BV371*BO371/($K$5*1000))*MAX(MIN(BB371,$J$5),$I$5)*MAX(MIN(BB371,$J$5),$I$5)+$G$5*MAX(MIN(BB371,$J$5),$I$5)*(BV371*BO371/($K$5*1000))+$H$5*(BV371*BO371/($K$5*1000))*(BV371*BO371/($K$5*1000)))</f>
        <v>2.7550178839409343</v>
      </c>
      <c r="S371" s="1">
        <f t="shared" ref="S371:S410" si="213">J371*(1000-(1000*0.61365*EXP(17.502*W371/(240.97+W371))/(BO371+BP371)+BJ371)/2)/(1000*0.61365*EXP(17.502*W371/(240.97+W371))/(BO371+BP371)-BJ371)</f>
        <v>0.16482475065307226</v>
      </c>
      <c r="T371" s="1">
        <f t="shared" ref="T371:T410" si="214">1/((BC371+1)/(Q371/1.6)+1/(R371/1.37)) + BC371/((BC371+1)/(Q371/1.6) + BC371/(R371/1.37))</f>
        <v>0.10350758284048669</v>
      </c>
      <c r="U371" s="1">
        <f t="shared" ref="U371:U410" si="215">(AX371*BA371)</f>
        <v>321.51163759999895</v>
      </c>
      <c r="V371" s="1">
        <f t="shared" ref="V371:V410" si="216">(BQ371+(U371+2*0.95*0.0000000567*(((BQ371+$B$7)+273)^4-(BQ371+273)^4)-44100*J371)/(1.84*29.3*R371+8*0.95*0.0000000567*(BQ371+273)^3))</f>
        <v>25.34238138076806</v>
      </c>
      <c r="W371" s="1">
        <f t="shared" ref="W371:W410" si="217">($C$7*BR371+$D$7*BS371+$E$7*V371)</f>
        <v>24.789953333333301</v>
      </c>
      <c r="X371" s="1">
        <f t="shared" ref="X371:X410" si="218">0.61365*EXP(17.502*W371/(240.97+W371))</f>
        <v>3.1400763533026059</v>
      </c>
      <c r="Y371" s="1">
        <f t="shared" ref="Y371:Y410" si="219">(Z371/AA371*100)</f>
        <v>49.779415346828578</v>
      </c>
      <c r="Z371" s="1">
        <f t="shared" ref="Z371:Z410" si="220">BJ371*(BO371+BP371)/1000</f>
        <v>1.5229511458222331</v>
      </c>
      <c r="AA371" s="1">
        <f t="shared" ref="AA371:AA410" si="221">0.61365*EXP(17.502*BQ371/(240.97+BQ371))</f>
        <v>3.0593994228565391</v>
      </c>
      <c r="AB371" s="1">
        <f t="shared" ref="AB371:AB410" si="222">(X371-BJ371*(BO371+BP371)/1000)</f>
        <v>1.6171252074803728</v>
      </c>
      <c r="AC371" s="1">
        <f t="shared" ref="AC371:AC410" si="223">(-J371*44100)</f>
        <v>-163.63482456824678</v>
      </c>
      <c r="AD371" s="1">
        <f t="shared" ref="AD371:AD410" si="224">2*29.3*R371*0.92*(BQ371-W371)</f>
        <v>-64.636148048448703</v>
      </c>
      <c r="AE371" s="1">
        <f t="shared" ref="AE371:AE410" si="225">2*0.95*0.0000000567*(((BQ371+$B$7)+273)^4-(W371+273)^4)</f>
        <v>-4.9412892206343138</v>
      </c>
      <c r="AF371" s="1">
        <f t="shared" ref="AF371:AF410" si="226">U371+AE371+AC371+AD371</f>
        <v>88.299375762669158</v>
      </c>
      <c r="AG371" s="1">
        <f t="shared" ref="AG371:AG410" si="227">BN371*AU371*(BI371-BH371*(1000-AU371*BK371)/(1000-AU371*BJ371))/(100*BB371)</f>
        <v>13.299570939417769</v>
      </c>
      <c r="AH371" s="1">
        <f t="shared" ref="AH371:AH410" si="228">1000*BN371*AU371*(BJ371-BK371)/(100*BB371*(1000-AU371*BJ371))</f>
        <v>3.6847566148774336</v>
      </c>
      <c r="AI371" s="1">
        <f t="shared" ref="AI371:AI410" si="229">(AJ371 - AK371 - BO371*1000/(8.314*(BQ371+273.15)) * AM371/BN371 * AL371) * BN371/(100*BB371) * (1000 - BK371)/1000</f>
        <v>13.220155569316709</v>
      </c>
      <c r="AJ371" s="1">
        <v>427.35123099140299</v>
      </c>
      <c r="AK371" s="1">
        <v>415.95339999999902</v>
      </c>
      <c r="AL371" s="1">
        <v>3.69041504922884E-3</v>
      </c>
      <c r="AM371" s="1">
        <v>65.687934479621305</v>
      </c>
      <c r="AN371" s="1">
        <f t="shared" ref="AN371:AN409" si="230">(AP371 - AO371 + BO371*1000/(8.314*(BQ371+273.15)) * AR371/BN371 * AQ371) * BN371/(100*BB371) * 1000/(1000 - AP371)</f>
        <v>3.7105402396427838</v>
      </c>
      <c r="AO371" s="1">
        <v>17.468120595107301</v>
      </c>
      <c r="AP371" s="1">
        <v>20.5421963636363</v>
      </c>
      <c r="AQ371" s="1">
        <v>1.2290597029443099E-4</v>
      </c>
      <c r="AR371" s="1">
        <v>78.167392378632798</v>
      </c>
      <c r="AS371" s="1">
        <v>0</v>
      </c>
      <c r="AT371" s="1">
        <v>0</v>
      </c>
      <c r="AU371" s="1">
        <f t="shared" ref="AU371:AU410" si="231">IF(AS371*$H$13&gt;=AW371,1,(AW371/(AW371-AS371*$H$13)))</f>
        <v>1</v>
      </c>
      <c r="AV371" s="1">
        <f t="shared" ref="AV371:AV410" si="232">(AU371-1)*100</f>
        <v>0</v>
      </c>
      <c r="AW371" s="1">
        <f t="shared" ref="AW371:AW410" si="233">MAX(0,($B$13+$C$13*BV371)/(1+$D$13*BV371)*BO371/(BQ371+273)*$E$13)</f>
        <v>39506.600550217525</v>
      </c>
      <c r="AX371" s="1">
        <f t="shared" ref="AX371:AX410" si="234">$B$11*BW371+$C$11*BX371+$F$11*CI371*(1-CL371)</f>
        <v>1999.97266666666</v>
      </c>
      <c r="AY371" s="1">
        <f t="shared" ref="AY371:AY410" si="235">AX371*AZ371</f>
        <v>1681.1770399999943</v>
      </c>
      <c r="AZ371" s="1">
        <f t="shared" ref="AZ371:AZ410" si="236">($B$11*$D$9+$C$11*$D$9+$F$11*((CV371+CN371)/MAX(CV371+CN371+CW371, 0.1)*$I$9+CW371/MAX(CV371+CN371+CW371, 0.1)*$J$9))/($B$11+$C$11+$F$11)</f>
        <v>0.84060000820011205</v>
      </c>
      <c r="BA371" s="1">
        <f t="shared" ref="BA371:BA410" si="237">($B$11*$K$9+$C$11*$K$9+$F$11*((CV371+CN371)/MAX(CV371+CN371+CW371, 0.1)*$P$9+CW371/MAX(CV371+CN371+CW371, 0.1)*$Q$9))/($B$11+$C$11+$F$11)</f>
        <v>0.16075801582621629</v>
      </c>
      <c r="BB371" s="1">
        <v>4.2300000000000004</v>
      </c>
      <c r="BC371" s="1">
        <v>0.5</v>
      </c>
      <c r="BD371" s="1" t="s">
        <v>275</v>
      </c>
      <c r="BE371" s="1">
        <v>2</v>
      </c>
      <c r="BF371" s="1" t="b">
        <v>1</v>
      </c>
      <c r="BG371" s="1">
        <v>1657133289.8499899</v>
      </c>
      <c r="BH371" s="1">
        <v>407.36733333333302</v>
      </c>
      <c r="BI371" s="1">
        <v>419.88873333333299</v>
      </c>
      <c r="BJ371" s="1">
        <v>20.5345433333333</v>
      </c>
      <c r="BK371" s="1">
        <v>17.4812333333333</v>
      </c>
      <c r="BL371" s="1">
        <v>409.27260000000001</v>
      </c>
      <c r="BM371" s="1">
        <v>20.628273333333301</v>
      </c>
      <c r="BN371" s="1">
        <v>499.99699999999899</v>
      </c>
      <c r="BO371" s="1">
        <v>74.065336666666596</v>
      </c>
      <c r="BP371" s="1">
        <v>9.9991536666666603E-2</v>
      </c>
      <c r="BQ371" s="1">
        <v>24.354776666666599</v>
      </c>
      <c r="BR371" s="1">
        <v>24.789953333333301</v>
      </c>
      <c r="BS371" s="1">
        <v>999.9</v>
      </c>
      <c r="BT371" s="1">
        <v>0</v>
      </c>
      <c r="BU371" s="1">
        <v>0</v>
      </c>
      <c r="BV371" s="1">
        <v>9998.5623333333297</v>
      </c>
      <c r="BW371" s="1">
        <v>0</v>
      </c>
      <c r="BX371" s="1">
        <v>793.35953333333305</v>
      </c>
      <c r="BY371" s="1">
        <v>-12.521379999999899</v>
      </c>
      <c r="BZ371" s="1">
        <v>415.90776666666602</v>
      </c>
      <c r="CA371" s="1">
        <v>427.35956666666601</v>
      </c>
      <c r="CB371" s="1">
        <v>3.0533029999999899</v>
      </c>
      <c r="CC371" s="1">
        <v>419.88873333333299</v>
      </c>
      <c r="CD371" s="1">
        <v>17.4812333333333</v>
      </c>
      <c r="CE371" s="1">
        <v>1.5208983333333299</v>
      </c>
      <c r="CF371" s="1">
        <v>1.2947533333333301</v>
      </c>
      <c r="CG371" s="1">
        <v>13.1798933333333</v>
      </c>
      <c r="CH371" s="1">
        <v>10.73809</v>
      </c>
      <c r="CI371" s="1">
        <v>1999.97266666666</v>
      </c>
      <c r="CJ371" s="1">
        <v>0.98000169999999998</v>
      </c>
      <c r="CK371" s="1">
        <v>1.9998356666666599E-2</v>
      </c>
      <c r="CL371" s="1">
        <v>0</v>
      </c>
      <c r="CM371" s="1">
        <v>2.24004</v>
      </c>
      <c r="CN371" s="1">
        <v>0</v>
      </c>
      <c r="CO371" s="1">
        <v>2982.55666666666</v>
      </c>
      <c r="CP371" s="1">
        <v>16749.233333333301</v>
      </c>
      <c r="CQ371" s="1">
        <v>42.811999999999898</v>
      </c>
      <c r="CR371" s="1">
        <v>45.110299999999903</v>
      </c>
      <c r="CS371" s="1">
        <v>43.25</v>
      </c>
      <c r="CT371" s="1">
        <v>43.4894999999999</v>
      </c>
      <c r="CU371" s="1">
        <v>41.522733333333299</v>
      </c>
      <c r="CV371" s="1">
        <v>1959.97266666666</v>
      </c>
      <c r="CW371" s="1">
        <v>40</v>
      </c>
      <c r="CX371" s="1">
        <v>0</v>
      </c>
      <c r="CY371" s="1">
        <v>1657133303.5999999</v>
      </c>
      <c r="CZ371" s="1">
        <v>0</v>
      </c>
      <c r="DA371" s="1">
        <v>1657119205.5999999</v>
      </c>
      <c r="DB371" s="3">
        <v>0.4120949074074074</v>
      </c>
      <c r="DC371" s="1">
        <v>1657119205.5999999</v>
      </c>
      <c r="DD371" s="1">
        <v>1657119202.0999999</v>
      </c>
      <c r="DE371" s="1">
        <v>2</v>
      </c>
      <c r="DF371" s="1">
        <v>0.621</v>
      </c>
      <c r="DG371" s="1">
        <v>-0.04</v>
      </c>
      <c r="DH371" s="1">
        <v>-4.3570000000000002</v>
      </c>
      <c r="DI371" s="1">
        <v>-0.13400000000000001</v>
      </c>
      <c r="DJ371" s="1">
        <v>420</v>
      </c>
      <c r="DK371" s="1">
        <v>16</v>
      </c>
      <c r="DL371" s="1">
        <v>0.22</v>
      </c>
      <c r="DM371" s="1">
        <v>0.08</v>
      </c>
      <c r="DN371" s="1">
        <v>-12.5099175</v>
      </c>
      <c r="DO371" s="1">
        <v>-0.13062101313319399</v>
      </c>
      <c r="DP371" s="1">
        <v>3.7205140017879099E-2</v>
      </c>
      <c r="DQ371" s="1">
        <v>0</v>
      </c>
      <c r="DR371" s="1">
        <v>3.042233</v>
      </c>
      <c r="DS371" s="1">
        <v>0.28580307692307599</v>
      </c>
      <c r="DT371" s="1">
        <v>2.8241893367832099E-2</v>
      </c>
      <c r="DU371" s="1">
        <v>0</v>
      </c>
      <c r="DV371" s="1">
        <v>0</v>
      </c>
      <c r="DW371" s="1">
        <v>2</v>
      </c>
      <c r="DX371" s="1" t="s">
        <v>292</v>
      </c>
      <c r="DY371" s="1">
        <v>2.9728300000000001</v>
      </c>
      <c r="DZ371" s="1">
        <v>2.7244299999999999</v>
      </c>
      <c r="EA371" s="1">
        <v>7.4973399999999996E-2</v>
      </c>
      <c r="EB371" s="1">
        <v>7.57274E-2</v>
      </c>
      <c r="EC371" s="1">
        <v>7.8328999999999996E-2</v>
      </c>
      <c r="ED371" s="1">
        <v>6.8419400000000005E-2</v>
      </c>
      <c r="EE371" s="1">
        <v>29009.9</v>
      </c>
      <c r="EF371" s="1">
        <v>29090.1</v>
      </c>
      <c r="EG371" s="1">
        <v>29191.599999999999</v>
      </c>
      <c r="EH371" s="1">
        <v>29137</v>
      </c>
      <c r="EI371" s="1">
        <v>35674.5</v>
      </c>
      <c r="EJ371" s="1">
        <v>36068.1</v>
      </c>
      <c r="EK371" s="1">
        <v>41135.4</v>
      </c>
      <c r="EL371" s="1">
        <v>41499.199999999997</v>
      </c>
      <c r="EM371" s="1">
        <v>1.8900699999999999</v>
      </c>
      <c r="EN371" s="1">
        <v>2.0480999999999998</v>
      </c>
      <c r="EO371" s="1">
        <v>-5.2824599999999999E-2</v>
      </c>
      <c r="EP371" s="1">
        <v>0</v>
      </c>
      <c r="EQ371" s="1">
        <v>25.657</v>
      </c>
      <c r="ER371" s="1">
        <v>999.9</v>
      </c>
      <c r="ES371" s="1">
        <v>24.5</v>
      </c>
      <c r="ET371" s="1">
        <v>39.6</v>
      </c>
      <c r="EU371" s="1">
        <v>24.0059</v>
      </c>
      <c r="EV371" s="1">
        <v>62.260899999999999</v>
      </c>
      <c r="EW371" s="1">
        <v>26.494399999999999</v>
      </c>
      <c r="EX371" s="1">
        <v>2</v>
      </c>
      <c r="EY371" s="1">
        <v>0.54146099999999997</v>
      </c>
      <c r="EZ371" s="1">
        <v>9.2810500000000005</v>
      </c>
      <c r="FA371" s="1">
        <v>20.145700000000001</v>
      </c>
      <c r="FB371" s="1">
        <v>5.2211800000000004</v>
      </c>
      <c r="FC371" s="1">
        <v>12.021599999999999</v>
      </c>
      <c r="FD371" s="1">
        <v>4.9896500000000001</v>
      </c>
      <c r="FE371" s="1">
        <v>3.2883</v>
      </c>
      <c r="FF371" s="1">
        <v>5398.2</v>
      </c>
      <c r="FG371" s="1">
        <v>9999</v>
      </c>
      <c r="FH371" s="1">
        <v>9999</v>
      </c>
      <c r="FI371" s="1">
        <v>89.8</v>
      </c>
      <c r="FJ371" s="1">
        <v>1.86768</v>
      </c>
      <c r="FK371" s="1">
        <v>1.86673</v>
      </c>
      <c r="FL371" s="1">
        <v>1.8661399999999999</v>
      </c>
      <c r="FM371" s="1">
        <v>1.8660000000000001</v>
      </c>
      <c r="FN371" s="1">
        <v>1.8678300000000001</v>
      </c>
      <c r="FO371" s="1">
        <v>1.8702700000000001</v>
      </c>
      <c r="FP371" s="1">
        <v>1.8689</v>
      </c>
      <c r="FQ371" s="1">
        <v>1.8702700000000001</v>
      </c>
      <c r="FR371" s="1">
        <v>0</v>
      </c>
      <c r="FS371" s="1">
        <v>0</v>
      </c>
      <c r="FT371" s="1">
        <v>0</v>
      </c>
      <c r="FU371" s="1">
        <v>0</v>
      </c>
      <c r="FV371" s="1">
        <v>0</v>
      </c>
      <c r="FW371" s="1" t="s">
        <v>276</v>
      </c>
      <c r="FX371" s="1" t="s">
        <v>277</v>
      </c>
      <c r="FY371" s="1" t="s">
        <v>277</v>
      </c>
      <c r="FZ371" s="1" t="s">
        <v>277</v>
      </c>
      <c r="GA371" s="1" t="s">
        <v>277</v>
      </c>
      <c r="GB371" s="1">
        <v>0</v>
      </c>
      <c r="GC371" s="1">
        <v>100</v>
      </c>
      <c r="GD371" s="1">
        <v>100</v>
      </c>
      <c r="GE371" s="1">
        <v>-1.905</v>
      </c>
      <c r="GF371" s="1">
        <v>-9.3700000000000006E-2</v>
      </c>
      <c r="GG371" s="1">
        <v>-1.4340741765868901</v>
      </c>
      <c r="GH371" s="1">
        <v>-7.2761846561526105E-4</v>
      </c>
      <c r="GI371" s="2">
        <v>-1.1948605359490101E-6</v>
      </c>
      <c r="GJ371" s="2">
        <v>3.90233987232095E-10</v>
      </c>
      <c r="GK371" s="1">
        <v>-9.3731164913569295E-2</v>
      </c>
      <c r="GL371" s="1">
        <v>0</v>
      </c>
      <c r="GM371" s="1">
        <v>0</v>
      </c>
      <c r="GN371" s="1">
        <v>0</v>
      </c>
      <c r="GO371" s="1">
        <v>20</v>
      </c>
      <c r="GP371" s="1">
        <v>2233</v>
      </c>
      <c r="GQ371" s="1">
        <v>1</v>
      </c>
      <c r="GR371" s="1">
        <v>19</v>
      </c>
      <c r="GS371" s="1">
        <v>234.9</v>
      </c>
      <c r="GT371" s="1">
        <v>234.9</v>
      </c>
      <c r="GU371" s="1">
        <v>1.33179</v>
      </c>
      <c r="GV371" s="1">
        <v>2.2216800000000001</v>
      </c>
      <c r="GW371" s="1">
        <v>1.94702</v>
      </c>
      <c r="GX371" s="1">
        <v>2.7661099999999998</v>
      </c>
      <c r="GY371" s="1">
        <v>2.19482</v>
      </c>
      <c r="GZ371" s="1">
        <v>2.3571800000000001</v>
      </c>
      <c r="HA371" s="1">
        <v>44.725299999999997</v>
      </c>
      <c r="HB371" s="1">
        <v>14.517300000000001</v>
      </c>
      <c r="HC371" s="1">
        <v>18</v>
      </c>
      <c r="HD371" s="1">
        <v>492.70299999999997</v>
      </c>
      <c r="HE371" s="1">
        <v>618.07899999999995</v>
      </c>
      <c r="HF371" s="1">
        <v>16.724</v>
      </c>
      <c r="HG371" s="1">
        <v>33.724299999999999</v>
      </c>
      <c r="HH371" s="1">
        <v>30.0014</v>
      </c>
      <c r="HI371" s="1">
        <v>33.433700000000002</v>
      </c>
      <c r="HJ371" s="1">
        <v>33.3063</v>
      </c>
      <c r="HK371" s="1">
        <v>26.585699999999999</v>
      </c>
      <c r="HL371" s="1">
        <v>24.493300000000001</v>
      </c>
      <c r="HM371" s="1">
        <v>4.5553299999999997</v>
      </c>
      <c r="HN371" s="1">
        <v>13.6877</v>
      </c>
      <c r="HO371" s="1">
        <v>413.23099999999999</v>
      </c>
      <c r="HP371" s="1">
        <v>17.476299999999998</v>
      </c>
      <c r="HQ371" s="1">
        <v>99.849500000000006</v>
      </c>
      <c r="HR371" s="1">
        <v>99.688400000000001</v>
      </c>
    </row>
    <row r="372" spans="1:226" x14ac:dyDescent="0.2">
      <c r="A372" s="1">
        <v>1178</v>
      </c>
      <c r="B372" s="1">
        <v>1657133302.5999999</v>
      </c>
      <c r="C372" s="1">
        <v>12199.5</v>
      </c>
      <c r="D372" s="1" t="s">
        <v>633</v>
      </c>
      <c r="E372" s="3">
        <v>0.57525462962962959</v>
      </c>
      <c r="F372" s="1">
        <v>5</v>
      </c>
      <c r="G372" s="1" t="s">
        <v>1250</v>
      </c>
      <c r="H372" s="1" t="s">
        <v>274</v>
      </c>
      <c r="I372" s="1">
        <v>1657133294.7551701</v>
      </c>
      <c r="J372" s="1">
        <f t="shared" si="204"/>
        <v>3.7186208664495551E-3</v>
      </c>
      <c r="K372" s="1">
        <f t="shared" si="205"/>
        <v>3.7186208664495553</v>
      </c>
      <c r="L372" s="1">
        <f t="shared" si="206"/>
        <v>13.6858955704752</v>
      </c>
      <c r="M372" s="1">
        <f t="shared" si="207"/>
        <v>407.37086206896498</v>
      </c>
      <c r="N372" s="1">
        <f t="shared" si="208"/>
        <v>263.48633777518234</v>
      </c>
      <c r="O372" s="1">
        <f t="shared" si="209"/>
        <v>19.54152771858946</v>
      </c>
      <c r="P372" s="1">
        <f t="shared" si="210"/>
        <v>30.212758126604367</v>
      </c>
      <c r="Q372" s="1">
        <f t="shared" si="211"/>
        <v>0.1709483892111969</v>
      </c>
      <c r="R372" s="1">
        <f t="shared" si="212"/>
        <v>2.7548529146982408</v>
      </c>
      <c r="S372" s="1">
        <f t="shared" si="213"/>
        <v>0.16526625988636595</v>
      </c>
      <c r="T372" s="1">
        <f t="shared" si="214"/>
        <v>0.10378619545531387</v>
      </c>
      <c r="U372" s="1">
        <f t="shared" si="215"/>
        <v>321.5127529655166</v>
      </c>
      <c r="V372" s="1">
        <f t="shared" si="216"/>
        <v>25.336918953677973</v>
      </c>
      <c r="W372" s="1">
        <f t="shared" si="217"/>
        <v>24.787372413793101</v>
      </c>
      <c r="X372" s="1">
        <f t="shared" si="218"/>
        <v>3.139592451761112</v>
      </c>
      <c r="Y372" s="1">
        <f t="shared" si="219"/>
        <v>49.799846784257404</v>
      </c>
      <c r="Z372" s="1">
        <f t="shared" si="220"/>
        <v>1.5232752797686095</v>
      </c>
      <c r="AA372" s="1">
        <f t="shared" si="221"/>
        <v>3.058795113100917</v>
      </c>
      <c r="AB372" s="1">
        <f t="shared" si="222"/>
        <v>1.6163171719925025</v>
      </c>
      <c r="AC372" s="1">
        <f t="shared" si="223"/>
        <v>-163.99118021042537</v>
      </c>
      <c r="AD372" s="1">
        <f t="shared" si="224"/>
        <v>-64.738682590681535</v>
      </c>
      <c r="AE372" s="1">
        <f t="shared" si="225"/>
        <v>-4.949277479846578</v>
      </c>
      <c r="AF372" s="1">
        <f t="shared" si="226"/>
        <v>87.833612684563136</v>
      </c>
      <c r="AG372" s="1">
        <f t="shared" si="227"/>
        <v>13.005239474226318</v>
      </c>
      <c r="AH372" s="1">
        <f t="shared" si="228"/>
        <v>3.7054073261713802</v>
      </c>
      <c r="AI372" s="1">
        <f t="shared" si="229"/>
        <v>13.6858955704752</v>
      </c>
      <c r="AJ372" s="1">
        <v>427.313458886273</v>
      </c>
      <c r="AK372" s="1">
        <v>415.737496969696</v>
      </c>
      <c r="AL372" s="1">
        <v>-5.31103557632083E-2</v>
      </c>
      <c r="AM372" s="1">
        <v>65.687934479621305</v>
      </c>
      <c r="AN372" s="1">
        <f t="shared" si="230"/>
        <v>3.7186208664495553</v>
      </c>
      <c r="AO372" s="1">
        <v>17.4496823742925</v>
      </c>
      <c r="AP372" s="1">
        <v>20.5323278787878</v>
      </c>
      <c r="AQ372" s="1">
        <v>-2.3033698053252501E-4</v>
      </c>
      <c r="AR372" s="1">
        <v>78.167392378632798</v>
      </c>
      <c r="AS372" s="1">
        <v>0</v>
      </c>
      <c r="AT372" s="1">
        <v>0</v>
      </c>
      <c r="AU372" s="1">
        <f t="shared" si="231"/>
        <v>1</v>
      </c>
      <c r="AV372" s="1">
        <f t="shared" si="232"/>
        <v>0</v>
      </c>
      <c r="AW372" s="1">
        <f t="shared" si="233"/>
        <v>39503.65813709511</v>
      </c>
      <c r="AX372" s="1">
        <f t="shared" si="234"/>
        <v>1999.97965517241</v>
      </c>
      <c r="AY372" s="1">
        <f t="shared" si="235"/>
        <v>1681.1829103448242</v>
      </c>
      <c r="AZ372" s="1">
        <f t="shared" si="236"/>
        <v>0.84060000610351027</v>
      </c>
      <c r="BA372" s="1">
        <f t="shared" si="237"/>
        <v>0.16075801177977497</v>
      </c>
      <c r="BB372" s="1">
        <v>4.2300000000000004</v>
      </c>
      <c r="BC372" s="1">
        <v>0.5</v>
      </c>
      <c r="BD372" s="1" t="s">
        <v>275</v>
      </c>
      <c r="BE372" s="1">
        <v>2</v>
      </c>
      <c r="BF372" s="1" t="b">
        <v>1</v>
      </c>
      <c r="BG372" s="1">
        <v>1657133294.7551701</v>
      </c>
      <c r="BH372" s="1">
        <v>407.37086206896498</v>
      </c>
      <c r="BI372" s="1">
        <v>419.65113793103399</v>
      </c>
      <c r="BJ372" s="1">
        <v>20.5389379310344</v>
      </c>
      <c r="BK372" s="1">
        <v>17.468341379310299</v>
      </c>
      <c r="BL372" s="1">
        <v>409.276206896551</v>
      </c>
      <c r="BM372" s="1">
        <v>20.632668965517201</v>
      </c>
      <c r="BN372" s="1">
        <v>499.96631034482698</v>
      </c>
      <c r="BO372" s="1">
        <v>74.065317241379304</v>
      </c>
      <c r="BP372" s="1">
        <v>9.9923672413793005E-2</v>
      </c>
      <c r="BQ372" s="1">
        <v>24.3514793103448</v>
      </c>
      <c r="BR372" s="1">
        <v>24.787372413793101</v>
      </c>
      <c r="BS372" s="1">
        <v>999.9</v>
      </c>
      <c r="BT372" s="1">
        <v>0</v>
      </c>
      <c r="BU372" s="1">
        <v>0</v>
      </c>
      <c r="BV372" s="1">
        <v>9997.6731034482691</v>
      </c>
      <c r="BW372" s="1">
        <v>0</v>
      </c>
      <c r="BX372" s="1">
        <v>780.85237931034396</v>
      </c>
      <c r="BY372" s="1">
        <v>-12.280217241379299</v>
      </c>
      <c r="BZ372" s="1">
        <v>415.91327586206899</v>
      </c>
      <c r="CA372" s="1">
        <v>427.11210344827498</v>
      </c>
      <c r="CB372" s="1">
        <v>3.0705951724137899</v>
      </c>
      <c r="CC372" s="1">
        <v>419.65113793103399</v>
      </c>
      <c r="CD372" s="1">
        <v>17.468341379310299</v>
      </c>
      <c r="CE372" s="1">
        <v>1.52122344827586</v>
      </c>
      <c r="CF372" s="1">
        <v>1.29379758620689</v>
      </c>
      <c r="CG372" s="1">
        <v>13.183168965517201</v>
      </c>
      <c r="CH372" s="1">
        <v>10.726999999999901</v>
      </c>
      <c r="CI372" s="1">
        <v>1999.97965517241</v>
      </c>
      <c r="CJ372" s="1">
        <v>0.98000175862068895</v>
      </c>
      <c r="CK372" s="1">
        <v>1.9998299999999899E-2</v>
      </c>
      <c r="CL372" s="1">
        <v>0</v>
      </c>
      <c r="CM372" s="1">
        <v>2.2571413793103399</v>
      </c>
      <c r="CN372" s="1">
        <v>0</v>
      </c>
      <c r="CO372" s="1">
        <v>2984.61379310344</v>
      </c>
      <c r="CP372" s="1">
        <v>16749.286206896501</v>
      </c>
      <c r="CQ372" s="1">
        <v>42.811999999999898</v>
      </c>
      <c r="CR372" s="1">
        <v>45.090241379310299</v>
      </c>
      <c r="CS372" s="1">
        <v>43.25</v>
      </c>
      <c r="CT372" s="1">
        <v>43.4826206896551</v>
      </c>
      <c r="CU372" s="1">
        <v>41.538482758620603</v>
      </c>
      <c r="CV372" s="1">
        <v>1959.97965517241</v>
      </c>
      <c r="CW372" s="1">
        <v>40</v>
      </c>
      <c r="CX372" s="1">
        <v>0</v>
      </c>
      <c r="CY372" s="1">
        <v>1657133309</v>
      </c>
      <c r="CZ372" s="1">
        <v>0</v>
      </c>
      <c r="DA372" s="1">
        <v>1657119205.5999999</v>
      </c>
      <c r="DB372" s="3">
        <v>0.4120949074074074</v>
      </c>
      <c r="DC372" s="1">
        <v>1657119205.5999999</v>
      </c>
      <c r="DD372" s="1">
        <v>1657119202.0999999</v>
      </c>
      <c r="DE372" s="1">
        <v>2</v>
      </c>
      <c r="DF372" s="1">
        <v>0.621</v>
      </c>
      <c r="DG372" s="1">
        <v>-0.04</v>
      </c>
      <c r="DH372" s="1">
        <v>-4.3570000000000002</v>
      </c>
      <c r="DI372" s="1">
        <v>-0.13400000000000001</v>
      </c>
      <c r="DJ372" s="1">
        <v>420</v>
      </c>
      <c r="DK372" s="1">
        <v>16</v>
      </c>
      <c r="DL372" s="1">
        <v>0.22</v>
      </c>
      <c r="DM372" s="1">
        <v>0.08</v>
      </c>
      <c r="DN372" s="1">
        <v>-12.453894999999999</v>
      </c>
      <c r="DO372" s="1">
        <v>1.19003527204504</v>
      </c>
      <c r="DP372" s="1">
        <v>0.23418591860955201</v>
      </c>
      <c r="DQ372" s="1">
        <v>0</v>
      </c>
      <c r="DR372" s="1">
        <v>3.0583279999999999</v>
      </c>
      <c r="DS372" s="1">
        <v>0.25456367729830298</v>
      </c>
      <c r="DT372" s="1">
        <v>2.58702706982358E-2</v>
      </c>
      <c r="DU372" s="1">
        <v>0</v>
      </c>
      <c r="DV372" s="1">
        <v>0</v>
      </c>
      <c r="DW372" s="1">
        <v>2</v>
      </c>
      <c r="DX372" s="1" t="s">
        <v>292</v>
      </c>
      <c r="DY372" s="1">
        <v>2.97296</v>
      </c>
      <c r="DZ372" s="1">
        <v>2.7246999999999999</v>
      </c>
      <c r="EA372" s="1">
        <v>7.4919200000000005E-2</v>
      </c>
      <c r="EB372" s="1">
        <v>7.5258599999999995E-2</v>
      </c>
      <c r="EC372" s="1">
        <v>7.8301700000000002E-2</v>
      </c>
      <c r="ED372" s="1">
        <v>6.8428900000000001E-2</v>
      </c>
      <c r="EE372" s="1">
        <v>29010.5</v>
      </c>
      <c r="EF372" s="1">
        <v>29104</v>
      </c>
      <c r="EG372" s="1">
        <v>29190.5</v>
      </c>
      <c r="EH372" s="1">
        <v>29136.2</v>
      </c>
      <c r="EI372" s="1">
        <v>35674.300000000003</v>
      </c>
      <c r="EJ372" s="1">
        <v>36067</v>
      </c>
      <c r="EK372" s="1">
        <v>41134</v>
      </c>
      <c r="EL372" s="1">
        <v>41498.400000000001</v>
      </c>
      <c r="EM372" s="1">
        <v>1.89002</v>
      </c>
      <c r="EN372" s="1">
        <v>2.0477799999999999</v>
      </c>
      <c r="EO372" s="1">
        <v>-5.2906599999999998E-2</v>
      </c>
      <c r="EP372" s="1">
        <v>0</v>
      </c>
      <c r="EQ372" s="1">
        <v>25.654</v>
      </c>
      <c r="ER372" s="1">
        <v>999.9</v>
      </c>
      <c r="ES372" s="1">
        <v>24.5</v>
      </c>
      <c r="ET372" s="1">
        <v>39.6</v>
      </c>
      <c r="EU372" s="1">
        <v>24.003299999999999</v>
      </c>
      <c r="EV372" s="1">
        <v>62.210900000000002</v>
      </c>
      <c r="EW372" s="1">
        <v>26.5745</v>
      </c>
      <c r="EX372" s="1">
        <v>2</v>
      </c>
      <c r="EY372" s="1">
        <v>0.54269800000000001</v>
      </c>
      <c r="EZ372" s="1">
        <v>9.2810500000000005</v>
      </c>
      <c r="FA372" s="1">
        <v>20.1449</v>
      </c>
      <c r="FB372" s="1">
        <v>5.2181899999999999</v>
      </c>
      <c r="FC372" s="1">
        <v>12.0212</v>
      </c>
      <c r="FD372" s="1">
        <v>4.9884500000000003</v>
      </c>
      <c r="FE372" s="1">
        <v>3.2875000000000001</v>
      </c>
      <c r="FF372" s="1">
        <v>5398.5</v>
      </c>
      <c r="FG372" s="1">
        <v>9999</v>
      </c>
      <c r="FH372" s="1">
        <v>9999</v>
      </c>
      <c r="FI372" s="1">
        <v>89.8</v>
      </c>
      <c r="FJ372" s="1">
        <v>1.86768</v>
      </c>
      <c r="FK372" s="1">
        <v>1.8667199999999999</v>
      </c>
      <c r="FL372" s="1">
        <v>1.8661399999999999</v>
      </c>
      <c r="FM372" s="1">
        <v>1.8660000000000001</v>
      </c>
      <c r="FN372" s="1">
        <v>1.8678300000000001</v>
      </c>
      <c r="FO372" s="1">
        <v>1.8702700000000001</v>
      </c>
      <c r="FP372" s="1">
        <v>1.8689</v>
      </c>
      <c r="FQ372" s="1">
        <v>1.8702700000000001</v>
      </c>
      <c r="FR372" s="1">
        <v>0</v>
      </c>
      <c r="FS372" s="1">
        <v>0</v>
      </c>
      <c r="FT372" s="1">
        <v>0</v>
      </c>
      <c r="FU372" s="1">
        <v>0</v>
      </c>
      <c r="FV372" s="1">
        <v>0</v>
      </c>
      <c r="FW372" s="1" t="s">
        <v>276</v>
      </c>
      <c r="FX372" s="1" t="s">
        <v>277</v>
      </c>
      <c r="FY372" s="1" t="s">
        <v>277</v>
      </c>
      <c r="FZ372" s="1" t="s">
        <v>277</v>
      </c>
      <c r="GA372" s="1" t="s">
        <v>277</v>
      </c>
      <c r="GB372" s="1">
        <v>0</v>
      </c>
      <c r="GC372" s="1">
        <v>100</v>
      </c>
      <c r="GD372" s="1">
        <v>100</v>
      </c>
      <c r="GE372" s="1">
        <v>-1.905</v>
      </c>
      <c r="GF372" s="1">
        <v>-9.3700000000000006E-2</v>
      </c>
      <c r="GG372" s="1">
        <v>-1.4340741765868901</v>
      </c>
      <c r="GH372" s="1">
        <v>-7.2761846561526105E-4</v>
      </c>
      <c r="GI372" s="2">
        <v>-1.1948605359490101E-6</v>
      </c>
      <c r="GJ372" s="2">
        <v>3.90233987232095E-10</v>
      </c>
      <c r="GK372" s="1">
        <v>-9.3731164913569295E-2</v>
      </c>
      <c r="GL372" s="1">
        <v>0</v>
      </c>
      <c r="GM372" s="1">
        <v>0</v>
      </c>
      <c r="GN372" s="1">
        <v>0</v>
      </c>
      <c r="GO372" s="1">
        <v>20</v>
      </c>
      <c r="GP372" s="1">
        <v>2233</v>
      </c>
      <c r="GQ372" s="1">
        <v>1</v>
      </c>
      <c r="GR372" s="1">
        <v>19</v>
      </c>
      <c r="GS372" s="1">
        <v>234.9</v>
      </c>
      <c r="GT372" s="1">
        <v>235</v>
      </c>
      <c r="GU372" s="1">
        <v>1.3037099999999999</v>
      </c>
      <c r="GV372" s="1">
        <v>2.2253400000000001</v>
      </c>
      <c r="GW372" s="1">
        <v>1.94702</v>
      </c>
      <c r="GX372" s="1">
        <v>2.7648899999999998</v>
      </c>
      <c r="GY372" s="1">
        <v>2.19482</v>
      </c>
      <c r="GZ372" s="1">
        <v>2.36206</v>
      </c>
      <c r="HA372" s="1">
        <v>44.725299999999997</v>
      </c>
      <c r="HB372" s="1">
        <v>14.5261</v>
      </c>
      <c r="HC372" s="1">
        <v>18</v>
      </c>
      <c r="HD372" s="1">
        <v>492.74</v>
      </c>
      <c r="HE372" s="1">
        <v>617.89</v>
      </c>
      <c r="HF372" s="1">
        <v>16.73</v>
      </c>
      <c r="HG372" s="1">
        <v>33.7361</v>
      </c>
      <c r="HH372" s="1">
        <v>30.001300000000001</v>
      </c>
      <c r="HI372" s="1">
        <v>33.443100000000001</v>
      </c>
      <c r="HJ372" s="1">
        <v>33.314</v>
      </c>
      <c r="HK372" s="1">
        <v>26.097200000000001</v>
      </c>
      <c r="HL372" s="1">
        <v>24.493300000000001</v>
      </c>
      <c r="HM372" s="1">
        <v>4.5553299999999997</v>
      </c>
      <c r="HN372" s="1">
        <v>13.6877</v>
      </c>
      <c r="HO372" s="1">
        <v>399.83699999999999</v>
      </c>
      <c r="HP372" s="1">
        <v>17.476299999999998</v>
      </c>
      <c r="HQ372" s="1">
        <v>99.846000000000004</v>
      </c>
      <c r="HR372" s="1">
        <v>99.686099999999996</v>
      </c>
    </row>
    <row r="373" spans="1:226" x14ac:dyDescent="0.2">
      <c r="A373" s="1">
        <v>1179</v>
      </c>
      <c r="B373" s="1">
        <v>1657133307.5999999</v>
      </c>
      <c r="C373" s="1">
        <v>12204.5</v>
      </c>
      <c r="D373" s="1" t="s">
        <v>634</v>
      </c>
      <c r="E373" s="3">
        <v>0.5753125</v>
      </c>
      <c r="F373" s="1">
        <v>5</v>
      </c>
      <c r="G373" s="1" t="s">
        <v>1251</v>
      </c>
      <c r="H373" s="1" t="s">
        <v>274</v>
      </c>
      <c r="I373" s="1">
        <v>1657133299.83214</v>
      </c>
      <c r="J373" s="1">
        <f t="shared" si="204"/>
        <v>3.7115765080337694E-3</v>
      </c>
      <c r="K373" s="1">
        <f t="shared" si="205"/>
        <v>3.7115765080337693</v>
      </c>
      <c r="L373" s="1">
        <f t="shared" si="206"/>
        <v>14.559423586196692</v>
      </c>
      <c r="M373" s="1">
        <f t="shared" si="207"/>
        <v>406.71946428571403</v>
      </c>
      <c r="N373" s="1">
        <f t="shared" si="208"/>
        <v>254.340987982379</v>
      </c>
      <c r="O373" s="1">
        <f t="shared" si="209"/>
        <v>18.863208784329693</v>
      </c>
      <c r="P373" s="1">
        <f t="shared" si="210"/>
        <v>30.164364117370159</v>
      </c>
      <c r="Q373" s="1">
        <f t="shared" si="211"/>
        <v>0.1706310946761545</v>
      </c>
      <c r="R373" s="1">
        <f t="shared" si="212"/>
        <v>2.7545265306215567</v>
      </c>
      <c r="S373" s="1">
        <f t="shared" si="213"/>
        <v>0.16496901604151293</v>
      </c>
      <c r="T373" s="1">
        <f t="shared" si="214"/>
        <v>0.10359869839678536</v>
      </c>
      <c r="U373" s="1">
        <f t="shared" si="215"/>
        <v>321.51354899999956</v>
      </c>
      <c r="V373" s="1">
        <f t="shared" si="216"/>
        <v>25.335977451456479</v>
      </c>
      <c r="W373" s="1">
        <f t="shared" si="217"/>
        <v>24.7856178571428</v>
      </c>
      <c r="X373" s="1">
        <f t="shared" si="218"/>
        <v>3.1392635237929185</v>
      </c>
      <c r="Y373" s="1">
        <f t="shared" si="219"/>
        <v>49.803080538243506</v>
      </c>
      <c r="Z373" s="1">
        <f t="shared" si="220"/>
        <v>1.5231003476055205</v>
      </c>
      <c r="AA373" s="1">
        <f t="shared" si="221"/>
        <v>3.0582452554033086</v>
      </c>
      <c r="AB373" s="1">
        <f t="shared" si="222"/>
        <v>1.616163176187398</v>
      </c>
      <c r="AC373" s="1">
        <f t="shared" si="223"/>
        <v>-163.68052400428923</v>
      </c>
      <c r="AD373" s="1">
        <f t="shared" si="224"/>
        <v>-64.916073209270806</v>
      </c>
      <c r="AE373" s="1">
        <f t="shared" si="225"/>
        <v>-4.9633080935667069</v>
      </c>
      <c r="AF373" s="1">
        <f t="shared" si="226"/>
        <v>87.953643692872831</v>
      </c>
      <c r="AG373" s="1">
        <f t="shared" si="227"/>
        <v>10.508793939836128</v>
      </c>
      <c r="AH373" s="1">
        <f t="shared" si="228"/>
        <v>3.7178982128746374</v>
      </c>
      <c r="AI373" s="1">
        <f t="shared" si="229"/>
        <v>14.559423586196692</v>
      </c>
      <c r="AJ373" s="1">
        <v>420.70439634860099</v>
      </c>
      <c r="AK373" s="1">
        <v>411.785121212121</v>
      </c>
      <c r="AL373" s="1">
        <v>-0.91952694109447097</v>
      </c>
      <c r="AM373" s="1">
        <v>65.687934479621305</v>
      </c>
      <c r="AN373" s="1">
        <f t="shared" si="230"/>
        <v>3.7115765080337693</v>
      </c>
      <c r="AO373" s="1">
        <v>17.453597283045301</v>
      </c>
      <c r="AP373" s="1">
        <v>20.529693333333299</v>
      </c>
      <c r="AQ373" s="2">
        <v>-7.6758076295351099E-5</v>
      </c>
      <c r="AR373" s="1">
        <v>78.167392378632798</v>
      </c>
      <c r="AS373" s="1">
        <v>0</v>
      </c>
      <c r="AT373" s="1">
        <v>0</v>
      </c>
      <c r="AU373" s="1">
        <f t="shared" si="231"/>
        <v>1</v>
      </c>
      <c r="AV373" s="1">
        <f t="shared" si="232"/>
        <v>0</v>
      </c>
      <c r="AW373" s="1">
        <f t="shared" si="233"/>
        <v>39497.365264927292</v>
      </c>
      <c r="AX373" s="1">
        <f t="shared" si="234"/>
        <v>1999.98464285714</v>
      </c>
      <c r="AY373" s="1">
        <f t="shared" si="235"/>
        <v>1681.1870999999976</v>
      </c>
      <c r="AZ373" s="1">
        <f t="shared" si="236"/>
        <v>0.84060000460717821</v>
      </c>
      <c r="BA373" s="1">
        <f t="shared" si="237"/>
        <v>0.16075800889185399</v>
      </c>
      <c r="BB373" s="1">
        <v>4.2300000000000004</v>
      </c>
      <c r="BC373" s="1">
        <v>0.5</v>
      </c>
      <c r="BD373" s="1" t="s">
        <v>275</v>
      </c>
      <c r="BE373" s="1">
        <v>2</v>
      </c>
      <c r="BF373" s="1" t="b">
        <v>1</v>
      </c>
      <c r="BG373" s="1">
        <v>1657133299.83214</v>
      </c>
      <c r="BH373" s="1">
        <v>406.71946428571403</v>
      </c>
      <c r="BI373" s="1">
        <v>416.88985714285701</v>
      </c>
      <c r="BJ373" s="1">
        <v>20.536635714285701</v>
      </c>
      <c r="BK373" s="1">
        <v>17.4556821428571</v>
      </c>
      <c r="BL373" s="1">
        <v>408.62385714285699</v>
      </c>
      <c r="BM373" s="1">
        <v>20.630367857142801</v>
      </c>
      <c r="BN373" s="1">
        <v>499.9665</v>
      </c>
      <c r="BO373" s="1">
        <v>74.065124999999995</v>
      </c>
      <c r="BP373" s="1">
        <v>9.9912000000000001E-2</v>
      </c>
      <c r="BQ373" s="1">
        <v>24.348478571428501</v>
      </c>
      <c r="BR373" s="1">
        <v>24.7856178571428</v>
      </c>
      <c r="BS373" s="1">
        <v>999.9</v>
      </c>
      <c r="BT373" s="1">
        <v>0</v>
      </c>
      <c r="BU373" s="1">
        <v>0</v>
      </c>
      <c r="BV373" s="1">
        <v>9995.9346428571407</v>
      </c>
      <c r="BW373" s="1">
        <v>0</v>
      </c>
      <c r="BX373" s="1">
        <v>767.12021428571404</v>
      </c>
      <c r="BY373" s="1">
        <v>-10.170263571428499</v>
      </c>
      <c r="BZ373" s="1">
        <v>415.24724999999899</v>
      </c>
      <c r="CA373" s="1">
        <v>424.29621428571397</v>
      </c>
      <c r="CB373" s="1">
        <v>3.0809585714285701</v>
      </c>
      <c r="CC373" s="1">
        <v>416.88985714285701</v>
      </c>
      <c r="CD373" s="1">
        <v>17.4556821428571</v>
      </c>
      <c r="CE373" s="1">
        <v>1.52104821428571</v>
      </c>
      <c r="CF373" s="1">
        <v>1.2928564285714199</v>
      </c>
      <c r="CG373" s="1">
        <v>13.1814107142857</v>
      </c>
      <c r="CH373" s="1">
        <v>10.716078571428501</v>
      </c>
      <c r="CI373" s="1">
        <v>1999.98464285714</v>
      </c>
      <c r="CJ373" s="1">
        <v>0.98000171428571403</v>
      </c>
      <c r="CK373" s="1">
        <v>1.99983428571428E-2</v>
      </c>
      <c r="CL373" s="1">
        <v>0</v>
      </c>
      <c r="CM373" s="1">
        <v>2.24436785714285</v>
      </c>
      <c r="CN373" s="1">
        <v>0</v>
      </c>
      <c r="CO373" s="1">
        <v>2986.9867857142799</v>
      </c>
      <c r="CP373" s="1">
        <v>16749.335714285698</v>
      </c>
      <c r="CQ373" s="1">
        <v>42.811999999999898</v>
      </c>
      <c r="CR373" s="1">
        <v>45.068749999999902</v>
      </c>
      <c r="CS373" s="1">
        <v>43.25</v>
      </c>
      <c r="CT373" s="1">
        <v>43.470749999999903</v>
      </c>
      <c r="CU373" s="1">
        <v>41.548714285714198</v>
      </c>
      <c r="CV373" s="1">
        <v>1959.98464285714</v>
      </c>
      <c r="CW373" s="1">
        <v>40</v>
      </c>
      <c r="CX373" s="1">
        <v>0</v>
      </c>
      <c r="CY373" s="1">
        <v>1657133313.8</v>
      </c>
      <c r="CZ373" s="1">
        <v>0</v>
      </c>
      <c r="DA373" s="1">
        <v>1657119205.5999999</v>
      </c>
      <c r="DB373" s="3">
        <v>0.4120949074074074</v>
      </c>
      <c r="DC373" s="1">
        <v>1657119205.5999999</v>
      </c>
      <c r="DD373" s="1">
        <v>1657119202.0999999</v>
      </c>
      <c r="DE373" s="1">
        <v>2</v>
      </c>
      <c r="DF373" s="1">
        <v>0.621</v>
      </c>
      <c r="DG373" s="1">
        <v>-0.04</v>
      </c>
      <c r="DH373" s="1">
        <v>-4.3570000000000002</v>
      </c>
      <c r="DI373" s="1">
        <v>-0.13400000000000001</v>
      </c>
      <c r="DJ373" s="1">
        <v>420</v>
      </c>
      <c r="DK373" s="1">
        <v>16</v>
      </c>
      <c r="DL373" s="1">
        <v>0.22</v>
      </c>
      <c r="DM373" s="1">
        <v>0.08</v>
      </c>
      <c r="DN373" s="1">
        <v>-11.060705609756001</v>
      </c>
      <c r="DO373" s="1">
        <v>19.838501602787399</v>
      </c>
      <c r="DP373" s="1">
        <v>2.5384215588288401</v>
      </c>
      <c r="DQ373" s="1">
        <v>0</v>
      </c>
      <c r="DR373" s="1">
        <v>3.07050902439024</v>
      </c>
      <c r="DS373" s="1">
        <v>0.131473170731709</v>
      </c>
      <c r="DT373" s="1">
        <v>1.9011516253778799E-2</v>
      </c>
      <c r="DU373" s="1">
        <v>0</v>
      </c>
      <c r="DV373" s="1">
        <v>0</v>
      </c>
      <c r="DW373" s="1">
        <v>2</v>
      </c>
      <c r="DX373" s="1" t="s">
        <v>292</v>
      </c>
      <c r="DY373" s="1">
        <v>2.9730400000000001</v>
      </c>
      <c r="DZ373" s="1">
        <v>2.7247300000000001</v>
      </c>
      <c r="EA373" s="1">
        <v>7.4293600000000001E-2</v>
      </c>
      <c r="EB373" s="1">
        <v>7.3679599999999998E-2</v>
      </c>
      <c r="EC373" s="1">
        <v>7.82915E-2</v>
      </c>
      <c r="ED373" s="1">
        <v>6.8445000000000006E-2</v>
      </c>
      <c r="EE373" s="1">
        <v>29029.3</v>
      </c>
      <c r="EF373" s="1">
        <v>29153.3</v>
      </c>
      <c r="EG373" s="1">
        <v>29189.8</v>
      </c>
      <c r="EH373" s="1">
        <v>29135.8</v>
      </c>
      <c r="EI373" s="1">
        <v>35673.599999999999</v>
      </c>
      <c r="EJ373" s="1">
        <v>36066</v>
      </c>
      <c r="EK373" s="1">
        <v>41132.800000000003</v>
      </c>
      <c r="EL373" s="1">
        <v>41497.9</v>
      </c>
      <c r="EM373" s="1">
        <v>1.8899699999999999</v>
      </c>
      <c r="EN373" s="1">
        <v>2.0474999999999999</v>
      </c>
      <c r="EO373" s="1">
        <v>-5.3294000000000001E-2</v>
      </c>
      <c r="EP373" s="1">
        <v>0</v>
      </c>
      <c r="EQ373" s="1">
        <v>25.647600000000001</v>
      </c>
      <c r="ER373" s="1">
        <v>999.9</v>
      </c>
      <c r="ES373" s="1">
        <v>24.5</v>
      </c>
      <c r="ET373" s="1">
        <v>39.6</v>
      </c>
      <c r="EU373" s="1">
        <v>24.005700000000001</v>
      </c>
      <c r="EV373" s="1">
        <v>62.2209</v>
      </c>
      <c r="EW373" s="1">
        <v>26.494399999999999</v>
      </c>
      <c r="EX373" s="1">
        <v>2</v>
      </c>
      <c r="EY373" s="1">
        <v>0.54390499999999997</v>
      </c>
      <c r="EZ373" s="1">
        <v>9.2810500000000005</v>
      </c>
      <c r="FA373" s="1">
        <v>20.145</v>
      </c>
      <c r="FB373" s="1">
        <v>5.2193899999999998</v>
      </c>
      <c r="FC373" s="1">
        <v>12.021800000000001</v>
      </c>
      <c r="FD373" s="1">
        <v>4.9884500000000003</v>
      </c>
      <c r="FE373" s="1">
        <v>3.2875000000000001</v>
      </c>
      <c r="FF373" s="1">
        <v>5398.5</v>
      </c>
      <c r="FG373" s="1">
        <v>9999</v>
      </c>
      <c r="FH373" s="1">
        <v>9999</v>
      </c>
      <c r="FI373" s="1">
        <v>89.8</v>
      </c>
      <c r="FJ373" s="1">
        <v>1.86768</v>
      </c>
      <c r="FK373" s="1">
        <v>1.8667400000000001</v>
      </c>
      <c r="FL373" s="1">
        <v>1.86615</v>
      </c>
      <c r="FM373" s="1">
        <v>1.8660000000000001</v>
      </c>
      <c r="FN373" s="1">
        <v>1.8678300000000001</v>
      </c>
      <c r="FO373" s="1">
        <v>1.8702700000000001</v>
      </c>
      <c r="FP373" s="1">
        <v>1.8689</v>
      </c>
      <c r="FQ373" s="1">
        <v>1.8702700000000001</v>
      </c>
      <c r="FR373" s="1">
        <v>0</v>
      </c>
      <c r="FS373" s="1">
        <v>0</v>
      </c>
      <c r="FT373" s="1">
        <v>0</v>
      </c>
      <c r="FU373" s="1">
        <v>0</v>
      </c>
      <c r="FV373" s="1">
        <v>0</v>
      </c>
      <c r="FW373" s="1" t="s">
        <v>276</v>
      </c>
      <c r="FX373" s="1" t="s">
        <v>277</v>
      </c>
      <c r="FY373" s="1" t="s">
        <v>277</v>
      </c>
      <c r="FZ373" s="1" t="s">
        <v>277</v>
      </c>
      <c r="GA373" s="1" t="s">
        <v>277</v>
      </c>
      <c r="GB373" s="1">
        <v>0</v>
      </c>
      <c r="GC373" s="1">
        <v>100</v>
      </c>
      <c r="GD373" s="1">
        <v>100</v>
      </c>
      <c r="GE373" s="1">
        <v>-1.899</v>
      </c>
      <c r="GF373" s="1">
        <v>-9.3799999999999994E-2</v>
      </c>
      <c r="GG373" s="1">
        <v>-1.4340741765868901</v>
      </c>
      <c r="GH373" s="1">
        <v>-7.2761846561526105E-4</v>
      </c>
      <c r="GI373" s="2">
        <v>-1.1948605359490101E-6</v>
      </c>
      <c r="GJ373" s="2">
        <v>3.90233987232095E-10</v>
      </c>
      <c r="GK373" s="1">
        <v>-9.3731164913569295E-2</v>
      </c>
      <c r="GL373" s="1">
        <v>0</v>
      </c>
      <c r="GM373" s="1">
        <v>0</v>
      </c>
      <c r="GN373" s="1">
        <v>0</v>
      </c>
      <c r="GO373" s="1">
        <v>20</v>
      </c>
      <c r="GP373" s="1">
        <v>2233</v>
      </c>
      <c r="GQ373" s="1">
        <v>1</v>
      </c>
      <c r="GR373" s="1">
        <v>19</v>
      </c>
      <c r="GS373" s="1">
        <v>235</v>
      </c>
      <c r="GT373" s="1">
        <v>235.1</v>
      </c>
      <c r="GU373" s="1">
        <v>1.27319</v>
      </c>
      <c r="GV373" s="1">
        <v>2.2290000000000001</v>
      </c>
      <c r="GW373" s="1">
        <v>1.94702</v>
      </c>
      <c r="GX373" s="1">
        <v>2.7648899999999998</v>
      </c>
      <c r="GY373" s="1">
        <v>2.19482</v>
      </c>
      <c r="GZ373" s="1">
        <v>2.34741</v>
      </c>
      <c r="HA373" s="1">
        <v>44.725299999999997</v>
      </c>
      <c r="HB373" s="1">
        <v>14.5085</v>
      </c>
      <c r="HC373" s="1">
        <v>18</v>
      </c>
      <c r="HD373" s="1">
        <v>492.77300000000002</v>
      </c>
      <c r="HE373" s="1">
        <v>617.72199999999998</v>
      </c>
      <c r="HF373" s="1">
        <v>16.731000000000002</v>
      </c>
      <c r="HG373" s="1">
        <v>33.746499999999997</v>
      </c>
      <c r="HH373" s="1">
        <v>30.001300000000001</v>
      </c>
      <c r="HI373" s="1">
        <v>33.451799999999999</v>
      </c>
      <c r="HJ373" s="1">
        <v>33.319800000000001</v>
      </c>
      <c r="HK373" s="1">
        <v>25.3582</v>
      </c>
      <c r="HL373" s="1">
        <v>24.493300000000001</v>
      </c>
      <c r="HM373" s="1">
        <v>4.1756799999999998</v>
      </c>
      <c r="HN373" s="1">
        <v>13.6877</v>
      </c>
      <c r="HO373" s="1">
        <v>379.774</v>
      </c>
      <c r="HP373" s="1">
        <v>17.478100000000001</v>
      </c>
      <c r="HQ373" s="1">
        <v>99.843199999999996</v>
      </c>
      <c r="HR373" s="1">
        <v>99.684899999999999</v>
      </c>
    </row>
    <row r="374" spans="1:226" x14ac:dyDescent="0.2">
      <c r="A374" s="1">
        <v>1180</v>
      </c>
      <c r="B374" s="1">
        <v>1657133312.5999999</v>
      </c>
      <c r="C374" s="1">
        <v>12209.5</v>
      </c>
      <c r="D374" s="1" t="s">
        <v>635</v>
      </c>
      <c r="E374" s="3">
        <v>0.57537037037037042</v>
      </c>
      <c r="F374" s="1">
        <v>5</v>
      </c>
      <c r="G374" s="1" t="s">
        <v>1252</v>
      </c>
      <c r="H374" s="1" t="s">
        <v>274</v>
      </c>
      <c r="I374" s="1">
        <v>1657133305.0999899</v>
      </c>
      <c r="J374" s="1">
        <f t="shared" si="204"/>
        <v>3.7015778636969531E-3</v>
      </c>
      <c r="K374" s="1">
        <f t="shared" si="205"/>
        <v>3.701577863696953</v>
      </c>
      <c r="L374" s="1">
        <f t="shared" si="206"/>
        <v>15.063634000195114</v>
      </c>
      <c r="M374" s="1">
        <f t="shared" si="207"/>
        <v>403.67974074073999</v>
      </c>
      <c r="N374" s="1">
        <f t="shared" si="208"/>
        <v>246.29845853402935</v>
      </c>
      <c r="O374" s="1">
        <f t="shared" si="209"/>
        <v>18.266633067026074</v>
      </c>
      <c r="P374" s="1">
        <f t="shared" si="210"/>
        <v>29.938757004784577</v>
      </c>
      <c r="Q374" s="1">
        <f t="shared" si="211"/>
        <v>0.17022278958306689</v>
      </c>
      <c r="R374" s="1">
        <f t="shared" si="212"/>
        <v>2.7546248807399016</v>
      </c>
      <c r="S374" s="1">
        <f t="shared" si="213"/>
        <v>0.16458748869820927</v>
      </c>
      <c r="T374" s="1">
        <f t="shared" si="214"/>
        <v>0.10335794847566739</v>
      </c>
      <c r="U374" s="1">
        <f t="shared" si="215"/>
        <v>321.51357644444363</v>
      </c>
      <c r="V374" s="1">
        <f t="shared" si="216"/>
        <v>25.336215642513018</v>
      </c>
      <c r="W374" s="1">
        <f t="shared" si="217"/>
        <v>24.779985185185101</v>
      </c>
      <c r="X374" s="1">
        <f t="shared" si="218"/>
        <v>3.1382077663576693</v>
      </c>
      <c r="Y374" s="1">
        <f t="shared" si="219"/>
        <v>49.795927047554322</v>
      </c>
      <c r="Z374" s="1">
        <f t="shared" si="220"/>
        <v>1.5226544343124344</v>
      </c>
      <c r="AA374" s="1">
        <f t="shared" si="221"/>
        <v>3.0577891096561443</v>
      </c>
      <c r="AB374" s="1">
        <f t="shared" si="222"/>
        <v>1.6155533320452349</v>
      </c>
      <c r="AC374" s="1">
        <f t="shared" si="223"/>
        <v>-163.23958378903563</v>
      </c>
      <c r="AD374" s="1">
        <f t="shared" si="224"/>
        <v>-64.451634044403178</v>
      </c>
      <c r="AE374" s="1">
        <f t="shared" si="225"/>
        <v>-4.9274205948187824</v>
      </c>
      <c r="AF374" s="1">
        <f t="shared" si="226"/>
        <v>88.894938016186032</v>
      </c>
      <c r="AG374" s="1">
        <f t="shared" si="227"/>
        <v>5.4505511631867023</v>
      </c>
      <c r="AH374" s="1">
        <f t="shared" si="228"/>
        <v>3.7143287466125434</v>
      </c>
      <c r="AI374" s="1">
        <f t="shared" si="229"/>
        <v>15.063634000195114</v>
      </c>
      <c r="AJ374" s="1">
        <v>407.91019505057199</v>
      </c>
      <c r="AK374" s="1">
        <v>402.59858787878699</v>
      </c>
      <c r="AL374" s="1">
        <v>-1.94682595584225</v>
      </c>
      <c r="AM374" s="1">
        <v>65.687934479621305</v>
      </c>
      <c r="AN374" s="1">
        <f t="shared" si="230"/>
        <v>3.701577863696953</v>
      </c>
      <c r="AO374" s="1">
        <v>17.459644907173502</v>
      </c>
      <c r="AP374" s="1">
        <v>20.527231515151499</v>
      </c>
      <c r="AQ374" s="2">
        <v>-4.1383147058149803E-5</v>
      </c>
      <c r="AR374" s="1">
        <v>78.167392378632798</v>
      </c>
      <c r="AS374" s="1">
        <v>0</v>
      </c>
      <c r="AT374" s="1">
        <v>0</v>
      </c>
      <c r="AU374" s="1">
        <f t="shared" si="231"/>
        <v>1</v>
      </c>
      <c r="AV374" s="1">
        <f t="shared" si="232"/>
        <v>0</v>
      </c>
      <c r="AW374" s="1">
        <f t="shared" si="233"/>
        <v>39499.701371674106</v>
      </c>
      <c r="AX374" s="1">
        <f t="shared" si="234"/>
        <v>1999.9848148148101</v>
      </c>
      <c r="AY374" s="1">
        <f t="shared" si="235"/>
        <v>1681.1872444444405</v>
      </c>
      <c r="AZ374" s="1">
        <f t="shared" si="236"/>
        <v>0.84060000455559014</v>
      </c>
      <c r="BA374" s="1">
        <f t="shared" si="237"/>
        <v>0.16075800879228896</v>
      </c>
      <c r="BB374" s="1">
        <v>4.2300000000000004</v>
      </c>
      <c r="BC374" s="1">
        <v>0.5</v>
      </c>
      <c r="BD374" s="1" t="s">
        <v>275</v>
      </c>
      <c r="BE374" s="1">
        <v>2</v>
      </c>
      <c r="BF374" s="1" t="b">
        <v>1</v>
      </c>
      <c r="BG374" s="1">
        <v>1657133305.0999899</v>
      </c>
      <c r="BH374" s="1">
        <v>403.67974074073999</v>
      </c>
      <c r="BI374" s="1">
        <v>409.55966666666598</v>
      </c>
      <c r="BJ374" s="1">
        <v>20.530737037036999</v>
      </c>
      <c r="BK374" s="1">
        <v>17.452788888888801</v>
      </c>
      <c r="BL374" s="1">
        <v>405.57948148148103</v>
      </c>
      <c r="BM374" s="1">
        <v>20.6244703703703</v>
      </c>
      <c r="BN374" s="1">
        <v>499.977222222222</v>
      </c>
      <c r="BO374" s="1">
        <v>74.064677777777703</v>
      </c>
      <c r="BP374" s="1">
        <v>9.9948244444444403E-2</v>
      </c>
      <c r="BQ374" s="1">
        <v>24.345988888888801</v>
      </c>
      <c r="BR374" s="1">
        <v>24.779985185185101</v>
      </c>
      <c r="BS374" s="1">
        <v>999.9</v>
      </c>
      <c r="BT374" s="1">
        <v>0</v>
      </c>
      <c r="BU374" s="1">
        <v>0</v>
      </c>
      <c r="BV374" s="1">
        <v>9996.5266666666594</v>
      </c>
      <c r="BW374" s="1">
        <v>0</v>
      </c>
      <c r="BX374" s="1">
        <v>781.46155555555504</v>
      </c>
      <c r="BY374" s="1">
        <v>-5.8798245925925903</v>
      </c>
      <c r="BZ374" s="1">
        <v>412.14137037037</v>
      </c>
      <c r="CA374" s="1">
        <v>416.83455555555503</v>
      </c>
      <c r="CB374" s="1">
        <v>3.0779585185185101</v>
      </c>
      <c r="CC374" s="1">
        <v>409.55966666666598</v>
      </c>
      <c r="CD374" s="1">
        <v>17.452788888888801</v>
      </c>
      <c r="CE374" s="1">
        <v>1.52060222222222</v>
      </c>
      <c r="CF374" s="1">
        <v>1.29263407407407</v>
      </c>
      <c r="CG374" s="1">
        <v>13.176914814814801</v>
      </c>
      <c r="CH374" s="1">
        <v>10.7135</v>
      </c>
      <c r="CI374" s="1">
        <v>1999.9848148148101</v>
      </c>
      <c r="CJ374" s="1">
        <v>0.98000177777777697</v>
      </c>
      <c r="CK374" s="1">
        <v>1.99982814814814E-2</v>
      </c>
      <c r="CL374" s="1">
        <v>0</v>
      </c>
      <c r="CM374" s="1">
        <v>2.16182962962962</v>
      </c>
      <c r="CN374" s="1">
        <v>0</v>
      </c>
      <c r="CO374" s="1">
        <v>2990.96148148148</v>
      </c>
      <c r="CP374" s="1">
        <v>16749.337037036999</v>
      </c>
      <c r="CQ374" s="1">
        <v>42.811999999999898</v>
      </c>
      <c r="CR374" s="1">
        <v>45.041333333333299</v>
      </c>
      <c r="CS374" s="1">
        <v>43.25</v>
      </c>
      <c r="CT374" s="1">
        <v>43.460333333333303</v>
      </c>
      <c r="CU374" s="1">
        <v>41.552814814814802</v>
      </c>
      <c r="CV374" s="1">
        <v>1959.9848148148101</v>
      </c>
      <c r="CW374" s="1">
        <v>40</v>
      </c>
      <c r="CX374" s="1">
        <v>0</v>
      </c>
      <c r="CY374" s="1">
        <v>1657133318.5999999</v>
      </c>
      <c r="CZ374" s="1">
        <v>0</v>
      </c>
      <c r="DA374" s="1">
        <v>1657119205.5999999</v>
      </c>
      <c r="DB374" s="3">
        <v>0.4120949074074074</v>
      </c>
      <c r="DC374" s="1">
        <v>1657119205.5999999</v>
      </c>
      <c r="DD374" s="1">
        <v>1657119202.0999999</v>
      </c>
      <c r="DE374" s="1">
        <v>2</v>
      </c>
      <c r="DF374" s="1">
        <v>0.621</v>
      </c>
      <c r="DG374" s="1">
        <v>-0.04</v>
      </c>
      <c r="DH374" s="1">
        <v>-4.3570000000000002</v>
      </c>
      <c r="DI374" s="1">
        <v>-0.13400000000000001</v>
      </c>
      <c r="DJ374" s="1">
        <v>420</v>
      </c>
      <c r="DK374" s="1">
        <v>16</v>
      </c>
      <c r="DL374" s="1">
        <v>0.22</v>
      </c>
      <c r="DM374" s="1">
        <v>0.08</v>
      </c>
      <c r="DN374" s="1">
        <v>-8.1879300975609706</v>
      </c>
      <c r="DO374" s="1">
        <v>46.6653355818815</v>
      </c>
      <c r="DP374" s="1">
        <v>4.93832664449085</v>
      </c>
      <c r="DQ374" s="1">
        <v>0</v>
      </c>
      <c r="DR374" s="1">
        <v>3.07805292682926</v>
      </c>
      <c r="DS374" s="1">
        <v>-1.612202090592E-2</v>
      </c>
      <c r="DT374" s="1">
        <v>1.0217476955496799E-2</v>
      </c>
      <c r="DU374" s="1">
        <v>1</v>
      </c>
      <c r="DV374" s="1">
        <v>1</v>
      </c>
      <c r="DW374" s="1">
        <v>2</v>
      </c>
      <c r="DX374" s="4">
        <v>44563</v>
      </c>
      <c r="DY374" s="1">
        <v>2.9730500000000002</v>
      </c>
      <c r="DZ374" s="1">
        <v>2.72478</v>
      </c>
      <c r="EA374" s="1">
        <v>7.2941400000000003E-2</v>
      </c>
      <c r="EB374" s="1">
        <v>7.1631799999999995E-2</v>
      </c>
      <c r="EC374" s="1">
        <v>7.8284400000000004E-2</v>
      </c>
      <c r="ED374" s="1">
        <v>6.8374000000000004E-2</v>
      </c>
      <c r="EE374" s="1">
        <v>29071.4</v>
      </c>
      <c r="EF374" s="1">
        <v>29217.3</v>
      </c>
      <c r="EG374" s="1">
        <v>29189.5</v>
      </c>
      <c r="EH374" s="1">
        <v>29135.4</v>
      </c>
      <c r="EI374" s="1">
        <v>35673.5</v>
      </c>
      <c r="EJ374" s="1">
        <v>36068.300000000003</v>
      </c>
      <c r="EK374" s="1">
        <v>41132.300000000003</v>
      </c>
      <c r="EL374" s="1">
        <v>41497.4</v>
      </c>
      <c r="EM374" s="1">
        <v>1.89005</v>
      </c>
      <c r="EN374" s="1">
        <v>2.0471499999999998</v>
      </c>
      <c r="EO374" s="1">
        <v>-5.2724E-2</v>
      </c>
      <c r="EP374" s="1">
        <v>0</v>
      </c>
      <c r="EQ374" s="1">
        <v>25.639099999999999</v>
      </c>
      <c r="ER374" s="1">
        <v>999.9</v>
      </c>
      <c r="ES374" s="1">
        <v>24.5</v>
      </c>
      <c r="ET374" s="1">
        <v>39.6</v>
      </c>
      <c r="EU374" s="1">
        <v>24.003799999999998</v>
      </c>
      <c r="EV374" s="1">
        <v>62.200899999999997</v>
      </c>
      <c r="EW374" s="1">
        <v>26.522400000000001</v>
      </c>
      <c r="EX374" s="1">
        <v>2</v>
      </c>
      <c r="EY374" s="1">
        <v>0.54489799999999999</v>
      </c>
      <c r="EZ374" s="1">
        <v>9.2810500000000005</v>
      </c>
      <c r="FA374" s="1">
        <v>20.145299999999999</v>
      </c>
      <c r="FB374" s="1">
        <v>5.2186399999999997</v>
      </c>
      <c r="FC374" s="1">
        <v>12.0215</v>
      </c>
      <c r="FD374" s="1">
        <v>4.9880000000000004</v>
      </c>
      <c r="FE374" s="1">
        <v>3.28748</v>
      </c>
      <c r="FF374" s="1">
        <v>5398.7</v>
      </c>
      <c r="FG374" s="1">
        <v>9999</v>
      </c>
      <c r="FH374" s="1">
        <v>9999</v>
      </c>
      <c r="FI374" s="1">
        <v>89.8</v>
      </c>
      <c r="FJ374" s="1">
        <v>1.86768</v>
      </c>
      <c r="FK374" s="1">
        <v>1.8667199999999999</v>
      </c>
      <c r="FL374" s="1">
        <v>1.8661399999999999</v>
      </c>
      <c r="FM374" s="1">
        <v>1.8660000000000001</v>
      </c>
      <c r="FN374" s="1">
        <v>1.8678300000000001</v>
      </c>
      <c r="FO374" s="1">
        <v>1.87026</v>
      </c>
      <c r="FP374" s="1">
        <v>1.8689</v>
      </c>
      <c r="FQ374" s="1">
        <v>1.8702799999999999</v>
      </c>
      <c r="FR374" s="1">
        <v>0</v>
      </c>
      <c r="FS374" s="1">
        <v>0</v>
      </c>
      <c r="FT374" s="1">
        <v>0</v>
      </c>
      <c r="FU374" s="1">
        <v>0</v>
      </c>
      <c r="FV374" s="1">
        <v>0</v>
      </c>
      <c r="FW374" s="1" t="s">
        <v>276</v>
      </c>
      <c r="FX374" s="1" t="s">
        <v>277</v>
      </c>
      <c r="FY374" s="1" t="s">
        <v>277</v>
      </c>
      <c r="FZ374" s="1" t="s">
        <v>277</v>
      </c>
      <c r="GA374" s="1" t="s">
        <v>277</v>
      </c>
      <c r="GB374" s="1">
        <v>0</v>
      </c>
      <c r="GC374" s="1">
        <v>100</v>
      </c>
      <c r="GD374" s="1">
        <v>100</v>
      </c>
      <c r="GE374" s="1">
        <v>-1.8839999999999999</v>
      </c>
      <c r="GF374" s="1">
        <v>-9.3700000000000006E-2</v>
      </c>
      <c r="GG374" s="1">
        <v>-1.4340741765868901</v>
      </c>
      <c r="GH374" s="1">
        <v>-7.2761846561526105E-4</v>
      </c>
      <c r="GI374" s="2">
        <v>-1.1948605359490101E-6</v>
      </c>
      <c r="GJ374" s="2">
        <v>3.90233987232095E-10</v>
      </c>
      <c r="GK374" s="1">
        <v>-9.3731164913569295E-2</v>
      </c>
      <c r="GL374" s="1">
        <v>0</v>
      </c>
      <c r="GM374" s="1">
        <v>0</v>
      </c>
      <c r="GN374" s="1">
        <v>0</v>
      </c>
      <c r="GO374" s="1">
        <v>20</v>
      </c>
      <c r="GP374" s="1">
        <v>2233</v>
      </c>
      <c r="GQ374" s="1">
        <v>1</v>
      </c>
      <c r="GR374" s="1">
        <v>19</v>
      </c>
      <c r="GS374" s="1">
        <v>235.1</v>
      </c>
      <c r="GT374" s="1">
        <v>235.2</v>
      </c>
      <c r="GU374" s="1">
        <v>1.22803</v>
      </c>
      <c r="GV374" s="1">
        <v>2.2302200000000001</v>
      </c>
      <c r="GW374" s="1">
        <v>1.94702</v>
      </c>
      <c r="GX374" s="1">
        <v>2.7661099999999998</v>
      </c>
      <c r="GY374" s="1">
        <v>2.19482</v>
      </c>
      <c r="GZ374" s="1">
        <v>2.36938</v>
      </c>
      <c r="HA374" s="1">
        <v>44.725299999999997</v>
      </c>
      <c r="HB374" s="1">
        <v>14.5261</v>
      </c>
      <c r="HC374" s="1">
        <v>18</v>
      </c>
      <c r="HD374" s="1">
        <v>492.88099999999997</v>
      </c>
      <c r="HE374" s="1">
        <v>617.48500000000001</v>
      </c>
      <c r="HF374" s="1">
        <v>16.73</v>
      </c>
      <c r="HG374" s="1">
        <v>33.756100000000004</v>
      </c>
      <c r="HH374" s="1">
        <v>30.001100000000001</v>
      </c>
      <c r="HI374" s="1">
        <v>33.459699999999998</v>
      </c>
      <c r="HJ374" s="1">
        <v>33.3247</v>
      </c>
      <c r="HK374" s="1">
        <v>24.5916</v>
      </c>
      <c r="HL374" s="1">
        <v>24.493300000000001</v>
      </c>
      <c r="HM374" s="1">
        <v>4.1756799999999998</v>
      </c>
      <c r="HN374" s="1">
        <v>13.684900000000001</v>
      </c>
      <c r="HO374" s="1">
        <v>366.39699999999999</v>
      </c>
      <c r="HP374" s="1">
        <v>17.478200000000001</v>
      </c>
      <c r="HQ374" s="1">
        <v>99.842100000000002</v>
      </c>
      <c r="HR374" s="1">
        <v>99.683599999999998</v>
      </c>
    </row>
    <row r="375" spans="1:226" x14ac:dyDescent="0.2">
      <c r="A375" s="1">
        <v>1181</v>
      </c>
      <c r="B375" s="1">
        <v>1657133317.5999999</v>
      </c>
      <c r="C375" s="1">
        <v>12214.5</v>
      </c>
      <c r="D375" s="1" t="s">
        <v>636</v>
      </c>
      <c r="E375" s="3">
        <v>0.57542824074074073</v>
      </c>
      <c r="F375" s="1">
        <v>5</v>
      </c>
      <c r="G375" s="1" t="s">
        <v>1253</v>
      </c>
      <c r="H375" s="1" t="s">
        <v>274</v>
      </c>
      <c r="I375" s="1">
        <v>1657133309.81428</v>
      </c>
      <c r="J375" s="1">
        <f t="shared" si="204"/>
        <v>3.7226022310332097E-3</v>
      </c>
      <c r="K375" s="1">
        <f t="shared" si="205"/>
        <v>3.7226022310332096</v>
      </c>
      <c r="L375" s="1">
        <f t="shared" si="206"/>
        <v>15.252843755155062</v>
      </c>
      <c r="M375" s="1">
        <f t="shared" si="207"/>
        <v>397.27610714285697</v>
      </c>
      <c r="N375" s="1">
        <f t="shared" si="208"/>
        <v>239.20834528619375</v>
      </c>
      <c r="O375" s="1">
        <f t="shared" si="209"/>
        <v>17.740746682006343</v>
      </c>
      <c r="P375" s="1">
        <f t="shared" si="210"/>
        <v>29.463749566106046</v>
      </c>
      <c r="Q375" s="1">
        <f t="shared" si="211"/>
        <v>0.17129535059702564</v>
      </c>
      <c r="R375" s="1">
        <f t="shared" si="212"/>
        <v>2.7544842297727969</v>
      </c>
      <c r="S375" s="1">
        <f t="shared" si="213"/>
        <v>0.16558981062710196</v>
      </c>
      <c r="T375" s="1">
        <f t="shared" si="214"/>
        <v>0.10399042020583475</v>
      </c>
      <c r="U375" s="1">
        <f t="shared" si="215"/>
        <v>321.51098399999972</v>
      </c>
      <c r="V375" s="1">
        <f t="shared" si="216"/>
        <v>25.326655553228875</v>
      </c>
      <c r="W375" s="1">
        <f t="shared" si="217"/>
        <v>24.774514285714201</v>
      </c>
      <c r="X375" s="1">
        <f t="shared" si="218"/>
        <v>3.1371826277645281</v>
      </c>
      <c r="Y375" s="1">
        <f t="shared" si="219"/>
        <v>49.794889422328922</v>
      </c>
      <c r="Z375" s="1">
        <f t="shared" si="220"/>
        <v>1.5222767713016023</v>
      </c>
      <c r="AA375" s="1">
        <f t="shared" si="221"/>
        <v>3.0570943905319448</v>
      </c>
      <c r="AB375" s="1">
        <f t="shared" si="222"/>
        <v>1.6149058564629257</v>
      </c>
      <c r="AC375" s="1">
        <f t="shared" si="223"/>
        <v>-164.16675838856455</v>
      </c>
      <c r="AD375" s="1">
        <f t="shared" si="224"/>
        <v>-64.199095347109051</v>
      </c>
      <c r="AE375" s="1">
        <f t="shared" si="225"/>
        <v>-4.9081350489831639</v>
      </c>
      <c r="AF375" s="1">
        <f t="shared" si="226"/>
        <v>88.236995215342944</v>
      </c>
      <c r="AG375" s="1">
        <f t="shared" si="227"/>
        <v>-0.3223948745471652</v>
      </c>
      <c r="AH375" s="1">
        <f t="shared" si="228"/>
        <v>3.7170650897295405</v>
      </c>
      <c r="AI375" s="1">
        <f t="shared" si="229"/>
        <v>15.252843755155062</v>
      </c>
      <c r="AJ375" s="1">
        <v>392.655415959256</v>
      </c>
      <c r="AK375" s="1">
        <v>389.82957575757501</v>
      </c>
      <c r="AL375" s="1">
        <v>-2.6199884902867501</v>
      </c>
      <c r="AM375" s="1">
        <v>65.687934479621305</v>
      </c>
      <c r="AN375" s="1">
        <f t="shared" si="230"/>
        <v>3.7226022310332096</v>
      </c>
      <c r="AO375" s="1">
        <v>17.428124866167298</v>
      </c>
      <c r="AP375" s="1">
        <v>20.5136787878787</v>
      </c>
      <c r="AQ375" s="1">
        <v>-1.83696786060766E-4</v>
      </c>
      <c r="AR375" s="1">
        <v>78.167392378632798</v>
      </c>
      <c r="AS375" s="1">
        <v>0</v>
      </c>
      <c r="AT375" s="1">
        <v>0</v>
      </c>
      <c r="AU375" s="1">
        <f t="shared" si="231"/>
        <v>1</v>
      </c>
      <c r="AV375" s="1">
        <f t="shared" si="232"/>
        <v>0</v>
      </c>
      <c r="AW375" s="1">
        <f t="shared" si="233"/>
        <v>39497.317420915075</v>
      </c>
      <c r="AX375" s="1">
        <f t="shared" si="234"/>
        <v>1999.9685714285699</v>
      </c>
      <c r="AY375" s="1">
        <f t="shared" si="235"/>
        <v>1681.1735999999985</v>
      </c>
      <c r="AZ375" s="1">
        <f t="shared" si="236"/>
        <v>0.84060000942871949</v>
      </c>
      <c r="BA375" s="1">
        <f t="shared" si="237"/>
        <v>0.1607580181974288</v>
      </c>
      <c r="BB375" s="1">
        <v>4.2300000000000004</v>
      </c>
      <c r="BC375" s="1">
        <v>0.5</v>
      </c>
      <c r="BD375" s="1" t="s">
        <v>275</v>
      </c>
      <c r="BE375" s="1">
        <v>2</v>
      </c>
      <c r="BF375" s="1" t="b">
        <v>1</v>
      </c>
      <c r="BG375" s="1">
        <v>1657133309.81428</v>
      </c>
      <c r="BH375" s="1">
        <v>397.27610714285697</v>
      </c>
      <c r="BI375" s="1">
        <v>398.25264285714201</v>
      </c>
      <c r="BJ375" s="1">
        <v>20.525703571428501</v>
      </c>
      <c r="BK375" s="1">
        <v>17.4456357142857</v>
      </c>
      <c r="BL375" s="1">
        <v>399.16621428571398</v>
      </c>
      <c r="BM375" s="1">
        <v>20.6194285714285</v>
      </c>
      <c r="BN375" s="1">
        <v>500.00378571428502</v>
      </c>
      <c r="BO375" s="1">
        <v>74.064407142857107</v>
      </c>
      <c r="BP375" s="1">
        <v>0.100006564285714</v>
      </c>
      <c r="BQ375" s="1">
        <v>24.342196428571398</v>
      </c>
      <c r="BR375" s="1">
        <v>24.774514285714201</v>
      </c>
      <c r="BS375" s="1">
        <v>999.9</v>
      </c>
      <c r="BT375" s="1">
        <v>0</v>
      </c>
      <c r="BU375" s="1">
        <v>0</v>
      </c>
      <c r="BV375" s="1">
        <v>9995.8028571428495</v>
      </c>
      <c r="BW375" s="1">
        <v>0</v>
      </c>
      <c r="BX375" s="1">
        <v>790.66653571428503</v>
      </c>
      <c r="BY375" s="1">
        <v>-0.976469785714285</v>
      </c>
      <c r="BZ375" s="1">
        <v>405.601392857142</v>
      </c>
      <c r="CA375" s="1">
        <v>405.32389285714203</v>
      </c>
      <c r="CB375" s="1">
        <v>3.08006714285714</v>
      </c>
      <c r="CC375" s="1">
        <v>398.25264285714201</v>
      </c>
      <c r="CD375" s="1">
        <v>17.4456357142857</v>
      </c>
      <c r="CE375" s="1">
        <v>1.5202232142857099</v>
      </c>
      <c r="CF375" s="1">
        <v>1.2920996428571401</v>
      </c>
      <c r="CG375" s="1">
        <v>13.1730964285714</v>
      </c>
      <c r="CH375" s="1">
        <v>10.7072821428571</v>
      </c>
      <c r="CI375" s="1">
        <v>1999.9685714285699</v>
      </c>
      <c r="CJ375" s="1">
        <v>0.98000149999999997</v>
      </c>
      <c r="CK375" s="1">
        <v>1.999855E-2</v>
      </c>
      <c r="CL375" s="1">
        <v>0</v>
      </c>
      <c r="CM375" s="1">
        <v>2.1351499999999999</v>
      </c>
      <c r="CN375" s="1">
        <v>0</v>
      </c>
      <c r="CO375" s="1">
        <v>2995.9407142857099</v>
      </c>
      <c r="CP375" s="1">
        <v>16749.203571428501</v>
      </c>
      <c r="CQ375" s="1">
        <v>42.811999999999898</v>
      </c>
      <c r="CR375" s="1">
        <v>45.022142857142804</v>
      </c>
      <c r="CS375" s="1">
        <v>43.25</v>
      </c>
      <c r="CT375" s="1">
        <v>43.445999999999898</v>
      </c>
      <c r="CU375" s="1">
        <v>41.5575714285714</v>
      </c>
      <c r="CV375" s="1">
        <v>1959.9685714285699</v>
      </c>
      <c r="CW375" s="1">
        <v>40</v>
      </c>
      <c r="CX375" s="1">
        <v>0</v>
      </c>
      <c r="CY375" s="1">
        <v>1657133324</v>
      </c>
      <c r="CZ375" s="1">
        <v>0</v>
      </c>
      <c r="DA375" s="1">
        <v>1657119205.5999999</v>
      </c>
      <c r="DB375" s="3">
        <v>0.4120949074074074</v>
      </c>
      <c r="DC375" s="1">
        <v>1657119205.5999999</v>
      </c>
      <c r="DD375" s="1">
        <v>1657119202.0999999</v>
      </c>
      <c r="DE375" s="1">
        <v>2</v>
      </c>
      <c r="DF375" s="1">
        <v>0.621</v>
      </c>
      <c r="DG375" s="1">
        <v>-0.04</v>
      </c>
      <c r="DH375" s="1">
        <v>-4.3570000000000002</v>
      </c>
      <c r="DI375" s="1">
        <v>-0.13400000000000001</v>
      </c>
      <c r="DJ375" s="1">
        <v>420</v>
      </c>
      <c r="DK375" s="1">
        <v>16</v>
      </c>
      <c r="DL375" s="1">
        <v>0.22</v>
      </c>
      <c r="DM375" s="1">
        <v>0.08</v>
      </c>
      <c r="DN375" s="1">
        <v>-3.6331641000000001</v>
      </c>
      <c r="DO375" s="1">
        <v>63.019883707317099</v>
      </c>
      <c r="DP375" s="1">
        <v>6.1113961328842601</v>
      </c>
      <c r="DQ375" s="1">
        <v>0</v>
      </c>
      <c r="DR375" s="1">
        <v>3.08146225</v>
      </c>
      <c r="DS375" s="1">
        <v>1.6112983114444899E-2</v>
      </c>
      <c r="DT375" s="1">
        <v>8.5781485436835295E-3</v>
      </c>
      <c r="DU375" s="1">
        <v>1</v>
      </c>
      <c r="DV375" s="1">
        <v>1</v>
      </c>
      <c r="DW375" s="1">
        <v>2</v>
      </c>
      <c r="DX375" s="4">
        <v>44563</v>
      </c>
      <c r="DY375" s="1">
        <v>2.97288</v>
      </c>
      <c r="DZ375" s="1">
        <v>2.7246600000000001</v>
      </c>
      <c r="EA375" s="1">
        <v>7.1095500000000006E-2</v>
      </c>
      <c r="EB375" s="1">
        <v>6.9373400000000002E-2</v>
      </c>
      <c r="EC375" s="1">
        <v>7.8243900000000005E-2</v>
      </c>
      <c r="ED375" s="1">
        <v>6.8363400000000005E-2</v>
      </c>
      <c r="EE375" s="1">
        <v>29129</v>
      </c>
      <c r="EF375" s="1">
        <v>29288.1</v>
      </c>
      <c r="EG375" s="1">
        <v>29189.3</v>
      </c>
      <c r="EH375" s="1">
        <v>29135.200000000001</v>
      </c>
      <c r="EI375" s="1">
        <v>35674.9</v>
      </c>
      <c r="EJ375" s="1">
        <v>36068.300000000003</v>
      </c>
      <c r="EK375" s="1">
        <v>41132.199999999997</v>
      </c>
      <c r="EL375" s="1">
        <v>41497</v>
      </c>
      <c r="EM375" s="1">
        <v>1.88948</v>
      </c>
      <c r="EN375" s="1">
        <v>2.0471499999999998</v>
      </c>
      <c r="EO375" s="1">
        <v>-5.2533999999999997E-2</v>
      </c>
      <c r="EP375" s="1">
        <v>0</v>
      </c>
      <c r="EQ375" s="1">
        <v>25.629799999999999</v>
      </c>
      <c r="ER375" s="1">
        <v>999.9</v>
      </c>
      <c r="ES375" s="1">
        <v>24.4</v>
      </c>
      <c r="ET375" s="1">
        <v>39.6</v>
      </c>
      <c r="EU375" s="1">
        <v>23.907800000000002</v>
      </c>
      <c r="EV375" s="1">
        <v>62.210900000000002</v>
      </c>
      <c r="EW375" s="1">
        <v>26.510400000000001</v>
      </c>
      <c r="EX375" s="1">
        <v>2</v>
      </c>
      <c r="EY375" s="1">
        <v>0.54571899999999995</v>
      </c>
      <c r="EZ375" s="1">
        <v>9.2810500000000005</v>
      </c>
      <c r="FA375" s="1">
        <v>20.145099999999999</v>
      </c>
      <c r="FB375" s="1">
        <v>5.2187900000000003</v>
      </c>
      <c r="FC375" s="1">
        <v>12.020899999999999</v>
      </c>
      <c r="FD375" s="1">
        <v>4.9878999999999998</v>
      </c>
      <c r="FE375" s="1">
        <v>3.2875299999999998</v>
      </c>
      <c r="FF375" s="1">
        <v>5398.7</v>
      </c>
      <c r="FG375" s="1">
        <v>9999</v>
      </c>
      <c r="FH375" s="1">
        <v>9999</v>
      </c>
      <c r="FI375" s="1">
        <v>89.8</v>
      </c>
      <c r="FJ375" s="1">
        <v>1.86768</v>
      </c>
      <c r="FK375" s="1">
        <v>1.86673</v>
      </c>
      <c r="FL375" s="1">
        <v>1.8661300000000001</v>
      </c>
      <c r="FM375" s="1">
        <v>1.86599</v>
      </c>
      <c r="FN375" s="1">
        <v>1.8678300000000001</v>
      </c>
      <c r="FO375" s="1">
        <v>1.87025</v>
      </c>
      <c r="FP375" s="1">
        <v>1.8689</v>
      </c>
      <c r="FQ375" s="1">
        <v>1.8702700000000001</v>
      </c>
      <c r="FR375" s="1">
        <v>0</v>
      </c>
      <c r="FS375" s="1">
        <v>0</v>
      </c>
      <c r="FT375" s="1">
        <v>0</v>
      </c>
      <c r="FU375" s="1">
        <v>0</v>
      </c>
      <c r="FV375" s="1">
        <v>0</v>
      </c>
      <c r="FW375" s="1" t="s">
        <v>276</v>
      </c>
      <c r="FX375" s="1" t="s">
        <v>277</v>
      </c>
      <c r="FY375" s="1" t="s">
        <v>277</v>
      </c>
      <c r="FZ375" s="1" t="s">
        <v>277</v>
      </c>
      <c r="GA375" s="1" t="s">
        <v>277</v>
      </c>
      <c r="GB375" s="1">
        <v>0</v>
      </c>
      <c r="GC375" s="1">
        <v>100</v>
      </c>
      <c r="GD375" s="1">
        <v>100</v>
      </c>
      <c r="GE375" s="1">
        <v>-1.865</v>
      </c>
      <c r="GF375" s="1">
        <v>-9.3700000000000006E-2</v>
      </c>
      <c r="GG375" s="1">
        <v>-1.4340741765868901</v>
      </c>
      <c r="GH375" s="1">
        <v>-7.2761846561526105E-4</v>
      </c>
      <c r="GI375" s="2">
        <v>-1.1948605359490101E-6</v>
      </c>
      <c r="GJ375" s="2">
        <v>3.90233987232095E-10</v>
      </c>
      <c r="GK375" s="1">
        <v>-9.3731164913569295E-2</v>
      </c>
      <c r="GL375" s="1">
        <v>0</v>
      </c>
      <c r="GM375" s="1">
        <v>0</v>
      </c>
      <c r="GN375" s="1">
        <v>0</v>
      </c>
      <c r="GO375" s="1">
        <v>20</v>
      </c>
      <c r="GP375" s="1">
        <v>2233</v>
      </c>
      <c r="GQ375" s="1">
        <v>1</v>
      </c>
      <c r="GR375" s="1">
        <v>19</v>
      </c>
      <c r="GS375" s="1">
        <v>235.2</v>
      </c>
      <c r="GT375" s="1">
        <v>235.3</v>
      </c>
      <c r="GU375" s="1">
        <v>1.1914100000000001</v>
      </c>
      <c r="GV375" s="1">
        <v>2.2302200000000001</v>
      </c>
      <c r="GW375" s="1">
        <v>1.94702</v>
      </c>
      <c r="GX375" s="1">
        <v>2.7661099999999998</v>
      </c>
      <c r="GY375" s="1">
        <v>2.19482</v>
      </c>
      <c r="GZ375" s="1">
        <v>2.36816</v>
      </c>
      <c r="HA375" s="1">
        <v>44.753399999999999</v>
      </c>
      <c r="HB375" s="1">
        <v>14.5085</v>
      </c>
      <c r="HC375" s="1">
        <v>18</v>
      </c>
      <c r="HD375" s="1">
        <v>492.55700000000002</v>
      </c>
      <c r="HE375" s="1">
        <v>617.54300000000001</v>
      </c>
      <c r="HF375" s="1">
        <v>16.726700000000001</v>
      </c>
      <c r="HG375" s="1">
        <v>33.765799999999999</v>
      </c>
      <c r="HH375" s="1">
        <v>30.001000000000001</v>
      </c>
      <c r="HI375" s="1">
        <v>33.466500000000003</v>
      </c>
      <c r="HJ375" s="1">
        <v>33.330599999999997</v>
      </c>
      <c r="HK375" s="1">
        <v>23.728100000000001</v>
      </c>
      <c r="HL375" s="1">
        <v>24.493300000000001</v>
      </c>
      <c r="HM375" s="1">
        <v>4.1756799999999998</v>
      </c>
      <c r="HN375" s="1">
        <v>13.6776</v>
      </c>
      <c r="HO375" s="1">
        <v>346.363</v>
      </c>
      <c r="HP375" s="1">
        <v>17.4893</v>
      </c>
      <c r="HQ375" s="1">
        <v>99.8416</v>
      </c>
      <c r="HR375" s="1">
        <v>99.682699999999997</v>
      </c>
    </row>
    <row r="376" spans="1:226" x14ac:dyDescent="0.2">
      <c r="A376" s="1">
        <v>1182</v>
      </c>
      <c r="B376" s="1">
        <v>1657133322.5999999</v>
      </c>
      <c r="C376" s="1">
        <v>12219.5</v>
      </c>
      <c r="D376" s="1" t="s">
        <v>637</v>
      </c>
      <c r="E376" s="3">
        <v>0.57548611111111114</v>
      </c>
      <c r="F376" s="1">
        <v>5</v>
      </c>
      <c r="G376" s="1" t="s">
        <v>1254</v>
      </c>
      <c r="H376" s="1" t="s">
        <v>274</v>
      </c>
      <c r="I376" s="1">
        <v>1657133315.0999899</v>
      </c>
      <c r="J376" s="1">
        <f t="shared" si="204"/>
        <v>3.7114394637455133E-3</v>
      </c>
      <c r="K376" s="1">
        <f t="shared" si="205"/>
        <v>3.7114394637455135</v>
      </c>
      <c r="L376" s="1">
        <f t="shared" si="206"/>
        <v>15.035315750134625</v>
      </c>
      <c r="M376" s="1">
        <f t="shared" si="207"/>
        <v>386.24062962962898</v>
      </c>
      <c r="N376" s="1">
        <f t="shared" si="208"/>
        <v>230.25705222610026</v>
      </c>
      <c r="O376" s="1">
        <f t="shared" si="209"/>
        <v>17.076775488993494</v>
      </c>
      <c r="P376" s="1">
        <f t="shared" si="210"/>
        <v>28.645135743490673</v>
      </c>
      <c r="Q376" s="1">
        <f t="shared" si="211"/>
        <v>0.17084400965712343</v>
      </c>
      <c r="R376" s="1">
        <f t="shared" si="212"/>
        <v>2.7549929227753642</v>
      </c>
      <c r="S376" s="1">
        <f t="shared" si="213"/>
        <v>0.16516897127987612</v>
      </c>
      <c r="T376" s="1">
        <f t="shared" si="214"/>
        <v>0.10372478264908738</v>
      </c>
      <c r="U376" s="1">
        <f t="shared" si="215"/>
        <v>321.50997066666633</v>
      </c>
      <c r="V376" s="1">
        <f t="shared" si="216"/>
        <v>25.320351398025061</v>
      </c>
      <c r="W376" s="1">
        <f t="shared" si="217"/>
        <v>24.767759259259201</v>
      </c>
      <c r="X376" s="1">
        <f t="shared" si="218"/>
        <v>3.1359172729065441</v>
      </c>
      <c r="Y376" s="1">
        <f t="shared" si="219"/>
        <v>49.80487208408428</v>
      </c>
      <c r="Z376" s="1">
        <f t="shared" si="220"/>
        <v>1.5217415141159085</v>
      </c>
      <c r="AA376" s="1">
        <f t="shared" si="221"/>
        <v>3.0554069319700119</v>
      </c>
      <c r="AB376" s="1">
        <f t="shared" si="222"/>
        <v>1.6141757587906356</v>
      </c>
      <c r="AC376" s="1">
        <f t="shared" si="223"/>
        <v>-163.67448035117712</v>
      </c>
      <c r="AD376" s="1">
        <f t="shared" si="224"/>
        <v>-64.576316587256613</v>
      </c>
      <c r="AE376" s="1">
        <f t="shared" si="225"/>
        <v>-4.9356653634162013</v>
      </c>
      <c r="AF376" s="1">
        <f t="shared" si="226"/>
        <v>88.323508364816391</v>
      </c>
      <c r="AG376" s="1">
        <f t="shared" si="227"/>
        <v>-5.4996249025920187</v>
      </c>
      <c r="AH376" s="1">
        <f t="shared" si="228"/>
        <v>3.7171794960544053</v>
      </c>
      <c r="AI376" s="1">
        <f t="shared" si="229"/>
        <v>15.035315750134625</v>
      </c>
      <c r="AJ376" s="1">
        <v>376.45684031861998</v>
      </c>
      <c r="AK376" s="1">
        <v>375.18839393939299</v>
      </c>
      <c r="AL376" s="1">
        <v>-2.9681604548589502</v>
      </c>
      <c r="AM376" s="1">
        <v>65.687934479621305</v>
      </c>
      <c r="AN376" s="1">
        <f t="shared" si="230"/>
        <v>3.7114394637455135</v>
      </c>
      <c r="AO376" s="1">
        <v>17.432272587420599</v>
      </c>
      <c r="AP376" s="1">
        <v>20.508280606060499</v>
      </c>
      <c r="AQ376" s="1">
        <v>-1.16007212026122E-4</v>
      </c>
      <c r="AR376" s="1">
        <v>78.167392378632798</v>
      </c>
      <c r="AS376" s="1">
        <v>0</v>
      </c>
      <c r="AT376" s="1">
        <v>0</v>
      </c>
      <c r="AU376" s="1">
        <f t="shared" si="231"/>
        <v>1</v>
      </c>
      <c r="AV376" s="1">
        <f t="shared" si="232"/>
        <v>0</v>
      </c>
      <c r="AW376" s="1">
        <f t="shared" si="233"/>
        <v>39508.955001989969</v>
      </c>
      <c r="AX376" s="1">
        <f t="shared" si="234"/>
        <v>1999.9622222222199</v>
      </c>
      <c r="AY376" s="1">
        <f t="shared" si="235"/>
        <v>1681.1682666666647</v>
      </c>
      <c r="AZ376" s="1">
        <f t="shared" si="236"/>
        <v>0.84060001133354745</v>
      </c>
      <c r="BA376" s="1">
        <f t="shared" si="237"/>
        <v>0.16075802187374652</v>
      </c>
      <c r="BB376" s="1">
        <v>4.2300000000000004</v>
      </c>
      <c r="BC376" s="1">
        <v>0.5</v>
      </c>
      <c r="BD376" s="1" t="s">
        <v>275</v>
      </c>
      <c r="BE376" s="1">
        <v>2</v>
      </c>
      <c r="BF376" s="1" t="b">
        <v>1</v>
      </c>
      <c r="BG376" s="1">
        <v>1657133315.0999899</v>
      </c>
      <c r="BH376" s="1">
        <v>386.24062962962898</v>
      </c>
      <c r="BI376" s="1">
        <v>382.80259259259202</v>
      </c>
      <c r="BJ376" s="1">
        <v>20.518611111111099</v>
      </c>
      <c r="BK376" s="1">
        <v>17.438422222222201</v>
      </c>
      <c r="BL376" s="1">
        <v>388.11433333333298</v>
      </c>
      <c r="BM376" s="1">
        <v>20.6123444444444</v>
      </c>
      <c r="BN376" s="1">
        <v>500.003148148148</v>
      </c>
      <c r="BO376" s="1">
        <v>74.063959259259207</v>
      </c>
      <c r="BP376" s="1">
        <v>0.100003685185185</v>
      </c>
      <c r="BQ376" s="1">
        <v>24.332981481481401</v>
      </c>
      <c r="BR376" s="1">
        <v>24.767759259259201</v>
      </c>
      <c r="BS376" s="1">
        <v>999.9</v>
      </c>
      <c r="BT376" s="1">
        <v>0</v>
      </c>
      <c r="BU376" s="1">
        <v>0</v>
      </c>
      <c r="BV376" s="1">
        <v>9998.6133333333291</v>
      </c>
      <c r="BW376" s="1">
        <v>0</v>
      </c>
      <c r="BX376" s="1">
        <v>834.55351851851799</v>
      </c>
      <c r="BY376" s="1">
        <v>3.4380854074073999</v>
      </c>
      <c r="BZ376" s="1">
        <v>394.33185185185101</v>
      </c>
      <c r="CA376" s="1">
        <v>389.59662962962898</v>
      </c>
      <c r="CB376" s="1">
        <v>3.0801848148148099</v>
      </c>
      <c r="CC376" s="1">
        <v>382.80259259259202</v>
      </c>
      <c r="CD376" s="1">
        <v>17.438422222222201</v>
      </c>
      <c r="CE376" s="1">
        <v>1.5196892592592499</v>
      </c>
      <c r="CF376" s="1">
        <v>1.29155814814814</v>
      </c>
      <c r="CG376" s="1">
        <v>13.1677185185185</v>
      </c>
      <c r="CH376" s="1">
        <v>10.7009777777777</v>
      </c>
      <c r="CI376" s="1">
        <v>1999.9622222222199</v>
      </c>
      <c r="CJ376" s="1">
        <v>0.98000122222222197</v>
      </c>
      <c r="CK376" s="1">
        <v>1.9998818518518501E-2</v>
      </c>
      <c r="CL376" s="1">
        <v>0</v>
      </c>
      <c r="CM376" s="1">
        <v>2.11225925925925</v>
      </c>
      <c r="CN376" s="1">
        <v>0</v>
      </c>
      <c r="CO376" s="1">
        <v>3015.1048148148102</v>
      </c>
      <c r="CP376" s="1">
        <v>16749.144444444399</v>
      </c>
      <c r="CQ376" s="1">
        <v>42.802814814814802</v>
      </c>
      <c r="CR376" s="1">
        <v>44.992999999999903</v>
      </c>
      <c r="CS376" s="1">
        <v>43.240666666666598</v>
      </c>
      <c r="CT376" s="1">
        <v>43.436999999999898</v>
      </c>
      <c r="CU376" s="1">
        <v>41.5459259259259</v>
      </c>
      <c r="CV376" s="1">
        <v>1959.9622222222199</v>
      </c>
      <c r="CW376" s="1">
        <v>40</v>
      </c>
      <c r="CX376" s="1">
        <v>0</v>
      </c>
      <c r="CY376" s="1">
        <v>1657133328.8</v>
      </c>
      <c r="CZ376" s="1">
        <v>0</v>
      </c>
      <c r="DA376" s="1">
        <v>1657119205.5999999</v>
      </c>
      <c r="DB376" s="3">
        <v>0.4120949074074074</v>
      </c>
      <c r="DC376" s="1">
        <v>1657119205.5999999</v>
      </c>
      <c r="DD376" s="1">
        <v>1657119202.0999999</v>
      </c>
      <c r="DE376" s="1">
        <v>2</v>
      </c>
      <c r="DF376" s="1">
        <v>0.621</v>
      </c>
      <c r="DG376" s="1">
        <v>-0.04</v>
      </c>
      <c r="DH376" s="1">
        <v>-4.3570000000000002</v>
      </c>
      <c r="DI376" s="1">
        <v>-0.13400000000000001</v>
      </c>
      <c r="DJ376" s="1">
        <v>420</v>
      </c>
      <c r="DK376" s="1">
        <v>16</v>
      </c>
      <c r="DL376" s="1">
        <v>0.22</v>
      </c>
      <c r="DM376" s="1">
        <v>0.08</v>
      </c>
      <c r="DN376" s="1">
        <v>4.8151499999998498E-3</v>
      </c>
      <c r="DO376" s="1">
        <v>53.875086641651002</v>
      </c>
      <c r="DP376" s="1">
        <v>5.3006969731167901</v>
      </c>
      <c r="DQ376" s="1">
        <v>0</v>
      </c>
      <c r="DR376" s="1">
        <v>3.0794427500000001</v>
      </c>
      <c r="DS376" s="1">
        <v>2.52831894934323E-2</v>
      </c>
      <c r="DT376" s="1">
        <v>8.27071066701646E-3</v>
      </c>
      <c r="DU376" s="1">
        <v>1</v>
      </c>
      <c r="DV376" s="1">
        <v>1</v>
      </c>
      <c r="DW376" s="1">
        <v>2</v>
      </c>
      <c r="DX376" s="4">
        <v>44563</v>
      </c>
      <c r="DY376" s="1">
        <v>2.97289</v>
      </c>
      <c r="DZ376" s="1">
        <v>2.7247300000000001</v>
      </c>
      <c r="EA376" s="1">
        <v>6.8961999999999996E-2</v>
      </c>
      <c r="EB376" s="1">
        <v>6.6996799999999995E-2</v>
      </c>
      <c r="EC376" s="1">
        <v>7.8226199999999996E-2</v>
      </c>
      <c r="ED376" s="1">
        <v>6.8382399999999996E-2</v>
      </c>
      <c r="EE376" s="1">
        <v>29195</v>
      </c>
      <c r="EF376" s="1">
        <v>29363</v>
      </c>
      <c r="EG376" s="1">
        <v>29188.400000000001</v>
      </c>
      <c r="EH376" s="1">
        <v>29135.200000000001</v>
      </c>
      <c r="EI376" s="1">
        <v>35674.199999999997</v>
      </c>
      <c r="EJ376" s="1">
        <v>36067.599999999999</v>
      </c>
      <c r="EK376" s="1">
        <v>41130.6</v>
      </c>
      <c r="EL376" s="1">
        <v>41497.1</v>
      </c>
      <c r="EM376" s="1">
        <v>1.8894</v>
      </c>
      <c r="EN376" s="1">
        <v>2.0468799999999998</v>
      </c>
      <c r="EO376" s="1">
        <v>-5.2183899999999998E-2</v>
      </c>
      <c r="EP376" s="1">
        <v>0</v>
      </c>
      <c r="EQ376" s="1">
        <v>25.616399999999999</v>
      </c>
      <c r="ER376" s="1">
        <v>999.9</v>
      </c>
      <c r="ES376" s="1">
        <v>24.4</v>
      </c>
      <c r="ET376" s="1">
        <v>39.700000000000003</v>
      </c>
      <c r="EU376" s="1">
        <v>24.036999999999999</v>
      </c>
      <c r="EV376" s="1">
        <v>62.130899999999997</v>
      </c>
      <c r="EW376" s="1">
        <v>26.590499999999999</v>
      </c>
      <c r="EX376" s="1">
        <v>2</v>
      </c>
      <c r="EY376" s="1">
        <v>0.54637999999999998</v>
      </c>
      <c r="EZ376" s="1">
        <v>9.2810500000000005</v>
      </c>
      <c r="FA376" s="1">
        <v>20.145099999999999</v>
      </c>
      <c r="FB376" s="1">
        <v>5.2189399999999999</v>
      </c>
      <c r="FC376" s="1">
        <v>12.020899999999999</v>
      </c>
      <c r="FD376" s="1">
        <v>4.9881000000000002</v>
      </c>
      <c r="FE376" s="1">
        <v>3.2875800000000002</v>
      </c>
      <c r="FF376" s="1">
        <v>5399</v>
      </c>
      <c r="FG376" s="1">
        <v>9999</v>
      </c>
      <c r="FH376" s="1">
        <v>9999</v>
      </c>
      <c r="FI376" s="1">
        <v>89.8</v>
      </c>
      <c r="FJ376" s="1">
        <v>1.86768</v>
      </c>
      <c r="FK376" s="1">
        <v>1.8667</v>
      </c>
      <c r="FL376" s="1">
        <v>1.8661399999999999</v>
      </c>
      <c r="FM376" s="1">
        <v>1.8660000000000001</v>
      </c>
      <c r="FN376" s="1">
        <v>1.8678300000000001</v>
      </c>
      <c r="FO376" s="1">
        <v>1.87026</v>
      </c>
      <c r="FP376" s="1">
        <v>1.8689</v>
      </c>
      <c r="FQ376" s="1">
        <v>1.8702799999999999</v>
      </c>
      <c r="FR376" s="1">
        <v>0</v>
      </c>
      <c r="FS376" s="1">
        <v>0</v>
      </c>
      <c r="FT376" s="1">
        <v>0</v>
      </c>
      <c r="FU376" s="1">
        <v>0</v>
      </c>
      <c r="FV376" s="1">
        <v>0</v>
      </c>
      <c r="FW376" s="1" t="s">
        <v>276</v>
      </c>
      <c r="FX376" s="1" t="s">
        <v>277</v>
      </c>
      <c r="FY376" s="1" t="s">
        <v>277</v>
      </c>
      <c r="FZ376" s="1" t="s">
        <v>277</v>
      </c>
      <c r="GA376" s="1" t="s">
        <v>277</v>
      </c>
      <c r="GB376" s="1">
        <v>0</v>
      </c>
      <c r="GC376" s="1">
        <v>100</v>
      </c>
      <c r="GD376" s="1">
        <v>100</v>
      </c>
      <c r="GE376" s="1">
        <v>-1.8440000000000001</v>
      </c>
      <c r="GF376" s="1">
        <v>-9.3799999999999994E-2</v>
      </c>
      <c r="GG376" s="1">
        <v>-1.4340741765868901</v>
      </c>
      <c r="GH376" s="1">
        <v>-7.2761846561526105E-4</v>
      </c>
      <c r="GI376" s="2">
        <v>-1.1948605359490101E-6</v>
      </c>
      <c r="GJ376" s="2">
        <v>3.90233987232095E-10</v>
      </c>
      <c r="GK376" s="1">
        <v>-9.3731164913569295E-2</v>
      </c>
      <c r="GL376" s="1">
        <v>0</v>
      </c>
      <c r="GM376" s="1">
        <v>0</v>
      </c>
      <c r="GN376" s="1">
        <v>0</v>
      </c>
      <c r="GO376" s="1">
        <v>20</v>
      </c>
      <c r="GP376" s="1">
        <v>2233</v>
      </c>
      <c r="GQ376" s="1">
        <v>1</v>
      </c>
      <c r="GR376" s="1">
        <v>19</v>
      </c>
      <c r="GS376" s="1">
        <v>235.3</v>
      </c>
      <c r="GT376" s="1">
        <v>235.3</v>
      </c>
      <c r="GU376" s="1">
        <v>1.1474599999999999</v>
      </c>
      <c r="GV376" s="1">
        <v>2.2290000000000001</v>
      </c>
      <c r="GW376" s="1">
        <v>1.94702</v>
      </c>
      <c r="GX376" s="1">
        <v>2.7661099999999998</v>
      </c>
      <c r="GY376" s="1">
        <v>2.19482</v>
      </c>
      <c r="GZ376" s="1">
        <v>2.36938</v>
      </c>
      <c r="HA376" s="1">
        <v>44.753399999999999</v>
      </c>
      <c r="HB376" s="1">
        <v>14.517300000000001</v>
      </c>
      <c r="HC376" s="1">
        <v>18</v>
      </c>
      <c r="HD376" s="1">
        <v>492.55700000000002</v>
      </c>
      <c r="HE376" s="1">
        <v>617.35500000000002</v>
      </c>
      <c r="HF376" s="1">
        <v>16.718599999999999</v>
      </c>
      <c r="HG376" s="1">
        <v>33.774299999999997</v>
      </c>
      <c r="HH376" s="1">
        <v>30.000800000000002</v>
      </c>
      <c r="HI376" s="1">
        <v>33.473100000000002</v>
      </c>
      <c r="HJ376" s="1">
        <v>33.334299999999999</v>
      </c>
      <c r="HK376" s="1">
        <v>22.903099999999998</v>
      </c>
      <c r="HL376" s="1">
        <v>24.493300000000001</v>
      </c>
      <c r="HM376" s="1">
        <v>4.1756799999999998</v>
      </c>
      <c r="HN376" s="1">
        <v>13.6755</v>
      </c>
      <c r="HO376" s="1">
        <v>333.00099999999998</v>
      </c>
      <c r="HP376" s="1">
        <v>17.500399999999999</v>
      </c>
      <c r="HQ376" s="1">
        <v>99.838099999999997</v>
      </c>
      <c r="HR376" s="1">
        <v>99.683000000000007</v>
      </c>
    </row>
    <row r="377" spans="1:226" x14ac:dyDescent="0.2">
      <c r="A377" s="1">
        <v>1183</v>
      </c>
      <c r="B377" s="1">
        <v>1657133327.5999999</v>
      </c>
      <c r="C377" s="1">
        <v>12224.5</v>
      </c>
      <c r="D377" s="1" t="s">
        <v>638</v>
      </c>
      <c r="E377" s="3">
        <v>0.57554398148148145</v>
      </c>
      <c r="F377" s="1">
        <v>5</v>
      </c>
      <c r="G377" s="1" t="s">
        <v>1255</v>
      </c>
      <c r="H377" s="1" t="s">
        <v>274</v>
      </c>
      <c r="I377" s="1">
        <v>1657133319.81428</v>
      </c>
      <c r="J377" s="1">
        <f t="shared" si="204"/>
        <v>3.6946154004801265E-3</v>
      </c>
      <c r="K377" s="1">
        <f t="shared" si="205"/>
        <v>3.6946154004801266</v>
      </c>
      <c r="L377" s="1">
        <f t="shared" si="206"/>
        <v>14.52340352028672</v>
      </c>
      <c r="M377" s="1">
        <f t="shared" si="207"/>
        <v>373.70282142857099</v>
      </c>
      <c r="N377" s="1">
        <f t="shared" si="208"/>
        <v>222.45388021333093</v>
      </c>
      <c r="O377" s="1">
        <f t="shared" si="209"/>
        <v>16.498063096350123</v>
      </c>
      <c r="P377" s="1">
        <f t="shared" si="210"/>
        <v>27.715285169672473</v>
      </c>
      <c r="Q377" s="1">
        <f t="shared" si="211"/>
        <v>0.17013145065125085</v>
      </c>
      <c r="R377" s="1">
        <f t="shared" si="212"/>
        <v>2.7549853005314766</v>
      </c>
      <c r="S377" s="1">
        <f t="shared" si="213"/>
        <v>0.16450279839497636</v>
      </c>
      <c r="T377" s="1">
        <f t="shared" si="214"/>
        <v>0.10330444801953534</v>
      </c>
      <c r="U377" s="1">
        <f t="shared" si="215"/>
        <v>321.51366299999887</v>
      </c>
      <c r="V377" s="1">
        <f t="shared" si="216"/>
        <v>25.315468696889941</v>
      </c>
      <c r="W377" s="1">
        <f t="shared" si="217"/>
        <v>24.760832142857101</v>
      </c>
      <c r="X377" s="1">
        <f t="shared" si="218"/>
        <v>3.1346201453419713</v>
      </c>
      <c r="Y377" s="1">
        <f t="shared" si="219"/>
        <v>49.816776909147201</v>
      </c>
      <c r="Z377" s="1">
        <f t="shared" si="220"/>
        <v>1.5212338893735982</v>
      </c>
      <c r="AA377" s="1">
        <f t="shared" si="221"/>
        <v>3.0536577911251297</v>
      </c>
      <c r="AB377" s="1">
        <f t="shared" si="222"/>
        <v>1.6133862559683732</v>
      </c>
      <c r="AC377" s="1">
        <f t="shared" si="223"/>
        <v>-162.93253916117359</v>
      </c>
      <c r="AD377" s="1">
        <f t="shared" si="224"/>
        <v>-64.966669019709499</v>
      </c>
      <c r="AE377" s="1">
        <f t="shared" si="225"/>
        <v>-4.9651017540424913</v>
      </c>
      <c r="AF377" s="1">
        <f t="shared" si="226"/>
        <v>88.649353065073271</v>
      </c>
      <c r="AG377" s="1">
        <f t="shared" si="227"/>
        <v>-8.2632114384106394</v>
      </c>
      <c r="AH377" s="1">
        <f t="shared" si="228"/>
        <v>3.7168289693291623</v>
      </c>
      <c r="AI377" s="1">
        <f t="shared" si="229"/>
        <v>14.52340352028672</v>
      </c>
      <c r="AJ377" s="1">
        <v>359.888787510074</v>
      </c>
      <c r="AK377" s="1">
        <v>359.66025454545399</v>
      </c>
      <c r="AL377" s="1">
        <v>-3.1203347647544502</v>
      </c>
      <c r="AM377" s="1">
        <v>65.687934479621305</v>
      </c>
      <c r="AN377" s="1">
        <f t="shared" si="230"/>
        <v>3.6946154004801266</v>
      </c>
      <c r="AO377" s="1">
        <v>17.441799417594101</v>
      </c>
      <c r="AP377" s="1">
        <v>20.5034084848484</v>
      </c>
      <c r="AQ377" s="2">
        <v>-1.31410728200117E-5</v>
      </c>
      <c r="AR377" s="1">
        <v>78.167392378632798</v>
      </c>
      <c r="AS377" s="1">
        <v>0</v>
      </c>
      <c r="AT377" s="1">
        <v>0</v>
      </c>
      <c r="AU377" s="1">
        <f t="shared" si="231"/>
        <v>1</v>
      </c>
      <c r="AV377" s="1">
        <f t="shared" si="232"/>
        <v>0</v>
      </c>
      <c r="AW377" s="1">
        <f t="shared" si="233"/>
        <v>39510.069042444462</v>
      </c>
      <c r="AX377" s="1">
        <f t="shared" si="234"/>
        <v>1999.98535714285</v>
      </c>
      <c r="AY377" s="1">
        <f t="shared" si="235"/>
        <v>1681.187699999994</v>
      </c>
      <c r="AZ377" s="1">
        <f t="shared" si="236"/>
        <v>0.84060000439288929</v>
      </c>
      <c r="BA377" s="1">
        <f t="shared" si="237"/>
        <v>0.16075800847827637</v>
      </c>
      <c r="BB377" s="1">
        <v>4.2300000000000004</v>
      </c>
      <c r="BC377" s="1">
        <v>0.5</v>
      </c>
      <c r="BD377" s="1" t="s">
        <v>275</v>
      </c>
      <c r="BE377" s="1">
        <v>2</v>
      </c>
      <c r="BF377" s="1" t="b">
        <v>1</v>
      </c>
      <c r="BG377" s="1">
        <v>1657133319.81428</v>
      </c>
      <c r="BH377" s="1">
        <v>373.70282142857099</v>
      </c>
      <c r="BI377" s="1">
        <v>367.88724999999999</v>
      </c>
      <c r="BJ377" s="1">
        <v>20.5117642857142</v>
      </c>
      <c r="BK377" s="1">
        <v>17.4318357142857</v>
      </c>
      <c r="BL377" s="1">
        <v>375.55817857142802</v>
      </c>
      <c r="BM377" s="1">
        <v>20.605496428571399</v>
      </c>
      <c r="BN377" s="1">
        <v>500.00174999999899</v>
      </c>
      <c r="BO377" s="1">
        <v>74.063974999999999</v>
      </c>
      <c r="BP377" s="1">
        <v>9.9995889285714304E-2</v>
      </c>
      <c r="BQ377" s="1">
        <v>24.323425</v>
      </c>
      <c r="BR377" s="1">
        <v>24.760832142857101</v>
      </c>
      <c r="BS377" s="1">
        <v>999.9</v>
      </c>
      <c r="BT377" s="1">
        <v>0</v>
      </c>
      <c r="BU377" s="1">
        <v>0</v>
      </c>
      <c r="BV377" s="1">
        <v>9998.57</v>
      </c>
      <c r="BW377" s="1">
        <v>0</v>
      </c>
      <c r="BX377" s="1">
        <v>877.47417857142796</v>
      </c>
      <c r="BY377" s="1">
        <v>5.8156389285714196</v>
      </c>
      <c r="BZ377" s="1">
        <v>381.52878571428499</v>
      </c>
      <c r="CA377" s="1">
        <v>374.41392857142802</v>
      </c>
      <c r="CB377" s="1">
        <v>3.07991499999999</v>
      </c>
      <c r="CC377" s="1">
        <v>367.88724999999999</v>
      </c>
      <c r="CD377" s="1">
        <v>17.4318357142857</v>
      </c>
      <c r="CE377" s="1">
        <v>1.5191828571428501</v>
      </c>
      <c r="CF377" s="1">
        <v>1.29107142857142</v>
      </c>
      <c r="CG377" s="1">
        <v>13.1626107142857</v>
      </c>
      <c r="CH377" s="1">
        <v>10.6953107142857</v>
      </c>
      <c r="CI377" s="1">
        <v>1999.98535714285</v>
      </c>
      <c r="CJ377" s="1">
        <v>0.98000128571428502</v>
      </c>
      <c r="CK377" s="1">
        <v>1.99987571428571E-2</v>
      </c>
      <c r="CL377" s="1">
        <v>0</v>
      </c>
      <c r="CM377" s="1">
        <v>2.1195428571428501</v>
      </c>
      <c r="CN377" s="1">
        <v>0</v>
      </c>
      <c r="CO377" s="1">
        <v>3015.0857142857099</v>
      </c>
      <c r="CP377" s="1">
        <v>16749.339285714199</v>
      </c>
      <c r="CQ377" s="1">
        <v>42.787642857142799</v>
      </c>
      <c r="CR377" s="1">
        <v>44.9729999999999</v>
      </c>
      <c r="CS377" s="1">
        <v>43.227499999999999</v>
      </c>
      <c r="CT377" s="1">
        <v>43.4259285714285</v>
      </c>
      <c r="CU377" s="1">
        <v>41.530999999999999</v>
      </c>
      <c r="CV377" s="1">
        <v>1959.98535714285</v>
      </c>
      <c r="CW377" s="1">
        <v>40</v>
      </c>
      <c r="CX377" s="1">
        <v>0</v>
      </c>
      <c r="CY377" s="1">
        <v>1657133333.5999999</v>
      </c>
      <c r="CZ377" s="1">
        <v>0</v>
      </c>
      <c r="DA377" s="1">
        <v>1657119205.5999999</v>
      </c>
      <c r="DB377" s="3">
        <v>0.4120949074074074</v>
      </c>
      <c r="DC377" s="1">
        <v>1657119205.5999999</v>
      </c>
      <c r="DD377" s="1">
        <v>1657119202.0999999</v>
      </c>
      <c r="DE377" s="1">
        <v>2</v>
      </c>
      <c r="DF377" s="1">
        <v>0.621</v>
      </c>
      <c r="DG377" s="1">
        <v>-0.04</v>
      </c>
      <c r="DH377" s="1">
        <v>-4.3570000000000002</v>
      </c>
      <c r="DI377" s="1">
        <v>-0.13400000000000001</v>
      </c>
      <c r="DJ377" s="1">
        <v>420</v>
      </c>
      <c r="DK377" s="1">
        <v>16</v>
      </c>
      <c r="DL377" s="1">
        <v>0.22</v>
      </c>
      <c r="DM377" s="1">
        <v>0.08</v>
      </c>
      <c r="DN377" s="1">
        <v>4.3419646499999898</v>
      </c>
      <c r="DO377" s="1">
        <v>30.929465358348899</v>
      </c>
      <c r="DP377" s="1">
        <v>3.0783846216383401</v>
      </c>
      <c r="DQ377" s="1">
        <v>0</v>
      </c>
      <c r="DR377" s="1">
        <v>3.0783849999999999</v>
      </c>
      <c r="DS377" s="1">
        <v>-1.9179737335841499E-2</v>
      </c>
      <c r="DT377" s="1">
        <v>1.0345855692015E-2</v>
      </c>
      <c r="DU377" s="1">
        <v>1</v>
      </c>
      <c r="DV377" s="1">
        <v>1</v>
      </c>
      <c r="DW377" s="1">
        <v>2</v>
      </c>
      <c r="DX377" s="4">
        <v>44563</v>
      </c>
      <c r="DY377" s="1">
        <v>2.9728699999999999</v>
      </c>
      <c r="DZ377" s="1">
        <v>2.7246899999999998</v>
      </c>
      <c r="EA377" s="1">
        <v>6.6678699999999994E-2</v>
      </c>
      <c r="EB377" s="1">
        <v>6.45477E-2</v>
      </c>
      <c r="EC377" s="1">
        <v>7.8214500000000006E-2</v>
      </c>
      <c r="ED377" s="1">
        <v>6.8245299999999995E-2</v>
      </c>
      <c r="EE377" s="1">
        <v>29266.799999999999</v>
      </c>
      <c r="EF377" s="1">
        <v>29439.7</v>
      </c>
      <c r="EG377" s="1">
        <v>29188.6</v>
      </c>
      <c r="EH377" s="1">
        <v>29134.9</v>
      </c>
      <c r="EI377" s="1">
        <v>35675</v>
      </c>
      <c r="EJ377" s="1">
        <v>36072.400000000001</v>
      </c>
      <c r="EK377" s="1">
        <v>41130.9</v>
      </c>
      <c r="EL377" s="1">
        <v>41496.6</v>
      </c>
      <c r="EM377" s="1">
        <v>1.8895</v>
      </c>
      <c r="EN377" s="1">
        <v>2.0468000000000002</v>
      </c>
      <c r="EO377" s="1">
        <v>-5.2630900000000001E-2</v>
      </c>
      <c r="EP377" s="1">
        <v>0</v>
      </c>
      <c r="EQ377" s="1">
        <v>25.601299999999998</v>
      </c>
      <c r="ER377" s="1">
        <v>999.9</v>
      </c>
      <c r="ES377" s="1">
        <v>24.4</v>
      </c>
      <c r="ET377" s="1">
        <v>39.700000000000003</v>
      </c>
      <c r="EU377" s="1">
        <v>24.033100000000001</v>
      </c>
      <c r="EV377" s="1">
        <v>62.0809</v>
      </c>
      <c r="EW377" s="1">
        <v>26.5184</v>
      </c>
      <c r="EX377" s="1">
        <v>2</v>
      </c>
      <c r="EY377" s="1">
        <v>0.54692099999999999</v>
      </c>
      <c r="EZ377" s="1">
        <v>9.2810500000000005</v>
      </c>
      <c r="FA377" s="1">
        <v>20.1448</v>
      </c>
      <c r="FB377" s="1">
        <v>5.2193899999999998</v>
      </c>
      <c r="FC377" s="1">
        <v>12.021800000000001</v>
      </c>
      <c r="FD377" s="1">
        <v>4.9878499999999999</v>
      </c>
      <c r="FE377" s="1">
        <v>3.2875999999999999</v>
      </c>
      <c r="FF377" s="1">
        <v>5399</v>
      </c>
      <c r="FG377" s="1">
        <v>9999</v>
      </c>
      <c r="FH377" s="1">
        <v>9999</v>
      </c>
      <c r="FI377" s="1">
        <v>89.8</v>
      </c>
      <c r="FJ377" s="1">
        <v>1.86768</v>
      </c>
      <c r="FK377" s="1">
        <v>1.8667400000000001</v>
      </c>
      <c r="FL377" s="1">
        <v>1.8661399999999999</v>
      </c>
      <c r="FM377" s="1">
        <v>1.8660000000000001</v>
      </c>
      <c r="FN377" s="1">
        <v>1.8678300000000001</v>
      </c>
      <c r="FO377" s="1">
        <v>1.87026</v>
      </c>
      <c r="FP377" s="1">
        <v>1.8689</v>
      </c>
      <c r="FQ377" s="1">
        <v>1.8702700000000001</v>
      </c>
      <c r="FR377" s="1">
        <v>0</v>
      </c>
      <c r="FS377" s="1">
        <v>0</v>
      </c>
      <c r="FT377" s="1">
        <v>0</v>
      </c>
      <c r="FU377" s="1">
        <v>0</v>
      </c>
      <c r="FV377" s="1">
        <v>0</v>
      </c>
      <c r="FW377" s="1" t="s">
        <v>276</v>
      </c>
      <c r="FX377" s="1" t="s">
        <v>277</v>
      </c>
      <c r="FY377" s="1" t="s">
        <v>277</v>
      </c>
      <c r="FZ377" s="1" t="s">
        <v>277</v>
      </c>
      <c r="GA377" s="1" t="s">
        <v>277</v>
      </c>
      <c r="GB377" s="1">
        <v>0</v>
      </c>
      <c r="GC377" s="1">
        <v>100</v>
      </c>
      <c r="GD377" s="1">
        <v>100</v>
      </c>
      <c r="GE377" s="1">
        <v>-1.8220000000000001</v>
      </c>
      <c r="GF377" s="1">
        <v>-9.3700000000000006E-2</v>
      </c>
      <c r="GG377" s="1">
        <v>-1.4340741765868901</v>
      </c>
      <c r="GH377" s="1">
        <v>-7.2761846561526105E-4</v>
      </c>
      <c r="GI377" s="2">
        <v>-1.1948605359490101E-6</v>
      </c>
      <c r="GJ377" s="2">
        <v>3.90233987232095E-10</v>
      </c>
      <c r="GK377" s="1">
        <v>-9.3731164913569295E-2</v>
      </c>
      <c r="GL377" s="1">
        <v>0</v>
      </c>
      <c r="GM377" s="1">
        <v>0</v>
      </c>
      <c r="GN377" s="1">
        <v>0</v>
      </c>
      <c r="GO377" s="1">
        <v>20</v>
      </c>
      <c r="GP377" s="1">
        <v>2233</v>
      </c>
      <c r="GQ377" s="1">
        <v>1</v>
      </c>
      <c r="GR377" s="1">
        <v>19</v>
      </c>
      <c r="GS377" s="1">
        <v>235.4</v>
      </c>
      <c r="GT377" s="1">
        <v>235.4</v>
      </c>
      <c r="GU377" s="1">
        <v>1.1071800000000001</v>
      </c>
      <c r="GV377" s="1">
        <v>2.2351100000000002</v>
      </c>
      <c r="GW377" s="1">
        <v>1.94702</v>
      </c>
      <c r="GX377" s="1">
        <v>2.7661099999999998</v>
      </c>
      <c r="GY377" s="1">
        <v>2.19482</v>
      </c>
      <c r="GZ377" s="1">
        <v>2.3779300000000001</v>
      </c>
      <c r="HA377" s="1">
        <v>44.753399999999999</v>
      </c>
      <c r="HB377" s="1">
        <v>14.5085</v>
      </c>
      <c r="HC377" s="1">
        <v>18</v>
      </c>
      <c r="HD377" s="1">
        <v>492.666</v>
      </c>
      <c r="HE377" s="1">
        <v>617.33199999999999</v>
      </c>
      <c r="HF377" s="1">
        <v>16.706900000000001</v>
      </c>
      <c r="HG377" s="1">
        <v>33.781700000000001</v>
      </c>
      <c r="HH377" s="1">
        <v>30.000699999999998</v>
      </c>
      <c r="HI377" s="1">
        <v>33.478900000000003</v>
      </c>
      <c r="HJ377" s="1">
        <v>33.338200000000001</v>
      </c>
      <c r="HK377" s="1">
        <v>22.032699999999998</v>
      </c>
      <c r="HL377" s="1">
        <v>24.146699999999999</v>
      </c>
      <c r="HM377" s="1">
        <v>3.8031799999999998</v>
      </c>
      <c r="HN377" s="1">
        <v>13.673999999999999</v>
      </c>
      <c r="HO377" s="1">
        <v>312.96600000000001</v>
      </c>
      <c r="HP377" s="1">
        <v>17.514199999999999</v>
      </c>
      <c r="HQ377" s="1">
        <v>99.838999999999999</v>
      </c>
      <c r="HR377" s="1">
        <v>99.681799999999996</v>
      </c>
    </row>
    <row r="378" spans="1:226" x14ac:dyDescent="0.2">
      <c r="A378" s="1">
        <v>1184</v>
      </c>
      <c r="B378" s="1">
        <v>1657133332.5999999</v>
      </c>
      <c r="C378" s="1">
        <v>12229.5</v>
      </c>
      <c r="D378" s="1" t="s">
        <v>639</v>
      </c>
      <c r="E378" s="3">
        <v>0.57560185185185186</v>
      </c>
      <c r="F378" s="1">
        <v>5</v>
      </c>
      <c r="G378" s="1" t="s">
        <v>1256</v>
      </c>
      <c r="H378" s="1" t="s">
        <v>274</v>
      </c>
      <c r="I378" s="1">
        <v>1657133325.0999899</v>
      </c>
      <c r="J378" s="1">
        <f t="shared" si="204"/>
        <v>3.7249592424456915E-3</v>
      </c>
      <c r="K378" s="1">
        <f t="shared" si="205"/>
        <v>3.7249592424456917</v>
      </c>
      <c r="L378" s="1">
        <f t="shared" si="206"/>
        <v>14.077512462402003</v>
      </c>
      <c r="M378" s="1">
        <f t="shared" si="207"/>
        <v>358.24974074073998</v>
      </c>
      <c r="N378" s="1">
        <f t="shared" si="208"/>
        <v>213.02126626685197</v>
      </c>
      <c r="O378" s="1">
        <f t="shared" si="209"/>
        <v>15.798649422525409</v>
      </c>
      <c r="P378" s="1">
        <f t="shared" si="210"/>
        <v>26.569469606773691</v>
      </c>
      <c r="Q378" s="1">
        <f t="shared" si="211"/>
        <v>0.17174868357768402</v>
      </c>
      <c r="R378" s="1">
        <f t="shared" si="212"/>
        <v>2.7563932940862657</v>
      </c>
      <c r="S378" s="1">
        <f t="shared" si="213"/>
        <v>0.16601727784398029</v>
      </c>
      <c r="T378" s="1">
        <f t="shared" si="214"/>
        <v>0.10425980942099292</v>
      </c>
      <c r="U378" s="1">
        <f t="shared" si="215"/>
        <v>321.51446311111107</v>
      </c>
      <c r="V378" s="1">
        <f t="shared" si="216"/>
        <v>25.296047674036149</v>
      </c>
      <c r="W378" s="1">
        <f t="shared" si="217"/>
        <v>24.748351851851801</v>
      </c>
      <c r="X378" s="1">
        <f t="shared" si="218"/>
        <v>3.1322843492252641</v>
      </c>
      <c r="Y378" s="1">
        <f t="shared" si="219"/>
        <v>49.822260498874073</v>
      </c>
      <c r="Z378" s="1">
        <f t="shared" si="220"/>
        <v>1.5204356508524677</v>
      </c>
      <c r="AA378" s="1">
        <f t="shared" si="221"/>
        <v>3.051719523819735</v>
      </c>
      <c r="AB378" s="1">
        <f t="shared" si="222"/>
        <v>1.6118486983727964</v>
      </c>
      <c r="AC378" s="1">
        <f t="shared" si="223"/>
        <v>-164.27070259185498</v>
      </c>
      <c r="AD378" s="1">
        <f t="shared" si="224"/>
        <v>-64.719767362093592</v>
      </c>
      <c r="AE378" s="1">
        <f t="shared" si="225"/>
        <v>-4.9431305093107047</v>
      </c>
      <c r="AF378" s="1">
        <f t="shared" si="226"/>
        <v>87.580862647851774</v>
      </c>
      <c r="AG378" s="1">
        <f t="shared" si="227"/>
        <v>-10.08408012769657</v>
      </c>
      <c r="AH378" s="1">
        <f t="shared" si="228"/>
        <v>3.7268948846105108</v>
      </c>
      <c r="AI378" s="1">
        <f t="shared" si="229"/>
        <v>14.077512462402003</v>
      </c>
      <c r="AJ378" s="1">
        <v>343.44400185510199</v>
      </c>
      <c r="AK378" s="1">
        <v>343.81196969696902</v>
      </c>
      <c r="AL378" s="1">
        <v>-3.1741640743170998</v>
      </c>
      <c r="AM378" s="1">
        <v>65.687934479621305</v>
      </c>
      <c r="AN378" s="1">
        <f t="shared" si="230"/>
        <v>3.7249592424456917</v>
      </c>
      <c r="AO378" s="1">
        <v>17.363487864167901</v>
      </c>
      <c r="AP378" s="1">
        <v>20.476530909090901</v>
      </c>
      <c r="AQ378" s="1">
        <v>-5.6007143208475999E-3</v>
      </c>
      <c r="AR378" s="1">
        <v>78.167392378632798</v>
      </c>
      <c r="AS378" s="1">
        <v>0</v>
      </c>
      <c r="AT378" s="1">
        <v>0</v>
      </c>
      <c r="AU378" s="1">
        <f t="shared" si="231"/>
        <v>1</v>
      </c>
      <c r="AV378" s="1">
        <f t="shared" si="232"/>
        <v>0</v>
      </c>
      <c r="AW378" s="1">
        <f t="shared" si="233"/>
        <v>39540.345401846847</v>
      </c>
      <c r="AX378" s="1">
        <f t="shared" si="234"/>
        <v>1999.9903703703701</v>
      </c>
      <c r="AY378" s="1">
        <f t="shared" si="235"/>
        <v>1681.1919111111108</v>
      </c>
      <c r="AZ378" s="1">
        <f t="shared" si="236"/>
        <v>0.8406000028889028</v>
      </c>
      <c r="BA378" s="1">
        <f t="shared" si="237"/>
        <v>0.1607580055755824</v>
      </c>
      <c r="BB378" s="1">
        <v>4.2300000000000004</v>
      </c>
      <c r="BC378" s="1">
        <v>0.5</v>
      </c>
      <c r="BD378" s="1" t="s">
        <v>275</v>
      </c>
      <c r="BE378" s="1">
        <v>2</v>
      </c>
      <c r="BF378" s="1" t="b">
        <v>1</v>
      </c>
      <c r="BG378" s="1">
        <v>1657133325.0999899</v>
      </c>
      <c r="BH378" s="1">
        <v>358.24974074073998</v>
      </c>
      <c r="BI378" s="1">
        <v>350.84807407407402</v>
      </c>
      <c r="BJ378" s="1">
        <v>20.500811111111101</v>
      </c>
      <c r="BK378" s="1">
        <v>17.412462962962898</v>
      </c>
      <c r="BL378" s="1">
        <v>360.082666666666</v>
      </c>
      <c r="BM378" s="1">
        <v>20.5945481481481</v>
      </c>
      <c r="BN378" s="1">
        <v>499.994629629629</v>
      </c>
      <c r="BO378" s="1">
        <v>74.064677777777703</v>
      </c>
      <c r="BP378" s="1">
        <v>9.9980518518518496E-2</v>
      </c>
      <c r="BQ378" s="1">
        <v>24.312829629629601</v>
      </c>
      <c r="BR378" s="1">
        <v>24.748351851851801</v>
      </c>
      <c r="BS378" s="1">
        <v>999.9</v>
      </c>
      <c r="BT378" s="1">
        <v>0</v>
      </c>
      <c r="BU378" s="1">
        <v>0</v>
      </c>
      <c r="BV378" s="1">
        <v>10006.088148148099</v>
      </c>
      <c r="BW378" s="1">
        <v>0</v>
      </c>
      <c r="BX378" s="1">
        <v>880.52599999999995</v>
      </c>
      <c r="BY378" s="1">
        <v>7.4017540740740699</v>
      </c>
      <c r="BZ378" s="1">
        <v>365.74799999999999</v>
      </c>
      <c r="CA378" s="1">
        <v>357.06574074074001</v>
      </c>
      <c r="CB378" s="1">
        <v>3.0883414814814798</v>
      </c>
      <c r="CC378" s="1">
        <v>350.84807407407402</v>
      </c>
      <c r="CD378" s="1">
        <v>17.412462962962898</v>
      </c>
      <c r="CE378" s="1">
        <v>1.51838629629629</v>
      </c>
      <c r="CF378" s="1">
        <v>1.28964962962962</v>
      </c>
      <c r="CG378" s="1">
        <v>13.154574074074</v>
      </c>
      <c r="CH378" s="1">
        <v>10.678737037036999</v>
      </c>
      <c r="CI378" s="1">
        <v>1999.9903703703701</v>
      </c>
      <c r="CJ378" s="1">
        <v>0.98000111111111099</v>
      </c>
      <c r="CK378" s="1">
        <v>1.9998925925925899E-2</v>
      </c>
      <c r="CL378" s="1">
        <v>0</v>
      </c>
      <c r="CM378" s="1">
        <v>2.0908333333333302</v>
      </c>
      <c r="CN378" s="1">
        <v>0</v>
      </c>
      <c r="CO378" s="1">
        <v>3008.8918518518499</v>
      </c>
      <c r="CP378" s="1">
        <v>16749.3851851851</v>
      </c>
      <c r="CQ378" s="1">
        <v>42.7706666666666</v>
      </c>
      <c r="CR378" s="1">
        <v>44.9487037037036</v>
      </c>
      <c r="CS378" s="1">
        <v>43.205666666666602</v>
      </c>
      <c r="CT378" s="1">
        <v>43.404851851851802</v>
      </c>
      <c r="CU378" s="1">
        <v>41.509185185185103</v>
      </c>
      <c r="CV378" s="1">
        <v>1959.9903703703701</v>
      </c>
      <c r="CW378" s="1">
        <v>40</v>
      </c>
      <c r="CX378" s="1">
        <v>0</v>
      </c>
      <c r="CY378" s="1">
        <v>1657133338.4000001</v>
      </c>
      <c r="CZ378" s="1">
        <v>0</v>
      </c>
      <c r="DA378" s="1">
        <v>1657119205.5999999</v>
      </c>
      <c r="DB378" s="3">
        <v>0.4120949074074074</v>
      </c>
      <c r="DC378" s="1">
        <v>1657119205.5999999</v>
      </c>
      <c r="DD378" s="1">
        <v>1657119202.0999999</v>
      </c>
      <c r="DE378" s="1">
        <v>2</v>
      </c>
      <c r="DF378" s="1">
        <v>0.621</v>
      </c>
      <c r="DG378" s="1">
        <v>-0.04</v>
      </c>
      <c r="DH378" s="1">
        <v>-4.3570000000000002</v>
      </c>
      <c r="DI378" s="1">
        <v>-0.13400000000000001</v>
      </c>
      <c r="DJ378" s="1">
        <v>420</v>
      </c>
      <c r="DK378" s="1">
        <v>16</v>
      </c>
      <c r="DL378" s="1">
        <v>0.22</v>
      </c>
      <c r="DM378" s="1">
        <v>0.08</v>
      </c>
      <c r="DN378" s="1">
        <v>6.4596375000000004</v>
      </c>
      <c r="DO378" s="1">
        <v>17.855479474671601</v>
      </c>
      <c r="DP378" s="1">
        <v>1.78755400683133</v>
      </c>
      <c r="DQ378" s="1">
        <v>0</v>
      </c>
      <c r="DR378" s="1">
        <v>3.08902399999999</v>
      </c>
      <c r="DS378" s="1">
        <v>7.6059962476531906E-2</v>
      </c>
      <c r="DT378" s="1">
        <v>2.0548142835789301E-2</v>
      </c>
      <c r="DU378" s="1">
        <v>1</v>
      </c>
      <c r="DV378" s="1">
        <v>1</v>
      </c>
      <c r="DW378" s="1">
        <v>2</v>
      </c>
      <c r="DX378" s="4">
        <v>44563</v>
      </c>
      <c r="DY378" s="1">
        <v>2.9729199999999998</v>
      </c>
      <c r="DZ378" s="1">
        <v>2.7248700000000001</v>
      </c>
      <c r="EA378" s="1">
        <v>6.4310300000000001E-2</v>
      </c>
      <c r="EB378" s="1">
        <v>6.2085799999999997E-2</v>
      </c>
      <c r="EC378" s="1">
        <v>7.8142000000000003E-2</v>
      </c>
      <c r="ED378" s="1">
        <v>6.8288000000000001E-2</v>
      </c>
      <c r="EE378" s="1">
        <v>29340.3</v>
      </c>
      <c r="EF378" s="1">
        <v>29517.3</v>
      </c>
      <c r="EG378" s="1">
        <v>29187.9</v>
      </c>
      <c r="EH378" s="1">
        <v>29135.1</v>
      </c>
      <c r="EI378" s="1">
        <v>35677</v>
      </c>
      <c r="EJ378" s="1">
        <v>36070.800000000003</v>
      </c>
      <c r="EK378" s="1">
        <v>41130</v>
      </c>
      <c r="EL378" s="1">
        <v>41496.699999999997</v>
      </c>
      <c r="EM378" s="1">
        <v>1.8895299999999999</v>
      </c>
      <c r="EN378" s="1">
        <v>2.0466199999999999</v>
      </c>
      <c r="EO378" s="1">
        <v>-5.2303099999999998E-2</v>
      </c>
      <c r="EP378" s="1">
        <v>0</v>
      </c>
      <c r="EQ378" s="1">
        <v>25.584299999999999</v>
      </c>
      <c r="ER378" s="1">
        <v>999.9</v>
      </c>
      <c r="ES378" s="1">
        <v>24.3</v>
      </c>
      <c r="ET378" s="1">
        <v>39.700000000000003</v>
      </c>
      <c r="EU378" s="1">
        <v>23.9359</v>
      </c>
      <c r="EV378" s="1">
        <v>62.240900000000003</v>
      </c>
      <c r="EW378" s="1">
        <v>26.602599999999999</v>
      </c>
      <c r="EX378" s="1">
        <v>2</v>
      </c>
      <c r="EY378" s="1">
        <v>0.54757900000000004</v>
      </c>
      <c r="EZ378" s="1">
        <v>9.2810500000000005</v>
      </c>
      <c r="FA378" s="1">
        <v>20.145</v>
      </c>
      <c r="FB378" s="1">
        <v>5.2193899999999998</v>
      </c>
      <c r="FC378" s="1">
        <v>12.0219</v>
      </c>
      <c r="FD378" s="1">
        <v>4.9880000000000004</v>
      </c>
      <c r="FE378" s="1">
        <v>3.2875800000000002</v>
      </c>
      <c r="FF378" s="1">
        <v>5399.2</v>
      </c>
      <c r="FG378" s="1">
        <v>9999</v>
      </c>
      <c r="FH378" s="1">
        <v>9999</v>
      </c>
      <c r="FI378" s="1">
        <v>89.8</v>
      </c>
      <c r="FJ378" s="1">
        <v>1.86768</v>
      </c>
      <c r="FK378" s="1">
        <v>1.86673</v>
      </c>
      <c r="FL378" s="1">
        <v>1.8661399999999999</v>
      </c>
      <c r="FM378" s="1">
        <v>1.8660000000000001</v>
      </c>
      <c r="FN378" s="1">
        <v>1.8678300000000001</v>
      </c>
      <c r="FO378" s="1">
        <v>1.8702700000000001</v>
      </c>
      <c r="FP378" s="1">
        <v>1.8689</v>
      </c>
      <c r="FQ378" s="1">
        <v>1.8702700000000001</v>
      </c>
      <c r="FR378" s="1">
        <v>0</v>
      </c>
      <c r="FS378" s="1">
        <v>0</v>
      </c>
      <c r="FT378" s="1">
        <v>0</v>
      </c>
      <c r="FU378" s="1">
        <v>0</v>
      </c>
      <c r="FV378" s="1">
        <v>0</v>
      </c>
      <c r="FW378" s="1" t="s">
        <v>276</v>
      </c>
      <c r="FX378" s="1" t="s">
        <v>277</v>
      </c>
      <c r="FY378" s="1" t="s">
        <v>277</v>
      </c>
      <c r="FZ378" s="1" t="s">
        <v>277</v>
      </c>
      <c r="GA378" s="1" t="s">
        <v>277</v>
      </c>
      <c r="GB378" s="1">
        <v>0</v>
      </c>
      <c r="GC378" s="1">
        <v>100</v>
      </c>
      <c r="GD378" s="1">
        <v>100</v>
      </c>
      <c r="GE378" s="1">
        <v>-1.8</v>
      </c>
      <c r="GF378" s="1">
        <v>-9.3700000000000006E-2</v>
      </c>
      <c r="GG378" s="1">
        <v>-1.4340741765868901</v>
      </c>
      <c r="GH378" s="1">
        <v>-7.2761846561526105E-4</v>
      </c>
      <c r="GI378" s="2">
        <v>-1.1948605359490101E-6</v>
      </c>
      <c r="GJ378" s="2">
        <v>3.90233987232095E-10</v>
      </c>
      <c r="GK378" s="1">
        <v>-9.3731164913569295E-2</v>
      </c>
      <c r="GL378" s="1">
        <v>0</v>
      </c>
      <c r="GM378" s="1">
        <v>0</v>
      </c>
      <c r="GN378" s="1">
        <v>0</v>
      </c>
      <c r="GO378" s="1">
        <v>20</v>
      </c>
      <c r="GP378" s="1">
        <v>2233</v>
      </c>
      <c r="GQ378" s="1">
        <v>1</v>
      </c>
      <c r="GR378" s="1">
        <v>19</v>
      </c>
      <c r="GS378" s="1">
        <v>235.4</v>
      </c>
      <c r="GT378" s="1">
        <v>235.5</v>
      </c>
      <c r="GU378" s="1">
        <v>1.0583499999999999</v>
      </c>
      <c r="GV378" s="1">
        <v>2.2363300000000002</v>
      </c>
      <c r="GW378" s="1">
        <v>1.94702</v>
      </c>
      <c r="GX378" s="1">
        <v>2.7648899999999998</v>
      </c>
      <c r="GY378" s="1">
        <v>2.19482</v>
      </c>
      <c r="GZ378" s="1">
        <v>2.36084</v>
      </c>
      <c r="HA378" s="1">
        <v>44.753399999999999</v>
      </c>
      <c r="HB378" s="1">
        <v>14.491</v>
      </c>
      <c r="HC378" s="1">
        <v>18</v>
      </c>
      <c r="HD378" s="1">
        <v>492.72399999999999</v>
      </c>
      <c r="HE378" s="1">
        <v>617.23900000000003</v>
      </c>
      <c r="HF378" s="1">
        <v>16.694500000000001</v>
      </c>
      <c r="HG378" s="1">
        <v>33.789000000000001</v>
      </c>
      <c r="HH378" s="1">
        <v>30.000699999999998</v>
      </c>
      <c r="HI378" s="1">
        <v>33.484499999999997</v>
      </c>
      <c r="HJ378" s="1">
        <v>33.343200000000003</v>
      </c>
      <c r="HK378" s="1">
        <v>21.197900000000001</v>
      </c>
      <c r="HL378" s="1">
        <v>23.8568</v>
      </c>
      <c r="HM378" s="1">
        <v>3.8031799999999998</v>
      </c>
      <c r="HN378" s="1">
        <v>13.6631</v>
      </c>
      <c r="HO378" s="1">
        <v>299.584</v>
      </c>
      <c r="HP378" s="1">
        <v>17.546500000000002</v>
      </c>
      <c r="HQ378" s="1">
        <v>99.836699999999993</v>
      </c>
      <c r="HR378" s="1">
        <v>99.682100000000005</v>
      </c>
    </row>
    <row r="379" spans="1:226" x14ac:dyDescent="0.2">
      <c r="A379" s="1">
        <v>1185</v>
      </c>
      <c r="B379" s="1">
        <v>1657133337.5999999</v>
      </c>
      <c r="C379" s="1">
        <v>12234.5</v>
      </c>
      <c r="D379" s="1" t="s">
        <v>640</v>
      </c>
      <c r="E379" s="3">
        <v>0.57565972222222228</v>
      </c>
      <c r="F379" s="1">
        <v>5</v>
      </c>
      <c r="G379" s="1" t="s">
        <v>1257</v>
      </c>
      <c r="H379" s="1" t="s">
        <v>274</v>
      </c>
      <c r="I379" s="1">
        <v>1657133329.81428</v>
      </c>
      <c r="J379" s="1">
        <f t="shared" si="204"/>
        <v>3.6888751804073808E-3</v>
      </c>
      <c r="K379" s="1">
        <f t="shared" si="205"/>
        <v>3.6888751804073809</v>
      </c>
      <c r="L379" s="1">
        <f t="shared" si="206"/>
        <v>13.541956506295747</v>
      </c>
      <c r="M379" s="1">
        <f t="shared" si="207"/>
        <v>343.81003571428499</v>
      </c>
      <c r="N379" s="1">
        <f t="shared" si="208"/>
        <v>203.00805255418666</v>
      </c>
      <c r="O379" s="1">
        <f t="shared" si="209"/>
        <v>15.056197775343316</v>
      </c>
      <c r="P379" s="1">
        <f t="shared" si="210"/>
        <v>25.49885006891747</v>
      </c>
      <c r="Q379" s="1">
        <f t="shared" si="211"/>
        <v>0.17018919535753246</v>
      </c>
      <c r="R379" s="1">
        <f t="shared" si="212"/>
        <v>2.7567224970707631</v>
      </c>
      <c r="S379" s="1">
        <f t="shared" si="213"/>
        <v>0.16456021267071205</v>
      </c>
      <c r="T379" s="1">
        <f t="shared" si="214"/>
        <v>0.10334036507679595</v>
      </c>
      <c r="U379" s="1">
        <f t="shared" si="215"/>
        <v>321.51280800000001</v>
      </c>
      <c r="V379" s="1">
        <f t="shared" si="216"/>
        <v>25.29693971976932</v>
      </c>
      <c r="W379" s="1">
        <f t="shared" si="217"/>
        <v>24.7364071428571</v>
      </c>
      <c r="X379" s="1">
        <f t="shared" si="218"/>
        <v>3.1300502168303419</v>
      </c>
      <c r="Y379" s="1">
        <f t="shared" si="219"/>
        <v>49.822517134427727</v>
      </c>
      <c r="Z379" s="1">
        <f t="shared" si="220"/>
        <v>1.5196287247316833</v>
      </c>
      <c r="AA379" s="1">
        <f t="shared" si="221"/>
        <v>3.0500842031556226</v>
      </c>
      <c r="AB379" s="1">
        <f t="shared" si="222"/>
        <v>1.6104214920986586</v>
      </c>
      <c r="AC379" s="1">
        <f t="shared" si="223"/>
        <v>-162.6793954559655</v>
      </c>
      <c r="AD379" s="1">
        <f t="shared" si="224"/>
        <v>-64.281517784200801</v>
      </c>
      <c r="AE379" s="1">
        <f t="shared" si="225"/>
        <v>-4.9085548312636647</v>
      </c>
      <c r="AF379" s="1">
        <f t="shared" si="226"/>
        <v>89.643339928570057</v>
      </c>
      <c r="AG379" s="1">
        <f t="shared" si="227"/>
        <v>-11.066243462159782</v>
      </c>
      <c r="AH379" s="1">
        <f t="shared" si="228"/>
        <v>3.7150699228286608</v>
      </c>
      <c r="AI379" s="1">
        <f t="shared" si="229"/>
        <v>13.541956506295747</v>
      </c>
      <c r="AJ379" s="1">
        <v>326.83318802973298</v>
      </c>
      <c r="AK379" s="1">
        <v>327.81756969696897</v>
      </c>
      <c r="AL379" s="1">
        <v>-3.2134986418308999</v>
      </c>
      <c r="AM379" s="1">
        <v>65.687934479621305</v>
      </c>
      <c r="AN379" s="1">
        <f t="shared" si="230"/>
        <v>3.6888751804073809</v>
      </c>
      <c r="AO379" s="1">
        <v>17.4164311708459</v>
      </c>
      <c r="AP379" s="1">
        <v>20.4775581818181</v>
      </c>
      <c r="AQ379" s="1">
        <v>-9.0378264236230397E-4</v>
      </c>
      <c r="AR379" s="1">
        <v>78.167392378632798</v>
      </c>
      <c r="AS379" s="1">
        <v>0</v>
      </c>
      <c r="AT379" s="1">
        <v>0</v>
      </c>
      <c r="AU379" s="1">
        <f t="shared" si="231"/>
        <v>1</v>
      </c>
      <c r="AV379" s="1">
        <f t="shared" si="232"/>
        <v>0</v>
      </c>
      <c r="AW379" s="1">
        <f t="shared" si="233"/>
        <v>39548.300482253035</v>
      </c>
      <c r="AX379" s="1">
        <f t="shared" si="234"/>
        <v>1999.98</v>
      </c>
      <c r="AY379" s="1">
        <f t="shared" si="235"/>
        <v>1681.1831999999999</v>
      </c>
      <c r="AZ379" s="1">
        <f t="shared" si="236"/>
        <v>0.84060000600006002</v>
      </c>
      <c r="BA379" s="1">
        <f t="shared" si="237"/>
        <v>0.16075801158011579</v>
      </c>
      <c r="BB379" s="1">
        <v>4.2300000000000004</v>
      </c>
      <c r="BC379" s="1">
        <v>0.5</v>
      </c>
      <c r="BD379" s="1" t="s">
        <v>275</v>
      </c>
      <c r="BE379" s="1">
        <v>2</v>
      </c>
      <c r="BF379" s="1" t="b">
        <v>1</v>
      </c>
      <c r="BG379" s="1">
        <v>1657133329.81428</v>
      </c>
      <c r="BH379" s="1">
        <v>343.81003571428499</v>
      </c>
      <c r="BI379" s="1">
        <v>335.528535714285</v>
      </c>
      <c r="BJ379" s="1">
        <v>20.489692857142799</v>
      </c>
      <c r="BK379" s="1">
        <v>17.411128571428499</v>
      </c>
      <c r="BL379" s="1">
        <v>345.62242857142797</v>
      </c>
      <c r="BM379" s="1">
        <v>20.583421428571398</v>
      </c>
      <c r="BN379" s="1">
        <v>499.99785714285701</v>
      </c>
      <c r="BO379" s="1">
        <v>74.065546428571395</v>
      </c>
      <c r="BP379" s="1">
        <v>9.9973539285714202E-2</v>
      </c>
      <c r="BQ379" s="1">
        <v>24.303885714285698</v>
      </c>
      <c r="BR379" s="1">
        <v>24.7364071428571</v>
      </c>
      <c r="BS379" s="1">
        <v>999.9</v>
      </c>
      <c r="BT379" s="1">
        <v>0</v>
      </c>
      <c r="BU379" s="1">
        <v>0</v>
      </c>
      <c r="BV379" s="1">
        <v>10007.7510714285</v>
      </c>
      <c r="BW379" s="1">
        <v>0</v>
      </c>
      <c r="BX379" s="1">
        <v>849.56264285714201</v>
      </c>
      <c r="BY379" s="1">
        <v>8.2816357142857093</v>
      </c>
      <c r="BZ379" s="1">
        <v>351.00221428571399</v>
      </c>
      <c r="CA379" s="1">
        <v>341.47385714285701</v>
      </c>
      <c r="CB379" s="1">
        <v>3.0785603571428499</v>
      </c>
      <c r="CC379" s="1">
        <v>335.528535714285</v>
      </c>
      <c r="CD379" s="1">
        <v>17.411128571428499</v>
      </c>
      <c r="CE379" s="1">
        <v>1.5175807142857101</v>
      </c>
      <c r="CF379" s="1">
        <v>1.28956571428571</v>
      </c>
      <c r="CG379" s="1">
        <v>13.146432142857099</v>
      </c>
      <c r="CH379" s="1">
        <v>10.677767857142801</v>
      </c>
      <c r="CI379" s="1">
        <v>1999.98</v>
      </c>
      <c r="CJ379" s="1">
        <v>0.98000107142857096</v>
      </c>
      <c r="CK379" s="1">
        <v>1.99989642857142E-2</v>
      </c>
      <c r="CL379" s="1">
        <v>0</v>
      </c>
      <c r="CM379" s="1">
        <v>2.0766464285714199</v>
      </c>
      <c r="CN379" s="1">
        <v>0</v>
      </c>
      <c r="CO379" s="1">
        <v>2982.30892857142</v>
      </c>
      <c r="CP379" s="1">
        <v>16749.3035714285</v>
      </c>
      <c r="CQ379" s="1">
        <v>42.761071428571398</v>
      </c>
      <c r="CR379" s="1">
        <v>44.914857142857102</v>
      </c>
      <c r="CS379" s="1">
        <v>43.195999999999898</v>
      </c>
      <c r="CT379" s="1">
        <v>43.386071428571398</v>
      </c>
      <c r="CU379" s="1">
        <v>41.504428571428498</v>
      </c>
      <c r="CV379" s="1">
        <v>1959.98</v>
      </c>
      <c r="CW379" s="1">
        <v>40</v>
      </c>
      <c r="CX379" s="1">
        <v>0</v>
      </c>
      <c r="CY379" s="1">
        <v>1657133343.8</v>
      </c>
      <c r="CZ379" s="1">
        <v>0</v>
      </c>
      <c r="DA379" s="1">
        <v>1657119205.5999999</v>
      </c>
      <c r="DB379" s="3">
        <v>0.4120949074074074</v>
      </c>
      <c r="DC379" s="1">
        <v>1657119205.5999999</v>
      </c>
      <c r="DD379" s="1">
        <v>1657119202.0999999</v>
      </c>
      <c r="DE379" s="1">
        <v>2</v>
      </c>
      <c r="DF379" s="1">
        <v>0.621</v>
      </c>
      <c r="DG379" s="1">
        <v>-0.04</v>
      </c>
      <c r="DH379" s="1">
        <v>-4.3570000000000002</v>
      </c>
      <c r="DI379" s="1">
        <v>-0.13400000000000001</v>
      </c>
      <c r="DJ379" s="1">
        <v>420</v>
      </c>
      <c r="DK379" s="1">
        <v>16</v>
      </c>
      <c r="DL379" s="1">
        <v>0.22</v>
      </c>
      <c r="DM379" s="1">
        <v>0.08</v>
      </c>
      <c r="DN379" s="1">
        <v>7.5911697560975604</v>
      </c>
      <c r="DO379" s="1">
        <v>12.005703554006899</v>
      </c>
      <c r="DP379" s="1">
        <v>1.21810671734716</v>
      </c>
      <c r="DQ379" s="1">
        <v>0</v>
      </c>
      <c r="DR379" s="1">
        <v>3.0798741463414601</v>
      </c>
      <c r="DS379" s="1">
        <v>-3.3655818815325297E-2</v>
      </c>
      <c r="DT379" s="1">
        <v>2.5965489101329599E-2</v>
      </c>
      <c r="DU379" s="1">
        <v>1</v>
      </c>
      <c r="DV379" s="1">
        <v>1</v>
      </c>
      <c r="DW379" s="1">
        <v>2</v>
      </c>
      <c r="DX379" s="4">
        <v>44563</v>
      </c>
      <c r="DY379" s="1">
        <v>2.97296</v>
      </c>
      <c r="DZ379" s="1">
        <v>2.72479</v>
      </c>
      <c r="EA379" s="1">
        <v>6.1865900000000001E-2</v>
      </c>
      <c r="EB379" s="1">
        <v>5.9540599999999999E-2</v>
      </c>
      <c r="EC379" s="1">
        <v>7.8150800000000006E-2</v>
      </c>
      <c r="ED379" s="1">
        <v>6.8429699999999996E-2</v>
      </c>
      <c r="EE379" s="1">
        <v>29416.6</v>
      </c>
      <c r="EF379" s="1">
        <v>29597.1</v>
      </c>
      <c r="EG379" s="1">
        <v>29187.5</v>
      </c>
      <c r="EH379" s="1">
        <v>29134.7</v>
      </c>
      <c r="EI379" s="1">
        <v>35676.199999999997</v>
      </c>
      <c r="EJ379" s="1">
        <v>36064.9</v>
      </c>
      <c r="EK379" s="1">
        <v>41129.599999999999</v>
      </c>
      <c r="EL379" s="1">
        <v>41496.400000000001</v>
      </c>
      <c r="EM379" s="1">
        <v>1.8894500000000001</v>
      </c>
      <c r="EN379" s="1">
        <v>2.0466199999999999</v>
      </c>
      <c r="EO379" s="1">
        <v>-5.1885800000000003E-2</v>
      </c>
      <c r="EP379" s="1">
        <v>0</v>
      </c>
      <c r="EQ379" s="1">
        <v>25.567900000000002</v>
      </c>
      <c r="ER379" s="1">
        <v>999.9</v>
      </c>
      <c r="ES379" s="1">
        <v>24.3</v>
      </c>
      <c r="ET379" s="1">
        <v>39.700000000000003</v>
      </c>
      <c r="EU379" s="1">
        <v>23.936299999999999</v>
      </c>
      <c r="EV379" s="1">
        <v>62.190899999999999</v>
      </c>
      <c r="EW379" s="1">
        <v>26.470400000000001</v>
      </c>
      <c r="EX379" s="1">
        <v>2</v>
      </c>
      <c r="EY379" s="1">
        <v>0.54794200000000004</v>
      </c>
      <c r="EZ379" s="1">
        <v>9.2810500000000005</v>
      </c>
      <c r="FA379" s="1">
        <v>20.145099999999999</v>
      </c>
      <c r="FB379" s="1">
        <v>5.2201399999999998</v>
      </c>
      <c r="FC379" s="1">
        <v>12.0213</v>
      </c>
      <c r="FD379" s="1">
        <v>4.9880500000000003</v>
      </c>
      <c r="FE379" s="1">
        <v>3.2877200000000002</v>
      </c>
      <c r="FF379" s="1">
        <v>5399.2</v>
      </c>
      <c r="FG379" s="1">
        <v>9999</v>
      </c>
      <c r="FH379" s="1">
        <v>9999</v>
      </c>
      <c r="FI379" s="1">
        <v>89.8</v>
      </c>
      <c r="FJ379" s="1">
        <v>1.86768</v>
      </c>
      <c r="FK379" s="1">
        <v>1.86676</v>
      </c>
      <c r="FL379" s="1">
        <v>1.8661300000000001</v>
      </c>
      <c r="FM379" s="1">
        <v>1.8660000000000001</v>
      </c>
      <c r="FN379" s="1">
        <v>1.8678399999999999</v>
      </c>
      <c r="FO379" s="1">
        <v>1.8702700000000001</v>
      </c>
      <c r="FP379" s="1">
        <v>1.8689</v>
      </c>
      <c r="FQ379" s="1">
        <v>1.8702700000000001</v>
      </c>
      <c r="FR379" s="1">
        <v>0</v>
      </c>
      <c r="FS379" s="1">
        <v>0</v>
      </c>
      <c r="FT379" s="1">
        <v>0</v>
      </c>
      <c r="FU379" s="1">
        <v>0</v>
      </c>
      <c r="FV379" s="1">
        <v>0</v>
      </c>
      <c r="FW379" s="1" t="s">
        <v>276</v>
      </c>
      <c r="FX379" s="1" t="s">
        <v>277</v>
      </c>
      <c r="FY379" s="1" t="s">
        <v>277</v>
      </c>
      <c r="FZ379" s="1" t="s">
        <v>277</v>
      </c>
      <c r="GA379" s="1" t="s">
        <v>277</v>
      </c>
      <c r="GB379" s="1">
        <v>0</v>
      </c>
      <c r="GC379" s="1">
        <v>100</v>
      </c>
      <c r="GD379" s="1">
        <v>100</v>
      </c>
      <c r="GE379" s="1">
        <v>-1.778</v>
      </c>
      <c r="GF379" s="1">
        <v>-9.3700000000000006E-2</v>
      </c>
      <c r="GG379" s="1">
        <v>-1.4340741765868901</v>
      </c>
      <c r="GH379" s="1">
        <v>-7.2761846561526105E-4</v>
      </c>
      <c r="GI379" s="2">
        <v>-1.1948605359490101E-6</v>
      </c>
      <c r="GJ379" s="2">
        <v>3.90233987232095E-10</v>
      </c>
      <c r="GK379" s="1">
        <v>-9.3731164913569295E-2</v>
      </c>
      <c r="GL379" s="1">
        <v>0</v>
      </c>
      <c r="GM379" s="1">
        <v>0</v>
      </c>
      <c r="GN379" s="1">
        <v>0</v>
      </c>
      <c r="GO379" s="1">
        <v>20</v>
      </c>
      <c r="GP379" s="1">
        <v>2233</v>
      </c>
      <c r="GQ379" s="1">
        <v>1</v>
      </c>
      <c r="GR379" s="1">
        <v>19</v>
      </c>
      <c r="GS379" s="1">
        <v>235.5</v>
      </c>
      <c r="GT379" s="1">
        <v>235.6</v>
      </c>
      <c r="GU379" s="1">
        <v>1.01807</v>
      </c>
      <c r="GV379" s="1">
        <v>2.2424300000000001</v>
      </c>
      <c r="GW379" s="1">
        <v>1.94702</v>
      </c>
      <c r="GX379" s="1">
        <v>2.7661099999999998</v>
      </c>
      <c r="GY379" s="1">
        <v>2.19482</v>
      </c>
      <c r="GZ379" s="1">
        <v>2.3547400000000001</v>
      </c>
      <c r="HA379" s="1">
        <v>44.781500000000001</v>
      </c>
      <c r="HB379" s="1">
        <v>14.491</v>
      </c>
      <c r="HC379" s="1">
        <v>18</v>
      </c>
      <c r="HD379" s="1">
        <v>492.71899999999999</v>
      </c>
      <c r="HE379" s="1">
        <v>617.26</v>
      </c>
      <c r="HF379" s="1">
        <v>16.6828</v>
      </c>
      <c r="HG379" s="1">
        <v>33.795000000000002</v>
      </c>
      <c r="HH379" s="1">
        <v>30.000499999999999</v>
      </c>
      <c r="HI379" s="1">
        <v>33.490400000000001</v>
      </c>
      <c r="HJ379" s="1">
        <v>33.345300000000002</v>
      </c>
      <c r="HK379" s="1">
        <v>20.2621</v>
      </c>
      <c r="HL379" s="1">
        <v>23.575800000000001</v>
      </c>
      <c r="HM379" s="1">
        <v>3.8031799999999998</v>
      </c>
      <c r="HN379" s="1">
        <v>13.658799999999999</v>
      </c>
      <c r="HO379" s="1">
        <v>279.55</v>
      </c>
      <c r="HP379" s="1">
        <v>17.558299999999999</v>
      </c>
      <c r="HQ379" s="1">
        <v>99.835499999999996</v>
      </c>
      <c r="HR379" s="1">
        <v>99.681100000000001</v>
      </c>
    </row>
    <row r="380" spans="1:226" x14ac:dyDescent="0.2">
      <c r="A380" s="1">
        <v>1186</v>
      </c>
      <c r="B380" s="1">
        <v>1657133342.5999999</v>
      </c>
      <c r="C380" s="1">
        <v>12239.5</v>
      </c>
      <c r="D380" s="1" t="s">
        <v>641</v>
      </c>
      <c r="E380" s="3">
        <v>0.57571759259259259</v>
      </c>
      <c r="F380" s="1">
        <v>5</v>
      </c>
      <c r="G380" s="1" t="s">
        <v>1258</v>
      </c>
      <c r="H380" s="1" t="s">
        <v>274</v>
      </c>
      <c r="I380" s="1">
        <v>1657133335.0999899</v>
      </c>
      <c r="J380" s="1">
        <f t="shared" si="204"/>
        <v>3.6497684602728227E-3</v>
      </c>
      <c r="K380" s="1">
        <f t="shared" si="205"/>
        <v>3.6497684602728229</v>
      </c>
      <c r="L380" s="1">
        <f t="shared" si="206"/>
        <v>12.970446877979615</v>
      </c>
      <c r="M380" s="1">
        <f t="shared" si="207"/>
        <v>327.34614814814802</v>
      </c>
      <c r="N380" s="1">
        <f t="shared" si="208"/>
        <v>191.38583202886551</v>
      </c>
      <c r="O380" s="1">
        <f t="shared" si="209"/>
        <v>14.194354976094512</v>
      </c>
      <c r="P380" s="1">
        <f t="shared" si="210"/>
        <v>24.278011478776747</v>
      </c>
      <c r="Q380" s="1">
        <f t="shared" si="211"/>
        <v>0.16853107559813602</v>
      </c>
      <c r="R380" s="1">
        <f t="shared" si="212"/>
        <v>2.7561665954248782</v>
      </c>
      <c r="S380" s="1">
        <f t="shared" si="213"/>
        <v>0.16300825336960964</v>
      </c>
      <c r="T380" s="1">
        <f t="shared" si="214"/>
        <v>0.10236128515663473</v>
      </c>
      <c r="U380" s="1">
        <f t="shared" si="215"/>
        <v>321.51280799999836</v>
      </c>
      <c r="V380" s="1">
        <f t="shared" si="216"/>
        <v>25.300041433878395</v>
      </c>
      <c r="W380" s="1">
        <f t="shared" si="217"/>
        <v>24.724133333333299</v>
      </c>
      <c r="X380" s="1">
        <f t="shared" si="218"/>
        <v>3.1277559805763988</v>
      </c>
      <c r="Y380" s="1">
        <f t="shared" si="219"/>
        <v>49.831708192454769</v>
      </c>
      <c r="Z380" s="1">
        <f t="shared" si="220"/>
        <v>1.5191918959528179</v>
      </c>
      <c r="AA380" s="1">
        <f t="shared" si="221"/>
        <v>3.04864503156415</v>
      </c>
      <c r="AB380" s="1">
        <f t="shared" si="222"/>
        <v>1.6085640846235809</v>
      </c>
      <c r="AC380" s="1">
        <f t="shared" si="223"/>
        <v>-160.95478909803148</v>
      </c>
      <c r="AD380" s="1">
        <f t="shared" si="224"/>
        <v>-63.61487515023326</v>
      </c>
      <c r="AE380" s="1">
        <f t="shared" si="225"/>
        <v>-4.858135986216447</v>
      </c>
      <c r="AF380" s="1">
        <f t="shared" si="226"/>
        <v>92.085007765517176</v>
      </c>
      <c r="AG380" s="1">
        <f t="shared" si="227"/>
        <v>-11.928930863666798</v>
      </c>
      <c r="AH380" s="1">
        <f t="shared" si="228"/>
        <v>3.6828565020509934</v>
      </c>
      <c r="AI380" s="1">
        <f t="shared" si="229"/>
        <v>12.970446877979615</v>
      </c>
      <c r="AJ380" s="1">
        <v>310.07942515853898</v>
      </c>
      <c r="AK380" s="1">
        <v>311.66816363636298</v>
      </c>
      <c r="AL380" s="1">
        <v>-3.24198713497054</v>
      </c>
      <c r="AM380" s="1">
        <v>65.687934479621305</v>
      </c>
      <c r="AN380" s="1">
        <f t="shared" si="230"/>
        <v>3.6497684602728229</v>
      </c>
      <c r="AO380" s="1">
        <v>17.4786032936608</v>
      </c>
      <c r="AP380" s="1">
        <v>20.501235757575699</v>
      </c>
      <c r="AQ380" s="1">
        <v>3.7527469044980501E-4</v>
      </c>
      <c r="AR380" s="1">
        <v>78.167392378632798</v>
      </c>
      <c r="AS380" s="1">
        <v>0</v>
      </c>
      <c r="AT380" s="1">
        <v>0</v>
      </c>
      <c r="AU380" s="1">
        <f t="shared" si="231"/>
        <v>1</v>
      </c>
      <c r="AV380" s="1">
        <f t="shared" si="232"/>
        <v>0</v>
      </c>
      <c r="AW380" s="1">
        <f t="shared" si="233"/>
        <v>39537.969151402503</v>
      </c>
      <c r="AX380" s="1">
        <f t="shared" si="234"/>
        <v>1999.97999999999</v>
      </c>
      <c r="AY380" s="1">
        <f t="shared" si="235"/>
        <v>1681.1831999999915</v>
      </c>
      <c r="AZ380" s="1">
        <f t="shared" si="236"/>
        <v>0.84060000600006002</v>
      </c>
      <c r="BA380" s="1">
        <f t="shared" si="237"/>
        <v>0.16075801158011579</v>
      </c>
      <c r="BB380" s="1">
        <v>4.2300000000000004</v>
      </c>
      <c r="BC380" s="1">
        <v>0.5</v>
      </c>
      <c r="BD380" s="1" t="s">
        <v>275</v>
      </c>
      <c r="BE380" s="1">
        <v>2</v>
      </c>
      <c r="BF380" s="1" t="b">
        <v>1</v>
      </c>
      <c r="BG380" s="1">
        <v>1657133335.0999899</v>
      </c>
      <c r="BH380" s="1">
        <v>327.34614814814802</v>
      </c>
      <c r="BI380" s="1">
        <v>318.27422222222202</v>
      </c>
      <c r="BJ380" s="1">
        <v>20.483622222222198</v>
      </c>
      <c r="BK380" s="1">
        <v>17.431759259259199</v>
      </c>
      <c r="BL380" s="1">
        <v>329.13548148148101</v>
      </c>
      <c r="BM380" s="1">
        <v>20.577348148148101</v>
      </c>
      <c r="BN380" s="1">
        <v>500.00211111111099</v>
      </c>
      <c r="BO380" s="1">
        <v>74.066177777777696</v>
      </c>
      <c r="BP380" s="1">
        <v>9.9996518518518498E-2</v>
      </c>
      <c r="BQ380" s="1">
        <v>24.296011111111099</v>
      </c>
      <c r="BR380" s="1">
        <v>24.724133333333299</v>
      </c>
      <c r="BS380" s="1">
        <v>999.9</v>
      </c>
      <c r="BT380" s="1">
        <v>0</v>
      </c>
      <c r="BU380" s="1">
        <v>0</v>
      </c>
      <c r="BV380" s="1">
        <v>10004.659629629599</v>
      </c>
      <c r="BW380" s="1">
        <v>0</v>
      </c>
      <c r="BX380" s="1">
        <v>782.09274074074006</v>
      </c>
      <c r="BY380" s="1">
        <v>9.0720329629629592</v>
      </c>
      <c r="BZ380" s="1">
        <v>334.19166666666598</v>
      </c>
      <c r="CA380" s="1">
        <v>323.91988888888801</v>
      </c>
      <c r="CB380" s="1">
        <v>3.0518681481481398</v>
      </c>
      <c r="CC380" s="1">
        <v>318.27422222222202</v>
      </c>
      <c r="CD380" s="1">
        <v>17.431759259259199</v>
      </c>
      <c r="CE380" s="1">
        <v>1.51714407407407</v>
      </c>
      <c r="CF380" s="1">
        <v>1.29110407407407</v>
      </c>
      <c r="CG380" s="1">
        <v>13.142029629629601</v>
      </c>
      <c r="CH380" s="1">
        <v>10.6956296296296</v>
      </c>
      <c r="CI380" s="1">
        <v>1999.97999999999</v>
      </c>
      <c r="CJ380" s="1">
        <v>0.98000088888888803</v>
      </c>
      <c r="CK380" s="1">
        <v>1.99991407407407E-2</v>
      </c>
      <c r="CL380" s="1">
        <v>0</v>
      </c>
      <c r="CM380" s="1">
        <v>2.0974333333333299</v>
      </c>
      <c r="CN380" s="1">
        <v>0</v>
      </c>
      <c r="CO380" s="1">
        <v>2964.7974074074</v>
      </c>
      <c r="CP380" s="1">
        <v>16749.299999999901</v>
      </c>
      <c r="CQ380" s="1">
        <v>42.754592592592502</v>
      </c>
      <c r="CR380" s="1">
        <v>44.888703703703698</v>
      </c>
      <c r="CS380" s="1">
        <v>43.186999999999898</v>
      </c>
      <c r="CT380" s="1">
        <v>43.375</v>
      </c>
      <c r="CU380" s="1">
        <v>41.5</v>
      </c>
      <c r="CV380" s="1">
        <v>1959.97999999999</v>
      </c>
      <c r="CW380" s="1">
        <v>40</v>
      </c>
      <c r="CX380" s="1">
        <v>0</v>
      </c>
      <c r="CY380" s="1">
        <v>1657133348.5999999</v>
      </c>
      <c r="CZ380" s="1">
        <v>0</v>
      </c>
      <c r="DA380" s="1">
        <v>1657119205.5999999</v>
      </c>
      <c r="DB380" s="3">
        <v>0.4120949074074074</v>
      </c>
      <c r="DC380" s="1">
        <v>1657119205.5999999</v>
      </c>
      <c r="DD380" s="1">
        <v>1657119202.0999999</v>
      </c>
      <c r="DE380" s="1">
        <v>2</v>
      </c>
      <c r="DF380" s="1">
        <v>0.621</v>
      </c>
      <c r="DG380" s="1">
        <v>-0.04</v>
      </c>
      <c r="DH380" s="1">
        <v>-4.3570000000000002</v>
      </c>
      <c r="DI380" s="1">
        <v>-0.13400000000000001</v>
      </c>
      <c r="DJ380" s="1">
        <v>420</v>
      </c>
      <c r="DK380" s="1">
        <v>16</v>
      </c>
      <c r="DL380" s="1">
        <v>0.22</v>
      </c>
      <c r="DM380" s="1">
        <v>0.08</v>
      </c>
      <c r="DN380" s="1">
        <v>8.5485685365853605</v>
      </c>
      <c r="DO380" s="1">
        <v>9.1659133797909398</v>
      </c>
      <c r="DP380" s="1">
        <v>0.91014220537650803</v>
      </c>
      <c r="DQ380" s="1">
        <v>0</v>
      </c>
      <c r="DR380" s="1">
        <v>3.0608343902439001</v>
      </c>
      <c r="DS380" s="1">
        <v>-0.30913024390243499</v>
      </c>
      <c r="DT380" s="1">
        <v>4.4073199037608798E-2</v>
      </c>
      <c r="DU380" s="1">
        <v>0</v>
      </c>
      <c r="DV380" s="1">
        <v>0</v>
      </c>
      <c r="DW380" s="1">
        <v>2</v>
      </c>
      <c r="DX380" s="1" t="s">
        <v>292</v>
      </c>
      <c r="DY380" s="1">
        <v>2.97296</v>
      </c>
      <c r="DZ380" s="1">
        <v>2.7246899999999998</v>
      </c>
      <c r="EA380" s="1">
        <v>5.93471E-2</v>
      </c>
      <c r="EB380" s="1">
        <v>5.6893199999999998E-2</v>
      </c>
      <c r="EC380" s="1">
        <v>7.8222200000000006E-2</v>
      </c>
      <c r="ED380" s="1">
        <v>6.8610900000000002E-2</v>
      </c>
      <c r="EE380" s="1">
        <v>29495.5</v>
      </c>
      <c r="EF380" s="1">
        <v>29679.9</v>
      </c>
      <c r="EG380" s="1">
        <v>29187.5</v>
      </c>
      <c r="EH380" s="1">
        <v>29134.2</v>
      </c>
      <c r="EI380" s="1">
        <v>35673.4</v>
      </c>
      <c r="EJ380" s="1">
        <v>36057.1</v>
      </c>
      <c r="EK380" s="1">
        <v>41129.699999999997</v>
      </c>
      <c r="EL380" s="1">
        <v>41495.5</v>
      </c>
      <c r="EM380" s="1">
        <v>1.8891500000000001</v>
      </c>
      <c r="EN380" s="1">
        <v>2.0463499999999999</v>
      </c>
      <c r="EO380" s="1">
        <v>-5.0414399999999998E-2</v>
      </c>
      <c r="EP380" s="1">
        <v>0</v>
      </c>
      <c r="EQ380" s="1">
        <v>25.550599999999999</v>
      </c>
      <c r="ER380" s="1">
        <v>999.9</v>
      </c>
      <c r="ES380" s="1">
        <v>24.3</v>
      </c>
      <c r="ET380" s="1">
        <v>39.700000000000003</v>
      </c>
      <c r="EU380" s="1">
        <v>23.936599999999999</v>
      </c>
      <c r="EV380" s="1">
        <v>62.050899999999999</v>
      </c>
      <c r="EW380" s="1">
        <v>26.566500000000001</v>
      </c>
      <c r="EX380" s="1">
        <v>2</v>
      </c>
      <c r="EY380" s="1">
        <v>0.54827199999999998</v>
      </c>
      <c r="EZ380" s="1">
        <v>9.2810500000000005</v>
      </c>
      <c r="FA380" s="1">
        <v>20.145</v>
      </c>
      <c r="FB380" s="1">
        <v>5.2189399999999999</v>
      </c>
      <c r="FC380" s="1">
        <v>12.0215</v>
      </c>
      <c r="FD380" s="1">
        <v>4.9878</v>
      </c>
      <c r="FE380" s="1">
        <v>3.2875000000000001</v>
      </c>
      <c r="FF380" s="1">
        <v>5399.5</v>
      </c>
      <c r="FG380" s="1">
        <v>9999</v>
      </c>
      <c r="FH380" s="1">
        <v>9999</v>
      </c>
      <c r="FI380" s="1">
        <v>89.8</v>
      </c>
      <c r="FJ380" s="1">
        <v>1.86768</v>
      </c>
      <c r="FK380" s="1">
        <v>1.8667400000000001</v>
      </c>
      <c r="FL380" s="1">
        <v>1.86612</v>
      </c>
      <c r="FM380" s="1">
        <v>1.8660000000000001</v>
      </c>
      <c r="FN380" s="1">
        <v>1.8678399999999999</v>
      </c>
      <c r="FO380" s="1">
        <v>1.87026</v>
      </c>
      <c r="FP380" s="1">
        <v>1.8689</v>
      </c>
      <c r="FQ380" s="1">
        <v>1.8702700000000001</v>
      </c>
      <c r="FR380" s="1">
        <v>0</v>
      </c>
      <c r="FS380" s="1">
        <v>0</v>
      </c>
      <c r="FT380" s="1">
        <v>0</v>
      </c>
      <c r="FU380" s="1">
        <v>0</v>
      </c>
      <c r="FV380" s="1">
        <v>0</v>
      </c>
      <c r="FW380" s="1" t="s">
        <v>276</v>
      </c>
      <c r="FX380" s="1" t="s">
        <v>277</v>
      </c>
      <c r="FY380" s="1" t="s">
        <v>277</v>
      </c>
      <c r="FZ380" s="1" t="s">
        <v>277</v>
      </c>
      <c r="GA380" s="1" t="s">
        <v>277</v>
      </c>
      <c r="GB380" s="1">
        <v>0</v>
      </c>
      <c r="GC380" s="1">
        <v>100</v>
      </c>
      <c r="GD380" s="1">
        <v>100</v>
      </c>
      <c r="GE380" s="1">
        <v>-1.7569999999999999</v>
      </c>
      <c r="GF380" s="1">
        <v>-9.3799999999999994E-2</v>
      </c>
      <c r="GG380" s="1">
        <v>-1.4340741765868901</v>
      </c>
      <c r="GH380" s="1">
        <v>-7.2761846561526105E-4</v>
      </c>
      <c r="GI380" s="2">
        <v>-1.1948605359490101E-6</v>
      </c>
      <c r="GJ380" s="2">
        <v>3.90233987232095E-10</v>
      </c>
      <c r="GK380" s="1">
        <v>-9.3731164913569295E-2</v>
      </c>
      <c r="GL380" s="1">
        <v>0</v>
      </c>
      <c r="GM380" s="1">
        <v>0</v>
      </c>
      <c r="GN380" s="1">
        <v>0</v>
      </c>
      <c r="GO380" s="1">
        <v>20</v>
      </c>
      <c r="GP380" s="1">
        <v>2233</v>
      </c>
      <c r="GQ380" s="1">
        <v>1</v>
      </c>
      <c r="GR380" s="1">
        <v>19</v>
      </c>
      <c r="GS380" s="1">
        <v>235.6</v>
      </c>
      <c r="GT380" s="1">
        <v>235.7</v>
      </c>
      <c r="GU380" s="1">
        <v>0.97045899999999996</v>
      </c>
      <c r="GV380" s="1">
        <v>2.2387700000000001</v>
      </c>
      <c r="GW380" s="1">
        <v>1.94702</v>
      </c>
      <c r="GX380" s="1">
        <v>2.7661099999999998</v>
      </c>
      <c r="GY380" s="1">
        <v>2.19482</v>
      </c>
      <c r="GZ380" s="1">
        <v>2.36816</v>
      </c>
      <c r="HA380" s="1">
        <v>44.781500000000001</v>
      </c>
      <c r="HB380" s="1">
        <v>14.5085</v>
      </c>
      <c r="HC380" s="1">
        <v>18</v>
      </c>
      <c r="HD380" s="1">
        <v>492.55200000000002</v>
      </c>
      <c r="HE380" s="1">
        <v>617.05499999999995</v>
      </c>
      <c r="HF380" s="1">
        <v>16.665700000000001</v>
      </c>
      <c r="HG380" s="1">
        <v>33.8003</v>
      </c>
      <c r="HH380" s="1">
        <v>30.000499999999999</v>
      </c>
      <c r="HI380" s="1">
        <v>33.494300000000003</v>
      </c>
      <c r="HJ380" s="1">
        <v>33.347200000000001</v>
      </c>
      <c r="HK380" s="1">
        <v>19.434000000000001</v>
      </c>
      <c r="HL380" s="1">
        <v>23.575800000000001</v>
      </c>
      <c r="HM380" s="1">
        <v>3.4285399999999999</v>
      </c>
      <c r="HN380" s="1">
        <v>13.6556</v>
      </c>
      <c r="HO380" s="1">
        <v>266.17399999999998</v>
      </c>
      <c r="HP380" s="1">
        <v>17.534700000000001</v>
      </c>
      <c r="HQ380" s="1">
        <v>99.835599999999999</v>
      </c>
      <c r="HR380" s="1">
        <v>99.679299999999998</v>
      </c>
    </row>
    <row r="381" spans="1:226" x14ac:dyDescent="0.2">
      <c r="A381" s="1">
        <v>1187</v>
      </c>
      <c r="B381" s="1">
        <v>1657133347.5999999</v>
      </c>
      <c r="C381" s="1">
        <v>12244.5</v>
      </c>
      <c r="D381" s="1" t="s">
        <v>642</v>
      </c>
      <c r="E381" s="3">
        <v>0.57577546296296289</v>
      </c>
      <c r="F381" s="1">
        <v>5</v>
      </c>
      <c r="G381" s="1" t="s">
        <v>1259</v>
      </c>
      <c r="H381" s="1" t="s">
        <v>274</v>
      </c>
      <c r="I381" s="1">
        <v>1657133339.81428</v>
      </c>
      <c r="J381" s="1">
        <f t="shared" si="204"/>
        <v>3.6654408798827308E-3</v>
      </c>
      <c r="K381" s="1">
        <f t="shared" si="205"/>
        <v>3.6654408798827309</v>
      </c>
      <c r="L381" s="1">
        <f t="shared" si="206"/>
        <v>12.408003778861232</v>
      </c>
      <c r="M381" s="1">
        <f t="shared" si="207"/>
        <v>312.50742857142802</v>
      </c>
      <c r="N381" s="1">
        <f t="shared" si="208"/>
        <v>183.13315288894685</v>
      </c>
      <c r="O381" s="1">
        <f t="shared" si="209"/>
        <v>13.582253901156394</v>
      </c>
      <c r="P381" s="1">
        <f t="shared" si="210"/>
        <v>23.177426773341018</v>
      </c>
      <c r="Q381" s="1">
        <f t="shared" si="211"/>
        <v>0.16949404515856248</v>
      </c>
      <c r="R381" s="1">
        <f t="shared" si="212"/>
        <v>2.7556523441288063</v>
      </c>
      <c r="S381" s="1">
        <f t="shared" si="213"/>
        <v>0.16390804910626389</v>
      </c>
      <c r="T381" s="1">
        <f t="shared" si="214"/>
        <v>0.10292907406144641</v>
      </c>
      <c r="U381" s="1">
        <f t="shared" si="215"/>
        <v>321.51617099999976</v>
      </c>
      <c r="V381" s="1">
        <f t="shared" si="216"/>
        <v>25.285899106665788</v>
      </c>
      <c r="W381" s="1">
        <f t="shared" si="217"/>
        <v>24.717624999999899</v>
      </c>
      <c r="X381" s="1">
        <f t="shared" si="218"/>
        <v>3.1265400309478126</v>
      </c>
      <c r="Y381" s="1">
        <f t="shared" si="219"/>
        <v>49.886057992456763</v>
      </c>
      <c r="Z381" s="1">
        <f t="shared" si="220"/>
        <v>1.5199355434833384</v>
      </c>
      <c r="AA381" s="1">
        <f t="shared" si="221"/>
        <v>3.046814289702279</v>
      </c>
      <c r="AB381" s="1">
        <f t="shared" si="222"/>
        <v>1.6066044874644743</v>
      </c>
      <c r="AC381" s="1">
        <f t="shared" si="223"/>
        <v>-161.64594280282842</v>
      </c>
      <c r="AD381" s="1">
        <f t="shared" si="224"/>
        <v>-64.124979724405506</v>
      </c>
      <c r="AE381" s="1">
        <f t="shared" si="225"/>
        <v>-4.8975973350727733</v>
      </c>
      <c r="AF381" s="1">
        <f t="shared" si="226"/>
        <v>90.847651137693077</v>
      </c>
      <c r="AG381" s="1">
        <f t="shared" si="227"/>
        <v>-12.521478410577428</v>
      </c>
      <c r="AH381" s="1">
        <f t="shared" si="228"/>
        <v>3.6360753635556766</v>
      </c>
      <c r="AI381" s="1">
        <f t="shared" si="229"/>
        <v>12.408003778861232</v>
      </c>
      <c r="AJ381" s="1">
        <v>293.54836956894798</v>
      </c>
      <c r="AK381" s="1">
        <v>295.53874545454499</v>
      </c>
      <c r="AL381" s="1">
        <v>-3.22101459326255</v>
      </c>
      <c r="AM381" s="1">
        <v>65.687934479621305</v>
      </c>
      <c r="AN381" s="1">
        <f t="shared" si="230"/>
        <v>3.6654408798827309</v>
      </c>
      <c r="AO381" s="1">
        <v>17.522439150204299</v>
      </c>
      <c r="AP381" s="1">
        <v>20.528447878787802</v>
      </c>
      <c r="AQ381" s="1">
        <v>6.6883152601543896E-3</v>
      </c>
      <c r="AR381" s="1">
        <v>78.167392378632798</v>
      </c>
      <c r="AS381" s="1">
        <v>0</v>
      </c>
      <c r="AT381" s="1">
        <v>0</v>
      </c>
      <c r="AU381" s="1">
        <f t="shared" si="231"/>
        <v>1</v>
      </c>
      <c r="AV381" s="1">
        <f t="shared" si="232"/>
        <v>0</v>
      </c>
      <c r="AW381" s="1">
        <f t="shared" si="233"/>
        <v>39528.759398716495</v>
      </c>
      <c r="AX381" s="1">
        <f t="shared" si="234"/>
        <v>2000.00107142857</v>
      </c>
      <c r="AY381" s="1">
        <f t="shared" si="235"/>
        <v>1681.2008999999987</v>
      </c>
      <c r="AZ381" s="1">
        <f t="shared" si="236"/>
        <v>0.84059999967857157</v>
      </c>
      <c r="BA381" s="1">
        <f t="shared" si="237"/>
        <v>0.16075799937964319</v>
      </c>
      <c r="BB381" s="1">
        <v>4.2300000000000004</v>
      </c>
      <c r="BC381" s="1">
        <v>0.5</v>
      </c>
      <c r="BD381" s="1" t="s">
        <v>275</v>
      </c>
      <c r="BE381" s="1">
        <v>2</v>
      </c>
      <c r="BF381" s="1" t="b">
        <v>1</v>
      </c>
      <c r="BG381" s="1">
        <v>1657133339.81428</v>
      </c>
      <c r="BH381" s="1">
        <v>312.50742857142802</v>
      </c>
      <c r="BI381" s="1">
        <v>302.87549999999999</v>
      </c>
      <c r="BJ381" s="1">
        <v>20.493696428571401</v>
      </c>
      <c r="BK381" s="1">
        <v>17.480596428571399</v>
      </c>
      <c r="BL381" s="1">
        <v>314.27639285714201</v>
      </c>
      <c r="BM381" s="1">
        <v>20.5874321428571</v>
      </c>
      <c r="BN381" s="1">
        <v>499.99646428571401</v>
      </c>
      <c r="BO381" s="1">
        <v>74.066024999999996</v>
      </c>
      <c r="BP381" s="1">
        <v>9.9977642857142807E-2</v>
      </c>
      <c r="BQ381" s="1">
        <v>24.285989285714201</v>
      </c>
      <c r="BR381" s="1">
        <v>24.717624999999899</v>
      </c>
      <c r="BS381" s="1">
        <v>999.9</v>
      </c>
      <c r="BT381" s="1">
        <v>0</v>
      </c>
      <c r="BU381" s="1">
        <v>0</v>
      </c>
      <c r="BV381" s="1">
        <v>10001.899642857101</v>
      </c>
      <c r="BW381" s="1">
        <v>0</v>
      </c>
      <c r="BX381" s="1">
        <v>777.32703571428499</v>
      </c>
      <c r="BY381" s="1">
        <v>9.6320842857142797</v>
      </c>
      <c r="BZ381" s="1">
        <v>319.04571428571398</v>
      </c>
      <c r="CA381" s="1">
        <v>308.26342857142799</v>
      </c>
      <c r="CB381" s="1">
        <v>3.01310821428571</v>
      </c>
      <c r="CC381" s="1">
        <v>302.87549999999999</v>
      </c>
      <c r="CD381" s="1">
        <v>17.480596428571399</v>
      </c>
      <c r="CE381" s="1">
        <v>1.51788785714285</v>
      </c>
      <c r="CF381" s="1">
        <v>1.2947182142857101</v>
      </c>
      <c r="CG381" s="1">
        <v>13.149521428571401</v>
      </c>
      <c r="CH381" s="1">
        <v>10.7376392857142</v>
      </c>
      <c r="CI381" s="1">
        <v>2000.00107142857</v>
      </c>
      <c r="CJ381" s="1">
        <v>0.98000074999999998</v>
      </c>
      <c r="CK381" s="1">
        <v>1.9999275E-2</v>
      </c>
      <c r="CL381" s="1">
        <v>0</v>
      </c>
      <c r="CM381" s="1">
        <v>2.1542571428571402</v>
      </c>
      <c r="CN381" s="1">
        <v>0</v>
      </c>
      <c r="CO381" s="1">
        <v>2958.6725000000001</v>
      </c>
      <c r="CP381" s="1">
        <v>16749.4714285714</v>
      </c>
      <c r="CQ381" s="1">
        <v>42.75</v>
      </c>
      <c r="CR381" s="1">
        <v>44.850249999999903</v>
      </c>
      <c r="CS381" s="1">
        <v>43.186999999999898</v>
      </c>
      <c r="CT381" s="1">
        <v>43.366</v>
      </c>
      <c r="CU381" s="1">
        <v>41.5</v>
      </c>
      <c r="CV381" s="1">
        <v>1960.00107142857</v>
      </c>
      <c r="CW381" s="1">
        <v>40</v>
      </c>
      <c r="CX381" s="1">
        <v>0</v>
      </c>
      <c r="CY381" s="1">
        <v>1657133354</v>
      </c>
      <c r="CZ381" s="1">
        <v>0</v>
      </c>
      <c r="DA381" s="1">
        <v>1657119205.5999999</v>
      </c>
      <c r="DB381" s="3">
        <v>0.4120949074074074</v>
      </c>
      <c r="DC381" s="1">
        <v>1657119205.5999999</v>
      </c>
      <c r="DD381" s="1">
        <v>1657119202.0999999</v>
      </c>
      <c r="DE381" s="1">
        <v>2</v>
      </c>
      <c r="DF381" s="1">
        <v>0.621</v>
      </c>
      <c r="DG381" s="1">
        <v>-0.04</v>
      </c>
      <c r="DH381" s="1">
        <v>-4.3570000000000002</v>
      </c>
      <c r="DI381" s="1">
        <v>-0.13400000000000001</v>
      </c>
      <c r="DJ381" s="1">
        <v>420</v>
      </c>
      <c r="DK381" s="1">
        <v>16</v>
      </c>
      <c r="DL381" s="1">
        <v>0.22</v>
      </c>
      <c r="DM381" s="1">
        <v>0.08</v>
      </c>
      <c r="DN381" s="1">
        <v>9.3021209999999996</v>
      </c>
      <c r="DO381" s="1">
        <v>7.3301430393996103</v>
      </c>
      <c r="DP381" s="1">
        <v>0.72506716702247598</v>
      </c>
      <c r="DQ381" s="1">
        <v>0</v>
      </c>
      <c r="DR381" s="1">
        <v>3.0384655</v>
      </c>
      <c r="DS381" s="1">
        <v>-0.5024138836773</v>
      </c>
      <c r="DT381" s="1">
        <v>5.2217222156583497E-2</v>
      </c>
      <c r="DU381" s="1">
        <v>0</v>
      </c>
      <c r="DV381" s="1">
        <v>0</v>
      </c>
      <c r="DW381" s="1">
        <v>2</v>
      </c>
      <c r="DX381" s="1" t="s">
        <v>292</v>
      </c>
      <c r="DY381" s="1">
        <v>2.9729399999999999</v>
      </c>
      <c r="DZ381" s="1">
        <v>2.7248800000000002</v>
      </c>
      <c r="EA381" s="1">
        <v>5.6789800000000001E-2</v>
      </c>
      <c r="EB381" s="1">
        <v>5.4316200000000002E-2</v>
      </c>
      <c r="EC381" s="1">
        <v>7.8287700000000002E-2</v>
      </c>
      <c r="ED381" s="1">
        <v>6.8659300000000006E-2</v>
      </c>
      <c r="EE381" s="1">
        <v>29575.200000000001</v>
      </c>
      <c r="EF381" s="1">
        <v>29761.3</v>
      </c>
      <c r="EG381" s="1">
        <v>29187.1</v>
      </c>
      <c r="EH381" s="1">
        <v>29134.6</v>
      </c>
      <c r="EI381" s="1">
        <v>35670.300000000003</v>
      </c>
      <c r="EJ381" s="1">
        <v>36055.800000000003</v>
      </c>
      <c r="EK381" s="1">
        <v>41129</v>
      </c>
      <c r="EL381" s="1">
        <v>41496.300000000003</v>
      </c>
      <c r="EM381" s="1">
        <v>1.8892</v>
      </c>
      <c r="EN381" s="1">
        <v>2.04623</v>
      </c>
      <c r="EO381" s="1">
        <v>-5.0906100000000003E-2</v>
      </c>
      <c r="EP381" s="1">
        <v>0</v>
      </c>
      <c r="EQ381" s="1">
        <v>25.531500000000001</v>
      </c>
      <c r="ER381" s="1">
        <v>999.9</v>
      </c>
      <c r="ES381" s="1">
        <v>24.2</v>
      </c>
      <c r="ET381" s="1">
        <v>39.700000000000003</v>
      </c>
      <c r="EU381" s="1">
        <v>23.837800000000001</v>
      </c>
      <c r="EV381" s="1">
        <v>62.120899999999999</v>
      </c>
      <c r="EW381" s="1">
        <v>26.502400000000002</v>
      </c>
      <c r="EX381" s="1">
        <v>2</v>
      </c>
      <c r="EY381" s="1">
        <v>0.548516</v>
      </c>
      <c r="EZ381" s="1">
        <v>9.2810500000000005</v>
      </c>
      <c r="FA381" s="1">
        <v>20.145</v>
      </c>
      <c r="FB381" s="1">
        <v>5.2192400000000001</v>
      </c>
      <c r="FC381" s="1">
        <v>12.021800000000001</v>
      </c>
      <c r="FD381" s="1">
        <v>4.9875499999999997</v>
      </c>
      <c r="FE381" s="1">
        <v>3.2875000000000001</v>
      </c>
      <c r="FF381" s="1">
        <v>5399.5</v>
      </c>
      <c r="FG381" s="1">
        <v>9999</v>
      </c>
      <c r="FH381" s="1">
        <v>9999</v>
      </c>
      <c r="FI381" s="1">
        <v>89.8</v>
      </c>
      <c r="FJ381" s="1">
        <v>1.86768</v>
      </c>
      <c r="FK381" s="1">
        <v>1.86676</v>
      </c>
      <c r="FL381" s="1">
        <v>1.86615</v>
      </c>
      <c r="FM381" s="1">
        <v>1.8660000000000001</v>
      </c>
      <c r="FN381" s="1">
        <v>1.8678300000000001</v>
      </c>
      <c r="FO381" s="1">
        <v>1.8702700000000001</v>
      </c>
      <c r="FP381" s="1">
        <v>1.8689</v>
      </c>
      <c r="FQ381" s="1">
        <v>1.8702799999999999</v>
      </c>
      <c r="FR381" s="1">
        <v>0</v>
      </c>
      <c r="FS381" s="1">
        <v>0</v>
      </c>
      <c r="FT381" s="1">
        <v>0</v>
      </c>
      <c r="FU381" s="1">
        <v>0</v>
      </c>
      <c r="FV381" s="1">
        <v>0</v>
      </c>
      <c r="FW381" s="1" t="s">
        <v>276</v>
      </c>
      <c r="FX381" s="1" t="s">
        <v>277</v>
      </c>
      <c r="FY381" s="1" t="s">
        <v>277</v>
      </c>
      <c r="FZ381" s="1" t="s">
        <v>277</v>
      </c>
      <c r="GA381" s="1" t="s">
        <v>277</v>
      </c>
      <c r="GB381" s="1">
        <v>0</v>
      </c>
      <c r="GC381" s="1">
        <v>100</v>
      </c>
      <c r="GD381" s="1">
        <v>100</v>
      </c>
      <c r="GE381" s="1">
        <v>-1.7350000000000001</v>
      </c>
      <c r="GF381" s="1">
        <v>-9.3700000000000006E-2</v>
      </c>
      <c r="GG381" s="1">
        <v>-1.4340741765868901</v>
      </c>
      <c r="GH381" s="1">
        <v>-7.2761846561526105E-4</v>
      </c>
      <c r="GI381" s="2">
        <v>-1.1948605359490101E-6</v>
      </c>
      <c r="GJ381" s="2">
        <v>3.90233987232095E-10</v>
      </c>
      <c r="GK381" s="1">
        <v>-9.3731164913569295E-2</v>
      </c>
      <c r="GL381" s="1">
        <v>0</v>
      </c>
      <c r="GM381" s="1">
        <v>0</v>
      </c>
      <c r="GN381" s="1">
        <v>0</v>
      </c>
      <c r="GO381" s="1">
        <v>20</v>
      </c>
      <c r="GP381" s="1">
        <v>2233</v>
      </c>
      <c r="GQ381" s="1">
        <v>1</v>
      </c>
      <c r="GR381" s="1">
        <v>19</v>
      </c>
      <c r="GS381" s="1">
        <v>235.7</v>
      </c>
      <c r="GT381" s="1">
        <v>235.8</v>
      </c>
      <c r="GU381" s="1">
        <v>0.92773399999999995</v>
      </c>
      <c r="GV381" s="1">
        <v>2.2412100000000001</v>
      </c>
      <c r="GW381" s="1">
        <v>1.94702</v>
      </c>
      <c r="GX381" s="1">
        <v>2.7673299999999998</v>
      </c>
      <c r="GY381" s="1">
        <v>2.19482</v>
      </c>
      <c r="GZ381" s="1">
        <v>2.36816</v>
      </c>
      <c r="HA381" s="1">
        <v>44.781500000000001</v>
      </c>
      <c r="HB381" s="1">
        <v>14.491</v>
      </c>
      <c r="HC381" s="1">
        <v>18</v>
      </c>
      <c r="HD381" s="1">
        <v>492.613</v>
      </c>
      <c r="HE381" s="1">
        <v>616.98199999999997</v>
      </c>
      <c r="HF381" s="1">
        <v>16.6477</v>
      </c>
      <c r="HG381" s="1">
        <v>33.805100000000003</v>
      </c>
      <c r="HH381" s="1">
        <v>30.000299999999999</v>
      </c>
      <c r="HI381" s="1">
        <v>33.498199999999997</v>
      </c>
      <c r="HJ381" s="1">
        <v>33.350200000000001</v>
      </c>
      <c r="HK381" s="1">
        <v>18.590900000000001</v>
      </c>
      <c r="HL381" s="1">
        <v>23.575800000000001</v>
      </c>
      <c r="HM381" s="1">
        <v>3.4285399999999999</v>
      </c>
      <c r="HN381" s="1">
        <v>13.675700000000001</v>
      </c>
      <c r="HO381" s="1">
        <v>246.13900000000001</v>
      </c>
      <c r="HP381" s="1">
        <v>17.534199999999998</v>
      </c>
      <c r="HQ381" s="1">
        <v>99.834100000000007</v>
      </c>
      <c r="HR381" s="1">
        <v>99.680800000000005</v>
      </c>
    </row>
    <row r="382" spans="1:226" x14ac:dyDescent="0.2">
      <c r="A382" s="1">
        <v>1188</v>
      </c>
      <c r="B382" s="1">
        <v>1657133352.5999999</v>
      </c>
      <c r="C382" s="1">
        <v>12249.5</v>
      </c>
      <c r="D382" s="1" t="s">
        <v>643</v>
      </c>
      <c r="E382" s="3">
        <v>0.57583333333333331</v>
      </c>
      <c r="F382" s="1">
        <v>5</v>
      </c>
      <c r="G382" s="1" t="s">
        <v>1260</v>
      </c>
      <c r="H382" s="1" t="s">
        <v>274</v>
      </c>
      <c r="I382" s="1">
        <v>1657133345.0999899</v>
      </c>
      <c r="J382" s="1">
        <f t="shared" si="204"/>
        <v>3.6319919725753985E-3</v>
      </c>
      <c r="K382" s="1">
        <f t="shared" si="205"/>
        <v>3.6319919725753986</v>
      </c>
      <c r="L382" s="1">
        <f t="shared" si="206"/>
        <v>11.574588898518</v>
      </c>
      <c r="M382" s="1">
        <f t="shared" si="207"/>
        <v>295.87325925925899</v>
      </c>
      <c r="N382" s="1">
        <f t="shared" si="208"/>
        <v>174.28634039901485</v>
      </c>
      <c r="O382" s="1">
        <f t="shared" si="209"/>
        <v>12.926129782341008</v>
      </c>
      <c r="P382" s="1">
        <f t="shared" si="210"/>
        <v>21.943751527248363</v>
      </c>
      <c r="Q382" s="1">
        <f t="shared" si="211"/>
        <v>0.1682915021526433</v>
      </c>
      <c r="R382" s="1">
        <f t="shared" si="212"/>
        <v>2.7545779781766697</v>
      </c>
      <c r="S382" s="1">
        <f t="shared" si="213"/>
        <v>0.16278103016177461</v>
      </c>
      <c r="T382" s="1">
        <f t="shared" si="214"/>
        <v>0.10221820703177495</v>
      </c>
      <c r="U382" s="1">
        <f t="shared" si="215"/>
        <v>321.51440399999996</v>
      </c>
      <c r="V382" s="1">
        <f t="shared" si="216"/>
        <v>25.284006175703475</v>
      </c>
      <c r="W382" s="1">
        <f t="shared" si="217"/>
        <v>24.706937037037001</v>
      </c>
      <c r="X382" s="1">
        <f t="shared" si="218"/>
        <v>3.1245440989139701</v>
      </c>
      <c r="Y382" s="1">
        <f t="shared" si="219"/>
        <v>49.974207303886189</v>
      </c>
      <c r="Z382" s="1">
        <f t="shared" si="220"/>
        <v>1.5215736918050047</v>
      </c>
      <c r="AA382" s="1">
        <f t="shared" si="221"/>
        <v>3.0447180133394154</v>
      </c>
      <c r="AB382" s="1">
        <f t="shared" si="222"/>
        <v>1.6029704071089654</v>
      </c>
      <c r="AC382" s="1">
        <f t="shared" si="223"/>
        <v>-160.17084599057506</v>
      </c>
      <c r="AD382" s="1">
        <f t="shared" si="224"/>
        <v>-64.217879104124819</v>
      </c>
      <c r="AE382" s="1">
        <f t="shared" si="225"/>
        <v>-4.9060571436671712</v>
      </c>
      <c r="AF382" s="1">
        <f t="shared" si="226"/>
        <v>92.219621761632908</v>
      </c>
      <c r="AG382" s="1">
        <f t="shared" si="227"/>
        <v>-13.04442912441082</v>
      </c>
      <c r="AH382" s="1">
        <f t="shared" si="228"/>
        <v>3.613068777396284</v>
      </c>
      <c r="AI382" s="1">
        <f t="shared" si="229"/>
        <v>11.574588898518</v>
      </c>
      <c r="AJ382" s="1">
        <v>277.418503556622</v>
      </c>
      <c r="AK382" s="1">
        <v>279.804012121212</v>
      </c>
      <c r="AL382" s="1">
        <v>-3.1390462842990199</v>
      </c>
      <c r="AM382" s="1">
        <v>65.687934479621305</v>
      </c>
      <c r="AN382" s="1">
        <f t="shared" si="230"/>
        <v>3.6319919725753986</v>
      </c>
      <c r="AO382" s="1">
        <v>17.539292757055801</v>
      </c>
      <c r="AP382" s="1">
        <v>20.544463030303</v>
      </c>
      <c r="AQ382" s="1">
        <v>9.3409878112316405E-4</v>
      </c>
      <c r="AR382" s="1">
        <v>78.167392378632798</v>
      </c>
      <c r="AS382" s="1">
        <v>0</v>
      </c>
      <c r="AT382" s="1">
        <v>0</v>
      </c>
      <c r="AU382" s="1">
        <f t="shared" si="231"/>
        <v>1</v>
      </c>
      <c r="AV382" s="1">
        <f t="shared" si="232"/>
        <v>0</v>
      </c>
      <c r="AW382" s="1">
        <f t="shared" si="233"/>
        <v>39508.268139505322</v>
      </c>
      <c r="AX382" s="1">
        <f t="shared" si="234"/>
        <v>1999.99</v>
      </c>
      <c r="AY382" s="1">
        <f t="shared" si="235"/>
        <v>1681.1916000000001</v>
      </c>
      <c r="AZ382" s="1">
        <f t="shared" si="236"/>
        <v>0.84060000300001503</v>
      </c>
      <c r="BA382" s="1">
        <f t="shared" si="237"/>
        <v>0.16075800579002894</v>
      </c>
      <c r="BB382" s="1">
        <v>4.2300000000000004</v>
      </c>
      <c r="BC382" s="1">
        <v>0.5</v>
      </c>
      <c r="BD382" s="1" t="s">
        <v>275</v>
      </c>
      <c r="BE382" s="1">
        <v>2</v>
      </c>
      <c r="BF382" s="1" t="b">
        <v>1</v>
      </c>
      <c r="BG382" s="1">
        <v>1657133345.0999899</v>
      </c>
      <c r="BH382" s="1">
        <v>295.87325925925899</v>
      </c>
      <c r="BI382" s="1">
        <v>285.74203703703699</v>
      </c>
      <c r="BJ382" s="1">
        <v>20.515770370370301</v>
      </c>
      <c r="BK382" s="1">
        <v>17.521818518518501</v>
      </c>
      <c r="BL382" s="1">
        <v>297.619629629629</v>
      </c>
      <c r="BM382" s="1">
        <v>20.609503703703702</v>
      </c>
      <c r="BN382" s="1">
        <v>499.99911111111101</v>
      </c>
      <c r="BO382" s="1">
        <v>74.066059259259205</v>
      </c>
      <c r="BP382" s="1">
        <v>9.9992725925925896E-2</v>
      </c>
      <c r="BQ382" s="1">
        <v>24.274507407407398</v>
      </c>
      <c r="BR382" s="1">
        <v>24.706937037037001</v>
      </c>
      <c r="BS382" s="1">
        <v>999.9</v>
      </c>
      <c r="BT382" s="1">
        <v>0</v>
      </c>
      <c r="BU382" s="1">
        <v>0</v>
      </c>
      <c r="BV382" s="1">
        <v>9996.0866666666607</v>
      </c>
      <c r="BW382" s="1">
        <v>0</v>
      </c>
      <c r="BX382" s="1">
        <v>809.98462962962901</v>
      </c>
      <c r="BY382" s="1">
        <v>10.131228518518499</v>
      </c>
      <c r="BZ382" s="1">
        <v>302.07014814814801</v>
      </c>
      <c r="CA382" s="1">
        <v>290.83777777777698</v>
      </c>
      <c r="CB382" s="1">
        <v>2.9939548148148099</v>
      </c>
      <c r="CC382" s="1">
        <v>285.74203703703699</v>
      </c>
      <c r="CD382" s="1">
        <v>17.521818518518501</v>
      </c>
      <c r="CE382" s="1">
        <v>1.51952333333333</v>
      </c>
      <c r="CF382" s="1">
        <v>1.2977711111111101</v>
      </c>
      <c r="CG382" s="1">
        <v>13.1660185185185</v>
      </c>
      <c r="CH382" s="1">
        <v>10.7730703703703</v>
      </c>
      <c r="CI382" s="1">
        <v>1999.99</v>
      </c>
      <c r="CJ382" s="1">
        <v>0.98000044444444401</v>
      </c>
      <c r="CK382" s="1">
        <v>1.9999570370370302E-2</v>
      </c>
      <c r="CL382" s="1">
        <v>0</v>
      </c>
      <c r="CM382" s="1">
        <v>2.1986703703703698</v>
      </c>
      <c r="CN382" s="1">
        <v>0</v>
      </c>
      <c r="CO382" s="1">
        <v>2968.60407407407</v>
      </c>
      <c r="CP382" s="1">
        <v>16749.374074074</v>
      </c>
      <c r="CQ382" s="1">
        <v>42.7289999999999</v>
      </c>
      <c r="CR382" s="1">
        <v>44.821444444444403</v>
      </c>
      <c r="CS382" s="1">
        <v>43.182407407407297</v>
      </c>
      <c r="CT382" s="1">
        <v>43.344666666666598</v>
      </c>
      <c r="CU382" s="1">
        <v>41.495333333333299</v>
      </c>
      <c r="CV382" s="1">
        <v>1959.99</v>
      </c>
      <c r="CW382" s="1">
        <v>40</v>
      </c>
      <c r="CX382" s="1">
        <v>0</v>
      </c>
      <c r="CY382" s="1">
        <v>1657133358.8</v>
      </c>
      <c r="CZ382" s="1">
        <v>0</v>
      </c>
      <c r="DA382" s="1">
        <v>1657119205.5999999</v>
      </c>
      <c r="DB382" s="3">
        <v>0.4120949074074074</v>
      </c>
      <c r="DC382" s="1">
        <v>1657119205.5999999</v>
      </c>
      <c r="DD382" s="1">
        <v>1657119202.0999999</v>
      </c>
      <c r="DE382" s="1">
        <v>2</v>
      </c>
      <c r="DF382" s="1">
        <v>0.621</v>
      </c>
      <c r="DG382" s="1">
        <v>-0.04</v>
      </c>
      <c r="DH382" s="1">
        <v>-4.3570000000000002</v>
      </c>
      <c r="DI382" s="1">
        <v>-0.13400000000000001</v>
      </c>
      <c r="DJ382" s="1">
        <v>420</v>
      </c>
      <c r="DK382" s="1">
        <v>16</v>
      </c>
      <c r="DL382" s="1">
        <v>0.22</v>
      </c>
      <c r="DM382" s="1">
        <v>0.08</v>
      </c>
      <c r="DN382" s="1">
        <v>9.7251560000000001</v>
      </c>
      <c r="DO382" s="1">
        <v>5.6698279924953203</v>
      </c>
      <c r="DP382" s="1">
        <v>0.57471368215747198</v>
      </c>
      <c r="DQ382" s="1">
        <v>0</v>
      </c>
      <c r="DR382" s="1">
        <v>3.0127237500000001</v>
      </c>
      <c r="DS382" s="1">
        <v>-0.254434333958723</v>
      </c>
      <c r="DT382" s="1">
        <v>3.0738261067235002E-2</v>
      </c>
      <c r="DU382" s="1">
        <v>0</v>
      </c>
      <c r="DV382" s="1">
        <v>0</v>
      </c>
      <c r="DW382" s="1">
        <v>2</v>
      </c>
      <c r="DX382" s="1" t="s">
        <v>292</v>
      </c>
      <c r="DY382" s="1">
        <v>2.9728300000000001</v>
      </c>
      <c r="DZ382" s="1">
        <v>2.7247699999999999</v>
      </c>
      <c r="EA382" s="1">
        <v>5.4238300000000003E-2</v>
      </c>
      <c r="EB382" s="1">
        <v>5.1639499999999998E-2</v>
      </c>
      <c r="EC382" s="1">
        <v>7.8331100000000001E-2</v>
      </c>
      <c r="ED382" s="1">
        <v>6.8689E-2</v>
      </c>
      <c r="EE382" s="1">
        <v>29655.7</v>
      </c>
      <c r="EF382" s="1">
        <v>29845.9</v>
      </c>
      <c r="EG382" s="1">
        <v>29187.5</v>
      </c>
      <c r="EH382" s="1">
        <v>29134.9</v>
      </c>
      <c r="EI382" s="1">
        <v>35669</v>
      </c>
      <c r="EJ382" s="1">
        <v>36055</v>
      </c>
      <c r="EK382" s="1">
        <v>41129.5</v>
      </c>
      <c r="EL382" s="1">
        <v>41496.699999999997</v>
      </c>
      <c r="EM382" s="1">
        <v>1.88913</v>
      </c>
      <c r="EN382" s="1">
        <v>2.0461499999999999</v>
      </c>
      <c r="EO382" s="1">
        <v>-5.0701200000000002E-2</v>
      </c>
      <c r="EP382" s="1">
        <v>0</v>
      </c>
      <c r="EQ382" s="1">
        <v>25.5124</v>
      </c>
      <c r="ER382" s="1">
        <v>999.9</v>
      </c>
      <c r="ES382" s="1">
        <v>24.2</v>
      </c>
      <c r="ET382" s="1">
        <v>39.700000000000003</v>
      </c>
      <c r="EU382" s="1">
        <v>23.839400000000001</v>
      </c>
      <c r="EV382" s="1">
        <v>62.2209</v>
      </c>
      <c r="EW382" s="1">
        <v>26.614599999999999</v>
      </c>
      <c r="EX382" s="1">
        <v>2</v>
      </c>
      <c r="EY382" s="1">
        <v>0.54853700000000005</v>
      </c>
      <c r="EZ382" s="1">
        <v>9.2810500000000005</v>
      </c>
      <c r="FA382" s="1">
        <v>20.1448</v>
      </c>
      <c r="FB382" s="1">
        <v>5.2193899999999998</v>
      </c>
      <c r="FC382" s="1">
        <v>12.020899999999999</v>
      </c>
      <c r="FD382" s="1">
        <v>4.9877500000000001</v>
      </c>
      <c r="FE382" s="1">
        <v>3.2875299999999998</v>
      </c>
      <c r="FF382" s="1">
        <v>5399.7</v>
      </c>
      <c r="FG382" s="1">
        <v>9999</v>
      </c>
      <c r="FH382" s="1">
        <v>9999</v>
      </c>
      <c r="FI382" s="1">
        <v>89.8</v>
      </c>
      <c r="FJ382" s="1">
        <v>1.86768</v>
      </c>
      <c r="FK382" s="1">
        <v>1.8667499999999999</v>
      </c>
      <c r="FL382" s="1">
        <v>1.8661399999999999</v>
      </c>
      <c r="FM382" s="1">
        <v>1.8660000000000001</v>
      </c>
      <c r="FN382" s="1">
        <v>1.8678300000000001</v>
      </c>
      <c r="FO382" s="1">
        <v>1.87026</v>
      </c>
      <c r="FP382" s="1">
        <v>1.8689</v>
      </c>
      <c r="FQ382" s="1">
        <v>1.8702799999999999</v>
      </c>
      <c r="FR382" s="1">
        <v>0</v>
      </c>
      <c r="FS382" s="1">
        <v>0</v>
      </c>
      <c r="FT382" s="1">
        <v>0</v>
      </c>
      <c r="FU382" s="1">
        <v>0</v>
      </c>
      <c r="FV382" s="1">
        <v>0</v>
      </c>
      <c r="FW382" s="1" t="s">
        <v>276</v>
      </c>
      <c r="FX382" s="1" t="s">
        <v>277</v>
      </c>
      <c r="FY382" s="1" t="s">
        <v>277</v>
      </c>
      <c r="FZ382" s="1" t="s">
        <v>277</v>
      </c>
      <c r="GA382" s="1" t="s">
        <v>277</v>
      </c>
      <c r="GB382" s="1">
        <v>0</v>
      </c>
      <c r="GC382" s="1">
        <v>100</v>
      </c>
      <c r="GD382" s="1">
        <v>100</v>
      </c>
      <c r="GE382" s="1">
        <v>-1.7150000000000001</v>
      </c>
      <c r="GF382" s="1">
        <v>-9.3700000000000006E-2</v>
      </c>
      <c r="GG382" s="1">
        <v>-1.4340741765868901</v>
      </c>
      <c r="GH382" s="1">
        <v>-7.2761846561526105E-4</v>
      </c>
      <c r="GI382" s="2">
        <v>-1.1948605359490101E-6</v>
      </c>
      <c r="GJ382" s="2">
        <v>3.90233987232095E-10</v>
      </c>
      <c r="GK382" s="1">
        <v>-9.3731164913569295E-2</v>
      </c>
      <c r="GL382" s="1">
        <v>0</v>
      </c>
      <c r="GM382" s="1">
        <v>0</v>
      </c>
      <c r="GN382" s="1">
        <v>0</v>
      </c>
      <c r="GO382" s="1">
        <v>20</v>
      </c>
      <c r="GP382" s="1">
        <v>2233</v>
      </c>
      <c r="GQ382" s="1">
        <v>1</v>
      </c>
      <c r="GR382" s="1">
        <v>19</v>
      </c>
      <c r="GS382" s="1">
        <v>235.8</v>
      </c>
      <c r="GT382" s="1">
        <v>235.8</v>
      </c>
      <c r="GU382" s="1">
        <v>0.88500999999999996</v>
      </c>
      <c r="GV382" s="1">
        <v>2.2473100000000001</v>
      </c>
      <c r="GW382" s="1">
        <v>1.94702</v>
      </c>
      <c r="GX382" s="1">
        <v>2.7661099999999998</v>
      </c>
      <c r="GY382" s="1">
        <v>2.19482</v>
      </c>
      <c r="GZ382" s="1">
        <v>2.36694</v>
      </c>
      <c r="HA382" s="1">
        <v>44.781500000000001</v>
      </c>
      <c r="HB382" s="1">
        <v>14.491</v>
      </c>
      <c r="HC382" s="1">
        <v>18</v>
      </c>
      <c r="HD382" s="1">
        <v>492.58499999999998</v>
      </c>
      <c r="HE382" s="1">
        <v>616.92100000000005</v>
      </c>
      <c r="HF382" s="1">
        <v>16.626799999999999</v>
      </c>
      <c r="HG382" s="1">
        <v>33.808199999999999</v>
      </c>
      <c r="HH382" s="1">
        <v>30.0002</v>
      </c>
      <c r="HI382" s="1">
        <v>33.500999999999998</v>
      </c>
      <c r="HJ382" s="1">
        <v>33.350200000000001</v>
      </c>
      <c r="HK382" s="1">
        <v>17.649999999999999</v>
      </c>
      <c r="HL382" s="1">
        <v>23.575800000000001</v>
      </c>
      <c r="HM382" s="1">
        <v>3.4285399999999999</v>
      </c>
      <c r="HN382" s="1">
        <v>13.6874</v>
      </c>
      <c r="HO382" s="1">
        <v>232.78100000000001</v>
      </c>
      <c r="HP382" s="1">
        <v>17.534199999999998</v>
      </c>
      <c r="HQ382" s="1">
        <v>99.835300000000004</v>
      </c>
      <c r="HR382" s="1">
        <v>99.681899999999999</v>
      </c>
    </row>
    <row r="383" spans="1:226" x14ac:dyDescent="0.2">
      <c r="A383" s="1">
        <v>1189</v>
      </c>
      <c r="B383" s="1">
        <v>1657133357.5999999</v>
      </c>
      <c r="C383" s="1">
        <v>12254.5</v>
      </c>
      <c r="D383" s="1" t="s">
        <v>644</v>
      </c>
      <c r="E383" s="3">
        <v>0.57589120370370372</v>
      </c>
      <c r="F383" s="1">
        <v>5</v>
      </c>
      <c r="G383" s="1" t="s">
        <v>1261</v>
      </c>
      <c r="H383" s="1" t="s">
        <v>274</v>
      </c>
      <c r="I383" s="1">
        <v>1657133349.81428</v>
      </c>
      <c r="J383" s="1">
        <f t="shared" si="204"/>
        <v>3.6339711328974909E-3</v>
      </c>
      <c r="K383" s="1">
        <f t="shared" si="205"/>
        <v>3.6339711328974911</v>
      </c>
      <c r="L383" s="1">
        <f t="shared" si="206"/>
        <v>11.361274451063068</v>
      </c>
      <c r="M383" s="1">
        <f t="shared" si="207"/>
        <v>281.109107142857</v>
      </c>
      <c r="N383" s="1">
        <f t="shared" si="208"/>
        <v>162.44207961066635</v>
      </c>
      <c r="O383" s="1">
        <f t="shared" si="209"/>
        <v>12.047600956116286</v>
      </c>
      <c r="P383" s="1">
        <f t="shared" si="210"/>
        <v>20.848602505609026</v>
      </c>
      <c r="Q383" s="1">
        <f t="shared" si="211"/>
        <v>0.16882279148817522</v>
      </c>
      <c r="R383" s="1">
        <f t="shared" si="212"/>
        <v>2.7550281237203631</v>
      </c>
      <c r="S383" s="1">
        <f t="shared" si="213"/>
        <v>0.16327896269166614</v>
      </c>
      <c r="T383" s="1">
        <f t="shared" si="214"/>
        <v>0.10253227714897342</v>
      </c>
      <c r="U383" s="1">
        <f t="shared" si="215"/>
        <v>321.51542999999862</v>
      </c>
      <c r="V383" s="1">
        <f t="shared" si="216"/>
        <v>25.273320259268871</v>
      </c>
      <c r="W383" s="1">
        <f t="shared" si="217"/>
        <v>24.6933678571428</v>
      </c>
      <c r="X383" s="1">
        <f t="shared" si="218"/>
        <v>3.1220117162420977</v>
      </c>
      <c r="Y383" s="1">
        <f t="shared" si="219"/>
        <v>50.05299128765067</v>
      </c>
      <c r="Z383" s="1">
        <f t="shared" si="220"/>
        <v>1.5230591015615398</v>
      </c>
      <c r="AA383" s="1">
        <f t="shared" si="221"/>
        <v>3.0428932664755974</v>
      </c>
      <c r="AB383" s="1">
        <f t="shared" si="222"/>
        <v>1.5989526146805579</v>
      </c>
      <c r="AC383" s="1">
        <f t="shared" si="223"/>
        <v>-160.25812696077935</v>
      </c>
      <c r="AD383" s="1">
        <f t="shared" si="224"/>
        <v>-63.698285713905733</v>
      </c>
      <c r="AE383" s="1">
        <f t="shared" si="225"/>
        <v>-4.8649883698104137</v>
      </c>
      <c r="AF383" s="1">
        <f t="shared" si="226"/>
        <v>92.694028955503114</v>
      </c>
      <c r="AG383" s="1">
        <f t="shared" si="227"/>
        <v>-13.468271273217567</v>
      </c>
      <c r="AH383" s="1">
        <f t="shared" si="228"/>
        <v>3.6171321987042275</v>
      </c>
      <c r="AI383" s="1">
        <f t="shared" si="229"/>
        <v>11.361274451063068</v>
      </c>
      <c r="AJ383" s="1">
        <v>260.94774714196302</v>
      </c>
      <c r="AK383" s="1">
        <v>263.794278787878</v>
      </c>
      <c r="AL383" s="1">
        <v>-3.2094881474930399</v>
      </c>
      <c r="AM383" s="1">
        <v>65.687934479621305</v>
      </c>
      <c r="AN383" s="1">
        <f t="shared" si="230"/>
        <v>3.6339711328974911</v>
      </c>
      <c r="AO383" s="1">
        <v>17.548406896908901</v>
      </c>
      <c r="AP383" s="1">
        <v>20.557356363636298</v>
      </c>
      <c r="AQ383" s="1">
        <v>4.6492847704198998E-4</v>
      </c>
      <c r="AR383" s="1">
        <v>78.167392378632798</v>
      </c>
      <c r="AS383" s="1">
        <v>0</v>
      </c>
      <c r="AT383" s="1">
        <v>0</v>
      </c>
      <c r="AU383" s="1">
        <f t="shared" si="231"/>
        <v>1</v>
      </c>
      <c r="AV383" s="1">
        <f t="shared" si="232"/>
        <v>0</v>
      </c>
      <c r="AW383" s="1">
        <f t="shared" si="233"/>
        <v>39518.811462967999</v>
      </c>
      <c r="AX383" s="1">
        <f t="shared" si="234"/>
        <v>1999.99642857142</v>
      </c>
      <c r="AY383" s="1">
        <f t="shared" si="235"/>
        <v>1681.1969999999926</v>
      </c>
      <c r="AZ383" s="1">
        <f t="shared" si="236"/>
        <v>0.8406000010714304</v>
      </c>
      <c r="BA383" s="1">
        <f t="shared" si="237"/>
        <v>0.16075800206786084</v>
      </c>
      <c r="BB383" s="1">
        <v>4.2300000000000004</v>
      </c>
      <c r="BC383" s="1">
        <v>0.5</v>
      </c>
      <c r="BD383" s="1" t="s">
        <v>275</v>
      </c>
      <c r="BE383" s="1">
        <v>2</v>
      </c>
      <c r="BF383" s="1" t="b">
        <v>1</v>
      </c>
      <c r="BG383" s="1">
        <v>1657133349.81428</v>
      </c>
      <c r="BH383" s="1">
        <v>281.109107142857</v>
      </c>
      <c r="BI383" s="1">
        <v>270.57521428571403</v>
      </c>
      <c r="BJ383" s="1">
        <v>20.5359464285714</v>
      </c>
      <c r="BK383" s="1">
        <v>17.538707142857099</v>
      </c>
      <c r="BL383" s="1">
        <v>282.83589285714203</v>
      </c>
      <c r="BM383" s="1">
        <v>20.629678571428499</v>
      </c>
      <c r="BN383" s="1">
        <v>500.00210714285703</v>
      </c>
      <c r="BO383" s="1">
        <v>74.065528571428501</v>
      </c>
      <c r="BP383" s="1">
        <v>9.9989285714285697E-2</v>
      </c>
      <c r="BQ383" s="1">
        <v>24.264507142857099</v>
      </c>
      <c r="BR383" s="1">
        <v>24.6933678571428</v>
      </c>
      <c r="BS383" s="1">
        <v>999.9</v>
      </c>
      <c r="BT383" s="1">
        <v>0</v>
      </c>
      <c r="BU383" s="1">
        <v>0</v>
      </c>
      <c r="BV383" s="1">
        <v>9998.5917857142795</v>
      </c>
      <c r="BW383" s="1">
        <v>0</v>
      </c>
      <c r="BX383" s="1">
        <v>882.31171428571395</v>
      </c>
      <c r="BY383" s="1">
        <v>10.5339321428571</v>
      </c>
      <c r="BZ383" s="1">
        <v>287.00271428571398</v>
      </c>
      <c r="CA383" s="1">
        <v>275.40532142857103</v>
      </c>
      <c r="CB383" s="1">
        <v>2.9972249999999998</v>
      </c>
      <c r="CC383" s="1">
        <v>270.57521428571403</v>
      </c>
      <c r="CD383" s="1">
        <v>17.538707142857099</v>
      </c>
      <c r="CE383" s="1">
        <v>1.52100642857142</v>
      </c>
      <c r="CF383" s="1">
        <v>1.29901321428571</v>
      </c>
      <c r="CG383" s="1">
        <v>13.1809678571428</v>
      </c>
      <c r="CH383" s="1">
        <v>10.7874607142857</v>
      </c>
      <c r="CI383" s="1">
        <v>1999.99642857142</v>
      </c>
      <c r="CJ383" s="1">
        <v>0.98000021428571404</v>
      </c>
      <c r="CK383" s="1">
        <v>1.99997928571428E-2</v>
      </c>
      <c r="CL383" s="1">
        <v>0</v>
      </c>
      <c r="CM383" s="1">
        <v>2.23133214285714</v>
      </c>
      <c r="CN383" s="1">
        <v>0</v>
      </c>
      <c r="CO383" s="1">
        <v>2984.1228571428501</v>
      </c>
      <c r="CP383" s="1">
        <v>16749.424999999999</v>
      </c>
      <c r="CQ383" s="1">
        <v>42.709499999999899</v>
      </c>
      <c r="CR383" s="1">
        <v>44.787678571428501</v>
      </c>
      <c r="CS383" s="1">
        <v>43.162642857142799</v>
      </c>
      <c r="CT383" s="1">
        <v>43.325499999999899</v>
      </c>
      <c r="CU383" s="1">
        <v>41.479749999999903</v>
      </c>
      <c r="CV383" s="1">
        <v>1959.99642857142</v>
      </c>
      <c r="CW383" s="1">
        <v>40</v>
      </c>
      <c r="CX383" s="1">
        <v>0</v>
      </c>
      <c r="CY383" s="1">
        <v>1657133363.5999999</v>
      </c>
      <c r="CZ383" s="1">
        <v>0</v>
      </c>
      <c r="DA383" s="1">
        <v>1657119205.5999999</v>
      </c>
      <c r="DB383" s="3">
        <v>0.4120949074074074</v>
      </c>
      <c r="DC383" s="1">
        <v>1657119205.5999999</v>
      </c>
      <c r="DD383" s="1">
        <v>1657119202.0999999</v>
      </c>
      <c r="DE383" s="1">
        <v>2</v>
      </c>
      <c r="DF383" s="1">
        <v>0.621</v>
      </c>
      <c r="DG383" s="1">
        <v>-0.04</v>
      </c>
      <c r="DH383" s="1">
        <v>-4.3570000000000002</v>
      </c>
      <c r="DI383" s="1">
        <v>-0.13400000000000001</v>
      </c>
      <c r="DJ383" s="1">
        <v>420</v>
      </c>
      <c r="DK383" s="1">
        <v>16</v>
      </c>
      <c r="DL383" s="1">
        <v>0.22</v>
      </c>
      <c r="DM383" s="1">
        <v>0.08</v>
      </c>
      <c r="DN383" s="1">
        <v>10.34997325</v>
      </c>
      <c r="DO383" s="1">
        <v>5.0725635647279601</v>
      </c>
      <c r="DP383" s="1">
        <v>0.509397292937386</v>
      </c>
      <c r="DQ383" s="1">
        <v>0</v>
      </c>
      <c r="DR383" s="1">
        <v>2.9968195</v>
      </c>
      <c r="DS383" s="1">
        <v>2.3776885553466999E-2</v>
      </c>
      <c r="DT383" s="1">
        <v>8.9900987063547093E-3</v>
      </c>
      <c r="DU383" s="1">
        <v>1</v>
      </c>
      <c r="DV383" s="1">
        <v>1</v>
      </c>
      <c r="DW383" s="1">
        <v>2</v>
      </c>
      <c r="DX383" s="4">
        <v>44563</v>
      </c>
      <c r="DY383" s="1">
        <v>2.97295</v>
      </c>
      <c r="DZ383" s="1">
        <v>2.7247699999999999</v>
      </c>
      <c r="EA383" s="1">
        <v>5.1582999999999997E-2</v>
      </c>
      <c r="EB383" s="1">
        <v>4.8874000000000001E-2</v>
      </c>
      <c r="EC383" s="1">
        <v>7.8360899999999997E-2</v>
      </c>
      <c r="ED383" s="1">
        <v>6.8706299999999998E-2</v>
      </c>
      <c r="EE383" s="1">
        <v>29738.6</v>
      </c>
      <c r="EF383" s="1">
        <v>29932.9</v>
      </c>
      <c r="EG383" s="1">
        <v>29187.200000000001</v>
      </c>
      <c r="EH383" s="1">
        <v>29134.9</v>
      </c>
      <c r="EI383" s="1">
        <v>35667.5</v>
      </c>
      <c r="EJ383" s="1">
        <v>36054</v>
      </c>
      <c r="EK383" s="1">
        <v>41129.1</v>
      </c>
      <c r="EL383" s="1">
        <v>41496.400000000001</v>
      </c>
      <c r="EM383" s="1">
        <v>1.8890800000000001</v>
      </c>
      <c r="EN383" s="1">
        <v>2.0459000000000001</v>
      </c>
      <c r="EO383" s="1">
        <v>-4.9419699999999997E-2</v>
      </c>
      <c r="EP383" s="1">
        <v>0</v>
      </c>
      <c r="EQ383" s="1">
        <v>25.4895</v>
      </c>
      <c r="ER383" s="1">
        <v>999.9</v>
      </c>
      <c r="ES383" s="1">
        <v>24.2</v>
      </c>
      <c r="ET383" s="1">
        <v>39.799999999999997</v>
      </c>
      <c r="EU383" s="1">
        <v>23.9665</v>
      </c>
      <c r="EV383" s="1">
        <v>62.200899999999997</v>
      </c>
      <c r="EW383" s="1">
        <v>26.506399999999999</v>
      </c>
      <c r="EX383" s="1">
        <v>2</v>
      </c>
      <c r="EY383" s="1">
        <v>0.54853700000000005</v>
      </c>
      <c r="EZ383" s="1">
        <v>9.2810500000000005</v>
      </c>
      <c r="FA383" s="1">
        <v>20.145</v>
      </c>
      <c r="FB383" s="1">
        <v>5.2195400000000003</v>
      </c>
      <c r="FC383" s="1">
        <v>12.0215</v>
      </c>
      <c r="FD383" s="1">
        <v>4.9882499999999999</v>
      </c>
      <c r="FE383" s="1">
        <v>3.2875299999999998</v>
      </c>
      <c r="FF383" s="1">
        <v>5399.7</v>
      </c>
      <c r="FG383" s="1">
        <v>9999</v>
      </c>
      <c r="FH383" s="1">
        <v>9999</v>
      </c>
      <c r="FI383" s="1">
        <v>89.8</v>
      </c>
      <c r="FJ383" s="1">
        <v>1.86768</v>
      </c>
      <c r="FK383" s="1">
        <v>1.8667400000000001</v>
      </c>
      <c r="FL383" s="1">
        <v>1.86612</v>
      </c>
      <c r="FM383" s="1">
        <v>1.8660000000000001</v>
      </c>
      <c r="FN383" s="1">
        <v>1.8678300000000001</v>
      </c>
      <c r="FO383" s="1">
        <v>1.8702700000000001</v>
      </c>
      <c r="FP383" s="1">
        <v>1.8689</v>
      </c>
      <c r="FQ383" s="1">
        <v>1.8702700000000001</v>
      </c>
      <c r="FR383" s="1">
        <v>0</v>
      </c>
      <c r="FS383" s="1">
        <v>0</v>
      </c>
      <c r="FT383" s="1">
        <v>0</v>
      </c>
      <c r="FU383" s="1">
        <v>0</v>
      </c>
      <c r="FV383" s="1">
        <v>0</v>
      </c>
      <c r="FW383" s="1" t="s">
        <v>276</v>
      </c>
      <c r="FX383" s="1" t="s">
        <v>277</v>
      </c>
      <c r="FY383" s="1" t="s">
        <v>277</v>
      </c>
      <c r="FZ383" s="1" t="s">
        <v>277</v>
      </c>
      <c r="GA383" s="1" t="s">
        <v>277</v>
      </c>
      <c r="GB383" s="1">
        <v>0</v>
      </c>
      <c r="GC383" s="1">
        <v>100</v>
      </c>
      <c r="GD383" s="1">
        <v>100</v>
      </c>
      <c r="GE383" s="1">
        <v>-1.6950000000000001</v>
      </c>
      <c r="GF383" s="1">
        <v>-9.3700000000000006E-2</v>
      </c>
      <c r="GG383" s="1">
        <v>-1.4340741765868901</v>
      </c>
      <c r="GH383" s="1">
        <v>-7.2761846561526105E-4</v>
      </c>
      <c r="GI383" s="2">
        <v>-1.1948605359490101E-6</v>
      </c>
      <c r="GJ383" s="2">
        <v>3.90233987232095E-10</v>
      </c>
      <c r="GK383" s="1">
        <v>-9.3731164913569295E-2</v>
      </c>
      <c r="GL383" s="1">
        <v>0</v>
      </c>
      <c r="GM383" s="1">
        <v>0</v>
      </c>
      <c r="GN383" s="1">
        <v>0</v>
      </c>
      <c r="GO383" s="1">
        <v>20</v>
      </c>
      <c r="GP383" s="1">
        <v>2233</v>
      </c>
      <c r="GQ383" s="1">
        <v>1</v>
      </c>
      <c r="GR383" s="1">
        <v>19</v>
      </c>
      <c r="GS383" s="1">
        <v>235.9</v>
      </c>
      <c r="GT383" s="1">
        <v>235.9</v>
      </c>
      <c r="GU383" s="1">
        <v>0.83740199999999998</v>
      </c>
      <c r="GV383" s="1">
        <v>2.2460900000000001</v>
      </c>
      <c r="GW383" s="1">
        <v>1.94702</v>
      </c>
      <c r="GX383" s="1">
        <v>2.7661099999999998</v>
      </c>
      <c r="GY383" s="1">
        <v>2.19482</v>
      </c>
      <c r="GZ383" s="1">
        <v>2.3742700000000001</v>
      </c>
      <c r="HA383" s="1">
        <v>44.781500000000001</v>
      </c>
      <c r="HB383" s="1">
        <v>14.4823</v>
      </c>
      <c r="HC383" s="1">
        <v>18</v>
      </c>
      <c r="HD383" s="1">
        <v>492.57100000000003</v>
      </c>
      <c r="HE383" s="1">
        <v>616.71600000000001</v>
      </c>
      <c r="HF383" s="1">
        <v>16.6038</v>
      </c>
      <c r="HG383" s="1">
        <v>33.811199999999999</v>
      </c>
      <c r="HH383" s="1">
        <v>30.0002</v>
      </c>
      <c r="HI383" s="1">
        <v>33.503399999999999</v>
      </c>
      <c r="HJ383" s="1">
        <v>33.350200000000001</v>
      </c>
      <c r="HK383" s="1">
        <v>16.767800000000001</v>
      </c>
      <c r="HL383" s="1">
        <v>23.575800000000001</v>
      </c>
      <c r="HM383" s="1">
        <v>3.4285399999999999</v>
      </c>
      <c r="HN383" s="1">
        <v>13.696999999999999</v>
      </c>
      <c r="HO383" s="1">
        <v>212.74600000000001</v>
      </c>
      <c r="HP383" s="1">
        <v>17.534199999999998</v>
      </c>
      <c r="HQ383" s="1">
        <v>99.834299999999999</v>
      </c>
      <c r="HR383" s="1">
        <v>99.681399999999996</v>
      </c>
    </row>
    <row r="384" spans="1:226" x14ac:dyDescent="0.2">
      <c r="A384" s="1">
        <v>1190</v>
      </c>
      <c r="B384" s="1">
        <v>1657133362.5999999</v>
      </c>
      <c r="C384" s="1">
        <v>12259.5</v>
      </c>
      <c r="D384" s="1" t="s">
        <v>645</v>
      </c>
      <c r="E384" s="3">
        <v>0.57594907407407414</v>
      </c>
      <c r="F384" s="1">
        <v>5</v>
      </c>
      <c r="G384" s="1" t="s">
        <v>1262</v>
      </c>
      <c r="H384" s="1" t="s">
        <v>274</v>
      </c>
      <c r="I384" s="1">
        <v>1657133355.0999899</v>
      </c>
      <c r="J384" s="1">
        <f t="shared" si="204"/>
        <v>3.6358234860642876E-3</v>
      </c>
      <c r="K384" s="1">
        <f t="shared" si="205"/>
        <v>3.6358234860642877</v>
      </c>
      <c r="L384" s="1">
        <f t="shared" si="206"/>
        <v>10.857904074769692</v>
      </c>
      <c r="M384" s="1">
        <f t="shared" si="207"/>
        <v>264.58151851851801</v>
      </c>
      <c r="N384" s="1">
        <f t="shared" si="208"/>
        <v>151.63301404278982</v>
      </c>
      <c r="O384" s="1">
        <f t="shared" si="209"/>
        <v>11.245939477865571</v>
      </c>
      <c r="P384" s="1">
        <f t="shared" si="210"/>
        <v>19.622822661701928</v>
      </c>
      <c r="Q384" s="1">
        <f t="shared" si="211"/>
        <v>0.16932896715926921</v>
      </c>
      <c r="R384" s="1">
        <f t="shared" si="212"/>
        <v>2.7545034216266475</v>
      </c>
      <c r="S384" s="1">
        <f t="shared" si="213"/>
        <v>0.16375141106265803</v>
      </c>
      <c r="T384" s="1">
        <f t="shared" si="214"/>
        <v>0.10283044839809638</v>
      </c>
      <c r="U384" s="1">
        <f t="shared" si="215"/>
        <v>321.51481777777735</v>
      </c>
      <c r="V384" s="1">
        <f t="shared" si="216"/>
        <v>25.261248142130967</v>
      </c>
      <c r="W384" s="1">
        <f t="shared" si="217"/>
        <v>24.679203703703699</v>
      </c>
      <c r="X384" s="1">
        <f t="shared" si="218"/>
        <v>3.119370208883427</v>
      </c>
      <c r="Y384" s="1">
        <f t="shared" si="219"/>
        <v>50.125822694772197</v>
      </c>
      <c r="Z384" s="1">
        <f t="shared" si="220"/>
        <v>1.5242017196904971</v>
      </c>
      <c r="AA384" s="1">
        <f t="shared" si="221"/>
        <v>3.0407515283523949</v>
      </c>
      <c r="AB384" s="1">
        <f t="shared" si="222"/>
        <v>1.5951684891929299</v>
      </c>
      <c r="AC384" s="1">
        <f t="shared" si="223"/>
        <v>-160.33981573543508</v>
      </c>
      <c r="AD384" s="1">
        <f t="shared" si="224"/>
        <v>-63.326786234347374</v>
      </c>
      <c r="AE384" s="1">
        <f t="shared" si="225"/>
        <v>-4.8369042587835462</v>
      </c>
      <c r="AF384" s="1">
        <f t="shared" si="226"/>
        <v>93.011311549211371</v>
      </c>
      <c r="AG384" s="1">
        <f t="shared" si="227"/>
        <v>-14.06304418129038</v>
      </c>
      <c r="AH384" s="1">
        <f t="shared" si="228"/>
        <v>3.6227043126867584</v>
      </c>
      <c r="AI384" s="1">
        <f t="shared" si="229"/>
        <v>10.857904074769692</v>
      </c>
      <c r="AJ384" s="1">
        <v>244.29905903068999</v>
      </c>
      <c r="AK384" s="1">
        <v>247.651127272727</v>
      </c>
      <c r="AL384" s="1">
        <v>-3.2277235683411298</v>
      </c>
      <c r="AM384" s="1">
        <v>65.687934479621305</v>
      </c>
      <c r="AN384" s="1">
        <f t="shared" si="230"/>
        <v>3.6358234860642877</v>
      </c>
      <c r="AO384" s="1">
        <v>17.555712308511701</v>
      </c>
      <c r="AP384" s="1">
        <v>20.5669393939393</v>
      </c>
      <c r="AQ384" s="1">
        <v>2.8771292148424403E-4</v>
      </c>
      <c r="AR384" s="1">
        <v>78.167392378632798</v>
      </c>
      <c r="AS384" s="1">
        <v>0</v>
      </c>
      <c r="AT384" s="1">
        <v>0</v>
      </c>
      <c r="AU384" s="1">
        <f t="shared" si="231"/>
        <v>1</v>
      </c>
      <c r="AV384" s="1">
        <f t="shared" si="232"/>
        <v>0</v>
      </c>
      <c r="AW384" s="1">
        <f t="shared" si="233"/>
        <v>39509.617645134596</v>
      </c>
      <c r="AX384" s="1">
        <f t="shared" si="234"/>
        <v>1999.99259259259</v>
      </c>
      <c r="AY384" s="1">
        <f t="shared" si="235"/>
        <v>1681.1937777777755</v>
      </c>
      <c r="AZ384" s="1">
        <f t="shared" si="236"/>
        <v>0.84060000222223041</v>
      </c>
      <c r="BA384" s="1">
        <f t="shared" si="237"/>
        <v>0.16075800428890477</v>
      </c>
      <c r="BB384" s="1">
        <v>4.2300000000000004</v>
      </c>
      <c r="BC384" s="1">
        <v>0.5</v>
      </c>
      <c r="BD384" s="1" t="s">
        <v>275</v>
      </c>
      <c r="BE384" s="1">
        <v>2</v>
      </c>
      <c r="BF384" s="1" t="b">
        <v>1</v>
      </c>
      <c r="BG384" s="1">
        <v>1657133355.0999899</v>
      </c>
      <c r="BH384" s="1">
        <v>264.58151851851801</v>
      </c>
      <c r="BI384" s="1">
        <v>253.49533333333301</v>
      </c>
      <c r="BJ384" s="1">
        <v>20.551355555555499</v>
      </c>
      <c r="BK384" s="1">
        <v>17.549603703703699</v>
      </c>
      <c r="BL384" s="1">
        <v>266.28688888888797</v>
      </c>
      <c r="BM384" s="1">
        <v>20.645077777777701</v>
      </c>
      <c r="BN384" s="1">
        <v>500.01166666666597</v>
      </c>
      <c r="BO384" s="1">
        <v>74.065485185185096</v>
      </c>
      <c r="BP384" s="1">
        <v>0.100022562962962</v>
      </c>
      <c r="BQ384" s="1">
        <v>24.252762962962901</v>
      </c>
      <c r="BR384" s="1">
        <v>24.679203703703699</v>
      </c>
      <c r="BS384" s="1">
        <v>999.9</v>
      </c>
      <c r="BT384" s="1">
        <v>0</v>
      </c>
      <c r="BU384" s="1">
        <v>0</v>
      </c>
      <c r="BV384" s="1">
        <v>9995.7611111111091</v>
      </c>
      <c r="BW384" s="1">
        <v>0</v>
      </c>
      <c r="BX384" s="1">
        <v>987.87374074074</v>
      </c>
      <c r="BY384" s="1">
        <v>11.086237037037</v>
      </c>
      <c r="BZ384" s="1">
        <v>270.13288888888798</v>
      </c>
      <c r="CA384" s="1">
        <v>258.02344444444401</v>
      </c>
      <c r="CB384" s="1">
        <v>3.0017322222222198</v>
      </c>
      <c r="CC384" s="1">
        <v>253.49533333333301</v>
      </c>
      <c r="CD384" s="1">
        <v>17.549603703703699</v>
      </c>
      <c r="CE384" s="1">
        <v>1.5221462962962899</v>
      </c>
      <c r="CF384" s="1">
        <v>1.2998192592592499</v>
      </c>
      <c r="CG384" s="1">
        <v>13.1924518518518</v>
      </c>
      <c r="CH384" s="1">
        <v>10.7967814814814</v>
      </c>
      <c r="CI384" s="1">
        <v>1999.99259259259</v>
      </c>
      <c r="CJ384" s="1">
        <v>0.98</v>
      </c>
      <c r="CK384" s="1">
        <v>0.02</v>
      </c>
      <c r="CL384" s="1">
        <v>0</v>
      </c>
      <c r="CM384" s="1">
        <v>2.25457777777777</v>
      </c>
      <c r="CN384" s="1">
        <v>0</v>
      </c>
      <c r="CO384" s="1">
        <v>3014.01111111111</v>
      </c>
      <c r="CP384" s="1">
        <v>16749.400000000001</v>
      </c>
      <c r="CQ384" s="1">
        <v>42.686999999999898</v>
      </c>
      <c r="CR384" s="1">
        <v>44.752111111111098</v>
      </c>
      <c r="CS384" s="1">
        <v>43.141074074073998</v>
      </c>
      <c r="CT384" s="1">
        <v>43.305111111111003</v>
      </c>
      <c r="CU384" s="1">
        <v>41.457999999999899</v>
      </c>
      <c r="CV384" s="1">
        <v>1959.99259259259</v>
      </c>
      <c r="CW384" s="1">
        <v>40</v>
      </c>
      <c r="CX384" s="1">
        <v>0</v>
      </c>
      <c r="CY384" s="1">
        <v>1657133368.4000001</v>
      </c>
      <c r="CZ384" s="1">
        <v>0</v>
      </c>
      <c r="DA384" s="1">
        <v>1657119205.5999999</v>
      </c>
      <c r="DB384" s="3">
        <v>0.4120949074074074</v>
      </c>
      <c r="DC384" s="1">
        <v>1657119205.5999999</v>
      </c>
      <c r="DD384" s="1">
        <v>1657119202.0999999</v>
      </c>
      <c r="DE384" s="1">
        <v>2</v>
      </c>
      <c r="DF384" s="1">
        <v>0.621</v>
      </c>
      <c r="DG384" s="1">
        <v>-0.04</v>
      </c>
      <c r="DH384" s="1">
        <v>-4.3570000000000002</v>
      </c>
      <c r="DI384" s="1">
        <v>-0.13400000000000001</v>
      </c>
      <c r="DJ384" s="1">
        <v>420</v>
      </c>
      <c r="DK384" s="1">
        <v>16</v>
      </c>
      <c r="DL384" s="1">
        <v>0.22</v>
      </c>
      <c r="DM384" s="1">
        <v>0.08</v>
      </c>
      <c r="DN384" s="1">
        <v>10.723867500000001</v>
      </c>
      <c r="DO384" s="1">
        <v>5.9973287054408804</v>
      </c>
      <c r="DP384" s="1">
        <v>0.59373199483752703</v>
      </c>
      <c r="DQ384" s="1">
        <v>0</v>
      </c>
      <c r="DR384" s="1">
        <v>2.9980877499999998</v>
      </c>
      <c r="DS384" s="1">
        <v>6.1337898686675503E-2</v>
      </c>
      <c r="DT384" s="1">
        <v>6.2363316490946803E-3</v>
      </c>
      <c r="DU384" s="1">
        <v>1</v>
      </c>
      <c r="DV384" s="1">
        <v>1</v>
      </c>
      <c r="DW384" s="1">
        <v>2</v>
      </c>
      <c r="DX384" s="4">
        <v>44563</v>
      </c>
      <c r="DY384" s="1">
        <v>2.9728400000000001</v>
      </c>
      <c r="DZ384" s="1">
        <v>2.72471</v>
      </c>
      <c r="EA384" s="1">
        <v>4.8851899999999997E-2</v>
      </c>
      <c r="EB384" s="1">
        <v>4.6015399999999998E-2</v>
      </c>
      <c r="EC384" s="1">
        <v>7.8391199999999994E-2</v>
      </c>
      <c r="ED384" s="1">
        <v>6.8692400000000001E-2</v>
      </c>
      <c r="EE384" s="1">
        <v>29824.2</v>
      </c>
      <c r="EF384" s="1">
        <v>30023.200000000001</v>
      </c>
      <c r="EG384" s="1">
        <v>29187.200000000001</v>
      </c>
      <c r="EH384" s="1">
        <v>29135.200000000001</v>
      </c>
      <c r="EI384" s="1">
        <v>35666.5</v>
      </c>
      <c r="EJ384" s="1">
        <v>36054.800000000003</v>
      </c>
      <c r="EK384" s="1">
        <v>41129.4</v>
      </c>
      <c r="EL384" s="1">
        <v>41496.800000000003</v>
      </c>
      <c r="EM384" s="1">
        <v>1.8893200000000001</v>
      </c>
      <c r="EN384" s="1">
        <v>2.0460500000000001</v>
      </c>
      <c r="EO384" s="1">
        <v>-4.8711900000000002E-2</v>
      </c>
      <c r="EP384" s="1">
        <v>0</v>
      </c>
      <c r="EQ384" s="1">
        <v>25.466699999999999</v>
      </c>
      <c r="ER384" s="1">
        <v>999.9</v>
      </c>
      <c r="ES384" s="1">
        <v>24.2</v>
      </c>
      <c r="ET384" s="1">
        <v>39.799999999999997</v>
      </c>
      <c r="EU384" s="1">
        <v>23.9664</v>
      </c>
      <c r="EV384" s="1">
        <v>62.3309</v>
      </c>
      <c r="EW384" s="1">
        <v>26.646599999999999</v>
      </c>
      <c r="EX384" s="1">
        <v>2</v>
      </c>
      <c r="EY384" s="1">
        <v>0.54840699999999998</v>
      </c>
      <c r="EZ384" s="1">
        <v>9.2810500000000005</v>
      </c>
      <c r="FA384" s="1">
        <v>20.145099999999999</v>
      </c>
      <c r="FB384" s="1">
        <v>5.2195400000000003</v>
      </c>
      <c r="FC384" s="1">
        <v>12.0215</v>
      </c>
      <c r="FD384" s="1">
        <v>4.9878999999999998</v>
      </c>
      <c r="FE384" s="1">
        <v>3.2874500000000002</v>
      </c>
      <c r="FF384" s="1">
        <v>5400</v>
      </c>
      <c r="FG384" s="1">
        <v>9999</v>
      </c>
      <c r="FH384" s="1">
        <v>9999</v>
      </c>
      <c r="FI384" s="1">
        <v>89.8</v>
      </c>
      <c r="FJ384" s="1">
        <v>1.86768</v>
      </c>
      <c r="FK384" s="1">
        <v>1.86673</v>
      </c>
      <c r="FL384" s="1">
        <v>1.8661099999999999</v>
      </c>
      <c r="FM384" s="1">
        <v>1.8660000000000001</v>
      </c>
      <c r="FN384" s="1">
        <v>1.8678300000000001</v>
      </c>
      <c r="FO384" s="1">
        <v>1.8702399999999999</v>
      </c>
      <c r="FP384" s="1">
        <v>1.8689</v>
      </c>
      <c r="FQ384" s="1">
        <v>1.8702799999999999</v>
      </c>
      <c r="FR384" s="1">
        <v>0</v>
      </c>
      <c r="FS384" s="1">
        <v>0</v>
      </c>
      <c r="FT384" s="1">
        <v>0</v>
      </c>
      <c r="FU384" s="1">
        <v>0</v>
      </c>
      <c r="FV384" s="1">
        <v>0</v>
      </c>
      <c r="FW384" s="1" t="s">
        <v>276</v>
      </c>
      <c r="FX384" s="1" t="s">
        <v>277</v>
      </c>
      <c r="FY384" s="1" t="s">
        <v>277</v>
      </c>
      <c r="FZ384" s="1" t="s">
        <v>277</v>
      </c>
      <c r="GA384" s="1" t="s">
        <v>277</v>
      </c>
      <c r="GB384" s="1">
        <v>0</v>
      </c>
      <c r="GC384" s="1">
        <v>100</v>
      </c>
      <c r="GD384" s="1">
        <v>100</v>
      </c>
      <c r="GE384" s="1">
        <v>-1.6759999999999999</v>
      </c>
      <c r="GF384" s="1">
        <v>-9.3700000000000006E-2</v>
      </c>
      <c r="GG384" s="1">
        <v>-1.4340741765868901</v>
      </c>
      <c r="GH384" s="1">
        <v>-7.2761846561526105E-4</v>
      </c>
      <c r="GI384" s="2">
        <v>-1.1948605359490101E-6</v>
      </c>
      <c r="GJ384" s="2">
        <v>3.90233987232095E-10</v>
      </c>
      <c r="GK384" s="1">
        <v>-9.3731164913569295E-2</v>
      </c>
      <c r="GL384" s="1">
        <v>0</v>
      </c>
      <c r="GM384" s="1">
        <v>0</v>
      </c>
      <c r="GN384" s="1">
        <v>0</v>
      </c>
      <c r="GO384" s="1">
        <v>20</v>
      </c>
      <c r="GP384" s="1">
        <v>2233</v>
      </c>
      <c r="GQ384" s="1">
        <v>1</v>
      </c>
      <c r="GR384" s="1">
        <v>19</v>
      </c>
      <c r="GS384" s="1">
        <v>235.9</v>
      </c>
      <c r="GT384" s="1">
        <v>236</v>
      </c>
      <c r="GU384" s="1">
        <v>0.788574</v>
      </c>
      <c r="GV384" s="1">
        <v>2.2473100000000001</v>
      </c>
      <c r="GW384" s="1">
        <v>1.94702</v>
      </c>
      <c r="GX384" s="1">
        <v>2.7673299999999998</v>
      </c>
      <c r="GY384" s="1">
        <v>2.19482</v>
      </c>
      <c r="GZ384" s="1">
        <v>2.36572</v>
      </c>
      <c r="HA384" s="1">
        <v>44.781500000000001</v>
      </c>
      <c r="HB384" s="1">
        <v>14.491</v>
      </c>
      <c r="HC384" s="1">
        <v>18</v>
      </c>
      <c r="HD384" s="1">
        <v>492.73399999999998</v>
      </c>
      <c r="HE384" s="1">
        <v>616.83900000000006</v>
      </c>
      <c r="HF384" s="1">
        <v>16.580100000000002</v>
      </c>
      <c r="HG384" s="1">
        <v>33.811199999999999</v>
      </c>
      <c r="HH384" s="1">
        <v>30.0001</v>
      </c>
      <c r="HI384" s="1">
        <v>33.503399999999999</v>
      </c>
      <c r="HJ384" s="1">
        <v>33.350200000000001</v>
      </c>
      <c r="HK384" s="1">
        <v>15.7988</v>
      </c>
      <c r="HL384" s="1">
        <v>23.575800000000001</v>
      </c>
      <c r="HM384" s="1">
        <v>3.0497999999999998</v>
      </c>
      <c r="HN384" s="1">
        <v>13.704499999999999</v>
      </c>
      <c r="HO384" s="1">
        <v>199.386</v>
      </c>
      <c r="HP384" s="1">
        <v>17.534199999999998</v>
      </c>
      <c r="HQ384" s="1">
        <v>99.834699999999998</v>
      </c>
      <c r="HR384" s="1">
        <v>99.682400000000001</v>
      </c>
    </row>
    <row r="385" spans="1:226" x14ac:dyDescent="0.2">
      <c r="A385" s="1">
        <v>1191</v>
      </c>
      <c r="B385" s="1">
        <v>1657133367.5999999</v>
      </c>
      <c r="C385" s="1">
        <v>12264.5</v>
      </c>
      <c r="D385" s="1" t="s">
        <v>646</v>
      </c>
      <c r="E385" s="3">
        <v>0.57600694444444445</v>
      </c>
      <c r="F385" s="1">
        <v>5</v>
      </c>
      <c r="G385" s="1" t="s">
        <v>1263</v>
      </c>
      <c r="H385" s="1" t="s">
        <v>274</v>
      </c>
      <c r="I385" s="1">
        <v>1657133359.81428</v>
      </c>
      <c r="J385" s="1">
        <f t="shared" si="204"/>
        <v>3.6707204381156199E-3</v>
      </c>
      <c r="K385" s="1">
        <f t="shared" si="205"/>
        <v>3.67072043811562</v>
      </c>
      <c r="L385" s="1">
        <f t="shared" si="206"/>
        <v>10.254399289504084</v>
      </c>
      <c r="M385" s="1">
        <f t="shared" si="207"/>
        <v>249.77314285714201</v>
      </c>
      <c r="N385" s="1">
        <f t="shared" si="208"/>
        <v>144.21596986190696</v>
      </c>
      <c r="O385" s="1">
        <f t="shared" si="209"/>
        <v>10.695840050680459</v>
      </c>
      <c r="P385" s="1">
        <f t="shared" si="210"/>
        <v>18.52453363877704</v>
      </c>
      <c r="Q385" s="1">
        <f t="shared" si="211"/>
        <v>0.17130438454419705</v>
      </c>
      <c r="R385" s="1">
        <f t="shared" si="212"/>
        <v>2.7546079658077773</v>
      </c>
      <c r="S385" s="1">
        <f t="shared" si="213"/>
        <v>0.16559850066605042</v>
      </c>
      <c r="T385" s="1">
        <f t="shared" si="214"/>
        <v>0.10399588130525286</v>
      </c>
      <c r="U385" s="1">
        <f t="shared" si="215"/>
        <v>321.51685499999883</v>
      </c>
      <c r="V385" s="1">
        <f t="shared" si="216"/>
        <v>25.241790335247103</v>
      </c>
      <c r="W385" s="1">
        <f t="shared" si="217"/>
        <v>24.668075000000002</v>
      </c>
      <c r="X385" s="1">
        <f t="shared" si="218"/>
        <v>3.1172961604472409</v>
      </c>
      <c r="Y385" s="1">
        <f t="shared" si="219"/>
        <v>50.173869077668819</v>
      </c>
      <c r="Z385" s="1">
        <f t="shared" si="220"/>
        <v>1.5247653114734643</v>
      </c>
      <c r="AA385" s="1">
        <f t="shared" si="221"/>
        <v>3.0389629891072136</v>
      </c>
      <c r="AB385" s="1">
        <f t="shared" si="222"/>
        <v>1.5925308489737766</v>
      </c>
      <c r="AC385" s="1">
        <f t="shared" si="223"/>
        <v>-161.87877132089884</v>
      </c>
      <c r="AD385" s="1">
        <f t="shared" si="224"/>
        <v>-63.133793780449061</v>
      </c>
      <c r="AE385" s="1">
        <f t="shared" si="225"/>
        <v>-4.821471269149276</v>
      </c>
      <c r="AF385" s="1">
        <f t="shared" si="226"/>
        <v>91.682818629501639</v>
      </c>
      <c r="AG385" s="1">
        <f t="shared" si="227"/>
        <v>-14.712646011283249</v>
      </c>
      <c r="AH385" s="1">
        <f t="shared" si="228"/>
        <v>3.6601787682664111</v>
      </c>
      <c r="AI385" s="1">
        <f t="shared" si="229"/>
        <v>10.254399289504084</v>
      </c>
      <c r="AJ385" s="1">
        <v>227.592115420304</v>
      </c>
      <c r="AK385" s="1">
        <v>231.49741818181801</v>
      </c>
      <c r="AL385" s="1">
        <v>-3.23608491363591</v>
      </c>
      <c r="AM385" s="1">
        <v>65.687934479621305</v>
      </c>
      <c r="AN385" s="1">
        <f t="shared" si="230"/>
        <v>3.67072043811562</v>
      </c>
      <c r="AO385" s="1">
        <v>17.507747282437901</v>
      </c>
      <c r="AP385" s="1">
        <v>20.5490278787878</v>
      </c>
      <c r="AQ385" s="2">
        <v>6.3163838316329703E-5</v>
      </c>
      <c r="AR385" s="1">
        <v>78.167392378632798</v>
      </c>
      <c r="AS385" s="1">
        <v>0</v>
      </c>
      <c r="AT385" s="1">
        <v>0</v>
      </c>
      <c r="AU385" s="1">
        <f t="shared" si="231"/>
        <v>1</v>
      </c>
      <c r="AV385" s="1">
        <f t="shared" si="232"/>
        <v>0</v>
      </c>
      <c r="AW385" s="1">
        <f t="shared" si="233"/>
        <v>39513.063068026524</v>
      </c>
      <c r="AX385" s="1">
        <f t="shared" si="234"/>
        <v>2000.00535714285</v>
      </c>
      <c r="AY385" s="1">
        <f t="shared" si="235"/>
        <v>1681.2044999999941</v>
      </c>
      <c r="AZ385" s="1">
        <f t="shared" si="236"/>
        <v>0.84059999839286148</v>
      </c>
      <c r="BA385" s="1">
        <f t="shared" si="237"/>
        <v>0.16075799689822259</v>
      </c>
      <c r="BB385" s="1">
        <v>4.2300000000000004</v>
      </c>
      <c r="BC385" s="1">
        <v>0.5</v>
      </c>
      <c r="BD385" s="1" t="s">
        <v>275</v>
      </c>
      <c r="BE385" s="1">
        <v>2</v>
      </c>
      <c r="BF385" s="1" t="b">
        <v>1</v>
      </c>
      <c r="BG385" s="1">
        <v>1657133359.81428</v>
      </c>
      <c r="BH385" s="1">
        <v>249.77314285714201</v>
      </c>
      <c r="BI385" s="1">
        <v>238.099821428571</v>
      </c>
      <c r="BJ385" s="1">
        <v>20.558975</v>
      </c>
      <c r="BK385" s="1">
        <v>17.526164285714199</v>
      </c>
      <c r="BL385" s="1">
        <v>251.45982142857099</v>
      </c>
      <c r="BM385" s="1">
        <v>20.6527035714285</v>
      </c>
      <c r="BN385" s="1">
        <v>500.00649999999899</v>
      </c>
      <c r="BO385" s="1">
        <v>74.065407142857097</v>
      </c>
      <c r="BP385" s="1">
        <v>0.100027246428571</v>
      </c>
      <c r="BQ385" s="1">
        <v>24.24295</v>
      </c>
      <c r="BR385" s="1">
        <v>24.668075000000002</v>
      </c>
      <c r="BS385" s="1">
        <v>999.9</v>
      </c>
      <c r="BT385" s="1">
        <v>0</v>
      </c>
      <c r="BU385" s="1">
        <v>0</v>
      </c>
      <c r="BV385" s="1">
        <v>9996.3367857142803</v>
      </c>
      <c r="BW385" s="1">
        <v>0</v>
      </c>
      <c r="BX385" s="1">
        <v>1053.3522499999999</v>
      </c>
      <c r="BY385" s="1">
        <v>11.6734249999999</v>
      </c>
      <c r="BZ385" s="1">
        <v>255.01596428571401</v>
      </c>
      <c r="CA385" s="1">
        <v>242.347749999999</v>
      </c>
      <c r="CB385" s="1">
        <v>3.03278928571428</v>
      </c>
      <c r="CC385" s="1">
        <v>238.099821428571</v>
      </c>
      <c r="CD385" s="1">
        <v>17.526164285714199</v>
      </c>
      <c r="CE385" s="1">
        <v>1.5227089285714199</v>
      </c>
      <c r="CF385" s="1">
        <v>1.2980832142857099</v>
      </c>
      <c r="CG385" s="1">
        <v>13.198124999999999</v>
      </c>
      <c r="CH385" s="1">
        <v>10.7766428571428</v>
      </c>
      <c r="CI385" s="1">
        <v>2000.00535714285</v>
      </c>
      <c r="CJ385" s="1">
        <v>0.98</v>
      </c>
      <c r="CK385" s="1">
        <v>0.02</v>
      </c>
      <c r="CL385" s="1">
        <v>0</v>
      </c>
      <c r="CM385" s="1">
        <v>2.2823749999999898</v>
      </c>
      <c r="CN385" s="1">
        <v>0</v>
      </c>
      <c r="CO385" s="1">
        <v>3009.2860714285698</v>
      </c>
      <c r="CP385" s="1">
        <v>16749.514285714198</v>
      </c>
      <c r="CQ385" s="1">
        <v>42.684785714285603</v>
      </c>
      <c r="CR385" s="1">
        <v>44.718499999999899</v>
      </c>
      <c r="CS385" s="1">
        <v>43.127214285714203</v>
      </c>
      <c r="CT385" s="1">
        <v>43.285428571428497</v>
      </c>
      <c r="CU385" s="1">
        <v>41.443749999999902</v>
      </c>
      <c r="CV385" s="1">
        <v>1960.00535714285</v>
      </c>
      <c r="CW385" s="1">
        <v>40</v>
      </c>
      <c r="CX385" s="1">
        <v>0</v>
      </c>
      <c r="CY385" s="1">
        <v>1657133373.8</v>
      </c>
      <c r="CZ385" s="1">
        <v>0</v>
      </c>
      <c r="DA385" s="1">
        <v>1657119205.5999999</v>
      </c>
      <c r="DB385" s="3">
        <v>0.4120949074074074</v>
      </c>
      <c r="DC385" s="1">
        <v>1657119205.5999999</v>
      </c>
      <c r="DD385" s="1">
        <v>1657119202.0999999</v>
      </c>
      <c r="DE385" s="1">
        <v>2</v>
      </c>
      <c r="DF385" s="1">
        <v>0.621</v>
      </c>
      <c r="DG385" s="1">
        <v>-0.04</v>
      </c>
      <c r="DH385" s="1">
        <v>-4.3570000000000002</v>
      </c>
      <c r="DI385" s="1">
        <v>-0.13400000000000001</v>
      </c>
      <c r="DJ385" s="1">
        <v>420</v>
      </c>
      <c r="DK385" s="1">
        <v>16</v>
      </c>
      <c r="DL385" s="1">
        <v>0.22</v>
      </c>
      <c r="DM385" s="1">
        <v>0.08</v>
      </c>
      <c r="DN385" s="1">
        <v>11.2711951219512</v>
      </c>
      <c r="DO385" s="1">
        <v>7.3690557491289397</v>
      </c>
      <c r="DP385" s="1">
        <v>0.72746470401385099</v>
      </c>
      <c r="DQ385" s="1">
        <v>0</v>
      </c>
      <c r="DR385" s="1">
        <v>3.0187075609755998</v>
      </c>
      <c r="DS385" s="1">
        <v>0.28643602787456302</v>
      </c>
      <c r="DT385" s="1">
        <v>3.7864271838449898E-2</v>
      </c>
      <c r="DU385" s="1">
        <v>0</v>
      </c>
      <c r="DV385" s="1">
        <v>0</v>
      </c>
      <c r="DW385" s="1">
        <v>2</v>
      </c>
      <c r="DX385" s="1" t="s">
        <v>292</v>
      </c>
      <c r="DY385" s="1">
        <v>2.9729299999999999</v>
      </c>
      <c r="DZ385" s="1">
        <v>2.72471</v>
      </c>
      <c r="EA385" s="1">
        <v>4.6062400000000003E-2</v>
      </c>
      <c r="EB385" s="1">
        <v>4.3091699999999997E-2</v>
      </c>
      <c r="EC385" s="1">
        <v>7.8329499999999996E-2</v>
      </c>
      <c r="ED385" s="1">
        <v>6.8333900000000003E-2</v>
      </c>
      <c r="EE385" s="1">
        <v>29912.400000000001</v>
      </c>
      <c r="EF385" s="1">
        <v>30115.7</v>
      </c>
      <c r="EG385" s="1">
        <v>29187.9</v>
      </c>
      <c r="EH385" s="1">
        <v>29135.7</v>
      </c>
      <c r="EI385" s="1">
        <v>35669.5</v>
      </c>
      <c r="EJ385" s="1">
        <v>36069.1</v>
      </c>
      <c r="EK385" s="1">
        <v>41130.1</v>
      </c>
      <c r="EL385" s="1">
        <v>41497.300000000003</v>
      </c>
      <c r="EM385" s="1">
        <v>1.8892</v>
      </c>
      <c r="EN385" s="1">
        <v>2.04603</v>
      </c>
      <c r="EO385" s="1">
        <v>-4.8514500000000002E-2</v>
      </c>
      <c r="EP385" s="1">
        <v>0</v>
      </c>
      <c r="EQ385" s="1">
        <v>25.443100000000001</v>
      </c>
      <c r="ER385" s="1">
        <v>999.9</v>
      </c>
      <c r="ES385" s="1">
        <v>24.2</v>
      </c>
      <c r="ET385" s="1">
        <v>39.799999999999997</v>
      </c>
      <c r="EU385" s="1">
        <v>23.966699999999999</v>
      </c>
      <c r="EV385" s="1">
        <v>62.190899999999999</v>
      </c>
      <c r="EW385" s="1">
        <v>26.502400000000002</v>
      </c>
      <c r="EX385" s="1">
        <v>2</v>
      </c>
      <c r="EY385" s="1">
        <v>0.54828500000000002</v>
      </c>
      <c r="EZ385" s="1">
        <v>9.2810500000000005</v>
      </c>
      <c r="FA385" s="1">
        <v>20.145299999999999</v>
      </c>
      <c r="FB385" s="1">
        <v>5.2189399999999999</v>
      </c>
      <c r="FC385" s="1">
        <v>12.0215</v>
      </c>
      <c r="FD385" s="1">
        <v>4.9882499999999999</v>
      </c>
      <c r="FE385" s="1">
        <v>3.28755</v>
      </c>
      <c r="FF385" s="1">
        <v>5400</v>
      </c>
      <c r="FG385" s="1">
        <v>9999</v>
      </c>
      <c r="FH385" s="1">
        <v>9999</v>
      </c>
      <c r="FI385" s="1">
        <v>89.8</v>
      </c>
      <c r="FJ385" s="1">
        <v>1.86768</v>
      </c>
      <c r="FK385" s="1">
        <v>1.8667100000000001</v>
      </c>
      <c r="FL385" s="1">
        <v>1.86615</v>
      </c>
      <c r="FM385" s="1">
        <v>1.86599</v>
      </c>
      <c r="FN385" s="1">
        <v>1.8678300000000001</v>
      </c>
      <c r="FO385" s="1">
        <v>1.87025</v>
      </c>
      <c r="FP385" s="1">
        <v>1.8689</v>
      </c>
      <c r="FQ385" s="1">
        <v>1.8702700000000001</v>
      </c>
      <c r="FR385" s="1">
        <v>0</v>
      </c>
      <c r="FS385" s="1">
        <v>0</v>
      </c>
      <c r="FT385" s="1">
        <v>0</v>
      </c>
      <c r="FU385" s="1">
        <v>0</v>
      </c>
      <c r="FV385" s="1">
        <v>0</v>
      </c>
      <c r="FW385" s="1" t="s">
        <v>276</v>
      </c>
      <c r="FX385" s="1" t="s">
        <v>277</v>
      </c>
      <c r="FY385" s="1" t="s">
        <v>277</v>
      </c>
      <c r="FZ385" s="1" t="s">
        <v>277</v>
      </c>
      <c r="GA385" s="1" t="s">
        <v>277</v>
      </c>
      <c r="GB385" s="1">
        <v>0</v>
      </c>
      <c r="GC385" s="1">
        <v>100</v>
      </c>
      <c r="GD385" s="1">
        <v>100</v>
      </c>
      <c r="GE385" s="1">
        <v>-1.6559999999999999</v>
      </c>
      <c r="GF385" s="1">
        <v>-9.3700000000000006E-2</v>
      </c>
      <c r="GG385" s="1">
        <v>-1.4340741765868901</v>
      </c>
      <c r="GH385" s="1">
        <v>-7.2761846561526105E-4</v>
      </c>
      <c r="GI385" s="2">
        <v>-1.1948605359490101E-6</v>
      </c>
      <c r="GJ385" s="2">
        <v>3.90233987232095E-10</v>
      </c>
      <c r="GK385" s="1">
        <v>-9.3731164913569295E-2</v>
      </c>
      <c r="GL385" s="1">
        <v>0</v>
      </c>
      <c r="GM385" s="1">
        <v>0</v>
      </c>
      <c r="GN385" s="1">
        <v>0</v>
      </c>
      <c r="GO385" s="1">
        <v>20</v>
      </c>
      <c r="GP385" s="1">
        <v>2233</v>
      </c>
      <c r="GQ385" s="1">
        <v>1</v>
      </c>
      <c r="GR385" s="1">
        <v>19</v>
      </c>
      <c r="GS385" s="1">
        <v>236</v>
      </c>
      <c r="GT385" s="1">
        <v>236.1</v>
      </c>
      <c r="GU385" s="1">
        <v>0.74340799999999996</v>
      </c>
      <c r="GV385" s="1">
        <v>2.2522000000000002</v>
      </c>
      <c r="GW385" s="1">
        <v>1.94702</v>
      </c>
      <c r="GX385" s="1">
        <v>2.7661099999999998</v>
      </c>
      <c r="GY385" s="1">
        <v>2.19482</v>
      </c>
      <c r="GZ385" s="1">
        <v>2.3803700000000001</v>
      </c>
      <c r="HA385" s="1">
        <v>44.781500000000001</v>
      </c>
      <c r="HB385" s="1">
        <v>14.4735</v>
      </c>
      <c r="HC385" s="1">
        <v>18</v>
      </c>
      <c r="HD385" s="1">
        <v>492.67500000000001</v>
      </c>
      <c r="HE385" s="1">
        <v>616.80799999999999</v>
      </c>
      <c r="HF385" s="1">
        <v>16.555599999999998</v>
      </c>
      <c r="HG385" s="1">
        <v>33.811199999999999</v>
      </c>
      <c r="HH385" s="1">
        <v>30</v>
      </c>
      <c r="HI385" s="1">
        <v>33.506399999999999</v>
      </c>
      <c r="HJ385" s="1">
        <v>33.3491</v>
      </c>
      <c r="HK385" s="1">
        <v>14.8954</v>
      </c>
      <c r="HL385" s="1">
        <v>23.301300000000001</v>
      </c>
      <c r="HM385" s="1">
        <v>3.0497999999999998</v>
      </c>
      <c r="HN385" s="1">
        <v>13.705500000000001</v>
      </c>
      <c r="HO385" s="1">
        <v>179.351</v>
      </c>
      <c r="HP385" s="1">
        <v>17.534199999999998</v>
      </c>
      <c r="HQ385" s="1">
        <v>99.836799999999997</v>
      </c>
      <c r="HR385" s="1">
        <v>99.683899999999994</v>
      </c>
    </row>
    <row r="386" spans="1:226" x14ac:dyDescent="0.2">
      <c r="A386" s="1">
        <v>1192</v>
      </c>
      <c r="B386" s="1">
        <v>1657133372.5999999</v>
      </c>
      <c r="C386" s="1">
        <v>12269.5</v>
      </c>
      <c r="D386" s="1" t="s">
        <v>647</v>
      </c>
      <c r="E386" s="3">
        <v>0.57606481481481475</v>
      </c>
      <c r="F386" s="1">
        <v>5</v>
      </c>
      <c r="G386" s="1" t="s">
        <v>1264</v>
      </c>
      <c r="H386" s="1" t="s">
        <v>274</v>
      </c>
      <c r="I386" s="1">
        <v>1657133365.0999899</v>
      </c>
      <c r="J386" s="1">
        <f t="shared" si="204"/>
        <v>3.6747807669459754E-3</v>
      </c>
      <c r="K386" s="1">
        <f t="shared" si="205"/>
        <v>3.6747807669459753</v>
      </c>
      <c r="L386" s="1">
        <f t="shared" si="206"/>
        <v>9.7460904728061699</v>
      </c>
      <c r="M386" s="1">
        <f t="shared" si="207"/>
        <v>233.062185185185</v>
      </c>
      <c r="N386" s="1">
        <f t="shared" si="208"/>
        <v>133.051374696907</v>
      </c>
      <c r="O386" s="1">
        <f t="shared" si="209"/>
        <v>9.8678409855740661</v>
      </c>
      <c r="P386" s="1">
        <f t="shared" si="210"/>
        <v>17.285207224629186</v>
      </c>
      <c r="Q386" s="1">
        <f t="shared" si="211"/>
        <v>0.17161113867289135</v>
      </c>
      <c r="R386" s="1">
        <f t="shared" si="212"/>
        <v>2.7544304311382808</v>
      </c>
      <c r="S386" s="1">
        <f t="shared" si="213"/>
        <v>0.1658848132159238</v>
      </c>
      <c r="T386" s="1">
        <f t="shared" si="214"/>
        <v>0.10417657807316484</v>
      </c>
      <c r="U386" s="1">
        <f t="shared" si="215"/>
        <v>321.51759599999997</v>
      </c>
      <c r="V386" s="1">
        <f t="shared" si="216"/>
        <v>25.226790607373999</v>
      </c>
      <c r="W386" s="1">
        <f t="shared" si="217"/>
        <v>24.6594925925925</v>
      </c>
      <c r="X386" s="1">
        <f t="shared" si="218"/>
        <v>3.1156974866903351</v>
      </c>
      <c r="Y386" s="1">
        <f t="shared" si="219"/>
        <v>50.194857096502091</v>
      </c>
      <c r="Z386" s="1">
        <f t="shared" si="220"/>
        <v>1.5241273474853736</v>
      </c>
      <c r="AA386" s="1">
        <f t="shared" si="221"/>
        <v>3.0364213300879883</v>
      </c>
      <c r="AB386" s="1">
        <f t="shared" si="222"/>
        <v>1.5915701392049615</v>
      </c>
      <c r="AC386" s="1">
        <f t="shared" si="223"/>
        <v>-162.05783182231752</v>
      </c>
      <c r="AD386" s="1">
        <f t="shared" si="224"/>
        <v>-63.927345401873147</v>
      </c>
      <c r="AE386" s="1">
        <f t="shared" si="225"/>
        <v>-4.8818339940599991</v>
      </c>
      <c r="AF386" s="1">
        <f t="shared" si="226"/>
        <v>90.650584781749302</v>
      </c>
      <c r="AG386" s="1">
        <f t="shared" si="227"/>
        <v>-15.394054551116239</v>
      </c>
      <c r="AH386" s="1">
        <f t="shared" si="228"/>
        <v>3.6961158521387145</v>
      </c>
      <c r="AI386" s="1">
        <f t="shared" si="229"/>
        <v>9.7460904728061699</v>
      </c>
      <c r="AJ386" s="1">
        <v>210.87262774130599</v>
      </c>
      <c r="AK386" s="1">
        <v>215.27675151515101</v>
      </c>
      <c r="AL386" s="1">
        <v>-3.25135086364102</v>
      </c>
      <c r="AM386" s="1">
        <v>65.687934479621305</v>
      </c>
      <c r="AN386" s="1">
        <f t="shared" si="230"/>
        <v>3.6747807669459753</v>
      </c>
      <c r="AO386" s="1">
        <v>17.425663752533701</v>
      </c>
      <c r="AP386" s="1">
        <v>20.514525454545399</v>
      </c>
      <c r="AQ386" s="1">
        <v>-9.3435149257258595E-3</v>
      </c>
      <c r="AR386" s="1">
        <v>78.167392378632798</v>
      </c>
      <c r="AS386" s="1">
        <v>0</v>
      </c>
      <c r="AT386" s="1">
        <v>0</v>
      </c>
      <c r="AU386" s="1">
        <f t="shared" si="231"/>
        <v>1</v>
      </c>
      <c r="AV386" s="1">
        <f t="shared" si="232"/>
        <v>0</v>
      </c>
      <c r="AW386" s="1">
        <f t="shared" si="233"/>
        <v>39511.284140188902</v>
      </c>
      <c r="AX386" s="1">
        <f t="shared" si="234"/>
        <v>2000.01</v>
      </c>
      <c r="AY386" s="1">
        <f t="shared" si="235"/>
        <v>1681.2084</v>
      </c>
      <c r="AZ386" s="1">
        <f t="shared" si="236"/>
        <v>0.84059999700001498</v>
      </c>
      <c r="BA386" s="1">
        <f t="shared" si="237"/>
        <v>0.16075799421002893</v>
      </c>
      <c r="BB386" s="1">
        <v>4.2300000000000004</v>
      </c>
      <c r="BC386" s="1">
        <v>0.5</v>
      </c>
      <c r="BD386" s="1" t="s">
        <v>275</v>
      </c>
      <c r="BE386" s="1">
        <v>2</v>
      </c>
      <c r="BF386" s="1" t="b">
        <v>1</v>
      </c>
      <c r="BG386" s="1">
        <v>1657133365.0999899</v>
      </c>
      <c r="BH386" s="1">
        <v>233.062185185185</v>
      </c>
      <c r="BI386" s="1">
        <v>220.76751851851799</v>
      </c>
      <c r="BJ386" s="1">
        <v>20.550314814814801</v>
      </c>
      <c r="BK386" s="1">
        <v>17.487644444444399</v>
      </c>
      <c r="BL386" s="1">
        <v>234.72800000000001</v>
      </c>
      <c r="BM386" s="1">
        <v>20.644051851851799</v>
      </c>
      <c r="BN386" s="1">
        <v>499.99748148148097</v>
      </c>
      <c r="BO386" s="1">
        <v>74.065640740740704</v>
      </c>
      <c r="BP386" s="1">
        <v>0.100003981481481</v>
      </c>
      <c r="BQ386" s="1">
        <v>24.228996296296199</v>
      </c>
      <c r="BR386" s="1">
        <v>24.6594925925925</v>
      </c>
      <c r="BS386" s="1">
        <v>999.9</v>
      </c>
      <c r="BT386" s="1">
        <v>0</v>
      </c>
      <c r="BU386" s="1">
        <v>0</v>
      </c>
      <c r="BV386" s="1">
        <v>9995.3455555555502</v>
      </c>
      <c r="BW386" s="1">
        <v>0</v>
      </c>
      <c r="BX386" s="1">
        <v>997.68933333333302</v>
      </c>
      <c r="BY386" s="1">
        <v>12.294625925925899</v>
      </c>
      <c r="BZ386" s="1">
        <v>237.95237037037001</v>
      </c>
      <c r="CA386" s="1">
        <v>224.69774074073999</v>
      </c>
      <c r="CB386" s="1">
        <v>3.0626688888888798</v>
      </c>
      <c r="CC386" s="1">
        <v>220.76751851851799</v>
      </c>
      <c r="CD386" s="1">
        <v>17.487644444444399</v>
      </c>
      <c r="CE386" s="1">
        <v>1.5220729629629599</v>
      </c>
      <c r="CF386" s="1">
        <v>1.2952337037037001</v>
      </c>
      <c r="CG386" s="1">
        <v>13.1917148148148</v>
      </c>
      <c r="CH386" s="1">
        <v>10.743592592592501</v>
      </c>
      <c r="CI386" s="1">
        <v>2000.01</v>
      </c>
      <c r="CJ386" s="1">
        <v>0.98</v>
      </c>
      <c r="CK386" s="1">
        <v>0.02</v>
      </c>
      <c r="CL386" s="1">
        <v>0</v>
      </c>
      <c r="CM386" s="1">
        <v>2.2842481481481398</v>
      </c>
      <c r="CN386" s="1">
        <v>0</v>
      </c>
      <c r="CO386" s="1">
        <v>2983.0440740740701</v>
      </c>
      <c r="CP386" s="1">
        <v>16749.5592592592</v>
      </c>
      <c r="CQ386" s="1">
        <v>42.664037037036998</v>
      </c>
      <c r="CR386" s="1">
        <v>44.680259259259202</v>
      </c>
      <c r="CS386" s="1">
        <v>43.122666666666603</v>
      </c>
      <c r="CT386" s="1">
        <v>43.263777777777698</v>
      </c>
      <c r="CU386" s="1">
        <v>41.432407407407297</v>
      </c>
      <c r="CV386" s="1">
        <v>1960.01</v>
      </c>
      <c r="CW386" s="1">
        <v>40</v>
      </c>
      <c r="CX386" s="1">
        <v>0</v>
      </c>
      <c r="CY386" s="1">
        <v>1657133378.5999999</v>
      </c>
      <c r="CZ386" s="1">
        <v>0</v>
      </c>
      <c r="DA386" s="1">
        <v>1657119205.5999999</v>
      </c>
      <c r="DB386" s="3">
        <v>0.4120949074074074</v>
      </c>
      <c r="DC386" s="1">
        <v>1657119205.5999999</v>
      </c>
      <c r="DD386" s="1">
        <v>1657119202.0999999</v>
      </c>
      <c r="DE386" s="1">
        <v>2</v>
      </c>
      <c r="DF386" s="1">
        <v>0.621</v>
      </c>
      <c r="DG386" s="1">
        <v>-0.04</v>
      </c>
      <c r="DH386" s="1">
        <v>-4.3570000000000002</v>
      </c>
      <c r="DI386" s="1">
        <v>-0.13400000000000001</v>
      </c>
      <c r="DJ386" s="1">
        <v>420</v>
      </c>
      <c r="DK386" s="1">
        <v>16</v>
      </c>
      <c r="DL386" s="1">
        <v>0.22</v>
      </c>
      <c r="DM386" s="1">
        <v>0.08</v>
      </c>
      <c r="DN386" s="1">
        <v>11.8835512195121</v>
      </c>
      <c r="DO386" s="1">
        <v>7.0966745644599296</v>
      </c>
      <c r="DP386" s="1">
        <v>0.70017191342710305</v>
      </c>
      <c r="DQ386" s="1">
        <v>0</v>
      </c>
      <c r="DR386" s="1">
        <v>3.0441287804877999</v>
      </c>
      <c r="DS386" s="1">
        <v>0.41022292682927303</v>
      </c>
      <c r="DT386" s="1">
        <v>4.8486485479177999E-2</v>
      </c>
      <c r="DU386" s="1">
        <v>0</v>
      </c>
      <c r="DV386" s="1">
        <v>0</v>
      </c>
      <c r="DW386" s="1">
        <v>2</v>
      </c>
      <c r="DX386" s="1" t="s">
        <v>292</v>
      </c>
      <c r="DY386" s="1">
        <v>2.9727999999999999</v>
      </c>
      <c r="DZ386" s="1">
        <v>2.7246100000000002</v>
      </c>
      <c r="EA386" s="1">
        <v>4.3194700000000003E-2</v>
      </c>
      <c r="EB386" s="1">
        <v>4.01076E-2</v>
      </c>
      <c r="EC386" s="1">
        <v>7.8237399999999999E-2</v>
      </c>
      <c r="ED386" s="1">
        <v>6.8430299999999999E-2</v>
      </c>
      <c r="EE386" s="1">
        <v>30002.9</v>
      </c>
      <c r="EF386" s="1">
        <v>30210</v>
      </c>
      <c r="EG386" s="1">
        <v>29188.400000000001</v>
      </c>
      <c r="EH386" s="1">
        <v>29136.1</v>
      </c>
      <c r="EI386" s="1">
        <v>35673.699999999997</v>
      </c>
      <c r="EJ386" s="1">
        <v>36065.9</v>
      </c>
      <c r="EK386" s="1">
        <v>41130.9</v>
      </c>
      <c r="EL386" s="1">
        <v>41497.9</v>
      </c>
      <c r="EM386" s="1">
        <v>1.889</v>
      </c>
      <c r="EN386" s="1">
        <v>2.0459700000000001</v>
      </c>
      <c r="EO386" s="1">
        <v>-4.7348399999999999E-2</v>
      </c>
      <c r="EP386" s="1">
        <v>0</v>
      </c>
      <c r="EQ386" s="1">
        <v>25.4209</v>
      </c>
      <c r="ER386" s="1">
        <v>999.9</v>
      </c>
      <c r="ES386" s="1">
        <v>24.1</v>
      </c>
      <c r="ET386" s="1">
        <v>39.799999999999997</v>
      </c>
      <c r="EU386" s="1">
        <v>23.866299999999999</v>
      </c>
      <c r="EV386" s="1">
        <v>62.170900000000003</v>
      </c>
      <c r="EW386" s="1">
        <v>26.6587</v>
      </c>
      <c r="EX386" s="1">
        <v>2</v>
      </c>
      <c r="EY386" s="1">
        <v>0.54818900000000004</v>
      </c>
      <c r="EZ386" s="1">
        <v>9.2810500000000005</v>
      </c>
      <c r="FA386" s="1">
        <v>20.145600000000002</v>
      </c>
      <c r="FB386" s="1">
        <v>5.2193899999999998</v>
      </c>
      <c r="FC386" s="1">
        <v>12.021800000000001</v>
      </c>
      <c r="FD386" s="1">
        <v>4.9884000000000004</v>
      </c>
      <c r="FE386" s="1">
        <v>3.2875800000000002</v>
      </c>
      <c r="FF386" s="1">
        <v>5400.3</v>
      </c>
      <c r="FG386" s="1">
        <v>9999</v>
      </c>
      <c r="FH386" s="1">
        <v>9999</v>
      </c>
      <c r="FI386" s="1">
        <v>89.8</v>
      </c>
      <c r="FJ386" s="1">
        <v>1.86768</v>
      </c>
      <c r="FK386" s="1">
        <v>1.8667400000000001</v>
      </c>
      <c r="FL386" s="1">
        <v>1.86615</v>
      </c>
      <c r="FM386" s="1">
        <v>1.8660000000000001</v>
      </c>
      <c r="FN386" s="1">
        <v>1.8678300000000001</v>
      </c>
      <c r="FO386" s="1">
        <v>1.87026</v>
      </c>
      <c r="FP386" s="1">
        <v>1.8689</v>
      </c>
      <c r="FQ386" s="1">
        <v>1.8702700000000001</v>
      </c>
      <c r="FR386" s="1">
        <v>0</v>
      </c>
      <c r="FS386" s="1">
        <v>0</v>
      </c>
      <c r="FT386" s="1">
        <v>0</v>
      </c>
      <c r="FU386" s="1">
        <v>0</v>
      </c>
      <c r="FV386" s="1">
        <v>0</v>
      </c>
      <c r="FW386" s="1" t="s">
        <v>276</v>
      </c>
      <c r="FX386" s="1" t="s">
        <v>277</v>
      </c>
      <c r="FY386" s="1" t="s">
        <v>277</v>
      </c>
      <c r="FZ386" s="1" t="s">
        <v>277</v>
      </c>
      <c r="GA386" s="1" t="s">
        <v>277</v>
      </c>
      <c r="GB386" s="1">
        <v>0</v>
      </c>
      <c r="GC386" s="1">
        <v>100</v>
      </c>
      <c r="GD386" s="1">
        <v>100</v>
      </c>
      <c r="GE386" s="1">
        <v>-1.637</v>
      </c>
      <c r="GF386" s="1">
        <v>-9.3799999999999994E-2</v>
      </c>
      <c r="GG386" s="1">
        <v>-1.4340741765868901</v>
      </c>
      <c r="GH386" s="1">
        <v>-7.2761846561526105E-4</v>
      </c>
      <c r="GI386" s="2">
        <v>-1.1948605359490101E-6</v>
      </c>
      <c r="GJ386" s="2">
        <v>3.90233987232095E-10</v>
      </c>
      <c r="GK386" s="1">
        <v>-9.3731164913569295E-2</v>
      </c>
      <c r="GL386" s="1">
        <v>0</v>
      </c>
      <c r="GM386" s="1">
        <v>0</v>
      </c>
      <c r="GN386" s="1">
        <v>0</v>
      </c>
      <c r="GO386" s="1">
        <v>20</v>
      </c>
      <c r="GP386" s="1">
        <v>2233</v>
      </c>
      <c r="GQ386" s="1">
        <v>1</v>
      </c>
      <c r="GR386" s="1">
        <v>19</v>
      </c>
      <c r="GS386" s="1">
        <v>236.1</v>
      </c>
      <c r="GT386" s="1">
        <v>236.2</v>
      </c>
      <c r="GU386" s="1">
        <v>0.69457999999999998</v>
      </c>
      <c r="GV386" s="1">
        <v>2.2595200000000002</v>
      </c>
      <c r="GW386" s="1">
        <v>1.94702</v>
      </c>
      <c r="GX386" s="1">
        <v>2.7648899999999998</v>
      </c>
      <c r="GY386" s="1">
        <v>2.19482</v>
      </c>
      <c r="GZ386" s="1">
        <v>2.3339799999999999</v>
      </c>
      <c r="HA386" s="1">
        <v>44.781500000000001</v>
      </c>
      <c r="HB386" s="1">
        <v>14.4648</v>
      </c>
      <c r="HC386" s="1">
        <v>18</v>
      </c>
      <c r="HD386" s="1">
        <v>492.54399999999998</v>
      </c>
      <c r="HE386" s="1">
        <v>616.74800000000005</v>
      </c>
      <c r="HF386" s="1">
        <v>16.531300000000002</v>
      </c>
      <c r="HG386" s="1">
        <v>33.811199999999999</v>
      </c>
      <c r="HH386" s="1">
        <v>29.9999</v>
      </c>
      <c r="HI386" s="1">
        <v>33.506399999999999</v>
      </c>
      <c r="HJ386" s="1">
        <v>33.347200000000001</v>
      </c>
      <c r="HK386" s="1">
        <v>13.9031</v>
      </c>
      <c r="HL386" s="1">
        <v>23.301300000000001</v>
      </c>
      <c r="HM386" s="1">
        <v>3.0497999999999998</v>
      </c>
      <c r="HN386" s="1">
        <v>13.705500000000001</v>
      </c>
      <c r="HO386" s="1">
        <v>165.99199999999999</v>
      </c>
      <c r="HP386" s="1">
        <v>17.555099999999999</v>
      </c>
      <c r="HQ386" s="1">
        <v>99.838700000000003</v>
      </c>
      <c r="HR386" s="1">
        <v>99.685299999999998</v>
      </c>
    </row>
    <row r="387" spans="1:226" x14ac:dyDescent="0.2">
      <c r="A387" s="1">
        <v>1193</v>
      </c>
      <c r="B387" s="1">
        <v>1657133377.5999999</v>
      </c>
      <c r="C387" s="1">
        <v>12274.5</v>
      </c>
      <c r="D387" s="1" t="s">
        <v>648</v>
      </c>
      <c r="E387" s="3">
        <v>0.57612268518518517</v>
      </c>
      <c r="F387" s="1">
        <v>5</v>
      </c>
      <c r="G387" s="1" t="s">
        <v>1265</v>
      </c>
      <c r="H387" s="1" t="s">
        <v>274</v>
      </c>
      <c r="I387" s="1">
        <v>1657133369.81428</v>
      </c>
      <c r="J387" s="1">
        <f t="shared" si="204"/>
        <v>3.6801108779254727E-3</v>
      </c>
      <c r="K387" s="1">
        <f t="shared" si="205"/>
        <v>3.6801108779254728</v>
      </c>
      <c r="L387" s="1">
        <f t="shared" si="206"/>
        <v>9.1604688672520265</v>
      </c>
      <c r="M387" s="1">
        <f t="shared" si="207"/>
        <v>218.11578571428501</v>
      </c>
      <c r="N387" s="1">
        <f t="shared" si="208"/>
        <v>124.32429482575104</v>
      </c>
      <c r="O387" s="1">
        <f t="shared" si="209"/>
        <v>9.2206202373862105</v>
      </c>
      <c r="P387" s="1">
        <f t="shared" si="210"/>
        <v>16.176748323160105</v>
      </c>
      <c r="Q387" s="1">
        <f t="shared" si="211"/>
        <v>0.1719668839727761</v>
      </c>
      <c r="R387" s="1">
        <f t="shared" si="212"/>
        <v>2.7547030317533321</v>
      </c>
      <c r="S387" s="1">
        <f t="shared" si="213"/>
        <v>0.16621776937289237</v>
      </c>
      <c r="T387" s="1">
        <f t="shared" si="214"/>
        <v>0.10438662939694732</v>
      </c>
      <c r="U387" s="1">
        <f t="shared" si="215"/>
        <v>321.51845099999889</v>
      </c>
      <c r="V387" s="1">
        <f t="shared" si="216"/>
        <v>25.21463761418735</v>
      </c>
      <c r="W387" s="1">
        <f t="shared" si="217"/>
        <v>24.6483178571428</v>
      </c>
      <c r="X387" s="1">
        <f t="shared" si="218"/>
        <v>3.1136170052865313</v>
      </c>
      <c r="Y387" s="1">
        <f t="shared" si="219"/>
        <v>50.185984135287789</v>
      </c>
      <c r="Z387" s="1">
        <f t="shared" si="220"/>
        <v>1.5228892534827261</v>
      </c>
      <c r="AA387" s="1">
        <f t="shared" si="221"/>
        <v>3.0344911626669115</v>
      </c>
      <c r="AB387" s="1">
        <f t="shared" si="222"/>
        <v>1.5907277518038052</v>
      </c>
      <c r="AC387" s="1">
        <f t="shared" si="223"/>
        <v>-162.29288971651334</v>
      </c>
      <c r="AD387" s="1">
        <f t="shared" si="224"/>
        <v>-63.848828068352354</v>
      </c>
      <c r="AE387" s="1">
        <f t="shared" si="225"/>
        <v>-4.8748200558663237</v>
      </c>
      <c r="AF387" s="1">
        <f t="shared" si="226"/>
        <v>90.501913159266849</v>
      </c>
      <c r="AG387" s="1">
        <f t="shared" si="227"/>
        <v>-15.956210849317003</v>
      </c>
      <c r="AH387" s="1">
        <f t="shared" si="228"/>
        <v>3.7121945791772677</v>
      </c>
      <c r="AI387" s="1">
        <f t="shared" si="229"/>
        <v>9.1604688672520265</v>
      </c>
      <c r="AJ387" s="1">
        <v>194.18174095174999</v>
      </c>
      <c r="AK387" s="1">
        <v>199.05487878787801</v>
      </c>
      <c r="AL387" s="1">
        <v>-3.2421610250164399</v>
      </c>
      <c r="AM387" s="1">
        <v>65.687934479621305</v>
      </c>
      <c r="AN387" s="1">
        <f t="shared" si="230"/>
        <v>3.6801108779254728</v>
      </c>
      <c r="AO387" s="1">
        <v>17.455393509981299</v>
      </c>
      <c r="AP387" s="1">
        <v>20.507650303030299</v>
      </c>
      <c r="AQ387" s="1">
        <v>-5.5554883446503397E-4</v>
      </c>
      <c r="AR387" s="1">
        <v>78.167392378632798</v>
      </c>
      <c r="AS387" s="1">
        <v>0</v>
      </c>
      <c r="AT387" s="1">
        <v>0</v>
      </c>
      <c r="AU387" s="1">
        <f t="shared" si="231"/>
        <v>1</v>
      </c>
      <c r="AV387" s="1">
        <f t="shared" si="232"/>
        <v>0</v>
      </c>
      <c r="AW387" s="1">
        <f t="shared" si="233"/>
        <v>39518.287324706573</v>
      </c>
      <c r="AX387" s="1">
        <f t="shared" si="234"/>
        <v>2000.01535714285</v>
      </c>
      <c r="AY387" s="1">
        <f t="shared" si="235"/>
        <v>1681.2128999999941</v>
      </c>
      <c r="AZ387" s="1">
        <f t="shared" si="236"/>
        <v>0.84059999539289254</v>
      </c>
      <c r="BA387" s="1">
        <f t="shared" si="237"/>
        <v>0.16075799110828257</v>
      </c>
      <c r="BB387" s="1">
        <v>4.2300000000000004</v>
      </c>
      <c r="BC387" s="1">
        <v>0.5</v>
      </c>
      <c r="BD387" s="1" t="s">
        <v>275</v>
      </c>
      <c r="BE387" s="1">
        <v>2</v>
      </c>
      <c r="BF387" s="1" t="b">
        <v>1</v>
      </c>
      <c r="BG387" s="1">
        <v>1657133369.81428</v>
      </c>
      <c r="BH387" s="1">
        <v>218.11578571428501</v>
      </c>
      <c r="BI387" s="1">
        <v>205.301285714285</v>
      </c>
      <c r="BJ387" s="1">
        <v>20.533557142857099</v>
      </c>
      <c r="BK387" s="1">
        <v>17.4573964285714</v>
      </c>
      <c r="BL387" s="1">
        <v>219.76353571428501</v>
      </c>
      <c r="BM387" s="1">
        <v>20.627289285714198</v>
      </c>
      <c r="BN387" s="1">
        <v>499.97885714285701</v>
      </c>
      <c r="BO387" s="1">
        <v>74.0659071428571</v>
      </c>
      <c r="BP387" s="1">
        <v>9.9968885714285693E-2</v>
      </c>
      <c r="BQ387" s="1">
        <v>24.218392857142799</v>
      </c>
      <c r="BR387" s="1">
        <v>24.6483178571428</v>
      </c>
      <c r="BS387" s="1">
        <v>999.9</v>
      </c>
      <c r="BT387" s="1">
        <v>0</v>
      </c>
      <c r="BU387" s="1">
        <v>0</v>
      </c>
      <c r="BV387" s="1">
        <v>9996.7832142857096</v>
      </c>
      <c r="BW387" s="1">
        <v>0</v>
      </c>
      <c r="BX387" s="1">
        <v>898.34982142857098</v>
      </c>
      <c r="BY387" s="1">
        <v>12.814450000000001</v>
      </c>
      <c r="BZ387" s="1">
        <v>222.68871428571401</v>
      </c>
      <c r="CA387" s="1">
        <v>208.94924999999901</v>
      </c>
      <c r="CB387" s="1">
        <v>3.07615678571428</v>
      </c>
      <c r="CC387" s="1">
        <v>205.301285714285</v>
      </c>
      <c r="CD387" s="1">
        <v>17.4573964285714</v>
      </c>
      <c r="CE387" s="1">
        <v>1.5208367857142799</v>
      </c>
      <c r="CF387" s="1">
        <v>1.2929982142857099</v>
      </c>
      <c r="CG387" s="1">
        <v>13.179271428571401</v>
      </c>
      <c r="CH387" s="1">
        <v>10.717689285714201</v>
      </c>
      <c r="CI387" s="1">
        <v>2000.01535714285</v>
      </c>
      <c r="CJ387" s="1">
        <v>0.98</v>
      </c>
      <c r="CK387" s="1">
        <v>0.02</v>
      </c>
      <c r="CL387" s="1">
        <v>0</v>
      </c>
      <c r="CM387" s="1">
        <v>2.27075714285714</v>
      </c>
      <c r="CN387" s="1">
        <v>0</v>
      </c>
      <c r="CO387" s="1">
        <v>2946.04964285714</v>
      </c>
      <c r="CP387" s="1">
        <v>16749.592857142801</v>
      </c>
      <c r="CQ387" s="1">
        <v>42.644928571428501</v>
      </c>
      <c r="CR387" s="1">
        <v>44.647071428571401</v>
      </c>
      <c r="CS387" s="1">
        <v>43.1069999999999</v>
      </c>
      <c r="CT387" s="1">
        <v>43.234249999999903</v>
      </c>
      <c r="CU387" s="1">
        <v>41.423714285714198</v>
      </c>
      <c r="CV387" s="1">
        <v>1960.01535714285</v>
      </c>
      <c r="CW387" s="1">
        <v>40</v>
      </c>
      <c r="CX387" s="1">
        <v>0</v>
      </c>
      <c r="CY387" s="1">
        <v>1657133384</v>
      </c>
      <c r="CZ387" s="1">
        <v>0</v>
      </c>
      <c r="DA387" s="1">
        <v>1657119205.5999999</v>
      </c>
      <c r="DB387" s="3">
        <v>0.4120949074074074</v>
      </c>
      <c r="DC387" s="1">
        <v>1657119205.5999999</v>
      </c>
      <c r="DD387" s="1">
        <v>1657119202.0999999</v>
      </c>
      <c r="DE387" s="1">
        <v>2</v>
      </c>
      <c r="DF387" s="1">
        <v>0.621</v>
      </c>
      <c r="DG387" s="1">
        <v>-0.04</v>
      </c>
      <c r="DH387" s="1">
        <v>-4.3570000000000002</v>
      </c>
      <c r="DI387" s="1">
        <v>-0.13400000000000001</v>
      </c>
      <c r="DJ387" s="1">
        <v>420</v>
      </c>
      <c r="DK387" s="1">
        <v>16</v>
      </c>
      <c r="DL387" s="1">
        <v>0.22</v>
      </c>
      <c r="DM387" s="1">
        <v>0.08</v>
      </c>
      <c r="DN387" s="1">
        <v>12.532310000000001</v>
      </c>
      <c r="DO387" s="1">
        <v>6.6792675422138501</v>
      </c>
      <c r="DP387" s="1">
        <v>0.64379994283938802</v>
      </c>
      <c r="DQ387" s="1">
        <v>0</v>
      </c>
      <c r="DR387" s="1">
        <v>3.0595177499999999</v>
      </c>
      <c r="DS387" s="1">
        <v>0.18118592870543401</v>
      </c>
      <c r="DT387" s="1">
        <v>4.0962541088627499E-2</v>
      </c>
      <c r="DU387" s="1">
        <v>0</v>
      </c>
      <c r="DV387" s="1">
        <v>0</v>
      </c>
      <c r="DW387" s="1">
        <v>2</v>
      </c>
      <c r="DX387" s="1" t="s">
        <v>292</v>
      </c>
      <c r="DY387" s="1">
        <v>2.9731700000000001</v>
      </c>
      <c r="DZ387" s="1">
        <v>2.7251599999999998</v>
      </c>
      <c r="EA387" s="1">
        <v>4.0264599999999998E-2</v>
      </c>
      <c r="EB387" s="1">
        <v>3.70599E-2</v>
      </c>
      <c r="EC387" s="1">
        <v>7.8223699999999993E-2</v>
      </c>
      <c r="ED387" s="1">
        <v>6.8432199999999999E-2</v>
      </c>
      <c r="EE387" s="1">
        <v>30095.5</v>
      </c>
      <c r="EF387" s="1">
        <v>30306.3</v>
      </c>
      <c r="EG387" s="1">
        <v>29189.1</v>
      </c>
      <c r="EH387" s="1">
        <v>29136.5</v>
      </c>
      <c r="EI387" s="1">
        <v>35675.199999999997</v>
      </c>
      <c r="EJ387" s="1">
        <v>36066</v>
      </c>
      <c r="EK387" s="1">
        <v>41132.199999999997</v>
      </c>
      <c r="EL387" s="1">
        <v>41498.199999999997</v>
      </c>
      <c r="EM387" s="1">
        <v>1.8890800000000001</v>
      </c>
      <c r="EN387" s="1">
        <v>2.0457000000000001</v>
      </c>
      <c r="EO387" s="1">
        <v>-4.6990799999999999E-2</v>
      </c>
      <c r="EP387" s="1">
        <v>0</v>
      </c>
      <c r="EQ387" s="1">
        <v>25.397600000000001</v>
      </c>
      <c r="ER387" s="1">
        <v>999.9</v>
      </c>
      <c r="ES387" s="1">
        <v>24.1</v>
      </c>
      <c r="ET387" s="1">
        <v>39.799999999999997</v>
      </c>
      <c r="EU387" s="1">
        <v>23.866099999999999</v>
      </c>
      <c r="EV387" s="1">
        <v>62.180900000000001</v>
      </c>
      <c r="EW387" s="1">
        <v>26.566500000000001</v>
      </c>
      <c r="EX387" s="1">
        <v>2</v>
      </c>
      <c r="EY387" s="1">
        <v>0.54778700000000002</v>
      </c>
      <c r="EZ387" s="1">
        <v>9.2810500000000005</v>
      </c>
      <c r="FA387" s="1">
        <v>20.145700000000001</v>
      </c>
      <c r="FB387" s="1">
        <v>5.2195400000000003</v>
      </c>
      <c r="FC387" s="1">
        <v>12.0213</v>
      </c>
      <c r="FD387" s="1">
        <v>4.9882499999999999</v>
      </c>
      <c r="FE387" s="1">
        <v>3.2875999999999999</v>
      </c>
      <c r="FF387" s="1">
        <v>5400.3</v>
      </c>
      <c r="FG387" s="1">
        <v>9999</v>
      </c>
      <c r="FH387" s="1">
        <v>9999</v>
      </c>
      <c r="FI387" s="1">
        <v>89.8</v>
      </c>
      <c r="FJ387" s="1">
        <v>1.86768</v>
      </c>
      <c r="FK387" s="1">
        <v>1.8667400000000001</v>
      </c>
      <c r="FL387" s="1">
        <v>1.8661300000000001</v>
      </c>
      <c r="FM387" s="1">
        <v>1.8660000000000001</v>
      </c>
      <c r="FN387" s="1">
        <v>1.8678300000000001</v>
      </c>
      <c r="FO387" s="1">
        <v>1.87026</v>
      </c>
      <c r="FP387" s="1">
        <v>1.8689</v>
      </c>
      <c r="FQ387" s="1">
        <v>1.8702700000000001</v>
      </c>
      <c r="FR387" s="1">
        <v>0</v>
      </c>
      <c r="FS387" s="1">
        <v>0</v>
      </c>
      <c r="FT387" s="1">
        <v>0</v>
      </c>
      <c r="FU387" s="1">
        <v>0</v>
      </c>
      <c r="FV387" s="1">
        <v>0</v>
      </c>
      <c r="FW387" s="1" t="s">
        <v>276</v>
      </c>
      <c r="FX387" s="1" t="s">
        <v>277</v>
      </c>
      <c r="FY387" s="1" t="s">
        <v>277</v>
      </c>
      <c r="FZ387" s="1" t="s">
        <v>277</v>
      </c>
      <c r="GA387" s="1" t="s">
        <v>277</v>
      </c>
      <c r="GB387" s="1">
        <v>0</v>
      </c>
      <c r="GC387" s="1">
        <v>100</v>
      </c>
      <c r="GD387" s="1">
        <v>100</v>
      </c>
      <c r="GE387" s="1">
        <v>-1.6180000000000001</v>
      </c>
      <c r="GF387" s="1">
        <v>-9.3700000000000006E-2</v>
      </c>
      <c r="GG387" s="1">
        <v>-1.4340741765868901</v>
      </c>
      <c r="GH387" s="1">
        <v>-7.2761846561526105E-4</v>
      </c>
      <c r="GI387" s="2">
        <v>-1.1948605359490101E-6</v>
      </c>
      <c r="GJ387" s="2">
        <v>3.90233987232095E-10</v>
      </c>
      <c r="GK387" s="1">
        <v>-9.3731164913569295E-2</v>
      </c>
      <c r="GL387" s="1">
        <v>0</v>
      </c>
      <c r="GM387" s="1">
        <v>0</v>
      </c>
      <c r="GN387" s="1">
        <v>0</v>
      </c>
      <c r="GO387" s="1">
        <v>20</v>
      </c>
      <c r="GP387" s="1">
        <v>2233</v>
      </c>
      <c r="GQ387" s="1">
        <v>1</v>
      </c>
      <c r="GR387" s="1">
        <v>19</v>
      </c>
      <c r="GS387" s="1">
        <v>236.2</v>
      </c>
      <c r="GT387" s="1">
        <v>236.3</v>
      </c>
      <c r="GU387" s="1">
        <v>0.64819300000000002</v>
      </c>
      <c r="GV387" s="1">
        <v>2.2644000000000002</v>
      </c>
      <c r="GW387" s="1">
        <v>1.94702</v>
      </c>
      <c r="GX387" s="1">
        <v>2.7661099999999998</v>
      </c>
      <c r="GY387" s="1">
        <v>2.19482</v>
      </c>
      <c r="GZ387" s="1">
        <v>2.36938</v>
      </c>
      <c r="HA387" s="1">
        <v>44.809600000000003</v>
      </c>
      <c r="HB387" s="1">
        <v>14.4735</v>
      </c>
      <c r="HC387" s="1">
        <v>18</v>
      </c>
      <c r="HD387" s="1">
        <v>492.59399999999999</v>
      </c>
      <c r="HE387" s="1">
        <v>616.524</v>
      </c>
      <c r="HF387" s="1">
        <v>16.5091</v>
      </c>
      <c r="HG387" s="1">
        <v>33.811199999999999</v>
      </c>
      <c r="HH387" s="1">
        <v>29.9998</v>
      </c>
      <c r="HI387" s="1">
        <v>33.506399999999999</v>
      </c>
      <c r="HJ387" s="1">
        <v>33.347200000000001</v>
      </c>
      <c r="HK387" s="1">
        <v>12.9758</v>
      </c>
      <c r="HL387" s="1">
        <v>23.301300000000001</v>
      </c>
      <c r="HM387" s="1">
        <v>3.0497999999999998</v>
      </c>
      <c r="HN387" s="1">
        <v>13.705500000000001</v>
      </c>
      <c r="HO387" s="1">
        <v>145.93899999999999</v>
      </c>
      <c r="HP387" s="1">
        <v>17.511500000000002</v>
      </c>
      <c r="HQ387" s="1">
        <v>99.841399999999993</v>
      </c>
      <c r="HR387" s="1">
        <v>99.686300000000003</v>
      </c>
    </row>
    <row r="388" spans="1:226" x14ac:dyDescent="0.2">
      <c r="A388" s="1">
        <v>1194</v>
      </c>
      <c r="B388" s="1">
        <v>1657133382.5999999</v>
      </c>
      <c r="C388" s="1">
        <v>12279.5</v>
      </c>
      <c r="D388" s="1" t="s">
        <v>649</v>
      </c>
      <c r="E388" s="3">
        <v>0.57618055555555558</v>
      </c>
      <c r="F388" s="1">
        <v>5</v>
      </c>
      <c r="G388" s="1" t="s">
        <v>1266</v>
      </c>
      <c r="H388" s="1" t="s">
        <v>274</v>
      </c>
      <c r="I388" s="1">
        <v>1657133375.0999899</v>
      </c>
      <c r="J388" s="1">
        <f t="shared" si="204"/>
        <v>3.6689900559802244E-3</v>
      </c>
      <c r="K388" s="1">
        <f t="shared" si="205"/>
        <v>3.6689900559802244</v>
      </c>
      <c r="L388" s="1">
        <f t="shared" si="206"/>
        <v>8.4659029926458729</v>
      </c>
      <c r="M388" s="1">
        <f t="shared" si="207"/>
        <v>201.340296296296</v>
      </c>
      <c r="N388" s="1">
        <f t="shared" si="208"/>
        <v>114.48144730763862</v>
      </c>
      <c r="O388" s="1">
        <f t="shared" si="209"/>
        <v>8.4906219032070531</v>
      </c>
      <c r="P388" s="1">
        <f t="shared" si="210"/>
        <v>14.932588379475041</v>
      </c>
      <c r="Q388" s="1">
        <f t="shared" si="211"/>
        <v>0.17154334755117948</v>
      </c>
      <c r="R388" s="1">
        <f t="shared" si="212"/>
        <v>2.7553964146270733</v>
      </c>
      <c r="S388" s="1">
        <f t="shared" si="213"/>
        <v>0.16582339813673905</v>
      </c>
      <c r="T388" s="1">
        <f t="shared" si="214"/>
        <v>0.10413764994974378</v>
      </c>
      <c r="U388" s="1">
        <f t="shared" si="215"/>
        <v>321.51812799999942</v>
      </c>
      <c r="V388" s="1">
        <f t="shared" si="216"/>
        <v>25.203972405554719</v>
      </c>
      <c r="W388" s="1">
        <f t="shared" si="217"/>
        <v>24.634311111111099</v>
      </c>
      <c r="X388" s="1">
        <f t="shared" si="218"/>
        <v>3.1110109828557975</v>
      </c>
      <c r="Y388" s="1">
        <f t="shared" si="219"/>
        <v>50.173276895891107</v>
      </c>
      <c r="Z388" s="1">
        <f t="shared" si="220"/>
        <v>1.5212707566886101</v>
      </c>
      <c r="AA388" s="1">
        <f t="shared" si="221"/>
        <v>3.0320338849806983</v>
      </c>
      <c r="AB388" s="1">
        <f t="shared" si="222"/>
        <v>1.5897402261671874</v>
      </c>
      <c r="AC388" s="1">
        <f t="shared" si="223"/>
        <v>-161.8024614687279</v>
      </c>
      <c r="AD388" s="1">
        <f t="shared" si="224"/>
        <v>-63.790762457013656</v>
      </c>
      <c r="AE388" s="1">
        <f t="shared" si="225"/>
        <v>-4.8684855549377763</v>
      </c>
      <c r="AF388" s="1">
        <f t="shared" si="226"/>
        <v>91.056418519320104</v>
      </c>
      <c r="AG388" s="1">
        <f t="shared" si="227"/>
        <v>-16.609353285307261</v>
      </c>
      <c r="AH388" s="1">
        <f t="shared" si="228"/>
        <v>3.695351041180865</v>
      </c>
      <c r="AI388" s="1">
        <f t="shared" si="229"/>
        <v>8.4659029926458729</v>
      </c>
      <c r="AJ388" s="1">
        <v>177.411234695952</v>
      </c>
      <c r="AK388" s="1">
        <v>182.865915151515</v>
      </c>
      <c r="AL388" s="1">
        <v>-3.2378381479685099</v>
      </c>
      <c r="AM388" s="1">
        <v>65.687934479621305</v>
      </c>
      <c r="AN388" s="1">
        <f t="shared" si="230"/>
        <v>3.6689900559802244</v>
      </c>
      <c r="AO388" s="1">
        <v>17.454527349082099</v>
      </c>
      <c r="AP388" s="1">
        <v>20.4973606060606</v>
      </c>
      <c r="AQ388" s="1">
        <v>-5.2260419416764201E-4</v>
      </c>
      <c r="AR388" s="1">
        <v>78.167392378632798</v>
      </c>
      <c r="AS388" s="1">
        <v>0</v>
      </c>
      <c r="AT388" s="1">
        <v>0</v>
      </c>
      <c r="AU388" s="1">
        <f t="shared" si="231"/>
        <v>1</v>
      </c>
      <c r="AV388" s="1">
        <f t="shared" si="232"/>
        <v>0</v>
      </c>
      <c r="AW388" s="1">
        <f t="shared" si="233"/>
        <v>39534.297976311245</v>
      </c>
      <c r="AX388" s="1">
        <f t="shared" si="234"/>
        <v>2000.0133333333299</v>
      </c>
      <c r="AY388" s="1">
        <f t="shared" si="235"/>
        <v>1681.2111999999968</v>
      </c>
      <c r="AZ388" s="1">
        <f t="shared" si="236"/>
        <v>0.84059999600002655</v>
      </c>
      <c r="BA388" s="1">
        <f t="shared" si="237"/>
        <v>0.16075799228005144</v>
      </c>
      <c r="BB388" s="1">
        <v>4.2300000000000004</v>
      </c>
      <c r="BC388" s="1">
        <v>0.5</v>
      </c>
      <c r="BD388" s="1" t="s">
        <v>275</v>
      </c>
      <c r="BE388" s="1">
        <v>2</v>
      </c>
      <c r="BF388" s="1" t="b">
        <v>1</v>
      </c>
      <c r="BG388" s="1">
        <v>1657133375.0999899</v>
      </c>
      <c r="BH388" s="1">
        <v>201.340296296296</v>
      </c>
      <c r="BI388" s="1">
        <v>187.91803703703701</v>
      </c>
      <c r="BJ388" s="1">
        <v>20.5117222222222</v>
      </c>
      <c r="BK388" s="1">
        <v>17.449537037037</v>
      </c>
      <c r="BL388" s="1">
        <v>202.968148148148</v>
      </c>
      <c r="BM388" s="1">
        <v>20.605455555555501</v>
      </c>
      <c r="BN388" s="1">
        <v>499.99292592592502</v>
      </c>
      <c r="BO388" s="1">
        <v>74.065937037037003</v>
      </c>
      <c r="BP388" s="1">
        <v>9.9983318518518494E-2</v>
      </c>
      <c r="BQ388" s="1">
        <v>24.204885185185098</v>
      </c>
      <c r="BR388" s="1">
        <v>24.634311111111099</v>
      </c>
      <c r="BS388" s="1">
        <v>999.9</v>
      </c>
      <c r="BT388" s="1">
        <v>0</v>
      </c>
      <c r="BU388" s="1">
        <v>0</v>
      </c>
      <c r="BV388" s="1">
        <v>10000.527777777699</v>
      </c>
      <c r="BW388" s="1">
        <v>0</v>
      </c>
      <c r="BX388" s="1">
        <v>773.71629629629604</v>
      </c>
      <c r="BY388" s="1">
        <v>13.4221925925925</v>
      </c>
      <c r="BZ388" s="1">
        <v>205.556777777777</v>
      </c>
      <c r="CA388" s="1">
        <v>191.255296296296</v>
      </c>
      <c r="CB388" s="1">
        <v>3.0621811111111099</v>
      </c>
      <c r="CC388" s="1">
        <v>187.91803703703701</v>
      </c>
      <c r="CD388" s="1">
        <v>17.449537037037</v>
      </c>
      <c r="CE388" s="1">
        <v>1.5192196296296201</v>
      </c>
      <c r="CF388" s="1">
        <v>1.29241629629629</v>
      </c>
      <c r="CG388" s="1">
        <v>13.162981481481401</v>
      </c>
      <c r="CH388" s="1">
        <v>10.710944444444401</v>
      </c>
      <c r="CI388" s="1">
        <v>2000.0133333333299</v>
      </c>
      <c r="CJ388" s="1">
        <v>0.979999888888888</v>
      </c>
      <c r="CK388" s="1">
        <v>2.00001111111111E-2</v>
      </c>
      <c r="CL388" s="1">
        <v>0</v>
      </c>
      <c r="CM388" s="1">
        <v>2.2662444444444398</v>
      </c>
      <c r="CN388" s="1">
        <v>0</v>
      </c>
      <c r="CO388" s="1">
        <v>2921.6899999999901</v>
      </c>
      <c r="CP388" s="1">
        <v>16749.574074074</v>
      </c>
      <c r="CQ388" s="1">
        <v>42.625</v>
      </c>
      <c r="CR388" s="1">
        <v>44.6039259259259</v>
      </c>
      <c r="CS388" s="1">
        <v>43.085333333333303</v>
      </c>
      <c r="CT388" s="1">
        <v>43.210370370370299</v>
      </c>
      <c r="CU388" s="1">
        <v>41.402555555555502</v>
      </c>
      <c r="CV388" s="1">
        <v>1960.0133333333299</v>
      </c>
      <c r="CW388" s="1">
        <v>40</v>
      </c>
      <c r="CX388" s="1">
        <v>0</v>
      </c>
      <c r="CY388" s="1">
        <v>1657133388.8</v>
      </c>
      <c r="CZ388" s="1">
        <v>0</v>
      </c>
      <c r="DA388" s="1">
        <v>1657119205.5999999</v>
      </c>
      <c r="DB388" s="3">
        <v>0.4120949074074074</v>
      </c>
      <c r="DC388" s="1">
        <v>1657119205.5999999</v>
      </c>
      <c r="DD388" s="1">
        <v>1657119202.0999999</v>
      </c>
      <c r="DE388" s="1">
        <v>2</v>
      </c>
      <c r="DF388" s="1">
        <v>0.621</v>
      </c>
      <c r="DG388" s="1">
        <v>-0.04</v>
      </c>
      <c r="DH388" s="1">
        <v>-4.3570000000000002</v>
      </c>
      <c r="DI388" s="1">
        <v>-0.13400000000000001</v>
      </c>
      <c r="DJ388" s="1">
        <v>420</v>
      </c>
      <c r="DK388" s="1">
        <v>16</v>
      </c>
      <c r="DL388" s="1">
        <v>0.22</v>
      </c>
      <c r="DM388" s="1">
        <v>0.08</v>
      </c>
      <c r="DN388" s="1">
        <v>12.992872499999899</v>
      </c>
      <c r="DO388" s="1">
        <v>6.6565789868667897</v>
      </c>
      <c r="DP388" s="1">
        <v>0.64231645821491201</v>
      </c>
      <c r="DQ388" s="1">
        <v>0</v>
      </c>
      <c r="DR388" s="1">
        <v>3.06789975</v>
      </c>
      <c r="DS388" s="1">
        <v>-9.3056848030022898E-2</v>
      </c>
      <c r="DT388" s="1">
        <v>3.2332941134970997E-2</v>
      </c>
      <c r="DU388" s="1">
        <v>1</v>
      </c>
      <c r="DV388" s="1">
        <v>1</v>
      </c>
      <c r="DW388" s="1">
        <v>2</v>
      </c>
      <c r="DX388" s="4">
        <v>44563</v>
      </c>
      <c r="DY388" s="1">
        <v>2.97296</v>
      </c>
      <c r="DZ388" s="1">
        <v>2.7248399999999999</v>
      </c>
      <c r="EA388" s="1">
        <v>3.7270999999999999E-2</v>
      </c>
      <c r="EB388" s="1">
        <v>3.38812E-2</v>
      </c>
      <c r="EC388" s="1">
        <v>7.8196799999999997E-2</v>
      </c>
      <c r="ED388" s="1">
        <v>6.8456900000000001E-2</v>
      </c>
      <c r="EE388" s="1">
        <v>30189.599999999999</v>
      </c>
      <c r="EF388" s="1">
        <v>30406.799999999999</v>
      </c>
      <c r="EG388" s="1">
        <v>29189.4</v>
      </c>
      <c r="EH388" s="1">
        <v>29136.9</v>
      </c>
      <c r="EI388" s="1">
        <v>35675.800000000003</v>
      </c>
      <c r="EJ388" s="1">
        <v>36065.699999999997</v>
      </c>
      <c r="EK388" s="1">
        <v>41131.699999999997</v>
      </c>
      <c r="EL388" s="1">
        <v>41499.1</v>
      </c>
      <c r="EM388" s="1">
        <v>1.88897</v>
      </c>
      <c r="EN388" s="1">
        <v>2.04555</v>
      </c>
      <c r="EO388" s="1">
        <v>-4.62085E-2</v>
      </c>
      <c r="EP388" s="1">
        <v>0</v>
      </c>
      <c r="EQ388" s="1">
        <v>25.373799999999999</v>
      </c>
      <c r="ER388" s="1">
        <v>999.9</v>
      </c>
      <c r="ES388" s="1">
        <v>24.1</v>
      </c>
      <c r="ET388" s="1">
        <v>39.799999999999997</v>
      </c>
      <c r="EU388" s="1">
        <v>23.865300000000001</v>
      </c>
      <c r="EV388" s="1">
        <v>62.130899999999997</v>
      </c>
      <c r="EW388" s="1">
        <v>26.570499999999999</v>
      </c>
      <c r="EX388" s="1">
        <v>2</v>
      </c>
      <c r="EY388" s="1">
        <v>0.54745699999999997</v>
      </c>
      <c r="EZ388" s="1">
        <v>9.2810500000000005</v>
      </c>
      <c r="FA388" s="1">
        <v>20.145900000000001</v>
      </c>
      <c r="FB388" s="1">
        <v>5.2198399999999996</v>
      </c>
      <c r="FC388" s="1">
        <v>12.021800000000001</v>
      </c>
      <c r="FD388" s="1">
        <v>4.9885000000000002</v>
      </c>
      <c r="FE388" s="1">
        <v>3.2877000000000001</v>
      </c>
      <c r="FF388" s="1">
        <v>5400.5</v>
      </c>
      <c r="FG388" s="1">
        <v>9999</v>
      </c>
      <c r="FH388" s="1">
        <v>9999</v>
      </c>
      <c r="FI388" s="1">
        <v>89.8</v>
      </c>
      <c r="FJ388" s="1">
        <v>1.86768</v>
      </c>
      <c r="FK388" s="1">
        <v>1.86676</v>
      </c>
      <c r="FL388" s="1">
        <v>1.8661300000000001</v>
      </c>
      <c r="FM388" s="1">
        <v>1.8660000000000001</v>
      </c>
      <c r="FN388" s="1">
        <v>1.8678300000000001</v>
      </c>
      <c r="FO388" s="1">
        <v>1.87026</v>
      </c>
      <c r="FP388" s="1">
        <v>1.8689100000000001</v>
      </c>
      <c r="FQ388" s="1">
        <v>1.8702799999999999</v>
      </c>
      <c r="FR388" s="1">
        <v>0</v>
      </c>
      <c r="FS388" s="1">
        <v>0</v>
      </c>
      <c r="FT388" s="1">
        <v>0</v>
      </c>
      <c r="FU388" s="1">
        <v>0</v>
      </c>
      <c r="FV388" s="1">
        <v>0</v>
      </c>
      <c r="FW388" s="1" t="s">
        <v>276</v>
      </c>
      <c r="FX388" s="1" t="s">
        <v>277</v>
      </c>
      <c r="FY388" s="1" t="s">
        <v>277</v>
      </c>
      <c r="FZ388" s="1" t="s">
        <v>277</v>
      </c>
      <c r="GA388" s="1" t="s">
        <v>277</v>
      </c>
      <c r="GB388" s="1">
        <v>0</v>
      </c>
      <c r="GC388" s="1">
        <v>100</v>
      </c>
      <c r="GD388" s="1">
        <v>100</v>
      </c>
      <c r="GE388" s="1">
        <v>-1.601</v>
      </c>
      <c r="GF388" s="1">
        <v>-9.3799999999999994E-2</v>
      </c>
      <c r="GG388" s="1">
        <v>-1.4340741765868901</v>
      </c>
      <c r="GH388" s="1">
        <v>-7.2761846561526105E-4</v>
      </c>
      <c r="GI388" s="2">
        <v>-1.1948605359490101E-6</v>
      </c>
      <c r="GJ388" s="2">
        <v>3.90233987232095E-10</v>
      </c>
      <c r="GK388" s="1">
        <v>-9.3731164913569295E-2</v>
      </c>
      <c r="GL388" s="1">
        <v>0</v>
      </c>
      <c r="GM388" s="1">
        <v>0</v>
      </c>
      <c r="GN388" s="1">
        <v>0</v>
      </c>
      <c r="GO388" s="1">
        <v>20</v>
      </c>
      <c r="GP388" s="1">
        <v>2233</v>
      </c>
      <c r="GQ388" s="1">
        <v>1</v>
      </c>
      <c r="GR388" s="1">
        <v>19</v>
      </c>
      <c r="GS388" s="1">
        <v>236.3</v>
      </c>
      <c r="GT388" s="1">
        <v>236.3</v>
      </c>
      <c r="GU388" s="1">
        <v>0.60302699999999998</v>
      </c>
      <c r="GV388" s="1">
        <v>2.2631800000000002</v>
      </c>
      <c r="GW388" s="1">
        <v>1.94702</v>
      </c>
      <c r="GX388" s="1">
        <v>2.7661099999999998</v>
      </c>
      <c r="GY388" s="1">
        <v>2.19482</v>
      </c>
      <c r="GZ388" s="1">
        <v>2.3742700000000001</v>
      </c>
      <c r="HA388" s="1">
        <v>44.781500000000001</v>
      </c>
      <c r="HB388" s="1">
        <v>14.4648</v>
      </c>
      <c r="HC388" s="1">
        <v>18</v>
      </c>
      <c r="HD388" s="1">
        <v>492.52800000000002</v>
      </c>
      <c r="HE388" s="1">
        <v>616.399</v>
      </c>
      <c r="HF388" s="1">
        <v>16.4861</v>
      </c>
      <c r="HG388" s="1">
        <v>33.81</v>
      </c>
      <c r="HH388" s="1">
        <v>29.9998</v>
      </c>
      <c r="HI388" s="1">
        <v>33.506399999999999</v>
      </c>
      <c r="HJ388" s="1">
        <v>33.346899999999998</v>
      </c>
      <c r="HK388" s="1">
        <v>11.971</v>
      </c>
      <c r="HL388" s="1">
        <v>23.301300000000001</v>
      </c>
      <c r="HM388" s="1">
        <v>2.6755499999999999</v>
      </c>
      <c r="HN388" s="1">
        <v>13.6884</v>
      </c>
      <c r="HO388" s="1">
        <v>132.54300000000001</v>
      </c>
      <c r="HP388" s="1">
        <v>17.5059</v>
      </c>
      <c r="HQ388" s="1">
        <v>99.841099999999997</v>
      </c>
      <c r="HR388" s="1">
        <v>99.688100000000006</v>
      </c>
    </row>
    <row r="389" spans="1:226" x14ac:dyDescent="0.2">
      <c r="A389" s="1">
        <v>1195</v>
      </c>
      <c r="B389" s="1">
        <v>1657133387.5999999</v>
      </c>
      <c r="C389" s="1">
        <v>12284.5</v>
      </c>
      <c r="D389" s="1" t="s">
        <v>650</v>
      </c>
      <c r="E389" s="3">
        <v>0.57623842592592589</v>
      </c>
      <c r="F389" s="1">
        <v>5</v>
      </c>
      <c r="G389" s="1" t="s">
        <v>1267</v>
      </c>
      <c r="H389" s="1" t="s">
        <v>274</v>
      </c>
      <c r="I389" s="1">
        <v>1657133379.81428</v>
      </c>
      <c r="J389" s="1">
        <f t="shared" si="204"/>
        <v>3.6553189186597041E-3</v>
      </c>
      <c r="K389" s="1">
        <f t="shared" si="205"/>
        <v>3.6553189186597042</v>
      </c>
      <c r="L389" s="1">
        <f t="shared" si="206"/>
        <v>7.8550365444548893</v>
      </c>
      <c r="M389" s="1">
        <f t="shared" si="207"/>
        <v>186.34339285714199</v>
      </c>
      <c r="N389" s="1">
        <f t="shared" si="208"/>
        <v>105.57365754803095</v>
      </c>
      <c r="O389" s="1">
        <f t="shared" si="209"/>
        <v>7.8299883709234077</v>
      </c>
      <c r="P389" s="1">
        <f t="shared" si="210"/>
        <v>13.820366111745521</v>
      </c>
      <c r="Q389" s="1">
        <f t="shared" si="211"/>
        <v>0.17106656252582378</v>
      </c>
      <c r="R389" s="1">
        <f t="shared" si="212"/>
        <v>2.7565628558645039</v>
      </c>
      <c r="S389" s="1">
        <f t="shared" si="213"/>
        <v>0.16538011853385931</v>
      </c>
      <c r="T389" s="1">
        <f t="shared" si="214"/>
        <v>0.10385773174647658</v>
      </c>
      <c r="U389" s="1">
        <f t="shared" si="215"/>
        <v>321.51805199999882</v>
      </c>
      <c r="V389" s="1">
        <f t="shared" si="216"/>
        <v>25.193302405501388</v>
      </c>
      <c r="W389" s="1">
        <f t="shared" si="217"/>
        <v>24.6218749999999</v>
      </c>
      <c r="X389" s="1">
        <f t="shared" si="218"/>
        <v>3.1086987825748356</v>
      </c>
      <c r="Y389" s="1">
        <f t="shared" si="219"/>
        <v>50.193442011556691</v>
      </c>
      <c r="Z389" s="1">
        <f t="shared" si="220"/>
        <v>1.5205995806470838</v>
      </c>
      <c r="AA389" s="1">
        <f t="shared" si="221"/>
        <v>3.0294785926356207</v>
      </c>
      <c r="AB389" s="1">
        <f t="shared" si="222"/>
        <v>1.5880992019277518</v>
      </c>
      <c r="AC389" s="1">
        <f t="shared" si="223"/>
        <v>-161.19956431289296</v>
      </c>
      <c r="AD389" s="1">
        <f t="shared" si="224"/>
        <v>-64.058592825734962</v>
      </c>
      <c r="AE389" s="1">
        <f t="shared" si="225"/>
        <v>-4.8862046112713609</v>
      </c>
      <c r="AF389" s="1">
        <f t="shared" si="226"/>
        <v>91.373690250099543</v>
      </c>
      <c r="AG389" s="1">
        <f t="shared" si="227"/>
        <v>-17.211561540017502</v>
      </c>
      <c r="AH389" s="1">
        <f t="shared" si="228"/>
        <v>3.6710376381181802</v>
      </c>
      <c r="AI389" s="1">
        <f t="shared" si="229"/>
        <v>7.8550365444548893</v>
      </c>
      <c r="AJ389" s="1">
        <v>160.501914350454</v>
      </c>
      <c r="AK389" s="1">
        <v>166.56477575757501</v>
      </c>
      <c r="AL389" s="1">
        <v>-3.2585812843464899</v>
      </c>
      <c r="AM389" s="1">
        <v>65.687934479621305</v>
      </c>
      <c r="AN389" s="1">
        <f t="shared" si="230"/>
        <v>3.6553189186597042</v>
      </c>
      <c r="AO389" s="1">
        <v>17.467771567375401</v>
      </c>
      <c r="AP389" s="1">
        <v>20.4970412121212</v>
      </c>
      <c r="AQ389" s="2">
        <v>-4.6379022055196703E-5</v>
      </c>
      <c r="AR389" s="1">
        <v>78.167392378632798</v>
      </c>
      <c r="AS389" s="1">
        <v>0</v>
      </c>
      <c r="AT389" s="1">
        <v>0</v>
      </c>
      <c r="AU389" s="1">
        <f t="shared" si="231"/>
        <v>1</v>
      </c>
      <c r="AV389" s="1">
        <f t="shared" si="232"/>
        <v>0</v>
      </c>
      <c r="AW389" s="1">
        <f t="shared" si="233"/>
        <v>39560.08585426896</v>
      </c>
      <c r="AX389" s="1">
        <f t="shared" si="234"/>
        <v>2000.01285714285</v>
      </c>
      <c r="AY389" s="1">
        <f t="shared" si="235"/>
        <v>1681.2107999999937</v>
      </c>
      <c r="AZ389" s="1">
        <f t="shared" si="236"/>
        <v>0.84059999614288183</v>
      </c>
      <c r="BA389" s="1">
        <f t="shared" si="237"/>
        <v>0.16075799255576212</v>
      </c>
      <c r="BB389" s="1">
        <v>4.2300000000000004</v>
      </c>
      <c r="BC389" s="1">
        <v>0.5</v>
      </c>
      <c r="BD389" s="1" t="s">
        <v>275</v>
      </c>
      <c r="BE389" s="1">
        <v>2</v>
      </c>
      <c r="BF389" s="1" t="b">
        <v>1</v>
      </c>
      <c r="BG389" s="1">
        <v>1657133379.81428</v>
      </c>
      <c r="BH389" s="1">
        <v>186.34339285714199</v>
      </c>
      <c r="BI389" s="1">
        <v>172.360964285714</v>
      </c>
      <c r="BJ389" s="1">
        <v>20.502617857142798</v>
      </c>
      <c r="BK389" s="1">
        <v>17.460557142857098</v>
      </c>
      <c r="BL389" s="1">
        <v>187.95407142857101</v>
      </c>
      <c r="BM389" s="1">
        <v>20.596353571428502</v>
      </c>
      <c r="BN389" s="1">
        <v>499.99378571428502</v>
      </c>
      <c r="BO389" s="1">
        <v>74.066153571428501</v>
      </c>
      <c r="BP389" s="1">
        <v>9.9964689285714295E-2</v>
      </c>
      <c r="BQ389" s="1">
        <v>24.190828571428501</v>
      </c>
      <c r="BR389" s="1">
        <v>24.6218749999999</v>
      </c>
      <c r="BS389" s="1">
        <v>999.9</v>
      </c>
      <c r="BT389" s="1">
        <v>0</v>
      </c>
      <c r="BU389" s="1">
        <v>0</v>
      </c>
      <c r="BV389" s="1">
        <v>10006.8057142857</v>
      </c>
      <c r="BW389" s="1">
        <v>0</v>
      </c>
      <c r="BX389" s="1">
        <v>744.87667857142799</v>
      </c>
      <c r="BY389" s="1">
        <v>13.982457142857101</v>
      </c>
      <c r="BZ389" s="1">
        <v>190.244</v>
      </c>
      <c r="CA389" s="1">
        <v>175.423857142857</v>
      </c>
      <c r="CB389" s="1">
        <v>3.0420571428571401</v>
      </c>
      <c r="CC389" s="1">
        <v>172.360964285714</v>
      </c>
      <c r="CD389" s="1">
        <v>17.460557142857098</v>
      </c>
      <c r="CE389" s="1">
        <v>1.51854892857142</v>
      </c>
      <c r="CF389" s="1">
        <v>1.29323642857142</v>
      </c>
      <c r="CG389" s="1">
        <v>13.1562249999999</v>
      </c>
      <c r="CH389" s="1">
        <v>10.720478571428499</v>
      </c>
      <c r="CI389" s="1">
        <v>2000.01285714285</v>
      </c>
      <c r="CJ389" s="1">
        <v>0.97999978571428503</v>
      </c>
      <c r="CK389" s="1">
        <v>2.0000214285714201E-2</v>
      </c>
      <c r="CL389" s="1">
        <v>0</v>
      </c>
      <c r="CM389" s="1">
        <v>2.22236428571428</v>
      </c>
      <c r="CN389" s="1">
        <v>0</v>
      </c>
      <c r="CO389" s="1">
        <v>2919.3907142857101</v>
      </c>
      <c r="CP389" s="1">
        <v>16749.571428571398</v>
      </c>
      <c r="CQ389" s="1">
        <v>42.625</v>
      </c>
      <c r="CR389" s="1">
        <v>44.568928571428501</v>
      </c>
      <c r="CS389" s="1">
        <v>43.066499999999898</v>
      </c>
      <c r="CT389" s="1">
        <v>43.184892857142799</v>
      </c>
      <c r="CU389" s="1">
        <v>41.388285714285701</v>
      </c>
      <c r="CV389" s="1">
        <v>1960.01285714285</v>
      </c>
      <c r="CW389" s="1">
        <v>40</v>
      </c>
      <c r="CX389" s="1">
        <v>0</v>
      </c>
      <c r="CY389" s="1">
        <v>1657133393.5999999</v>
      </c>
      <c r="CZ389" s="1">
        <v>0</v>
      </c>
      <c r="DA389" s="1">
        <v>1657119205.5999999</v>
      </c>
      <c r="DB389" s="3">
        <v>0.4120949074074074</v>
      </c>
      <c r="DC389" s="1">
        <v>1657119205.5999999</v>
      </c>
      <c r="DD389" s="1">
        <v>1657119202.0999999</v>
      </c>
      <c r="DE389" s="1">
        <v>2</v>
      </c>
      <c r="DF389" s="1">
        <v>0.621</v>
      </c>
      <c r="DG389" s="1">
        <v>-0.04</v>
      </c>
      <c r="DH389" s="1">
        <v>-4.3570000000000002</v>
      </c>
      <c r="DI389" s="1">
        <v>-0.13400000000000001</v>
      </c>
      <c r="DJ389" s="1">
        <v>420</v>
      </c>
      <c r="DK389" s="1">
        <v>16</v>
      </c>
      <c r="DL389" s="1">
        <v>0.22</v>
      </c>
      <c r="DM389" s="1">
        <v>0.08</v>
      </c>
      <c r="DN389" s="1">
        <v>13.617397560975601</v>
      </c>
      <c r="DO389" s="1">
        <v>7.1461923344947698</v>
      </c>
      <c r="DP389" s="1">
        <v>0.70799923469980797</v>
      </c>
      <c r="DQ389" s="1">
        <v>0</v>
      </c>
      <c r="DR389" s="1">
        <v>3.05905</v>
      </c>
      <c r="DS389" s="1">
        <v>-0.27954355400696401</v>
      </c>
      <c r="DT389" s="1">
        <v>3.0049064999049E-2</v>
      </c>
      <c r="DU389" s="1">
        <v>0</v>
      </c>
      <c r="DV389" s="1">
        <v>0</v>
      </c>
      <c r="DW389" s="1">
        <v>2</v>
      </c>
      <c r="DX389" s="1" t="s">
        <v>292</v>
      </c>
      <c r="DY389" s="1">
        <v>2.97282</v>
      </c>
      <c r="DZ389" s="1">
        <v>2.72479</v>
      </c>
      <c r="EA389" s="1">
        <v>3.4195900000000001E-2</v>
      </c>
      <c r="EB389" s="1">
        <v>3.0682899999999999E-2</v>
      </c>
      <c r="EC389" s="1">
        <v>7.8193299999999993E-2</v>
      </c>
      <c r="ED389" s="1">
        <v>6.84834E-2</v>
      </c>
      <c r="EE389" s="1">
        <v>30286.6</v>
      </c>
      <c r="EF389" s="1">
        <v>30507.7</v>
      </c>
      <c r="EG389" s="1">
        <v>29190</v>
      </c>
      <c r="EH389" s="1">
        <v>29137.200000000001</v>
      </c>
      <c r="EI389" s="1">
        <v>35676.800000000003</v>
      </c>
      <c r="EJ389" s="1">
        <v>36065</v>
      </c>
      <c r="EK389" s="1">
        <v>41132.699999999997</v>
      </c>
      <c r="EL389" s="1">
        <v>41499.4</v>
      </c>
      <c r="EM389" s="1">
        <v>1.8887799999999999</v>
      </c>
      <c r="EN389" s="1">
        <v>2.04583</v>
      </c>
      <c r="EO389" s="1">
        <v>-4.56646E-2</v>
      </c>
      <c r="EP389" s="1">
        <v>0</v>
      </c>
      <c r="EQ389" s="1">
        <v>25.348700000000001</v>
      </c>
      <c r="ER389" s="1">
        <v>999.9</v>
      </c>
      <c r="ES389" s="1">
        <v>24.1</v>
      </c>
      <c r="ET389" s="1">
        <v>39.799999999999997</v>
      </c>
      <c r="EU389" s="1">
        <v>23.864699999999999</v>
      </c>
      <c r="EV389" s="1">
        <v>62.200899999999997</v>
      </c>
      <c r="EW389" s="1">
        <v>26.482399999999998</v>
      </c>
      <c r="EX389" s="1">
        <v>2</v>
      </c>
      <c r="EY389" s="1">
        <v>0.54693899999999995</v>
      </c>
      <c r="EZ389" s="1">
        <v>9.2810500000000005</v>
      </c>
      <c r="FA389" s="1">
        <v>20.145900000000001</v>
      </c>
      <c r="FB389" s="1">
        <v>5.2193899999999998</v>
      </c>
      <c r="FC389" s="1">
        <v>12.0219</v>
      </c>
      <c r="FD389" s="1">
        <v>4.9880500000000003</v>
      </c>
      <c r="FE389" s="1">
        <v>3.2876300000000001</v>
      </c>
      <c r="FF389" s="1">
        <v>5400.5</v>
      </c>
      <c r="FG389" s="1">
        <v>9999</v>
      </c>
      <c r="FH389" s="1">
        <v>9999</v>
      </c>
      <c r="FI389" s="1">
        <v>89.8</v>
      </c>
      <c r="FJ389" s="1">
        <v>1.86768</v>
      </c>
      <c r="FK389" s="1">
        <v>1.8667400000000001</v>
      </c>
      <c r="FL389" s="1">
        <v>1.86612</v>
      </c>
      <c r="FM389" s="1">
        <v>1.8660000000000001</v>
      </c>
      <c r="FN389" s="1">
        <v>1.8678300000000001</v>
      </c>
      <c r="FO389" s="1">
        <v>1.8702399999999999</v>
      </c>
      <c r="FP389" s="1">
        <v>1.8689</v>
      </c>
      <c r="FQ389" s="1">
        <v>1.8702700000000001</v>
      </c>
      <c r="FR389" s="1">
        <v>0</v>
      </c>
      <c r="FS389" s="1">
        <v>0</v>
      </c>
      <c r="FT389" s="1">
        <v>0</v>
      </c>
      <c r="FU389" s="1">
        <v>0</v>
      </c>
      <c r="FV389" s="1">
        <v>0</v>
      </c>
      <c r="FW389" s="1" t="s">
        <v>276</v>
      </c>
      <c r="FX389" s="1" t="s">
        <v>277</v>
      </c>
      <c r="FY389" s="1" t="s">
        <v>277</v>
      </c>
      <c r="FZ389" s="1" t="s">
        <v>277</v>
      </c>
      <c r="GA389" s="1" t="s">
        <v>277</v>
      </c>
      <c r="GB389" s="1">
        <v>0</v>
      </c>
      <c r="GC389" s="1">
        <v>100</v>
      </c>
      <c r="GD389" s="1">
        <v>100</v>
      </c>
      <c r="GE389" s="1">
        <v>-1.583</v>
      </c>
      <c r="GF389" s="1">
        <v>-9.3700000000000006E-2</v>
      </c>
      <c r="GG389" s="1">
        <v>-1.4340741765868901</v>
      </c>
      <c r="GH389" s="1">
        <v>-7.2761846561526105E-4</v>
      </c>
      <c r="GI389" s="2">
        <v>-1.1948605359490101E-6</v>
      </c>
      <c r="GJ389" s="2">
        <v>3.90233987232095E-10</v>
      </c>
      <c r="GK389" s="1">
        <v>-9.3731164913569295E-2</v>
      </c>
      <c r="GL389" s="1">
        <v>0</v>
      </c>
      <c r="GM389" s="1">
        <v>0</v>
      </c>
      <c r="GN389" s="1">
        <v>0</v>
      </c>
      <c r="GO389" s="1">
        <v>20</v>
      </c>
      <c r="GP389" s="1">
        <v>2233</v>
      </c>
      <c r="GQ389" s="1">
        <v>1</v>
      </c>
      <c r="GR389" s="1">
        <v>19</v>
      </c>
      <c r="GS389" s="1">
        <v>236.4</v>
      </c>
      <c r="GT389" s="1">
        <v>236.4</v>
      </c>
      <c r="GU389" s="1">
        <v>0.55175799999999997</v>
      </c>
      <c r="GV389" s="1">
        <v>2.2705099999999998</v>
      </c>
      <c r="GW389" s="1">
        <v>1.94702</v>
      </c>
      <c r="GX389" s="1">
        <v>2.7661099999999998</v>
      </c>
      <c r="GY389" s="1">
        <v>2.19482</v>
      </c>
      <c r="GZ389" s="1">
        <v>2.34497</v>
      </c>
      <c r="HA389" s="1">
        <v>44.781500000000001</v>
      </c>
      <c r="HB389" s="1">
        <v>14.4472</v>
      </c>
      <c r="HC389" s="1">
        <v>18</v>
      </c>
      <c r="HD389" s="1">
        <v>492.39400000000001</v>
      </c>
      <c r="HE389" s="1">
        <v>616.59699999999998</v>
      </c>
      <c r="HF389" s="1">
        <v>16.464300000000001</v>
      </c>
      <c r="HG389" s="1">
        <v>33.807699999999997</v>
      </c>
      <c r="HH389" s="1">
        <v>29.999600000000001</v>
      </c>
      <c r="HI389" s="1">
        <v>33.505899999999997</v>
      </c>
      <c r="HJ389" s="1">
        <v>33.344299999999997</v>
      </c>
      <c r="HK389" s="1">
        <v>11.0288</v>
      </c>
      <c r="HL389" s="1">
        <v>23.301300000000001</v>
      </c>
      <c r="HM389" s="1">
        <v>2.6755499999999999</v>
      </c>
      <c r="HN389" s="1">
        <v>13.663500000000001</v>
      </c>
      <c r="HO389" s="1">
        <v>119.185</v>
      </c>
      <c r="HP389" s="1">
        <v>17.498799999999999</v>
      </c>
      <c r="HQ389" s="1">
        <v>99.843400000000003</v>
      </c>
      <c r="HR389" s="1">
        <v>99.688999999999993</v>
      </c>
    </row>
    <row r="390" spans="1:226" x14ac:dyDescent="0.2">
      <c r="A390" s="1">
        <v>1196</v>
      </c>
      <c r="B390" s="1">
        <v>1657133392.5999999</v>
      </c>
      <c r="C390" s="1">
        <v>12289.5</v>
      </c>
      <c r="D390" s="1" t="s">
        <v>651</v>
      </c>
      <c r="E390" s="3">
        <v>0.57629629629629631</v>
      </c>
      <c r="F390" s="1">
        <v>5</v>
      </c>
      <c r="G390" s="1" t="s">
        <v>1268</v>
      </c>
      <c r="H390" s="1" t="s">
        <v>274</v>
      </c>
      <c r="I390" s="1">
        <v>1657133385.0999899</v>
      </c>
      <c r="J390" s="1">
        <f t="shared" si="204"/>
        <v>3.6486147957713474E-3</v>
      </c>
      <c r="K390" s="1">
        <f t="shared" si="205"/>
        <v>3.6486147957713473</v>
      </c>
      <c r="L390" s="1">
        <f t="shared" si="206"/>
        <v>7.4150276496214227</v>
      </c>
      <c r="M390" s="1">
        <f t="shared" si="207"/>
        <v>169.515185185185</v>
      </c>
      <c r="N390" s="1">
        <f t="shared" si="208"/>
        <v>93.508783883453205</v>
      </c>
      <c r="O390" s="1">
        <f t="shared" si="209"/>
        <v>6.935133173801856</v>
      </c>
      <c r="P390" s="1">
        <f t="shared" si="210"/>
        <v>12.572191995419278</v>
      </c>
      <c r="Q390" s="1">
        <f t="shared" si="211"/>
        <v>0.17108873105668301</v>
      </c>
      <c r="R390" s="1">
        <f t="shared" si="212"/>
        <v>2.7567833140777558</v>
      </c>
      <c r="S390" s="1">
        <f t="shared" si="213"/>
        <v>0.16540127810848423</v>
      </c>
      <c r="T390" s="1">
        <f t="shared" si="214"/>
        <v>0.10387104358320287</v>
      </c>
      <c r="U390" s="1">
        <f t="shared" si="215"/>
        <v>321.51809033333279</v>
      </c>
      <c r="V390" s="1">
        <f t="shared" si="216"/>
        <v>25.177627339296411</v>
      </c>
      <c r="W390" s="1">
        <f t="shared" si="217"/>
        <v>24.6034962962962</v>
      </c>
      <c r="X390" s="1">
        <f t="shared" si="218"/>
        <v>3.105284448165373</v>
      </c>
      <c r="Y390" s="1">
        <f t="shared" si="219"/>
        <v>50.235200256781553</v>
      </c>
      <c r="Z390" s="1">
        <f t="shared" si="220"/>
        <v>1.5202713261268344</v>
      </c>
      <c r="AA390" s="1">
        <f t="shared" si="221"/>
        <v>3.0263068891053213</v>
      </c>
      <c r="AB390" s="1">
        <f t="shared" si="222"/>
        <v>1.5850131220385386</v>
      </c>
      <c r="AC390" s="1">
        <f t="shared" si="223"/>
        <v>-160.90391249351643</v>
      </c>
      <c r="AD390" s="1">
        <f t="shared" si="224"/>
        <v>-63.927457907724659</v>
      </c>
      <c r="AE390" s="1">
        <f t="shared" si="225"/>
        <v>-4.8749307335600447</v>
      </c>
      <c r="AF390" s="1">
        <f t="shared" si="226"/>
        <v>91.811789198531642</v>
      </c>
      <c r="AG390" s="1">
        <f t="shared" si="227"/>
        <v>-17.894450955330743</v>
      </c>
      <c r="AH390" s="1">
        <f t="shared" si="228"/>
        <v>3.6584299379329503</v>
      </c>
      <c r="AI390" s="1">
        <f t="shared" si="229"/>
        <v>7.4150276496214227</v>
      </c>
      <c r="AJ390" s="1">
        <v>143.79439725434099</v>
      </c>
      <c r="AK390" s="1">
        <v>150.24961818181799</v>
      </c>
      <c r="AL390" s="1">
        <v>-3.2619432594156601</v>
      </c>
      <c r="AM390" s="1">
        <v>65.687934479621305</v>
      </c>
      <c r="AN390" s="1">
        <f t="shared" si="230"/>
        <v>3.6486147957713473</v>
      </c>
      <c r="AO390" s="1">
        <v>17.473886861334201</v>
      </c>
      <c r="AP390" s="1">
        <v>20.497029696969602</v>
      </c>
      <c r="AQ390" s="2">
        <v>4.0801083445095497E-5</v>
      </c>
      <c r="AR390" s="1">
        <v>78.167392378632798</v>
      </c>
      <c r="AS390" s="1">
        <v>0</v>
      </c>
      <c r="AT390" s="1">
        <v>0</v>
      </c>
      <c r="AU390" s="1">
        <f t="shared" si="231"/>
        <v>1</v>
      </c>
      <c r="AV390" s="1">
        <f t="shared" si="232"/>
        <v>0</v>
      </c>
      <c r="AW390" s="1">
        <f t="shared" si="233"/>
        <v>39566.916952458691</v>
      </c>
      <c r="AX390" s="1">
        <f t="shared" si="234"/>
        <v>2000.01296296296</v>
      </c>
      <c r="AY390" s="1">
        <f t="shared" si="235"/>
        <v>1681.2108999999975</v>
      </c>
      <c r="AZ390" s="1">
        <f t="shared" si="236"/>
        <v>0.84060000166665583</v>
      </c>
      <c r="BA390" s="1">
        <f t="shared" si="237"/>
        <v>0.1607580032166458</v>
      </c>
      <c r="BB390" s="1">
        <v>4.2300000000000004</v>
      </c>
      <c r="BC390" s="1">
        <v>0.5</v>
      </c>
      <c r="BD390" s="1" t="s">
        <v>275</v>
      </c>
      <c r="BE390" s="1">
        <v>2</v>
      </c>
      <c r="BF390" s="1" t="b">
        <v>1</v>
      </c>
      <c r="BG390" s="1">
        <v>1657133385.0999899</v>
      </c>
      <c r="BH390" s="1">
        <v>169.515185185185</v>
      </c>
      <c r="BI390" s="1">
        <v>154.90174074074</v>
      </c>
      <c r="BJ390" s="1">
        <v>20.498340740740701</v>
      </c>
      <c r="BK390" s="1">
        <v>17.4668777777777</v>
      </c>
      <c r="BL390" s="1">
        <v>171.10688888888799</v>
      </c>
      <c r="BM390" s="1">
        <v>20.5920777777777</v>
      </c>
      <c r="BN390" s="1">
        <v>500.02074074074</v>
      </c>
      <c r="BO390" s="1">
        <v>74.065540740740701</v>
      </c>
      <c r="BP390" s="1">
        <v>0.100039066666666</v>
      </c>
      <c r="BQ390" s="1">
        <v>24.173366666666599</v>
      </c>
      <c r="BR390" s="1">
        <v>24.6034962962962</v>
      </c>
      <c r="BS390" s="1">
        <v>999.9</v>
      </c>
      <c r="BT390" s="1">
        <v>0</v>
      </c>
      <c r="BU390" s="1">
        <v>0</v>
      </c>
      <c r="BV390" s="1">
        <v>10008.080740740699</v>
      </c>
      <c r="BW390" s="1">
        <v>0</v>
      </c>
      <c r="BX390" s="1">
        <v>740.03681481481397</v>
      </c>
      <c r="BY390" s="1">
        <v>14.6134037037037</v>
      </c>
      <c r="BZ390" s="1">
        <v>173.06262962962899</v>
      </c>
      <c r="CA390" s="1">
        <v>157.65537037037001</v>
      </c>
      <c r="CB390" s="1">
        <v>3.0314618518518501</v>
      </c>
      <c r="CC390" s="1">
        <v>154.90174074074</v>
      </c>
      <c r="CD390" s="1">
        <v>17.4668777777777</v>
      </c>
      <c r="CE390" s="1">
        <v>1.5182192592592501</v>
      </c>
      <c r="CF390" s="1">
        <v>1.2936937037037</v>
      </c>
      <c r="CG390" s="1">
        <v>13.152900000000001</v>
      </c>
      <c r="CH390" s="1">
        <v>10.7257814814814</v>
      </c>
      <c r="CI390" s="1">
        <v>2000.01296296296</v>
      </c>
      <c r="CJ390" s="1">
        <v>0.97999955555555496</v>
      </c>
      <c r="CK390" s="1">
        <v>2.0000444444444401E-2</v>
      </c>
      <c r="CL390" s="1">
        <v>0</v>
      </c>
      <c r="CM390" s="1">
        <v>2.2053037037037</v>
      </c>
      <c r="CN390" s="1">
        <v>0</v>
      </c>
      <c r="CO390" s="1">
        <v>2921.8025925925899</v>
      </c>
      <c r="CP390" s="1">
        <v>16749.574074074</v>
      </c>
      <c r="CQ390" s="1">
        <v>42.608666666666601</v>
      </c>
      <c r="CR390" s="1">
        <v>44.529851851851802</v>
      </c>
      <c r="CS390" s="1">
        <v>43.050518518518501</v>
      </c>
      <c r="CT390" s="1">
        <v>43.157148148148103</v>
      </c>
      <c r="CU390" s="1">
        <v>41.375</v>
      </c>
      <c r="CV390" s="1">
        <v>1960.01259259259</v>
      </c>
      <c r="CW390" s="1">
        <v>40.000370370370298</v>
      </c>
      <c r="CX390" s="1">
        <v>0</v>
      </c>
      <c r="CY390" s="1">
        <v>1657133398.4000001</v>
      </c>
      <c r="CZ390" s="1">
        <v>0</v>
      </c>
      <c r="DA390" s="1">
        <v>1657119205.5999999</v>
      </c>
      <c r="DB390" s="3">
        <v>0.4120949074074074</v>
      </c>
      <c r="DC390" s="1">
        <v>1657119205.5999999</v>
      </c>
      <c r="DD390" s="1">
        <v>1657119202.0999999</v>
      </c>
      <c r="DE390" s="1">
        <v>2</v>
      </c>
      <c r="DF390" s="1">
        <v>0.621</v>
      </c>
      <c r="DG390" s="1">
        <v>-0.04</v>
      </c>
      <c r="DH390" s="1">
        <v>-4.3570000000000002</v>
      </c>
      <c r="DI390" s="1">
        <v>-0.13400000000000001</v>
      </c>
      <c r="DJ390" s="1">
        <v>420</v>
      </c>
      <c r="DK390" s="1">
        <v>16</v>
      </c>
      <c r="DL390" s="1">
        <v>0.22</v>
      </c>
      <c r="DM390" s="1">
        <v>0.08</v>
      </c>
      <c r="DN390" s="1">
        <v>14.2698275</v>
      </c>
      <c r="DO390" s="1">
        <v>7.2036258911819502</v>
      </c>
      <c r="DP390" s="1">
        <v>0.69620472635120001</v>
      </c>
      <c r="DQ390" s="1">
        <v>0</v>
      </c>
      <c r="DR390" s="1">
        <v>3.0373727499999998</v>
      </c>
      <c r="DS390" s="1">
        <v>-0.12748063789869299</v>
      </c>
      <c r="DT390" s="1">
        <v>1.27814283214944E-2</v>
      </c>
      <c r="DU390" s="1">
        <v>0</v>
      </c>
      <c r="DV390" s="1">
        <v>0</v>
      </c>
      <c r="DW390" s="1">
        <v>2</v>
      </c>
      <c r="DX390" s="1" t="s">
        <v>292</v>
      </c>
      <c r="DY390" s="1">
        <v>2.9729000000000001</v>
      </c>
      <c r="DZ390" s="1">
        <v>2.7247499999999998</v>
      </c>
      <c r="EA390" s="1">
        <v>3.1055900000000001E-2</v>
      </c>
      <c r="EB390" s="1">
        <v>2.7395300000000001E-2</v>
      </c>
      <c r="EC390" s="1">
        <v>7.8197199999999994E-2</v>
      </c>
      <c r="ED390" s="1">
        <v>6.8483100000000005E-2</v>
      </c>
      <c r="EE390" s="1">
        <v>30385.599999999999</v>
      </c>
      <c r="EF390" s="1">
        <v>30611.599999999999</v>
      </c>
      <c r="EG390" s="1">
        <v>29190.5</v>
      </c>
      <c r="EH390" s="1">
        <v>29137.599999999999</v>
      </c>
      <c r="EI390" s="1">
        <v>35677.599999999999</v>
      </c>
      <c r="EJ390" s="1">
        <v>36065.599999999999</v>
      </c>
      <c r="EK390" s="1">
        <v>41133.9</v>
      </c>
      <c r="EL390" s="1">
        <v>41500.199999999997</v>
      </c>
      <c r="EM390" s="1">
        <v>1.8888</v>
      </c>
      <c r="EN390" s="1">
        <v>2.0455999999999999</v>
      </c>
      <c r="EO390" s="1">
        <v>-4.5757699999999998E-2</v>
      </c>
      <c r="EP390" s="1">
        <v>0</v>
      </c>
      <c r="EQ390" s="1">
        <v>25.3217</v>
      </c>
      <c r="ER390" s="1">
        <v>999.9</v>
      </c>
      <c r="ES390" s="1">
        <v>24</v>
      </c>
      <c r="ET390" s="1">
        <v>39.799999999999997</v>
      </c>
      <c r="EU390" s="1">
        <v>23.768699999999999</v>
      </c>
      <c r="EV390" s="1">
        <v>61.9709</v>
      </c>
      <c r="EW390" s="1">
        <v>26.5745</v>
      </c>
      <c r="EX390" s="1">
        <v>2</v>
      </c>
      <c r="EY390" s="1">
        <v>0.54649599999999998</v>
      </c>
      <c r="EZ390" s="1">
        <v>9.2810500000000005</v>
      </c>
      <c r="FA390" s="1">
        <v>20.1462</v>
      </c>
      <c r="FB390" s="1">
        <v>5.2190899999999996</v>
      </c>
      <c r="FC390" s="1">
        <v>12.021599999999999</v>
      </c>
      <c r="FD390" s="1">
        <v>4.9883499999999996</v>
      </c>
      <c r="FE390" s="1">
        <v>3.2875299999999998</v>
      </c>
      <c r="FF390" s="1">
        <v>5400.8</v>
      </c>
      <c r="FG390" s="1">
        <v>9999</v>
      </c>
      <c r="FH390" s="1">
        <v>9999</v>
      </c>
      <c r="FI390" s="1">
        <v>89.8</v>
      </c>
      <c r="FJ390" s="1">
        <v>1.86768</v>
      </c>
      <c r="FK390" s="1">
        <v>1.86673</v>
      </c>
      <c r="FL390" s="1">
        <v>1.86612</v>
      </c>
      <c r="FM390" s="1">
        <v>1.86599</v>
      </c>
      <c r="FN390" s="1">
        <v>1.8678300000000001</v>
      </c>
      <c r="FO390" s="1">
        <v>1.8702399999999999</v>
      </c>
      <c r="FP390" s="1">
        <v>1.8689</v>
      </c>
      <c r="FQ390" s="1">
        <v>1.8702700000000001</v>
      </c>
      <c r="FR390" s="1">
        <v>0</v>
      </c>
      <c r="FS390" s="1">
        <v>0</v>
      </c>
      <c r="FT390" s="1">
        <v>0</v>
      </c>
      <c r="FU390" s="1">
        <v>0</v>
      </c>
      <c r="FV390" s="1">
        <v>0</v>
      </c>
      <c r="FW390" s="1" t="s">
        <v>276</v>
      </c>
      <c r="FX390" s="1" t="s">
        <v>277</v>
      </c>
      <c r="FY390" s="1" t="s">
        <v>277</v>
      </c>
      <c r="FZ390" s="1" t="s">
        <v>277</v>
      </c>
      <c r="GA390" s="1" t="s">
        <v>277</v>
      </c>
      <c r="GB390" s="1">
        <v>0</v>
      </c>
      <c r="GC390" s="1">
        <v>100</v>
      </c>
      <c r="GD390" s="1">
        <v>100</v>
      </c>
      <c r="GE390" s="1">
        <v>-1.5660000000000001</v>
      </c>
      <c r="GF390" s="1">
        <v>-9.3700000000000006E-2</v>
      </c>
      <c r="GG390" s="1">
        <v>-1.4340741765868901</v>
      </c>
      <c r="GH390" s="1">
        <v>-7.2761846561526105E-4</v>
      </c>
      <c r="GI390" s="2">
        <v>-1.1948605359490101E-6</v>
      </c>
      <c r="GJ390" s="2">
        <v>3.90233987232095E-10</v>
      </c>
      <c r="GK390" s="1">
        <v>-9.3731164913569295E-2</v>
      </c>
      <c r="GL390" s="1">
        <v>0</v>
      </c>
      <c r="GM390" s="1">
        <v>0</v>
      </c>
      <c r="GN390" s="1">
        <v>0</v>
      </c>
      <c r="GO390" s="1">
        <v>20</v>
      </c>
      <c r="GP390" s="1">
        <v>2233</v>
      </c>
      <c r="GQ390" s="1">
        <v>1</v>
      </c>
      <c r="GR390" s="1">
        <v>19</v>
      </c>
      <c r="GS390" s="1">
        <v>236.4</v>
      </c>
      <c r="GT390" s="1">
        <v>236.5</v>
      </c>
      <c r="GU390" s="1">
        <v>0.50048800000000004</v>
      </c>
      <c r="GV390" s="1">
        <v>2.2741699999999998</v>
      </c>
      <c r="GW390" s="1">
        <v>1.94702</v>
      </c>
      <c r="GX390" s="1">
        <v>2.7661099999999998</v>
      </c>
      <c r="GY390" s="1">
        <v>2.19482</v>
      </c>
      <c r="GZ390" s="1">
        <v>2.36694</v>
      </c>
      <c r="HA390" s="1">
        <v>44.781500000000001</v>
      </c>
      <c r="HB390" s="1">
        <v>14.4648</v>
      </c>
      <c r="HC390" s="1">
        <v>18</v>
      </c>
      <c r="HD390" s="1">
        <v>492.392</v>
      </c>
      <c r="HE390" s="1">
        <v>616.39599999999996</v>
      </c>
      <c r="HF390" s="1">
        <v>16.443200000000001</v>
      </c>
      <c r="HG390" s="1">
        <v>33.804600000000001</v>
      </c>
      <c r="HH390" s="1">
        <v>29.999600000000001</v>
      </c>
      <c r="HI390" s="1">
        <v>33.503399999999999</v>
      </c>
      <c r="HJ390" s="1">
        <v>33.342500000000001</v>
      </c>
      <c r="HK390" s="1">
        <v>10.004799999999999</v>
      </c>
      <c r="HL390" s="1">
        <v>23.301300000000001</v>
      </c>
      <c r="HM390" s="1">
        <v>2.6755499999999999</v>
      </c>
      <c r="HN390" s="1">
        <v>13.6593</v>
      </c>
      <c r="HO390" s="1">
        <v>99.144199999999998</v>
      </c>
      <c r="HP390" s="1">
        <v>17.492699999999999</v>
      </c>
      <c r="HQ390" s="1">
        <v>99.845799999999997</v>
      </c>
      <c r="HR390" s="1">
        <v>99.690700000000007</v>
      </c>
    </row>
    <row r="391" spans="1:226" x14ac:dyDescent="0.2">
      <c r="A391" s="1">
        <v>1197</v>
      </c>
      <c r="B391" s="1">
        <v>1657133397.5999999</v>
      </c>
      <c r="C391" s="1">
        <v>12294.5</v>
      </c>
      <c r="D391" s="1" t="s">
        <v>652</v>
      </c>
      <c r="E391" s="3">
        <v>0.57635416666666661</v>
      </c>
      <c r="F391" s="1">
        <v>5</v>
      </c>
      <c r="G391" s="1" t="s">
        <v>1269</v>
      </c>
      <c r="H391" s="1" t="s">
        <v>274</v>
      </c>
      <c r="I391" s="1">
        <v>1657133389.81428</v>
      </c>
      <c r="J391" s="1">
        <f t="shared" si="204"/>
        <v>3.6497113372788098E-3</v>
      </c>
      <c r="K391" s="1">
        <f t="shared" si="205"/>
        <v>3.6497113372788097</v>
      </c>
      <c r="L391" s="1">
        <f t="shared" si="206"/>
        <v>6.7450095207470522</v>
      </c>
      <c r="M391" s="1">
        <f t="shared" si="207"/>
        <v>154.46285714285699</v>
      </c>
      <c r="N391" s="1">
        <f t="shared" si="208"/>
        <v>85.468663714247469</v>
      </c>
      <c r="O391" s="1">
        <f t="shared" si="209"/>
        <v>6.338730320098251</v>
      </c>
      <c r="P391" s="1">
        <f t="shared" si="210"/>
        <v>11.455641791404519</v>
      </c>
      <c r="Q391" s="1">
        <f t="shared" si="211"/>
        <v>0.17149230806813012</v>
      </c>
      <c r="R391" s="1">
        <f t="shared" si="212"/>
        <v>2.7558425774116411</v>
      </c>
      <c r="S391" s="1">
        <f t="shared" si="213"/>
        <v>0.16577659314624013</v>
      </c>
      <c r="T391" s="1">
        <f t="shared" si="214"/>
        <v>0.10410803517981171</v>
      </c>
      <c r="U391" s="1">
        <f t="shared" si="215"/>
        <v>321.51527967857027</v>
      </c>
      <c r="V391" s="1">
        <f t="shared" si="216"/>
        <v>25.161110339565003</v>
      </c>
      <c r="W391" s="1">
        <f t="shared" si="217"/>
        <v>24.5863678571428</v>
      </c>
      <c r="X391" s="1">
        <f t="shared" si="218"/>
        <v>3.1021053350645622</v>
      </c>
      <c r="Y391" s="1">
        <f t="shared" si="219"/>
        <v>50.282544849416908</v>
      </c>
      <c r="Z391" s="1">
        <f t="shared" si="220"/>
        <v>1.5201960013883762</v>
      </c>
      <c r="AA391" s="1">
        <f t="shared" si="221"/>
        <v>3.0233076029484311</v>
      </c>
      <c r="AB391" s="1">
        <f t="shared" si="222"/>
        <v>1.581909333676186</v>
      </c>
      <c r="AC391" s="1">
        <f t="shared" si="223"/>
        <v>-160.95226997399553</v>
      </c>
      <c r="AD391" s="1">
        <f t="shared" si="224"/>
        <v>-63.816342014286356</v>
      </c>
      <c r="AE391" s="1">
        <f t="shared" si="225"/>
        <v>-4.8672922047354064</v>
      </c>
      <c r="AF391" s="1">
        <f t="shared" si="226"/>
        <v>91.87937548555297</v>
      </c>
      <c r="AG391" s="1">
        <f t="shared" si="227"/>
        <v>-18.484339195534403</v>
      </c>
      <c r="AH391" s="1">
        <f t="shared" si="228"/>
        <v>3.6505325140795262</v>
      </c>
      <c r="AI391" s="1">
        <f t="shared" si="229"/>
        <v>6.7450095207470522</v>
      </c>
      <c r="AJ391" s="1">
        <v>126.88746631826</v>
      </c>
      <c r="AK391" s="1">
        <v>133.92427272727201</v>
      </c>
      <c r="AL391" s="1">
        <v>-3.26297072848981</v>
      </c>
      <c r="AM391" s="1">
        <v>65.687934479621305</v>
      </c>
      <c r="AN391" s="1">
        <f t="shared" si="230"/>
        <v>3.6497113372788097</v>
      </c>
      <c r="AO391" s="1">
        <v>17.474874295103302</v>
      </c>
      <c r="AP391" s="1">
        <v>20.4986345454545</v>
      </c>
      <c r="AQ391" s="1">
        <v>1.17989554039083E-4</v>
      </c>
      <c r="AR391" s="1">
        <v>78.167392378632798</v>
      </c>
      <c r="AS391" s="1">
        <v>0</v>
      </c>
      <c r="AT391" s="1">
        <v>0</v>
      </c>
      <c r="AU391" s="1">
        <f t="shared" si="231"/>
        <v>1</v>
      </c>
      <c r="AV391" s="1">
        <f t="shared" si="232"/>
        <v>0</v>
      </c>
      <c r="AW391" s="1">
        <f t="shared" si="233"/>
        <v>39549.803662939288</v>
      </c>
      <c r="AX391" s="1">
        <f t="shared" si="234"/>
        <v>1999.99535714285</v>
      </c>
      <c r="AY391" s="1">
        <f t="shared" si="235"/>
        <v>1681.1961107142795</v>
      </c>
      <c r="AZ391" s="1">
        <f t="shared" si="236"/>
        <v>0.84060000675001556</v>
      </c>
      <c r="BA391" s="1">
        <f t="shared" si="237"/>
        <v>0.16075801302753023</v>
      </c>
      <c r="BB391" s="1">
        <v>4.2300000000000004</v>
      </c>
      <c r="BC391" s="1">
        <v>0.5</v>
      </c>
      <c r="BD391" s="1" t="s">
        <v>275</v>
      </c>
      <c r="BE391" s="1">
        <v>2</v>
      </c>
      <c r="BF391" s="1" t="b">
        <v>1</v>
      </c>
      <c r="BG391" s="1">
        <v>1657133389.81428</v>
      </c>
      <c r="BH391" s="1">
        <v>154.46285714285699</v>
      </c>
      <c r="BI391" s="1">
        <v>139.302392857142</v>
      </c>
      <c r="BJ391" s="1">
        <v>20.497657142857101</v>
      </c>
      <c r="BK391" s="1">
        <v>17.472660714285698</v>
      </c>
      <c r="BL391" s="1">
        <v>156.03821428571399</v>
      </c>
      <c r="BM391" s="1">
        <v>20.5913928571428</v>
      </c>
      <c r="BN391" s="1">
        <v>500.00828571428502</v>
      </c>
      <c r="BO391" s="1">
        <v>74.064374999999998</v>
      </c>
      <c r="BP391" s="1">
        <v>0.10000343571428499</v>
      </c>
      <c r="BQ391" s="1">
        <v>24.156839285714199</v>
      </c>
      <c r="BR391" s="1">
        <v>24.5863678571428</v>
      </c>
      <c r="BS391" s="1">
        <v>999.9</v>
      </c>
      <c r="BT391" s="1">
        <v>0</v>
      </c>
      <c r="BU391" s="1">
        <v>0</v>
      </c>
      <c r="BV391" s="1">
        <v>10003.1510714285</v>
      </c>
      <c r="BW391" s="1">
        <v>0</v>
      </c>
      <c r="BX391" s="1">
        <v>750.18017857142797</v>
      </c>
      <c r="BY391" s="1">
        <v>15.1604107142857</v>
      </c>
      <c r="BZ391" s="1">
        <v>157.69517857142799</v>
      </c>
      <c r="CA391" s="1">
        <v>141.77957142857099</v>
      </c>
      <c r="CB391" s="1">
        <v>3.0249985714285699</v>
      </c>
      <c r="CC391" s="1">
        <v>139.302392857142</v>
      </c>
      <c r="CD391" s="1">
        <v>17.472660714285698</v>
      </c>
      <c r="CE391" s="1">
        <v>1.51814535714285</v>
      </c>
      <c r="CF391" s="1">
        <v>1.29410214285714</v>
      </c>
      <c r="CG391" s="1">
        <v>13.152153571428499</v>
      </c>
      <c r="CH391" s="1">
        <v>10.7305214285714</v>
      </c>
      <c r="CI391" s="1">
        <v>1999.99535714285</v>
      </c>
      <c r="CJ391" s="1">
        <v>0.97999924999999999</v>
      </c>
      <c r="CK391" s="1">
        <v>2.0000750000000001E-2</v>
      </c>
      <c r="CL391" s="1">
        <v>0</v>
      </c>
      <c r="CM391" s="1">
        <v>2.1495857142857102</v>
      </c>
      <c r="CN391" s="1">
        <v>0</v>
      </c>
      <c r="CO391" s="1">
        <v>2929.3057142857101</v>
      </c>
      <c r="CP391" s="1">
        <v>16749.421428571401</v>
      </c>
      <c r="CQ391" s="1">
        <v>42.588999999999899</v>
      </c>
      <c r="CR391" s="1">
        <v>44.490821428571401</v>
      </c>
      <c r="CS391" s="1">
        <v>43.030999999999999</v>
      </c>
      <c r="CT391" s="1">
        <v>43.136035714285697</v>
      </c>
      <c r="CU391" s="1">
        <v>41.368249999999897</v>
      </c>
      <c r="CV391" s="1">
        <v>1959.9949999999899</v>
      </c>
      <c r="CW391" s="1">
        <v>40.000357142857098</v>
      </c>
      <c r="CX391" s="1">
        <v>0</v>
      </c>
      <c r="CY391" s="1">
        <v>1657133403.8</v>
      </c>
      <c r="CZ391" s="1">
        <v>0</v>
      </c>
      <c r="DA391" s="1">
        <v>1657119205.5999999</v>
      </c>
      <c r="DB391" s="3">
        <v>0.4120949074074074</v>
      </c>
      <c r="DC391" s="1">
        <v>1657119205.5999999</v>
      </c>
      <c r="DD391" s="1">
        <v>1657119202.0999999</v>
      </c>
      <c r="DE391" s="1">
        <v>2</v>
      </c>
      <c r="DF391" s="1">
        <v>0.621</v>
      </c>
      <c r="DG391" s="1">
        <v>-0.04</v>
      </c>
      <c r="DH391" s="1">
        <v>-4.3570000000000002</v>
      </c>
      <c r="DI391" s="1">
        <v>-0.13400000000000001</v>
      </c>
      <c r="DJ391" s="1">
        <v>420</v>
      </c>
      <c r="DK391" s="1">
        <v>16</v>
      </c>
      <c r="DL391" s="1">
        <v>0.22</v>
      </c>
      <c r="DM391" s="1">
        <v>0.08</v>
      </c>
      <c r="DN391" s="1">
        <v>14.8703825</v>
      </c>
      <c r="DO391" s="1">
        <v>6.8932761726078597</v>
      </c>
      <c r="DP391" s="1">
        <v>0.66559965402916899</v>
      </c>
      <c r="DQ391" s="1">
        <v>0</v>
      </c>
      <c r="DR391" s="1">
        <v>3.02981875</v>
      </c>
      <c r="DS391" s="1">
        <v>-8.0998761726079796E-2</v>
      </c>
      <c r="DT391" s="1">
        <v>9.2881551417652204E-3</v>
      </c>
      <c r="DU391" s="1">
        <v>1</v>
      </c>
      <c r="DV391" s="1">
        <v>1</v>
      </c>
      <c r="DW391" s="1">
        <v>2</v>
      </c>
      <c r="DX391" s="4">
        <v>44563</v>
      </c>
      <c r="DY391" s="1">
        <v>2.9728500000000002</v>
      </c>
      <c r="DZ391" s="1">
        <v>2.72471</v>
      </c>
      <c r="EA391" s="1">
        <v>2.7852600000000002E-2</v>
      </c>
      <c r="EB391" s="1">
        <v>2.4035999999999998E-2</v>
      </c>
      <c r="EC391" s="1">
        <v>7.8198900000000002E-2</v>
      </c>
      <c r="ED391" s="1">
        <v>6.8488599999999997E-2</v>
      </c>
      <c r="EE391" s="1">
        <v>30486.5</v>
      </c>
      <c r="EF391" s="1">
        <v>30718</v>
      </c>
      <c r="EG391" s="1">
        <v>29191</v>
      </c>
      <c r="EH391" s="1">
        <v>29138.3</v>
      </c>
      <c r="EI391" s="1">
        <v>35677.800000000003</v>
      </c>
      <c r="EJ391" s="1">
        <v>36066</v>
      </c>
      <c r="EK391" s="1">
        <v>41134.300000000003</v>
      </c>
      <c r="EL391" s="1">
        <v>41501</v>
      </c>
      <c r="EM391" s="1">
        <v>1.8890199999999999</v>
      </c>
      <c r="EN391" s="1">
        <v>2.0455000000000001</v>
      </c>
      <c r="EO391" s="1">
        <v>-4.5709300000000001E-2</v>
      </c>
      <c r="EP391" s="1">
        <v>0</v>
      </c>
      <c r="EQ391" s="1">
        <v>25.2943</v>
      </c>
      <c r="ER391" s="1">
        <v>999.9</v>
      </c>
      <c r="ES391" s="1">
        <v>24</v>
      </c>
      <c r="ET391" s="1">
        <v>39.799999999999997</v>
      </c>
      <c r="EU391" s="1">
        <v>23.768699999999999</v>
      </c>
      <c r="EV391" s="1">
        <v>62.070900000000002</v>
      </c>
      <c r="EW391" s="1">
        <v>26.566500000000001</v>
      </c>
      <c r="EX391" s="1">
        <v>2</v>
      </c>
      <c r="EY391" s="1">
        <v>0.545871</v>
      </c>
      <c r="EZ391" s="1">
        <v>9.2810500000000005</v>
      </c>
      <c r="FA391" s="1">
        <v>20.1464</v>
      </c>
      <c r="FB391" s="1">
        <v>5.2193899999999998</v>
      </c>
      <c r="FC391" s="1">
        <v>12.0213</v>
      </c>
      <c r="FD391" s="1">
        <v>4.9888500000000002</v>
      </c>
      <c r="FE391" s="1">
        <v>3.2875299999999998</v>
      </c>
      <c r="FF391" s="1">
        <v>5400.8</v>
      </c>
      <c r="FG391" s="1">
        <v>9999</v>
      </c>
      <c r="FH391" s="1">
        <v>9999</v>
      </c>
      <c r="FI391" s="1">
        <v>89.8</v>
      </c>
      <c r="FJ391" s="1">
        <v>1.86768</v>
      </c>
      <c r="FK391" s="1">
        <v>1.86673</v>
      </c>
      <c r="FL391" s="1">
        <v>1.8661399999999999</v>
      </c>
      <c r="FM391" s="1">
        <v>1.86599</v>
      </c>
      <c r="FN391" s="1">
        <v>1.8678300000000001</v>
      </c>
      <c r="FO391" s="1">
        <v>1.8702099999999999</v>
      </c>
      <c r="FP391" s="1">
        <v>1.8689</v>
      </c>
      <c r="FQ391" s="1">
        <v>1.8702799999999999</v>
      </c>
      <c r="FR391" s="1">
        <v>0</v>
      </c>
      <c r="FS391" s="1">
        <v>0</v>
      </c>
      <c r="FT391" s="1">
        <v>0</v>
      </c>
      <c r="FU391" s="1">
        <v>0</v>
      </c>
      <c r="FV391" s="1">
        <v>0</v>
      </c>
      <c r="FW391" s="1" t="s">
        <v>276</v>
      </c>
      <c r="FX391" s="1" t="s">
        <v>277</v>
      </c>
      <c r="FY391" s="1" t="s">
        <v>277</v>
      </c>
      <c r="FZ391" s="1" t="s">
        <v>277</v>
      </c>
      <c r="GA391" s="1" t="s">
        <v>277</v>
      </c>
      <c r="GB391" s="1">
        <v>0</v>
      </c>
      <c r="GC391" s="1">
        <v>100</v>
      </c>
      <c r="GD391" s="1">
        <v>100</v>
      </c>
      <c r="GE391" s="1">
        <v>-1.5489999999999999</v>
      </c>
      <c r="GF391" s="1">
        <v>-9.3799999999999994E-2</v>
      </c>
      <c r="GG391" s="1">
        <v>-1.4340741765868901</v>
      </c>
      <c r="GH391" s="1">
        <v>-7.2761846561526105E-4</v>
      </c>
      <c r="GI391" s="2">
        <v>-1.1948605359490101E-6</v>
      </c>
      <c r="GJ391" s="2">
        <v>3.90233987232095E-10</v>
      </c>
      <c r="GK391" s="1">
        <v>-9.3731164913569295E-2</v>
      </c>
      <c r="GL391" s="1">
        <v>0</v>
      </c>
      <c r="GM391" s="1">
        <v>0</v>
      </c>
      <c r="GN391" s="1">
        <v>0</v>
      </c>
      <c r="GO391" s="1">
        <v>20</v>
      </c>
      <c r="GP391" s="1">
        <v>2233</v>
      </c>
      <c r="GQ391" s="1">
        <v>1</v>
      </c>
      <c r="GR391" s="1">
        <v>19</v>
      </c>
      <c r="GS391" s="1">
        <v>236.5</v>
      </c>
      <c r="GT391" s="1">
        <v>236.6</v>
      </c>
      <c r="GU391" s="1">
        <v>0.45654299999999998</v>
      </c>
      <c r="GV391" s="1">
        <v>2.2802699999999998</v>
      </c>
      <c r="GW391" s="1">
        <v>1.94702</v>
      </c>
      <c r="GX391" s="1">
        <v>2.7661099999999998</v>
      </c>
      <c r="GY391" s="1">
        <v>2.19482</v>
      </c>
      <c r="GZ391" s="1">
        <v>2.36694</v>
      </c>
      <c r="HA391" s="1">
        <v>44.781500000000001</v>
      </c>
      <c r="HB391" s="1">
        <v>14.4648</v>
      </c>
      <c r="HC391" s="1">
        <v>18</v>
      </c>
      <c r="HD391" s="1">
        <v>492.53</v>
      </c>
      <c r="HE391" s="1">
        <v>616.28499999999997</v>
      </c>
      <c r="HF391" s="1">
        <v>16.423100000000002</v>
      </c>
      <c r="HG391" s="1">
        <v>33.800800000000002</v>
      </c>
      <c r="HH391" s="1">
        <v>29.999600000000001</v>
      </c>
      <c r="HI391" s="1">
        <v>33.502200000000002</v>
      </c>
      <c r="HJ391" s="1">
        <v>33.339500000000001</v>
      </c>
      <c r="HK391" s="1">
        <v>9.0508299999999995</v>
      </c>
      <c r="HL391" s="1">
        <v>23.301300000000001</v>
      </c>
      <c r="HM391" s="1">
        <v>2.3003800000000001</v>
      </c>
      <c r="HN391" s="1">
        <v>13.6538</v>
      </c>
      <c r="HO391" s="1">
        <v>85.707999999999998</v>
      </c>
      <c r="HP391" s="1">
        <v>17.483599999999999</v>
      </c>
      <c r="HQ391" s="1">
        <v>99.846999999999994</v>
      </c>
      <c r="HR391" s="1">
        <v>99.692700000000002</v>
      </c>
    </row>
    <row r="392" spans="1:226" x14ac:dyDescent="0.2">
      <c r="A392" s="1">
        <v>1198</v>
      </c>
      <c r="B392" s="1">
        <v>1657133402.5999999</v>
      </c>
      <c r="C392" s="1">
        <v>12299.5</v>
      </c>
      <c r="D392" s="1" t="s">
        <v>653</v>
      </c>
      <c r="E392" s="3">
        <v>0.57641203703703703</v>
      </c>
      <c r="F392" s="1">
        <v>5</v>
      </c>
      <c r="G392" s="1" t="s">
        <v>1270</v>
      </c>
      <c r="H392" s="1" t="s">
        <v>274</v>
      </c>
      <c r="I392" s="1">
        <v>1657133395.0999899</v>
      </c>
      <c r="J392" s="1">
        <f t="shared" si="204"/>
        <v>3.6475074075200927E-3</v>
      </c>
      <c r="K392" s="1">
        <f t="shared" si="205"/>
        <v>3.6475074075200928</v>
      </c>
      <c r="L392" s="1">
        <f t="shared" si="206"/>
        <v>6.2071423861716051</v>
      </c>
      <c r="M392" s="1">
        <f t="shared" si="207"/>
        <v>137.572222222222</v>
      </c>
      <c r="N392" s="1">
        <f t="shared" si="208"/>
        <v>74.400731572761941</v>
      </c>
      <c r="O392" s="1">
        <f t="shared" si="209"/>
        <v>5.5177986534976231</v>
      </c>
      <c r="P392" s="1">
        <f t="shared" si="210"/>
        <v>10.202800516740576</v>
      </c>
      <c r="Q392" s="1">
        <f t="shared" si="211"/>
        <v>0.17195252949348441</v>
      </c>
      <c r="R392" s="1">
        <f t="shared" si="212"/>
        <v>2.7547685191991498</v>
      </c>
      <c r="S392" s="1">
        <f t="shared" si="213"/>
        <v>0.1662044891074155</v>
      </c>
      <c r="T392" s="1">
        <f t="shared" si="214"/>
        <v>0.10437823736566398</v>
      </c>
      <c r="U392" s="1">
        <f t="shared" si="215"/>
        <v>321.5160805555555</v>
      </c>
      <c r="V392" s="1">
        <f t="shared" si="216"/>
        <v>25.144386696040257</v>
      </c>
      <c r="W392" s="1">
        <f t="shared" si="217"/>
        <v>24.558985185185101</v>
      </c>
      <c r="X392" s="1">
        <f t="shared" si="218"/>
        <v>3.0970289007267824</v>
      </c>
      <c r="Y392" s="1">
        <f t="shared" si="219"/>
        <v>50.333287311417749</v>
      </c>
      <c r="Z392" s="1">
        <f t="shared" si="220"/>
        <v>1.5201135858100479</v>
      </c>
      <c r="AA392" s="1">
        <f t="shared" si="221"/>
        <v>3.0200959782438463</v>
      </c>
      <c r="AB392" s="1">
        <f t="shared" si="222"/>
        <v>1.5769153149167345</v>
      </c>
      <c r="AC392" s="1">
        <f t="shared" si="223"/>
        <v>-160.85507667163608</v>
      </c>
      <c r="AD392" s="1">
        <f t="shared" si="224"/>
        <v>-62.355431648530868</v>
      </c>
      <c r="AE392" s="1">
        <f t="shared" si="225"/>
        <v>-4.7566401039215567</v>
      </c>
      <c r="AF392" s="1">
        <f t="shared" si="226"/>
        <v>93.548932131467012</v>
      </c>
      <c r="AG392" s="1">
        <f t="shared" si="227"/>
        <v>-19.097117821922879</v>
      </c>
      <c r="AH392" s="1">
        <f t="shared" si="228"/>
        <v>3.6685493825977824</v>
      </c>
      <c r="AI392" s="1">
        <f t="shared" si="229"/>
        <v>6.2071423861716051</v>
      </c>
      <c r="AJ392" s="1">
        <v>110.05181150502899</v>
      </c>
      <c r="AK392" s="1">
        <v>117.58638787878699</v>
      </c>
      <c r="AL392" s="1">
        <v>-3.27154539481411</v>
      </c>
      <c r="AM392" s="1">
        <v>65.687934479621305</v>
      </c>
      <c r="AN392" s="1">
        <f t="shared" si="230"/>
        <v>3.6475074075200928</v>
      </c>
      <c r="AO392" s="1">
        <v>17.4626505089931</v>
      </c>
      <c r="AP392" s="1">
        <v>20.485118181818098</v>
      </c>
      <c r="AQ392" s="2">
        <v>3.3639716728419E-5</v>
      </c>
      <c r="AR392" s="1">
        <v>78.167392378632798</v>
      </c>
      <c r="AS392" s="1">
        <v>0</v>
      </c>
      <c r="AT392" s="1">
        <v>0</v>
      </c>
      <c r="AU392" s="1">
        <f t="shared" si="231"/>
        <v>1</v>
      </c>
      <c r="AV392" s="1">
        <f t="shared" si="232"/>
        <v>0</v>
      </c>
      <c r="AW392" s="1">
        <f t="shared" si="233"/>
        <v>39530.114001705027</v>
      </c>
      <c r="AX392" s="1">
        <f t="shared" si="234"/>
        <v>2000.0003703703701</v>
      </c>
      <c r="AY392" s="1">
        <f t="shared" si="235"/>
        <v>1681.2003222222218</v>
      </c>
      <c r="AZ392" s="1">
        <f t="shared" si="236"/>
        <v>0.84060000544444335</v>
      </c>
      <c r="BA392" s="1">
        <f t="shared" si="237"/>
        <v>0.16075801050777583</v>
      </c>
      <c r="BB392" s="1">
        <v>4.2300000000000004</v>
      </c>
      <c r="BC392" s="1">
        <v>0.5</v>
      </c>
      <c r="BD392" s="1" t="s">
        <v>275</v>
      </c>
      <c r="BE392" s="1">
        <v>2</v>
      </c>
      <c r="BF392" s="1" t="b">
        <v>1</v>
      </c>
      <c r="BG392" s="1">
        <v>1657133395.0999899</v>
      </c>
      <c r="BH392" s="1">
        <v>137.572222222222</v>
      </c>
      <c r="BI392" s="1">
        <v>121.84278518518499</v>
      </c>
      <c r="BJ392" s="1">
        <v>20.496862962962901</v>
      </c>
      <c r="BK392" s="1">
        <v>17.456837037037001</v>
      </c>
      <c r="BL392" s="1">
        <v>139.12977777777701</v>
      </c>
      <c r="BM392" s="1">
        <v>20.5905925925925</v>
      </c>
      <c r="BN392" s="1">
        <v>499.99225925925901</v>
      </c>
      <c r="BO392" s="1">
        <v>74.063233333333301</v>
      </c>
      <c r="BP392" s="1">
        <v>9.9997818518518494E-2</v>
      </c>
      <c r="BQ392" s="1">
        <v>24.139125925925899</v>
      </c>
      <c r="BR392" s="1">
        <v>24.558985185185101</v>
      </c>
      <c r="BS392" s="1">
        <v>999.9</v>
      </c>
      <c r="BT392" s="1">
        <v>0</v>
      </c>
      <c r="BU392" s="1">
        <v>0</v>
      </c>
      <c r="BV392" s="1">
        <v>9997.4981481481409</v>
      </c>
      <c r="BW392" s="1">
        <v>0</v>
      </c>
      <c r="BX392" s="1">
        <v>774.76518518518503</v>
      </c>
      <c r="BY392" s="1">
        <v>15.729414814814801</v>
      </c>
      <c r="BZ392" s="1">
        <v>140.451037037037</v>
      </c>
      <c r="CA392" s="1">
        <v>124.007888888888</v>
      </c>
      <c r="CB392" s="1">
        <v>3.0400244444444402</v>
      </c>
      <c r="CC392" s="1">
        <v>121.84278518518499</v>
      </c>
      <c r="CD392" s="1">
        <v>17.456837037037001</v>
      </c>
      <c r="CE392" s="1">
        <v>1.51806444444444</v>
      </c>
      <c r="CF392" s="1">
        <v>1.2929103703703699</v>
      </c>
      <c r="CG392" s="1">
        <v>13.1513333333333</v>
      </c>
      <c r="CH392" s="1">
        <v>10.716648148148099</v>
      </c>
      <c r="CI392" s="1">
        <v>2000.0003703703701</v>
      </c>
      <c r="CJ392" s="1">
        <v>0.97999911111111104</v>
      </c>
      <c r="CK392" s="1">
        <v>2.0000888888888801E-2</v>
      </c>
      <c r="CL392" s="1">
        <v>0</v>
      </c>
      <c r="CM392" s="1">
        <v>2.13901851851851</v>
      </c>
      <c r="CN392" s="1">
        <v>0</v>
      </c>
      <c r="CO392" s="1">
        <v>2940.5307407407399</v>
      </c>
      <c r="CP392" s="1">
        <v>16749.462962962902</v>
      </c>
      <c r="CQ392" s="1">
        <v>42.566666666666599</v>
      </c>
      <c r="CR392" s="1">
        <v>44.451111111111103</v>
      </c>
      <c r="CS392" s="1">
        <v>43.009185185185103</v>
      </c>
      <c r="CT392" s="1">
        <v>43.110999999999997</v>
      </c>
      <c r="CU392" s="1">
        <v>41.346999999999902</v>
      </c>
      <c r="CV392" s="1">
        <v>1960</v>
      </c>
      <c r="CW392" s="1">
        <v>40.000370370370298</v>
      </c>
      <c r="CX392" s="1">
        <v>0</v>
      </c>
      <c r="CY392" s="1">
        <v>1657133408.5999999</v>
      </c>
      <c r="CZ392" s="1">
        <v>0</v>
      </c>
      <c r="DA392" s="1">
        <v>1657119205.5999999</v>
      </c>
      <c r="DB392" s="3">
        <v>0.4120949074074074</v>
      </c>
      <c r="DC392" s="1">
        <v>1657119205.5999999</v>
      </c>
      <c r="DD392" s="1">
        <v>1657119202.0999999</v>
      </c>
      <c r="DE392" s="1">
        <v>2</v>
      </c>
      <c r="DF392" s="1">
        <v>0.621</v>
      </c>
      <c r="DG392" s="1">
        <v>-0.04</v>
      </c>
      <c r="DH392" s="1">
        <v>-4.3570000000000002</v>
      </c>
      <c r="DI392" s="1">
        <v>-0.13400000000000001</v>
      </c>
      <c r="DJ392" s="1">
        <v>420</v>
      </c>
      <c r="DK392" s="1">
        <v>16</v>
      </c>
      <c r="DL392" s="1">
        <v>0.22</v>
      </c>
      <c r="DM392" s="1">
        <v>0.08</v>
      </c>
      <c r="DN392" s="1">
        <v>15.437539999999901</v>
      </c>
      <c r="DO392" s="1">
        <v>6.52898161350838</v>
      </c>
      <c r="DP392" s="1">
        <v>0.62989617112663798</v>
      </c>
      <c r="DQ392" s="1">
        <v>0</v>
      </c>
      <c r="DR392" s="1">
        <v>3.0356074999999998</v>
      </c>
      <c r="DS392" s="1">
        <v>0.15942213883675899</v>
      </c>
      <c r="DT392" s="1">
        <v>2.6781789498649899E-2</v>
      </c>
      <c r="DU392" s="1">
        <v>0</v>
      </c>
      <c r="DV392" s="1">
        <v>0</v>
      </c>
      <c r="DW392" s="1">
        <v>2</v>
      </c>
      <c r="DX392" s="1" t="s">
        <v>292</v>
      </c>
      <c r="DY392" s="1">
        <v>2.97288</v>
      </c>
      <c r="DZ392" s="1">
        <v>2.7247699999999999</v>
      </c>
      <c r="EA392" s="1">
        <v>2.4583199999999999E-2</v>
      </c>
      <c r="EB392" s="1">
        <v>2.0657999999999999E-2</v>
      </c>
      <c r="EC392" s="1">
        <v>7.8148899999999993E-2</v>
      </c>
      <c r="ED392" s="1">
        <v>6.8132499999999999E-2</v>
      </c>
      <c r="EE392" s="1">
        <v>30589.5</v>
      </c>
      <c r="EF392" s="1">
        <v>30824.3</v>
      </c>
      <c r="EG392" s="1">
        <v>29191.5</v>
      </c>
      <c r="EH392" s="1">
        <v>29138.400000000001</v>
      </c>
      <c r="EI392" s="1">
        <v>35680.400000000001</v>
      </c>
      <c r="EJ392" s="1">
        <v>36079.800000000003</v>
      </c>
      <c r="EK392" s="1">
        <v>41135.1</v>
      </c>
      <c r="EL392" s="1">
        <v>41501</v>
      </c>
      <c r="EM392" s="1">
        <v>1.8886700000000001</v>
      </c>
      <c r="EN392" s="1">
        <v>2.04575</v>
      </c>
      <c r="EO392" s="1">
        <v>-4.5474599999999997E-2</v>
      </c>
      <c r="EP392" s="1">
        <v>0</v>
      </c>
      <c r="EQ392" s="1">
        <v>25.267600000000002</v>
      </c>
      <c r="ER392" s="1">
        <v>999.9</v>
      </c>
      <c r="ES392" s="1">
        <v>24</v>
      </c>
      <c r="ET392" s="1">
        <v>39.799999999999997</v>
      </c>
      <c r="EU392" s="1">
        <v>23.7666</v>
      </c>
      <c r="EV392" s="1">
        <v>62.110900000000001</v>
      </c>
      <c r="EW392" s="1">
        <v>26.566500000000001</v>
      </c>
      <c r="EX392" s="1">
        <v>2</v>
      </c>
      <c r="EY392" s="1">
        <v>0.54538600000000004</v>
      </c>
      <c r="EZ392" s="1">
        <v>9.2810500000000005</v>
      </c>
      <c r="FA392" s="1">
        <v>20.146100000000001</v>
      </c>
      <c r="FB392" s="1">
        <v>5.2178899999999997</v>
      </c>
      <c r="FC392" s="1">
        <v>12.021599999999999</v>
      </c>
      <c r="FD392" s="1">
        <v>4.9880500000000003</v>
      </c>
      <c r="FE392" s="1">
        <v>3.28728</v>
      </c>
      <c r="FF392" s="1">
        <v>5400.8</v>
      </c>
      <c r="FG392" s="1">
        <v>9999</v>
      </c>
      <c r="FH392" s="1">
        <v>9999</v>
      </c>
      <c r="FI392" s="1">
        <v>89.8</v>
      </c>
      <c r="FJ392" s="1">
        <v>1.86768</v>
      </c>
      <c r="FK392" s="1">
        <v>1.8667100000000001</v>
      </c>
      <c r="FL392" s="1">
        <v>1.8661099999999999</v>
      </c>
      <c r="FM392" s="1">
        <v>1.8659699999999999</v>
      </c>
      <c r="FN392" s="1">
        <v>1.8678300000000001</v>
      </c>
      <c r="FO392" s="1">
        <v>1.87022</v>
      </c>
      <c r="FP392" s="1">
        <v>1.8689</v>
      </c>
      <c r="FQ392" s="1">
        <v>1.8702700000000001</v>
      </c>
      <c r="FR392" s="1">
        <v>0</v>
      </c>
      <c r="FS392" s="1">
        <v>0</v>
      </c>
      <c r="FT392" s="1">
        <v>0</v>
      </c>
      <c r="FU392" s="1">
        <v>0</v>
      </c>
      <c r="FV392" s="1">
        <v>0</v>
      </c>
      <c r="FW392" s="1" t="s">
        <v>276</v>
      </c>
      <c r="FX392" s="1" t="s">
        <v>277</v>
      </c>
      <c r="FY392" s="1" t="s">
        <v>277</v>
      </c>
      <c r="FZ392" s="1" t="s">
        <v>277</v>
      </c>
      <c r="GA392" s="1" t="s">
        <v>277</v>
      </c>
      <c r="GB392" s="1">
        <v>0</v>
      </c>
      <c r="GC392" s="1">
        <v>100</v>
      </c>
      <c r="GD392" s="1">
        <v>100</v>
      </c>
      <c r="GE392" s="1">
        <v>-1.5329999999999999</v>
      </c>
      <c r="GF392" s="1">
        <v>-9.3799999999999994E-2</v>
      </c>
      <c r="GG392" s="1">
        <v>-1.4340741765868901</v>
      </c>
      <c r="GH392" s="1">
        <v>-7.2761846561526105E-4</v>
      </c>
      <c r="GI392" s="2">
        <v>-1.1948605359490101E-6</v>
      </c>
      <c r="GJ392" s="2">
        <v>3.90233987232095E-10</v>
      </c>
      <c r="GK392" s="1">
        <v>-9.3731164913569295E-2</v>
      </c>
      <c r="GL392" s="1">
        <v>0</v>
      </c>
      <c r="GM392" s="1">
        <v>0</v>
      </c>
      <c r="GN392" s="1">
        <v>0</v>
      </c>
      <c r="GO392" s="1">
        <v>20</v>
      </c>
      <c r="GP392" s="1">
        <v>2233</v>
      </c>
      <c r="GQ392" s="1">
        <v>1</v>
      </c>
      <c r="GR392" s="1">
        <v>19</v>
      </c>
      <c r="GS392" s="1">
        <v>236.6</v>
      </c>
      <c r="GT392" s="1">
        <v>236.7</v>
      </c>
      <c r="GU392" s="1">
        <v>0.400391</v>
      </c>
      <c r="GV392" s="1">
        <v>2.2863799999999999</v>
      </c>
      <c r="GW392" s="1">
        <v>1.94702</v>
      </c>
      <c r="GX392" s="1">
        <v>2.7661099999999998</v>
      </c>
      <c r="GY392" s="1">
        <v>2.19482</v>
      </c>
      <c r="GZ392" s="1">
        <v>2.3803700000000001</v>
      </c>
      <c r="HA392" s="1">
        <v>44.781500000000001</v>
      </c>
      <c r="HB392" s="1">
        <v>14.438499999999999</v>
      </c>
      <c r="HC392" s="1">
        <v>18</v>
      </c>
      <c r="HD392" s="1">
        <v>492.28800000000001</v>
      </c>
      <c r="HE392" s="1">
        <v>616.452</v>
      </c>
      <c r="HF392" s="1">
        <v>16.4026</v>
      </c>
      <c r="HG392" s="1">
        <v>33.796999999999997</v>
      </c>
      <c r="HH392" s="1">
        <v>29.999600000000001</v>
      </c>
      <c r="HI392" s="1">
        <v>33.500500000000002</v>
      </c>
      <c r="HJ392" s="1">
        <v>33.335799999999999</v>
      </c>
      <c r="HK392" s="1">
        <v>7.9966499999999998</v>
      </c>
      <c r="HL392" s="1">
        <v>22.9191</v>
      </c>
      <c r="HM392" s="1">
        <v>2.3003800000000001</v>
      </c>
      <c r="HN392" s="1">
        <v>13.6538</v>
      </c>
      <c r="HO392" s="1">
        <v>65.288399999999996</v>
      </c>
      <c r="HP392" s="1">
        <v>17.415400000000002</v>
      </c>
      <c r="HQ392" s="1">
        <v>99.8489</v>
      </c>
      <c r="HR392" s="1">
        <v>99.692800000000005</v>
      </c>
    </row>
    <row r="393" spans="1:226" x14ac:dyDescent="0.2">
      <c r="A393" s="1">
        <v>1199</v>
      </c>
      <c r="B393" s="1">
        <v>1657133407.5999999</v>
      </c>
      <c r="C393" s="1">
        <v>12304.5</v>
      </c>
      <c r="D393" s="1" t="s">
        <v>654</v>
      </c>
      <c r="E393" s="3">
        <v>0.57646990740740744</v>
      </c>
      <c r="F393" s="1">
        <v>5</v>
      </c>
      <c r="G393" s="1" t="s">
        <v>1271</v>
      </c>
      <c r="H393" s="1" t="s">
        <v>274</v>
      </c>
      <c r="I393" s="1">
        <v>1657133399.81428</v>
      </c>
      <c r="J393" s="1">
        <f t="shared" si="204"/>
        <v>3.67534682240582E-3</v>
      </c>
      <c r="K393" s="1">
        <f t="shared" si="205"/>
        <v>3.6753468224058201</v>
      </c>
      <c r="L393" s="1">
        <f t="shared" si="206"/>
        <v>5.7203235298625339</v>
      </c>
      <c r="M393" s="1">
        <f t="shared" si="207"/>
        <v>122.49435357142799</v>
      </c>
      <c r="N393" s="1">
        <f t="shared" si="208"/>
        <v>64.928187145316059</v>
      </c>
      <c r="O393" s="1">
        <f t="shared" si="209"/>
        <v>4.8152623830743595</v>
      </c>
      <c r="P393" s="1">
        <f t="shared" si="210"/>
        <v>9.0845359900682059</v>
      </c>
      <c r="Q393" s="1">
        <f t="shared" si="211"/>
        <v>0.17360561591616436</v>
      </c>
      <c r="R393" s="1">
        <f t="shared" si="212"/>
        <v>2.7547480298857066</v>
      </c>
      <c r="S393" s="1">
        <f t="shared" si="213"/>
        <v>0.16774850889658507</v>
      </c>
      <c r="T393" s="1">
        <f t="shared" si="214"/>
        <v>0.10535259382578635</v>
      </c>
      <c r="U393" s="1">
        <f t="shared" si="215"/>
        <v>321.51744567856997</v>
      </c>
      <c r="V393" s="1">
        <f t="shared" si="216"/>
        <v>25.121476633191755</v>
      </c>
      <c r="W393" s="1">
        <f t="shared" si="217"/>
        <v>24.540417857142799</v>
      </c>
      <c r="X393" s="1">
        <f t="shared" si="218"/>
        <v>3.0935908628631954</v>
      </c>
      <c r="Y393" s="1">
        <f t="shared" si="219"/>
        <v>50.349937781928134</v>
      </c>
      <c r="Z393" s="1">
        <f t="shared" si="220"/>
        <v>1.5192250680732988</v>
      </c>
      <c r="AA393" s="1">
        <f t="shared" si="221"/>
        <v>3.0173325628588703</v>
      </c>
      <c r="AB393" s="1">
        <f t="shared" si="222"/>
        <v>1.5743657947898966</v>
      </c>
      <c r="AC393" s="1">
        <f t="shared" si="223"/>
        <v>-162.08279486809667</v>
      </c>
      <c r="AD393" s="1">
        <f t="shared" si="224"/>
        <v>-61.862966207096406</v>
      </c>
      <c r="AE393" s="1">
        <f t="shared" si="225"/>
        <v>-4.7183034645715001</v>
      </c>
      <c r="AF393" s="1">
        <f t="shared" si="226"/>
        <v>92.853381138805418</v>
      </c>
      <c r="AG393" s="1">
        <f t="shared" si="227"/>
        <v>-19.795213395792924</v>
      </c>
      <c r="AH393" s="1">
        <f t="shared" si="228"/>
        <v>3.6951526507930166</v>
      </c>
      <c r="AI393" s="1">
        <f t="shared" si="229"/>
        <v>5.7203235298625339</v>
      </c>
      <c r="AJ393" s="1">
        <v>93.0268177248104</v>
      </c>
      <c r="AK393" s="1">
        <v>101.13169090909</v>
      </c>
      <c r="AL393" s="1">
        <v>-3.3097701837005999</v>
      </c>
      <c r="AM393" s="1">
        <v>65.687934479621305</v>
      </c>
      <c r="AN393" s="1">
        <f t="shared" si="230"/>
        <v>3.6753468224058201</v>
      </c>
      <c r="AO393" s="1">
        <v>17.358003920212401</v>
      </c>
      <c r="AP393" s="1">
        <v>20.448130909090899</v>
      </c>
      <c r="AQ393" s="1">
        <v>-9.4706208812704393E-3</v>
      </c>
      <c r="AR393" s="1">
        <v>78.167392378632798</v>
      </c>
      <c r="AS393" s="1">
        <v>0</v>
      </c>
      <c r="AT393" s="1">
        <v>0</v>
      </c>
      <c r="AU393" s="1">
        <f t="shared" si="231"/>
        <v>1</v>
      </c>
      <c r="AV393" s="1">
        <f t="shared" si="232"/>
        <v>0</v>
      </c>
      <c r="AW393" s="1">
        <f t="shared" si="233"/>
        <v>39531.716035449863</v>
      </c>
      <c r="AX393" s="1">
        <f t="shared" si="234"/>
        <v>2000.00892857142</v>
      </c>
      <c r="AY393" s="1">
        <f t="shared" si="235"/>
        <v>1681.2075107142784</v>
      </c>
      <c r="AZ393" s="1">
        <f t="shared" si="236"/>
        <v>0.84060000267855939</v>
      </c>
      <c r="BA393" s="1">
        <f t="shared" si="237"/>
        <v>0.16075800516961974</v>
      </c>
      <c r="BB393" s="1">
        <v>4.2300000000000004</v>
      </c>
      <c r="BC393" s="1">
        <v>0.5</v>
      </c>
      <c r="BD393" s="1" t="s">
        <v>275</v>
      </c>
      <c r="BE393" s="1">
        <v>2</v>
      </c>
      <c r="BF393" s="1" t="b">
        <v>1</v>
      </c>
      <c r="BG393" s="1">
        <v>1657133399.81428</v>
      </c>
      <c r="BH393" s="1">
        <v>122.49435357142799</v>
      </c>
      <c r="BI393" s="1">
        <v>106.130553571428</v>
      </c>
      <c r="BJ393" s="1">
        <v>20.484974999999999</v>
      </c>
      <c r="BK393" s="1">
        <v>17.422917857142799</v>
      </c>
      <c r="BL393" s="1">
        <v>124.03660714285699</v>
      </c>
      <c r="BM393" s="1">
        <v>20.578707142857098</v>
      </c>
      <c r="BN393" s="1">
        <v>500.000642857142</v>
      </c>
      <c r="BO393" s="1">
        <v>74.062896428571406</v>
      </c>
      <c r="BP393" s="1">
        <v>9.9999453571428504E-2</v>
      </c>
      <c r="BQ393" s="1">
        <v>24.123871428571402</v>
      </c>
      <c r="BR393" s="1">
        <v>24.540417857142799</v>
      </c>
      <c r="BS393" s="1">
        <v>999.9</v>
      </c>
      <c r="BT393" s="1">
        <v>0</v>
      </c>
      <c r="BU393" s="1">
        <v>0</v>
      </c>
      <c r="BV393" s="1">
        <v>9997.4328571428505</v>
      </c>
      <c r="BW393" s="1">
        <v>0</v>
      </c>
      <c r="BX393" s="1">
        <v>796.43842857142795</v>
      </c>
      <c r="BY393" s="1">
        <v>16.363803571428502</v>
      </c>
      <c r="BZ393" s="1">
        <v>125.056357142857</v>
      </c>
      <c r="CA393" s="1">
        <v>108.01312499999899</v>
      </c>
      <c r="CB393" s="1">
        <v>3.06205821428571</v>
      </c>
      <c r="CC393" s="1">
        <v>106.130553571428</v>
      </c>
      <c r="CD393" s="1">
        <v>17.422917857142799</v>
      </c>
      <c r="CE393" s="1">
        <v>1.5171775000000001</v>
      </c>
      <c r="CF393" s="1">
        <v>1.2903925000000001</v>
      </c>
      <c r="CG393" s="1">
        <v>13.1423714285714</v>
      </c>
      <c r="CH393" s="1">
        <v>10.6873464285714</v>
      </c>
      <c r="CI393" s="1">
        <v>2000.00892857142</v>
      </c>
      <c r="CJ393" s="1">
        <v>0.97999903571428504</v>
      </c>
      <c r="CK393" s="1">
        <v>2.0000964285714198E-2</v>
      </c>
      <c r="CL393" s="1">
        <v>0</v>
      </c>
      <c r="CM393" s="1">
        <v>2.1212249999999999</v>
      </c>
      <c r="CN393" s="1">
        <v>0</v>
      </c>
      <c r="CO393" s="1">
        <v>2948.6246428571399</v>
      </c>
      <c r="CP393" s="1">
        <v>16749.532142857101</v>
      </c>
      <c r="CQ393" s="1">
        <v>42.561999999999898</v>
      </c>
      <c r="CR393" s="1">
        <v>44.410428571428497</v>
      </c>
      <c r="CS393" s="1">
        <v>42.9954999999999</v>
      </c>
      <c r="CT393" s="1">
        <v>43.091249999999903</v>
      </c>
      <c r="CU393" s="1">
        <v>41.327749999999902</v>
      </c>
      <c r="CV393" s="1">
        <v>1960.0085714285699</v>
      </c>
      <c r="CW393" s="1">
        <v>40.000357142857098</v>
      </c>
      <c r="CX393" s="1">
        <v>0</v>
      </c>
      <c r="CY393" s="1">
        <v>1657133413.4000001</v>
      </c>
      <c r="CZ393" s="1">
        <v>0</v>
      </c>
      <c r="DA393" s="1">
        <v>1657119205.5999999</v>
      </c>
      <c r="DB393" s="3">
        <v>0.4120949074074074</v>
      </c>
      <c r="DC393" s="1">
        <v>1657119205.5999999</v>
      </c>
      <c r="DD393" s="1">
        <v>1657119202.0999999</v>
      </c>
      <c r="DE393" s="1">
        <v>2</v>
      </c>
      <c r="DF393" s="1">
        <v>0.621</v>
      </c>
      <c r="DG393" s="1">
        <v>-0.04</v>
      </c>
      <c r="DH393" s="1">
        <v>-4.3570000000000002</v>
      </c>
      <c r="DI393" s="1">
        <v>-0.13400000000000001</v>
      </c>
      <c r="DJ393" s="1">
        <v>420</v>
      </c>
      <c r="DK393" s="1">
        <v>16</v>
      </c>
      <c r="DL393" s="1">
        <v>0.22</v>
      </c>
      <c r="DM393" s="1">
        <v>0.08</v>
      </c>
      <c r="DN393" s="1">
        <v>15.9547243902439</v>
      </c>
      <c r="DO393" s="1">
        <v>7.54713240418116</v>
      </c>
      <c r="DP393" s="1">
        <v>0.75348304617192996</v>
      </c>
      <c r="DQ393" s="1">
        <v>0</v>
      </c>
      <c r="DR393" s="1">
        <v>3.0512180487804801</v>
      </c>
      <c r="DS393" s="1">
        <v>0.30411031358884799</v>
      </c>
      <c r="DT393" s="1">
        <v>3.8047569405366098E-2</v>
      </c>
      <c r="DU393" s="1">
        <v>0</v>
      </c>
      <c r="DV393" s="1">
        <v>0</v>
      </c>
      <c r="DW393" s="1">
        <v>2</v>
      </c>
      <c r="DX393" s="1" t="s">
        <v>292</v>
      </c>
      <c r="DY393" s="1">
        <v>2.97289</v>
      </c>
      <c r="DZ393" s="1">
        <v>2.7247499999999998</v>
      </c>
      <c r="EA393" s="1">
        <v>2.12216E-2</v>
      </c>
      <c r="EB393" s="1">
        <v>1.7055899999999999E-2</v>
      </c>
      <c r="EC393" s="1">
        <v>7.8057399999999999E-2</v>
      </c>
      <c r="ED393" s="1">
        <v>6.8195800000000001E-2</v>
      </c>
      <c r="EE393" s="1">
        <v>30694.9</v>
      </c>
      <c r="EF393" s="1">
        <v>30938.2</v>
      </c>
      <c r="EG393" s="1">
        <v>29191.4</v>
      </c>
      <c r="EH393" s="1">
        <v>29138.9</v>
      </c>
      <c r="EI393" s="1">
        <v>35684.199999999997</v>
      </c>
      <c r="EJ393" s="1">
        <v>36077.800000000003</v>
      </c>
      <c r="EK393" s="1">
        <v>41135.5</v>
      </c>
      <c r="EL393" s="1">
        <v>41501.699999999997</v>
      </c>
      <c r="EM393" s="1">
        <v>1.88913</v>
      </c>
      <c r="EN393" s="1">
        <v>2.0456799999999999</v>
      </c>
      <c r="EO393" s="1">
        <v>-4.40925E-2</v>
      </c>
      <c r="EP393" s="1">
        <v>0</v>
      </c>
      <c r="EQ393" s="1">
        <v>25.241</v>
      </c>
      <c r="ER393" s="1">
        <v>999.9</v>
      </c>
      <c r="ES393" s="1">
        <v>23.9</v>
      </c>
      <c r="ET393" s="1">
        <v>39.799999999999997</v>
      </c>
      <c r="EU393" s="1">
        <v>23.669499999999999</v>
      </c>
      <c r="EV393" s="1">
        <v>62.060899999999997</v>
      </c>
      <c r="EW393" s="1">
        <v>26.506399999999999</v>
      </c>
      <c r="EX393" s="1">
        <v>2</v>
      </c>
      <c r="EY393" s="1">
        <v>0.54470799999999997</v>
      </c>
      <c r="EZ393" s="1">
        <v>9.2810500000000005</v>
      </c>
      <c r="FA393" s="1">
        <v>20.146599999999999</v>
      </c>
      <c r="FB393" s="1">
        <v>5.2202799999999998</v>
      </c>
      <c r="FC393" s="1">
        <v>12.0213</v>
      </c>
      <c r="FD393" s="1">
        <v>4.9889000000000001</v>
      </c>
      <c r="FE393" s="1">
        <v>3.2876799999999999</v>
      </c>
      <c r="FF393" s="1">
        <v>5401</v>
      </c>
      <c r="FG393" s="1">
        <v>9999</v>
      </c>
      <c r="FH393" s="1">
        <v>9999</v>
      </c>
      <c r="FI393" s="1">
        <v>89.8</v>
      </c>
      <c r="FJ393" s="1">
        <v>1.86768</v>
      </c>
      <c r="FK393" s="1">
        <v>1.86673</v>
      </c>
      <c r="FL393" s="1">
        <v>1.8661099999999999</v>
      </c>
      <c r="FM393" s="1">
        <v>1.86598</v>
      </c>
      <c r="FN393" s="1">
        <v>1.8678300000000001</v>
      </c>
      <c r="FO393" s="1">
        <v>1.87022</v>
      </c>
      <c r="FP393" s="1">
        <v>1.8689</v>
      </c>
      <c r="FQ393" s="1">
        <v>1.8702700000000001</v>
      </c>
      <c r="FR393" s="1">
        <v>0</v>
      </c>
      <c r="FS393" s="1">
        <v>0</v>
      </c>
      <c r="FT393" s="1">
        <v>0</v>
      </c>
      <c r="FU393" s="1">
        <v>0</v>
      </c>
      <c r="FV393" s="1">
        <v>0</v>
      </c>
      <c r="FW393" s="1" t="s">
        <v>276</v>
      </c>
      <c r="FX393" s="1" t="s">
        <v>277</v>
      </c>
      <c r="FY393" s="1" t="s">
        <v>277</v>
      </c>
      <c r="FZ393" s="1" t="s">
        <v>277</v>
      </c>
      <c r="GA393" s="1" t="s">
        <v>277</v>
      </c>
      <c r="GB393" s="1">
        <v>0</v>
      </c>
      <c r="GC393" s="1">
        <v>100</v>
      </c>
      <c r="GD393" s="1">
        <v>100</v>
      </c>
      <c r="GE393" s="1">
        <v>-1.5169999999999999</v>
      </c>
      <c r="GF393" s="1">
        <v>-9.3700000000000006E-2</v>
      </c>
      <c r="GG393" s="1">
        <v>-1.4340741765868901</v>
      </c>
      <c r="GH393" s="1">
        <v>-7.2761846561526105E-4</v>
      </c>
      <c r="GI393" s="2">
        <v>-1.1948605359490101E-6</v>
      </c>
      <c r="GJ393" s="2">
        <v>3.90233987232095E-10</v>
      </c>
      <c r="GK393" s="1">
        <v>-9.3731164913569295E-2</v>
      </c>
      <c r="GL393" s="1">
        <v>0</v>
      </c>
      <c r="GM393" s="1">
        <v>0</v>
      </c>
      <c r="GN393" s="1">
        <v>0</v>
      </c>
      <c r="GO393" s="1">
        <v>20</v>
      </c>
      <c r="GP393" s="1">
        <v>2233</v>
      </c>
      <c r="GQ393" s="1">
        <v>1</v>
      </c>
      <c r="GR393" s="1">
        <v>19</v>
      </c>
      <c r="GS393" s="1">
        <v>236.7</v>
      </c>
      <c r="GT393" s="1">
        <v>236.8</v>
      </c>
      <c r="GU393" s="1">
        <v>0.35156199999999999</v>
      </c>
      <c r="GV393" s="1">
        <v>2.2900399999999999</v>
      </c>
      <c r="GW393" s="1">
        <v>1.94702</v>
      </c>
      <c r="GX393" s="1">
        <v>2.7673299999999998</v>
      </c>
      <c r="GY393" s="1">
        <v>2.19482</v>
      </c>
      <c r="GZ393" s="1">
        <v>2.3596200000000001</v>
      </c>
      <c r="HA393" s="1">
        <v>44.781500000000001</v>
      </c>
      <c r="HB393" s="1">
        <v>14.4472</v>
      </c>
      <c r="HC393" s="1">
        <v>18</v>
      </c>
      <c r="HD393" s="1">
        <v>492.56</v>
      </c>
      <c r="HE393" s="1">
        <v>616.36199999999997</v>
      </c>
      <c r="HF393" s="1">
        <v>16.3825</v>
      </c>
      <c r="HG393" s="1">
        <v>33.791699999999999</v>
      </c>
      <c r="HH393" s="1">
        <v>29.999500000000001</v>
      </c>
      <c r="HI393" s="1">
        <v>33.497500000000002</v>
      </c>
      <c r="HJ393" s="1">
        <v>33.332799999999999</v>
      </c>
      <c r="HK393" s="1">
        <v>7.0372199999999996</v>
      </c>
      <c r="HL393" s="1">
        <v>22.9191</v>
      </c>
      <c r="HM393" s="1">
        <v>2.3003800000000001</v>
      </c>
      <c r="HN393" s="1">
        <v>13.6538</v>
      </c>
      <c r="HO393" s="1">
        <v>51.913499999999999</v>
      </c>
      <c r="HP393" s="1">
        <v>17.401900000000001</v>
      </c>
      <c r="HQ393" s="1">
        <v>99.849400000000003</v>
      </c>
      <c r="HR393" s="1">
        <v>99.694500000000005</v>
      </c>
    </row>
    <row r="394" spans="1:226" x14ac:dyDescent="0.2">
      <c r="A394" s="1">
        <v>1200</v>
      </c>
      <c r="B394" s="1">
        <v>1657133534.5999999</v>
      </c>
      <c r="C394" s="1">
        <v>12431.5</v>
      </c>
      <c r="D394" s="1" t="s">
        <v>655</v>
      </c>
      <c r="E394" s="3">
        <v>0.57793981481481482</v>
      </c>
      <c r="F394" s="1">
        <v>5</v>
      </c>
      <c r="G394" s="1" t="s">
        <v>1272</v>
      </c>
      <c r="H394" s="1" t="s">
        <v>274</v>
      </c>
      <c r="I394" s="1">
        <v>1657133526.5999899</v>
      </c>
      <c r="J394" s="1">
        <f t="shared" si="204"/>
        <v>3.7832852984360822E-3</v>
      </c>
      <c r="K394" s="1">
        <f t="shared" si="205"/>
        <v>3.7832852984360823</v>
      </c>
      <c r="L394" s="1">
        <f t="shared" si="206"/>
        <v>13.582898423511002</v>
      </c>
      <c r="M394" s="1">
        <f t="shared" si="207"/>
        <v>407.10022580645102</v>
      </c>
      <c r="N394" s="1">
        <f t="shared" si="208"/>
        <v>274.34034838673756</v>
      </c>
      <c r="O394" s="1">
        <f t="shared" si="209"/>
        <v>20.345759313679707</v>
      </c>
      <c r="P394" s="1">
        <f t="shared" si="210"/>
        <v>30.191560444934996</v>
      </c>
      <c r="Q394" s="1">
        <f t="shared" si="211"/>
        <v>0.18494287774184451</v>
      </c>
      <c r="R394" s="1">
        <f t="shared" si="212"/>
        <v>2.7552728568293121</v>
      </c>
      <c r="S394" s="1">
        <f t="shared" si="213"/>
        <v>0.17831273397813846</v>
      </c>
      <c r="T394" s="1">
        <f t="shared" si="214"/>
        <v>0.1120213483592306</v>
      </c>
      <c r="U394" s="1">
        <f t="shared" si="215"/>
        <v>321.51585009677268</v>
      </c>
      <c r="V394" s="1">
        <f t="shared" si="216"/>
        <v>24.725595330096628</v>
      </c>
      <c r="W394" s="1">
        <f t="shared" si="217"/>
        <v>24.084161290322498</v>
      </c>
      <c r="X394" s="1">
        <f t="shared" si="218"/>
        <v>3.010149272020413</v>
      </c>
      <c r="Y394" s="1">
        <f t="shared" si="219"/>
        <v>50.287431127073809</v>
      </c>
      <c r="Z394" s="1">
        <f t="shared" si="220"/>
        <v>1.4843138573311345</v>
      </c>
      <c r="AA394" s="1">
        <f t="shared" si="221"/>
        <v>2.9516597369635926</v>
      </c>
      <c r="AB394" s="1">
        <f t="shared" si="222"/>
        <v>1.5258354146892785</v>
      </c>
      <c r="AC394" s="1">
        <f t="shared" si="223"/>
        <v>-166.84288166103121</v>
      </c>
      <c r="AD394" s="1">
        <f t="shared" si="224"/>
        <v>-48.492822047052293</v>
      </c>
      <c r="AE394" s="1">
        <f t="shared" si="225"/>
        <v>-3.6825328553425072</v>
      </c>
      <c r="AF394" s="1">
        <f t="shared" si="226"/>
        <v>102.49761353334665</v>
      </c>
      <c r="AG394" s="1">
        <f t="shared" si="227"/>
        <v>13.578922982634985</v>
      </c>
      <c r="AH394" s="1">
        <f t="shared" si="228"/>
        <v>3.7875539884748481</v>
      </c>
      <c r="AI394" s="1">
        <f t="shared" si="229"/>
        <v>13.582898423511002</v>
      </c>
      <c r="AJ394" s="1">
        <v>427.10349986585101</v>
      </c>
      <c r="AK394" s="1">
        <v>415.41301818181802</v>
      </c>
      <c r="AL394" s="1">
        <v>3.7379263105132601E-4</v>
      </c>
      <c r="AM394" s="1">
        <v>65.687934479621305</v>
      </c>
      <c r="AN394" s="1">
        <f t="shared" si="230"/>
        <v>3.7832852984360823</v>
      </c>
      <c r="AO394" s="1">
        <v>16.8706192794975</v>
      </c>
      <c r="AP394" s="1">
        <v>20.0080799999999</v>
      </c>
      <c r="AQ394" s="1">
        <v>-1.4218737984755001E-4</v>
      </c>
      <c r="AR394" s="1">
        <v>78.167392378632798</v>
      </c>
      <c r="AS394" s="1">
        <v>0</v>
      </c>
      <c r="AT394" s="1">
        <v>0</v>
      </c>
      <c r="AU394" s="1">
        <f t="shared" si="231"/>
        <v>1</v>
      </c>
      <c r="AV394" s="1">
        <f t="shared" si="232"/>
        <v>0</v>
      </c>
      <c r="AW394" s="1">
        <f t="shared" si="233"/>
        <v>39591.260888504941</v>
      </c>
      <c r="AX394" s="1">
        <f t="shared" si="234"/>
        <v>1999.99870967741</v>
      </c>
      <c r="AY394" s="1">
        <f t="shared" si="235"/>
        <v>1681.1989451612824</v>
      </c>
      <c r="AZ394" s="1">
        <f t="shared" si="236"/>
        <v>0.84060001490323533</v>
      </c>
      <c r="BA394" s="1">
        <f t="shared" si="237"/>
        <v>0.16075802876324435</v>
      </c>
      <c r="BB394" s="1">
        <v>4.2300000000000004</v>
      </c>
      <c r="BC394" s="1">
        <v>0.5</v>
      </c>
      <c r="BD394" s="1" t="s">
        <v>275</v>
      </c>
      <c r="BE394" s="1">
        <v>2</v>
      </c>
      <c r="BF394" s="1" t="b">
        <v>1</v>
      </c>
      <c r="BG394" s="1">
        <v>1657133526.5999899</v>
      </c>
      <c r="BH394" s="1">
        <v>407.10022580645102</v>
      </c>
      <c r="BI394" s="1">
        <v>419.89316129032198</v>
      </c>
      <c r="BJ394" s="1">
        <v>20.014351612903202</v>
      </c>
      <c r="BK394" s="1">
        <v>16.8740387096774</v>
      </c>
      <c r="BL394" s="1">
        <v>409.00522580645099</v>
      </c>
      <c r="BM394" s="1">
        <v>20.1080838709677</v>
      </c>
      <c r="BN394" s="1">
        <v>499.97235483870901</v>
      </c>
      <c r="BO394" s="1">
        <v>74.062535483870903</v>
      </c>
      <c r="BP394" s="1">
        <v>9.9939825806451596E-2</v>
      </c>
      <c r="BQ394" s="1">
        <v>23.757703225806399</v>
      </c>
      <c r="BR394" s="1">
        <v>24.084161290322498</v>
      </c>
      <c r="BS394" s="1">
        <v>999.9</v>
      </c>
      <c r="BT394" s="1">
        <v>0</v>
      </c>
      <c r="BU394" s="1">
        <v>0</v>
      </c>
      <c r="BV394" s="1">
        <v>10000.319032257999</v>
      </c>
      <c r="BW394" s="1">
        <v>0</v>
      </c>
      <c r="BX394" s="1">
        <v>2106.7061290322499</v>
      </c>
      <c r="BY394" s="1">
        <v>-12.7928580645161</v>
      </c>
      <c r="BZ394" s="1">
        <v>415.41438709677402</v>
      </c>
      <c r="CA394" s="1">
        <v>427.100129032258</v>
      </c>
      <c r="CB394" s="1">
        <v>3.14032</v>
      </c>
      <c r="CC394" s="1">
        <v>419.89316129032198</v>
      </c>
      <c r="CD394" s="1">
        <v>16.8740387096774</v>
      </c>
      <c r="CE394" s="1">
        <v>1.48231354838709</v>
      </c>
      <c r="CF394" s="1">
        <v>1.2497335483870899</v>
      </c>
      <c r="CG394" s="1">
        <v>12.7869483870967</v>
      </c>
      <c r="CH394" s="1">
        <v>10.207567741935399</v>
      </c>
      <c r="CI394" s="1">
        <v>1999.99870967741</v>
      </c>
      <c r="CJ394" s="1">
        <v>0.97999806451612803</v>
      </c>
      <c r="CK394" s="1">
        <v>2.0001777419354799E-2</v>
      </c>
      <c r="CL394" s="1">
        <v>0</v>
      </c>
      <c r="CM394" s="1">
        <v>2.1540419354838698</v>
      </c>
      <c r="CN394" s="1">
        <v>0</v>
      </c>
      <c r="CO394" s="1">
        <v>3423.8593548386998</v>
      </c>
      <c r="CP394" s="1">
        <v>16749.438709677401</v>
      </c>
      <c r="CQ394" s="1">
        <v>42.102645161290297</v>
      </c>
      <c r="CR394" s="1">
        <v>43.661000000000001</v>
      </c>
      <c r="CS394" s="1">
        <v>42.485774193548302</v>
      </c>
      <c r="CT394" s="1">
        <v>42.332322580645098</v>
      </c>
      <c r="CU394" s="1">
        <v>40.820129032258002</v>
      </c>
      <c r="CV394" s="1">
        <v>1959.99774193548</v>
      </c>
      <c r="CW394" s="1">
        <v>40.000967741935398</v>
      </c>
      <c r="CX394" s="1">
        <v>0</v>
      </c>
      <c r="CY394" s="1">
        <v>1657133540.5999999</v>
      </c>
      <c r="CZ394" s="1">
        <v>0</v>
      </c>
      <c r="DA394" s="1">
        <v>1657119205.5999999</v>
      </c>
      <c r="DB394" s="3">
        <v>0.4120949074074074</v>
      </c>
      <c r="DC394" s="1">
        <v>1657119205.5999999</v>
      </c>
      <c r="DD394" s="1">
        <v>1657119202.0999999</v>
      </c>
      <c r="DE394" s="1">
        <v>2</v>
      </c>
      <c r="DF394" s="1">
        <v>0.621</v>
      </c>
      <c r="DG394" s="1">
        <v>-0.04</v>
      </c>
      <c r="DH394" s="1">
        <v>-4.3570000000000002</v>
      </c>
      <c r="DI394" s="1">
        <v>-0.13400000000000001</v>
      </c>
      <c r="DJ394" s="1">
        <v>420</v>
      </c>
      <c r="DK394" s="1">
        <v>16</v>
      </c>
      <c r="DL394" s="1">
        <v>0.22</v>
      </c>
      <c r="DM394" s="1">
        <v>0.08</v>
      </c>
      <c r="DN394" s="1">
        <v>-12.78815</v>
      </c>
      <c r="DO394" s="1">
        <v>-1.77793621013052E-2</v>
      </c>
      <c r="DP394" s="1">
        <v>2.24297124368549E-2</v>
      </c>
      <c r="DQ394" s="1">
        <v>1</v>
      </c>
      <c r="DR394" s="1">
        <v>3.14222175</v>
      </c>
      <c r="DS394" s="1">
        <v>-3.88645778611671E-2</v>
      </c>
      <c r="DT394" s="1">
        <v>4.47296986771653E-3</v>
      </c>
      <c r="DU394" s="1">
        <v>1</v>
      </c>
      <c r="DV394" s="1">
        <v>2</v>
      </c>
      <c r="DW394" s="1">
        <v>2</v>
      </c>
      <c r="DX394" s="4">
        <v>44594</v>
      </c>
      <c r="DY394" s="1">
        <v>2.9728699999999999</v>
      </c>
      <c r="DZ394" s="1">
        <v>2.7244799999999998</v>
      </c>
      <c r="EA394" s="1">
        <v>7.4946399999999996E-2</v>
      </c>
      <c r="EB394" s="1">
        <v>7.5738E-2</v>
      </c>
      <c r="EC394" s="1">
        <v>7.6884599999999997E-2</v>
      </c>
      <c r="ED394" s="1">
        <v>6.6783099999999998E-2</v>
      </c>
      <c r="EE394" s="1">
        <v>29024.5</v>
      </c>
      <c r="EF394" s="1">
        <v>29104.400000000001</v>
      </c>
      <c r="EG394" s="1">
        <v>29204.5</v>
      </c>
      <c r="EH394" s="1">
        <v>29151.1</v>
      </c>
      <c r="EI394" s="1">
        <v>35745.599999999999</v>
      </c>
      <c r="EJ394" s="1">
        <v>36150.400000000001</v>
      </c>
      <c r="EK394" s="1">
        <v>41153</v>
      </c>
      <c r="EL394" s="1">
        <v>41520.6</v>
      </c>
      <c r="EM394" s="1">
        <v>1.89055</v>
      </c>
      <c r="EN394" s="1">
        <v>2.0491000000000001</v>
      </c>
      <c r="EO394" s="1">
        <v>-3.66159E-2</v>
      </c>
      <c r="EP394" s="1">
        <v>0</v>
      </c>
      <c r="EQ394" s="1">
        <v>24.677800000000001</v>
      </c>
      <c r="ER394" s="1">
        <v>999.9</v>
      </c>
      <c r="ES394" s="1">
        <v>23.2</v>
      </c>
      <c r="ET394" s="1">
        <v>40</v>
      </c>
      <c r="EU394" s="1">
        <v>23.222300000000001</v>
      </c>
      <c r="EV394" s="1">
        <v>62.170999999999999</v>
      </c>
      <c r="EW394" s="1">
        <v>26.586500000000001</v>
      </c>
      <c r="EX394" s="1">
        <v>2</v>
      </c>
      <c r="EY394" s="1">
        <v>0.52204499999999998</v>
      </c>
      <c r="EZ394" s="1">
        <v>9.2810500000000005</v>
      </c>
      <c r="FA394" s="1">
        <v>20.148299999999999</v>
      </c>
      <c r="FB394" s="1">
        <v>5.2186399999999997</v>
      </c>
      <c r="FC394" s="1">
        <v>12.0212</v>
      </c>
      <c r="FD394" s="1">
        <v>4.9886499999999998</v>
      </c>
      <c r="FE394" s="1">
        <v>3.28735</v>
      </c>
      <c r="FF394" s="1">
        <v>5404.1</v>
      </c>
      <c r="FG394" s="1">
        <v>9999</v>
      </c>
      <c r="FH394" s="1">
        <v>9999</v>
      </c>
      <c r="FI394" s="1">
        <v>89.8</v>
      </c>
      <c r="FJ394" s="1">
        <v>1.86768</v>
      </c>
      <c r="FK394" s="1">
        <v>1.8667100000000001</v>
      </c>
      <c r="FL394" s="1">
        <v>1.8661300000000001</v>
      </c>
      <c r="FM394" s="1">
        <v>1.8660000000000001</v>
      </c>
      <c r="FN394" s="1">
        <v>1.8678300000000001</v>
      </c>
      <c r="FO394" s="1">
        <v>1.87022</v>
      </c>
      <c r="FP394" s="1">
        <v>1.8689</v>
      </c>
      <c r="FQ394" s="1">
        <v>1.8702700000000001</v>
      </c>
      <c r="FR394" s="1">
        <v>0</v>
      </c>
      <c r="FS394" s="1">
        <v>0</v>
      </c>
      <c r="FT394" s="1">
        <v>0</v>
      </c>
      <c r="FU394" s="1">
        <v>0</v>
      </c>
      <c r="FV394" s="1">
        <v>0</v>
      </c>
      <c r="FW394" s="1" t="s">
        <v>276</v>
      </c>
      <c r="FX394" s="1" t="s">
        <v>277</v>
      </c>
      <c r="FY394" s="1" t="s">
        <v>277</v>
      </c>
      <c r="FZ394" s="1" t="s">
        <v>277</v>
      </c>
      <c r="GA394" s="1" t="s">
        <v>277</v>
      </c>
      <c r="GB394" s="1">
        <v>0</v>
      </c>
      <c r="GC394" s="1">
        <v>100</v>
      </c>
      <c r="GD394" s="1">
        <v>100</v>
      </c>
      <c r="GE394" s="1">
        <v>-1.905</v>
      </c>
      <c r="GF394" s="1">
        <v>-9.3700000000000006E-2</v>
      </c>
      <c r="GG394" s="1">
        <v>-1.4340741765868901</v>
      </c>
      <c r="GH394" s="1">
        <v>-7.2761846561526105E-4</v>
      </c>
      <c r="GI394" s="2">
        <v>-1.1948605359490101E-6</v>
      </c>
      <c r="GJ394" s="2">
        <v>3.90233987232095E-10</v>
      </c>
      <c r="GK394" s="1">
        <v>-9.3731164913569295E-2</v>
      </c>
      <c r="GL394" s="1">
        <v>0</v>
      </c>
      <c r="GM394" s="1">
        <v>0</v>
      </c>
      <c r="GN394" s="1">
        <v>0</v>
      </c>
      <c r="GO394" s="1">
        <v>20</v>
      </c>
      <c r="GP394" s="1">
        <v>2233</v>
      </c>
      <c r="GQ394" s="1">
        <v>1</v>
      </c>
      <c r="GR394" s="1">
        <v>19</v>
      </c>
      <c r="GS394" s="1">
        <v>238.8</v>
      </c>
      <c r="GT394" s="1">
        <v>238.9</v>
      </c>
      <c r="GU394" s="1">
        <v>1.33789</v>
      </c>
      <c r="GV394" s="1">
        <v>2.2485400000000002</v>
      </c>
      <c r="GW394" s="1">
        <v>1.94702</v>
      </c>
      <c r="GX394" s="1">
        <v>2.7685499999999998</v>
      </c>
      <c r="GY394" s="1">
        <v>2.19482</v>
      </c>
      <c r="GZ394" s="1">
        <v>2.36328</v>
      </c>
      <c r="HA394" s="1">
        <v>44.669199999999996</v>
      </c>
      <c r="HB394" s="1">
        <v>14.385999999999999</v>
      </c>
      <c r="HC394" s="1">
        <v>18</v>
      </c>
      <c r="HD394" s="1">
        <v>492.30700000000002</v>
      </c>
      <c r="HE394" s="1">
        <v>617.69799999999998</v>
      </c>
      <c r="HF394" s="1">
        <v>16.004899999999999</v>
      </c>
      <c r="HG394" s="1">
        <v>33.571800000000003</v>
      </c>
      <c r="HH394" s="1">
        <v>29.999400000000001</v>
      </c>
      <c r="HI394" s="1">
        <v>33.338500000000003</v>
      </c>
      <c r="HJ394" s="1">
        <v>33.185200000000002</v>
      </c>
      <c r="HK394" s="1">
        <v>26.782900000000001</v>
      </c>
      <c r="HL394" s="1">
        <v>23.513500000000001</v>
      </c>
      <c r="HM394" s="1">
        <v>0</v>
      </c>
      <c r="HN394" s="1">
        <v>13.297000000000001</v>
      </c>
      <c r="HO394" s="1">
        <v>426.63400000000001</v>
      </c>
      <c r="HP394" s="1">
        <v>16.841699999999999</v>
      </c>
      <c r="HQ394" s="1">
        <v>99.892700000000005</v>
      </c>
      <c r="HR394" s="1">
        <v>99.738399999999999</v>
      </c>
    </row>
    <row r="395" spans="1:226" x14ac:dyDescent="0.2">
      <c r="A395" s="1">
        <v>1201</v>
      </c>
      <c r="B395" s="1">
        <v>1657133539.5999999</v>
      </c>
      <c r="C395" s="1">
        <v>12436.5</v>
      </c>
      <c r="D395" s="1" t="s">
        <v>656</v>
      </c>
      <c r="E395" s="3">
        <v>0.57799768518518524</v>
      </c>
      <c r="F395" s="1">
        <v>5</v>
      </c>
      <c r="G395" s="1" t="s">
        <v>1273</v>
      </c>
      <c r="H395" s="1" t="s">
        <v>274</v>
      </c>
      <c r="I395" s="1">
        <v>1657133531.7551701</v>
      </c>
      <c r="J395" s="1">
        <f t="shared" si="204"/>
        <v>3.7846953698359173E-3</v>
      </c>
      <c r="K395" s="1">
        <f t="shared" si="205"/>
        <v>3.7846953698359171</v>
      </c>
      <c r="L395" s="1">
        <f t="shared" si="206"/>
        <v>13.182320410497857</v>
      </c>
      <c r="M395" s="1">
        <f t="shared" si="207"/>
        <v>407.13296551724102</v>
      </c>
      <c r="N395" s="1">
        <f t="shared" si="208"/>
        <v>277.99276640309847</v>
      </c>
      <c r="O395" s="1">
        <f t="shared" si="209"/>
        <v>20.616533449435316</v>
      </c>
      <c r="P395" s="1">
        <f t="shared" si="210"/>
        <v>30.193844647680155</v>
      </c>
      <c r="Q395" s="1">
        <f t="shared" si="211"/>
        <v>0.18510423526925282</v>
      </c>
      <c r="R395" s="1">
        <f t="shared" si="212"/>
        <v>2.7560428397519603</v>
      </c>
      <c r="S395" s="1">
        <f t="shared" si="213"/>
        <v>0.17846452461140336</v>
      </c>
      <c r="T395" s="1">
        <f t="shared" si="214"/>
        <v>0.11211703716189647</v>
      </c>
      <c r="U395" s="1">
        <f t="shared" si="215"/>
        <v>321.51390382758615</v>
      </c>
      <c r="V395" s="1">
        <f t="shared" si="216"/>
        <v>24.718874760890607</v>
      </c>
      <c r="W395" s="1">
        <f t="shared" si="217"/>
        <v>24.077968965517201</v>
      </c>
      <c r="X395" s="1">
        <f t="shared" si="218"/>
        <v>3.009030471680755</v>
      </c>
      <c r="Y395" s="1">
        <f t="shared" si="219"/>
        <v>50.292328343045803</v>
      </c>
      <c r="Z395" s="1">
        <f t="shared" si="220"/>
        <v>1.4839160361009422</v>
      </c>
      <c r="AA395" s="1">
        <f t="shared" si="221"/>
        <v>2.9505813013450024</v>
      </c>
      <c r="AB395" s="1">
        <f t="shared" si="222"/>
        <v>1.5251144355798127</v>
      </c>
      <c r="AC395" s="1">
        <f t="shared" si="223"/>
        <v>-166.90506580976395</v>
      </c>
      <c r="AD395" s="1">
        <f t="shared" si="224"/>
        <v>-48.488523865025087</v>
      </c>
      <c r="AE395" s="1">
        <f t="shared" si="225"/>
        <v>-3.6809496417693395</v>
      </c>
      <c r="AF395" s="1">
        <f t="shared" si="226"/>
        <v>102.43936451102775</v>
      </c>
      <c r="AG395" s="1">
        <f t="shared" si="227"/>
        <v>13.883152146137107</v>
      </c>
      <c r="AH395" s="1">
        <f t="shared" si="228"/>
        <v>3.7856463396377293</v>
      </c>
      <c r="AI395" s="1">
        <f t="shared" si="229"/>
        <v>13.182320410497857</v>
      </c>
      <c r="AJ395" s="1">
        <v>427.252924173444</v>
      </c>
      <c r="AK395" s="1">
        <v>415.66579999999902</v>
      </c>
      <c r="AL395" s="1">
        <v>6.1595182511829098E-2</v>
      </c>
      <c r="AM395" s="1">
        <v>65.687934479621305</v>
      </c>
      <c r="AN395" s="1">
        <f t="shared" si="230"/>
        <v>3.7846953698359171</v>
      </c>
      <c r="AO395" s="1">
        <v>16.865957116708898</v>
      </c>
      <c r="AP395" s="1">
        <v>20.004282424242401</v>
      </c>
      <c r="AQ395" s="2">
        <v>-7.0230083530740603E-5</v>
      </c>
      <c r="AR395" s="1">
        <v>78.167392378632798</v>
      </c>
      <c r="AS395" s="1">
        <v>0</v>
      </c>
      <c r="AT395" s="1">
        <v>0</v>
      </c>
      <c r="AU395" s="1">
        <f t="shared" si="231"/>
        <v>1</v>
      </c>
      <c r="AV395" s="1">
        <f t="shared" si="232"/>
        <v>0</v>
      </c>
      <c r="AW395" s="1">
        <f t="shared" si="233"/>
        <v>39607.872598577393</v>
      </c>
      <c r="AX395" s="1">
        <f t="shared" si="234"/>
        <v>1999.98724137931</v>
      </c>
      <c r="AY395" s="1">
        <f t="shared" si="235"/>
        <v>1681.1892517241374</v>
      </c>
      <c r="AZ395" s="1">
        <f t="shared" si="236"/>
        <v>0.84059998831027016</v>
      </c>
      <c r="BA395" s="1">
        <f t="shared" si="237"/>
        <v>0.16075797743882159</v>
      </c>
      <c r="BB395" s="1">
        <v>4.2300000000000004</v>
      </c>
      <c r="BC395" s="1">
        <v>0.5</v>
      </c>
      <c r="BD395" s="1" t="s">
        <v>275</v>
      </c>
      <c r="BE395" s="1">
        <v>2</v>
      </c>
      <c r="BF395" s="1" t="b">
        <v>1</v>
      </c>
      <c r="BG395" s="1">
        <v>1657133531.7551701</v>
      </c>
      <c r="BH395" s="1">
        <v>407.13296551724102</v>
      </c>
      <c r="BI395" s="1">
        <v>420.18282758620597</v>
      </c>
      <c r="BJ395" s="1">
        <v>20.0090827586206</v>
      </c>
      <c r="BK395" s="1">
        <v>16.870313793103399</v>
      </c>
      <c r="BL395" s="1">
        <v>409.03793103448203</v>
      </c>
      <c r="BM395" s="1">
        <v>20.1028034482758</v>
      </c>
      <c r="BN395" s="1">
        <v>499.96903448275799</v>
      </c>
      <c r="BO395" s="1">
        <v>74.062224137930997</v>
      </c>
      <c r="BP395" s="1">
        <v>9.9897834482758602E-2</v>
      </c>
      <c r="BQ395" s="1">
        <v>23.751631034482699</v>
      </c>
      <c r="BR395" s="1">
        <v>24.077968965517201</v>
      </c>
      <c r="BS395" s="1">
        <v>999.9</v>
      </c>
      <c r="BT395" s="1">
        <v>0</v>
      </c>
      <c r="BU395" s="1">
        <v>0</v>
      </c>
      <c r="BV395" s="1">
        <v>10004.524482758599</v>
      </c>
      <c r="BW395" s="1">
        <v>0</v>
      </c>
      <c r="BX395" s="1">
        <v>2010.0972413793099</v>
      </c>
      <c r="BY395" s="1">
        <v>-13.049799999999999</v>
      </c>
      <c r="BZ395" s="1">
        <v>415.44562068965502</v>
      </c>
      <c r="CA395" s="1">
        <v>427.39306896551699</v>
      </c>
      <c r="CB395" s="1">
        <v>3.1387668965517199</v>
      </c>
      <c r="CC395" s="1">
        <v>420.18282758620597</v>
      </c>
      <c r="CD395" s="1">
        <v>16.870313793103399</v>
      </c>
      <c r="CE395" s="1">
        <v>1.4819165517241299</v>
      </c>
      <c r="CF395" s="1">
        <v>1.2494534482758599</v>
      </c>
      <c r="CG395" s="1">
        <v>12.7828586206896</v>
      </c>
      <c r="CH395" s="1">
        <v>10.2042068965517</v>
      </c>
      <c r="CI395" s="1">
        <v>1999.98724137931</v>
      </c>
      <c r="CJ395" s="1">
        <v>0.97999927586206803</v>
      </c>
      <c r="CK395" s="1">
        <v>2.00005448275862E-2</v>
      </c>
      <c r="CL395" s="1">
        <v>0</v>
      </c>
      <c r="CM395" s="1">
        <v>2.1217448275862001</v>
      </c>
      <c r="CN395" s="1">
        <v>0</v>
      </c>
      <c r="CO395" s="1">
        <v>3398.31965517241</v>
      </c>
      <c r="CP395" s="1">
        <v>16749.3551724137</v>
      </c>
      <c r="CQ395" s="1">
        <v>42.081551724137903</v>
      </c>
      <c r="CR395" s="1">
        <v>43.639965517241301</v>
      </c>
      <c r="CS395" s="1">
        <v>42.469586206896501</v>
      </c>
      <c r="CT395" s="1">
        <v>42.311999999999898</v>
      </c>
      <c r="CU395" s="1">
        <v>40.811999999999898</v>
      </c>
      <c r="CV395" s="1">
        <v>1959.9882758620599</v>
      </c>
      <c r="CW395" s="1">
        <v>39.998965517241302</v>
      </c>
      <c r="CX395" s="1">
        <v>0</v>
      </c>
      <c r="CY395" s="1">
        <v>1657133545.4000001</v>
      </c>
      <c r="CZ395" s="1">
        <v>0</v>
      </c>
      <c r="DA395" s="1">
        <v>1657119205.5999999</v>
      </c>
      <c r="DB395" s="3">
        <v>0.4120949074074074</v>
      </c>
      <c r="DC395" s="1">
        <v>1657119205.5999999</v>
      </c>
      <c r="DD395" s="1">
        <v>1657119202.0999999</v>
      </c>
      <c r="DE395" s="1">
        <v>2</v>
      </c>
      <c r="DF395" s="1">
        <v>0.621</v>
      </c>
      <c r="DG395" s="1">
        <v>-0.04</v>
      </c>
      <c r="DH395" s="1">
        <v>-4.3570000000000002</v>
      </c>
      <c r="DI395" s="1">
        <v>-0.13400000000000001</v>
      </c>
      <c r="DJ395" s="1">
        <v>420</v>
      </c>
      <c r="DK395" s="1">
        <v>16</v>
      </c>
      <c r="DL395" s="1">
        <v>0.22</v>
      </c>
      <c r="DM395" s="1">
        <v>0.08</v>
      </c>
      <c r="DN395" s="1">
        <v>-12.87368</v>
      </c>
      <c r="DO395" s="1">
        <v>-1.3056720450281101</v>
      </c>
      <c r="DP395" s="1">
        <v>0.26240382066578199</v>
      </c>
      <c r="DQ395" s="1">
        <v>0</v>
      </c>
      <c r="DR395" s="1">
        <v>3.1403237499999999</v>
      </c>
      <c r="DS395" s="1">
        <v>-1.5794634146347401E-2</v>
      </c>
      <c r="DT395" s="1">
        <v>2.7069149298601801E-3</v>
      </c>
      <c r="DU395" s="1">
        <v>1</v>
      </c>
      <c r="DV395" s="1">
        <v>1</v>
      </c>
      <c r="DW395" s="1">
        <v>2</v>
      </c>
      <c r="DX395" s="4">
        <v>44563</v>
      </c>
      <c r="DY395" s="1">
        <v>2.9732099999999999</v>
      </c>
      <c r="DZ395" s="1">
        <v>2.7247599999999998</v>
      </c>
      <c r="EA395" s="1">
        <v>7.4999499999999997E-2</v>
      </c>
      <c r="EB395" s="1">
        <v>7.6232099999999997E-2</v>
      </c>
      <c r="EC395" s="1">
        <v>7.6877000000000001E-2</v>
      </c>
      <c r="ED395" s="1">
        <v>6.6781699999999999E-2</v>
      </c>
      <c r="EE395" s="1">
        <v>29023.4</v>
      </c>
      <c r="EF395" s="1">
        <v>29089.4</v>
      </c>
      <c r="EG395" s="1">
        <v>29205</v>
      </c>
      <c r="EH395" s="1">
        <v>29151.5</v>
      </c>
      <c r="EI395" s="1">
        <v>35746.800000000003</v>
      </c>
      <c r="EJ395" s="1">
        <v>36150.9</v>
      </c>
      <c r="EK395" s="1">
        <v>41154</v>
      </c>
      <c r="EL395" s="1">
        <v>41521.1</v>
      </c>
      <c r="EM395" s="1">
        <v>1.8906499999999999</v>
      </c>
      <c r="EN395" s="1">
        <v>2.04888</v>
      </c>
      <c r="EO395" s="1">
        <v>-3.6172599999999999E-2</v>
      </c>
      <c r="EP395" s="1">
        <v>0</v>
      </c>
      <c r="EQ395" s="1">
        <v>24.672599999999999</v>
      </c>
      <c r="ER395" s="1">
        <v>999.9</v>
      </c>
      <c r="ES395" s="1">
        <v>23.2</v>
      </c>
      <c r="ET395" s="1">
        <v>40</v>
      </c>
      <c r="EU395" s="1">
        <v>23.2212</v>
      </c>
      <c r="EV395" s="1">
        <v>62.180999999999997</v>
      </c>
      <c r="EW395" s="1">
        <v>26.686699999999998</v>
      </c>
      <c r="EX395" s="1">
        <v>2</v>
      </c>
      <c r="EY395" s="1">
        <v>0.52144299999999999</v>
      </c>
      <c r="EZ395" s="1">
        <v>9.2810500000000005</v>
      </c>
      <c r="FA395" s="1">
        <v>20.148399999999999</v>
      </c>
      <c r="FB395" s="1">
        <v>5.2193899999999998</v>
      </c>
      <c r="FC395" s="1">
        <v>12.021800000000001</v>
      </c>
      <c r="FD395" s="1">
        <v>4.9886999999999997</v>
      </c>
      <c r="FE395" s="1">
        <v>3.2875800000000002</v>
      </c>
      <c r="FF395" s="1">
        <v>5404.4</v>
      </c>
      <c r="FG395" s="1">
        <v>9999</v>
      </c>
      <c r="FH395" s="1">
        <v>9999</v>
      </c>
      <c r="FI395" s="1">
        <v>89.8</v>
      </c>
      <c r="FJ395" s="1">
        <v>1.8676699999999999</v>
      </c>
      <c r="FK395" s="1">
        <v>1.86673</v>
      </c>
      <c r="FL395" s="1">
        <v>1.86609</v>
      </c>
      <c r="FM395" s="1">
        <v>1.8660000000000001</v>
      </c>
      <c r="FN395" s="1">
        <v>1.8678300000000001</v>
      </c>
      <c r="FO395" s="1">
        <v>1.8702099999999999</v>
      </c>
      <c r="FP395" s="1">
        <v>1.8689</v>
      </c>
      <c r="FQ395" s="1">
        <v>1.8702700000000001</v>
      </c>
      <c r="FR395" s="1">
        <v>0</v>
      </c>
      <c r="FS395" s="1">
        <v>0</v>
      </c>
      <c r="FT395" s="1">
        <v>0</v>
      </c>
      <c r="FU395" s="1">
        <v>0</v>
      </c>
      <c r="FV395" s="1">
        <v>0</v>
      </c>
      <c r="FW395" s="1" t="s">
        <v>276</v>
      </c>
      <c r="FX395" s="1" t="s">
        <v>277</v>
      </c>
      <c r="FY395" s="1" t="s">
        <v>277</v>
      </c>
      <c r="FZ395" s="1" t="s">
        <v>277</v>
      </c>
      <c r="GA395" s="1" t="s">
        <v>277</v>
      </c>
      <c r="GB395" s="1">
        <v>0</v>
      </c>
      <c r="GC395" s="1">
        <v>100</v>
      </c>
      <c r="GD395" s="1">
        <v>100</v>
      </c>
      <c r="GE395" s="1">
        <v>-1.9059999999999999</v>
      </c>
      <c r="GF395" s="1">
        <v>-9.3700000000000006E-2</v>
      </c>
      <c r="GG395" s="1">
        <v>-1.4340741765868901</v>
      </c>
      <c r="GH395" s="1">
        <v>-7.2761846561526105E-4</v>
      </c>
      <c r="GI395" s="2">
        <v>-1.1948605359490101E-6</v>
      </c>
      <c r="GJ395" s="2">
        <v>3.90233987232095E-10</v>
      </c>
      <c r="GK395" s="1">
        <v>-9.3731164913569295E-2</v>
      </c>
      <c r="GL395" s="1">
        <v>0</v>
      </c>
      <c r="GM395" s="1">
        <v>0</v>
      </c>
      <c r="GN395" s="1">
        <v>0</v>
      </c>
      <c r="GO395" s="1">
        <v>20</v>
      </c>
      <c r="GP395" s="1">
        <v>2233</v>
      </c>
      <c r="GQ395" s="1">
        <v>1</v>
      </c>
      <c r="GR395" s="1">
        <v>19</v>
      </c>
      <c r="GS395" s="1">
        <v>238.9</v>
      </c>
      <c r="GT395" s="1">
        <v>239</v>
      </c>
      <c r="GU395" s="1">
        <v>1.3623000000000001</v>
      </c>
      <c r="GV395" s="1">
        <v>2.2436500000000001</v>
      </c>
      <c r="GW395" s="1">
        <v>1.94702</v>
      </c>
      <c r="GX395" s="1">
        <v>2.7673299999999998</v>
      </c>
      <c r="GY395" s="1">
        <v>2.19482</v>
      </c>
      <c r="GZ395" s="1">
        <v>2.3791500000000001</v>
      </c>
      <c r="HA395" s="1">
        <v>44.669199999999996</v>
      </c>
      <c r="HB395" s="1">
        <v>14.385999999999999</v>
      </c>
      <c r="HC395" s="1">
        <v>18</v>
      </c>
      <c r="HD395" s="1">
        <v>492.32799999999997</v>
      </c>
      <c r="HE395" s="1">
        <v>617.47400000000005</v>
      </c>
      <c r="HF395" s="1">
        <v>16.003799999999998</v>
      </c>
      <c r="HG395" s="1">
        <v>33.564999999999998</v>
      </c>
      <c r="HH395" s="1">
        <v>29.999500000000001</v>
      </c>
      <c r="HI395" s="1">
        <v>33.332599999999999</v>
      </c>
      <c r="HJ395" s="1">
        <v>33.181199999999997</v>
      </c>
      <c r="HK395" s="1">
        <v>27.266999999999999</v>
      </c>
      <c r="HL395" s="1">
        <v>23.513500000000001</v>
      </c>
      <c r="HM395" s="1">
        <v>0</v>
      </c>
      <c r="HN395" s="1">
        <v>13.2905</v>
      </c>
      <c r="HO395" s="1">
        <v>440.07600000000002</v>
      </c>
      <c r="HP395" s="1">
        <v>16.819600000000001</v>
      </c>
      <c r="HQ395" s="1">
        <v>99.894900000000007</v>
      </c>
      <c r="HR395" s="1">
        <v>99.739800000000002</v>
      </c>
    </row>
    <row r="396" spans="1:226" x14ac:dyDescent="0.2">
      <c r="A396" s="1">
        <v>1202</v>
      </c>
      <c r="B396" s="1">
        <v>1657133544.5999999</v>
      </c>
      <c r="C396" s="1">
        <v>12441.5</v>
      </c>
      <c r="D396" s="1" t="s">
        <v>657</v>
      </c>
      <c r="E396" s="3">
        <v>0.57805555555555554</v>
      </c>
      <c r="F396" s="1">
        <v>5</v>
      </c>
      <c r="G396" s="1" t="s">
        <v>1274</v>
      </c>
      <c r="H396" s="1" t="s">
        <v>274</v>
      </c>
      <c r="I396" s="1">
        <v>1657133536.83214</v>
      </c>
      <c r="J396" s="1">
        <f t="shared" si="204"/>
        <v>3.7866979695142869E-3</v>
      </c>
      <c r="K396" s="1">
        <f t="shared" si="205"/>
        <v>3.7866979695142868</v>
      </c>
      <c r="L396" s="1">
        <f t="shared" si="206"/>
        <v>12.300265224389911</v>
      </c>
      <c r="M396" s="1">
        <f t="shared" si="207"/>
        <v>407.801428571428</v>
      </c>
      <c r="N396" s="1">
        <f t="shared" si="208"/>
        <v>286.43090749316099</v>
      </c>
      <c r="O396" s="1">
        <f t="shared" si="209"/>
        <v>21.242424092449173</v>
      </c>
      <c r="P396" s="1">
        <f t="shared" si="210"/>
        <v>30.243561936233188</v>
      </c>
      <c r="Q396" s="1">
        <f t="shared" si="211"/>
        <v>0.18520330390741982</v>
      </c>
      <c r="R396" s="1">
        <f t="shared" si="212"/>
        <v>2.7555680491544692</v>
      </c>
      <c r="S396" s="1">
        <f t="shared" si="213"/>
        <v>0.17855552041126965</v>
      </c>
      <c r="T396" s="1">
        <f t="shared" si="214"/>
        <v>0.1121745971930351</v>
      </c>
      <c r="U396" s="1">
        <f t="shared" si="215"/>
        <v>321.51409411283237</v>
      </c>
      <c r="V396" s="1">
        <f t="shared" si="216"/>
        <v>24.713928948040891</v>
      </c>
      <c r="W396" s="1">
        <f t="shared" si="217"/>
        <v>24.077135714285699</v>
      </c>
      <c r="X396" s="1">
        <f t="shared" si="218"/>
        <v>3.0088799514939457</v>
      </c>
      <c r="Y396" s="1">
        <f t="shared" si="219"/>
        <v>50.29963781073328</v>
      </c>
      <c r="Z396" s="1">
        <f t="shared" si="220"/>
        <v>1.4837251347832352</v>
      </c>
      <c r="AA396" s="1">
        <f t="shared" si="221"/>
        <v>2.9497729990942956</v>
      </c>
      <c r="AB396" s="1">
        <f t="shared" si="222"/>
        <v>1.5251548167107105</v>
      </c>
      <c r="AC396" s="1">
        <f t="shared" si="223"/>
        <v>-166.99338045558005</v>
      </c>
      <c r="AD396" s="1">
        <f t="shared" si="224"/>
        <v>-49.032689978917439</v>
      </c>
      <c r="AE396" s="1">
        <f t="shared" si="225"/>
        <v>-3.7227994628766612</v>
      </c>
      <c r="AF396" s="1">
        <f t="shared" si="226"/>
        <v>101.76522421545823</v>
      </c>
      <c r="AG396" s="1">
        <f t="shared" si="227"/>
        <v>16.43741981435296</v>
      </c>
      <c r="AH396" s="1">
        <f t="shared" si="228"/>
        <v>3.7865209305970517</v>
      </c>
      <c r="AI396" s="1">
        <f t="shared" si="229"/>
        <v>12.300265224389911</v>
      </c>
      <c r="AJ396" s="1">
        <v>433.94097095275202</v>
      </c>
      <c r="AK396" s="1">
        <v>419.671442424242</v>
      </c>
      <c r="AL396" s="1">
        <v>0.93477334843110205</v>
      </c>
      <c r="AM396" s="1">
        <v>65.687934479621305</v>
      </c>
      <c r="AN396" s="1">
        <f t="shared" si="230"/>
        <v>3.7866979695142868</v>
      </c>
      <c r="AO396" s="1">
        <v>16.866067669633999</v>
      </c>
      <c r="AP396" s="1">
        <v>20.0056163636363</v>
      </c>
      <c r="AQ396" s="2">
        <v>-7.4765632682920899E-6</v>
      </c>
      <c r="AR396" s="1">
        <v>78.167392378632798</v>
      </c>
      <c r="AS396" s="1">
        <v>0</v>
      </c>
      <c r="AT396" s="1">
        <v>0</v>
      </c>
      <c r="AU396" s="1">
        <f t="shared" si="231"/>
        <v>1</v>
      </c>
      <c r="AV396" s="1">
        <f t="shared" si="232"/>
        <v>0</v>
      </c>
      <c r="AW396" s="1">
        <f t="shared" si="233"/>
        <v>39598.738379406183</v>
      </c>
      <c r="AX396" s="1">
        <f t="shared" si="234"/>
        <v>1999.9885714285699</v>
      </c>
      <c r="AY396" s="1">
        <f t="shared" si="235"/>
        <v>1681.1903575714143</v>
      </c>
      <c r="AZ396" s="1">
        <f t="shared" si="236"/>
        <v>0.84059998221417764</v>
      </c>
      <c r="BA396" s="1">
        <f t="shared" si="237"/>
        <v>0.16075796567336301</v>
      </c>
      <c r="BB396" s="1">
        <v>4.2300000000000004</v>
      </c>
      <c r="BC396" s="1">
        <v>0.5</v>
      </c>
      <c r="BD396" s="1" t="s">
        <v>275</v>
      </c>
      <c r="BE396" s="1">
        <v>2</v>
      </c>
      <c r="BF396" s="1" t="b">
        <v>1</v>
      </c>
      <c r="BG396" s="1">
        <v>1657133536.83214</v>
      </c>
      <c r="BH396" s="1">
        <v>407.801428571428</v>
      </c>
      <c r="BI396" s="1">
        <v>423.01410714285697</v>
      </c>
      <c r="BJ396" s="1">
        <v>20.0064142857142</v>
      </c>
      <c r="BK396" s="1">
        <v>16.867049999999999</v>
      </c>
      <c r="BL396" s="1">
        <v>409.707392857142</v>
      </c>
      <c r="BM396" s="1">
        <v>20.100139285714199</v>
      </c>
      <c r="BN396" s="1">
        <v>499.99107142857099</v>
      </c>
      <c r="BO396" s="1">
        <v>74.0625071428571</v>
      </c>
      <c r="BP396" s="1">
        <v>9.9964632142857099E-2</v>
      </c>
      <c r="BQ396" s="1">
        <v>23.747078571428499</v>
      </c>
      <c r="BR396" s="1">
        <v>24.077135714285699</v>
      </c>
      <c r="BS396" s="1">
        <v>999.9</v>
      </c>
      <c r="BT396" s="1">
        <v>0</v>
      </c>
      <c r="BU396" s="1">
        <v>0</v>
      </c>
      <c r="BV396" s="1">
        <v>10001.9189285714</v>
      </c>
      <c r="BW396" s="1">
        <v>0</v>
      </c>
      <c r="BX396" s="1">
        <v>1945.9153571428501</v>
      </c>
      <c r="BY396" s="1">
        <v>-15.2125357142857</v>
      </c>
      <c r="BZ396" s="1">
        <v>416.12667857142799</v>
      </c>
      <c r="CA396" s="1">
        <v>430.27146428571399</v>
      </c>
      <c r="CB396" s="1">
        <v>3.1393610714285698</v>
      </c>
      <c r="CC396" s="1">
        <v>423.01410714285697</v>
      </c>
      <c r="CD396" s="1">
        <v>16.867049999999999</v>
      </c>
      <c r="CE396" s="1">
        <v>1.4817239285714201</v>
      </c>
      <c r="CF396" s="1">
        <v>1.24921642857142</v>
      </c>
      <c r="CG396" s="1">
        <v>12.780874999999901</v>
      </c>
      <c r="CH396" s="1">
        <v>10.201364285714201</v>
      </c>
      <c r="CI396" s="1">
        <v>1999.9885714285699</v>
      </c>
      <c r="CJ396" s="1">
        <v>0.98000010714285701</v>
      </c>
      <c r="CK396" s="1">
        <v>1.99996857142857E-2</v>
      </c>
      <c r="CL396" s="1">
        <v>0</v>
      </c>
      <c r="CM396" s="1">
        <v>2.0796785714285702</v>
      </c>
      <c r="CN396" s="1">
        <v>0</v>
      </c>
      <c r="CO396" s="1">
        <v>3375.5228571428502</v>
      </c>
      <c r="CP396" s="1">
        <v>16749.382142857099</v>
      </c>
      <c r="CQ396" s="1">
        <v>42.061999999999898</v>
      </c>
      <c r="CR396" s="1">
        <v>43.625</v>
      </c>
      <c r="CS396" s="1">
        <v>42.450499999999899</v>
      </c>
      <c r="CT396" s="1">
        <v>42.309785714285702</v>
      </c>
      <c r="CU396" s="1">
        <v>40.809785714285702</v>
      </c>
      <c r="CV396" s="1">
        <v>1959.98928571428</v>
      </c>
      <c r="CW396" s="1">
        <v>39.998571428571402</v>
      </c>
      <c r="CX396" s="1">
        <v>0</v>
      </c>
      <c r="CY396" s="1">
        <v>1657133550.8</v>
      </c>
      <c r="CZ396" s="1">
        <v>0</v>
      </c>
      <c r="DA396" s="1">
        <v>1657119205.5999999</v>
      </c>
      <c r="DB396" s="3">
        <v>0.4120949074074074</v>
      </c>
      <c r="DC396" s="1">
        <v>1657119205.5999999</v>
      </c>
      <c r="DD396" s="1">
        <v>1657119202.0999999</v>
      </c>
      <c r="DE396" s="1">
        <v>2</v>
      </c>
      <c r="DF396" s="1">
        <v>0.621</v>
      </c>
      <c r="DG396" s="1">
        <v>-0.04</v>
      </c>
      <c r="DH396" s="1">
        <v>-4.3570000000000002</v>
      </c>
      <c r="DI396" s="1">
        <v>-0.13400000000000001</v>
      </c>
      <c r="DJ396" s="1">
        <v>420</v>
      </c>
      <c r="DK396" s="1">
        <v>16</v>
      </c>
      <c r="DL396" s="1">
        <v>0.22</v>
      </c>
      <c r="DM396" s="1">
        <v>0.08</v>
      </c>
      <c r="DN396" s="1">
        <v>-14.560155</v>
      </c>
      <c r="DO396" s="1">
        <v>-24.080017260787901</v>
      </c>
      <c r="DP396" s="1">
        <v>2.8647780418341302</v>
      </c>
      <c r="DQ396" s="1">
        <v>0</v>
      </c>
      <c r="DR396" s="1">
        <v>3.1389904999999998</v>
      </c>
      <c r="DS396" s="1">
        <v>6.3174484052510799E-3</v>
      </c>
      <c r="DT396" s="1">
        <v>1.2334199406528201E-3</v>
      </c>
      <c r="DU396" s="1">
        <v>1</v>
      </c>
      <c r="DV396" s="1">
        <v>1</v>
      </c>
      <c r="DW396" s="1">
        <v>2</v>
      </c>
      <c r="DX396" s="4">
        <v>44563</v>
      </c>
      <c r="DY396" s="1">
        <v>2.9732099999999999</v>
      </c>
      <c r="DZ396" s="1">
        <v>2.72472</v>
      </c>
      <c r="EA396" s="1">
        <v>7.5629699999999994E-2</v>
      </c>
      <c r="EB396" s="1">
        <v>7.7785199999999999E-2</v>
      </c>
      <c r="EC396" s="1">
        <v>7.6882300000000001E-2</v>
      </c>
      <c r="ED396" s="1">
        <v>6.6774399999999998E-2</v>
      </c>
      <c r="EE396" s="1">
        <v>29003.599999999999</v>
      </c>
      <c r="EF396" s="1">
        <v>29040.3</v>
      </c>
      <c r="EG396" s="1">
        <v>29205</v>
      </c>
      <c r="EH396" s="1">
        <v>29151.4</v>
      </c>
      <c r="EI396" s="1">
        <v>35746.5</v>
      </c>
      <c r="EJ396" s="1">
        <v>36150.9</v>
      </c>
      <c r="EK396" s="1">
        <v>41153.9</v>
      </c>
      <c r="EL396" s="1">
        <v>41520.699999999997</v>
      </c>
      <c r="EM396" s="1">
        <v>1.8906499999999999</v>
      </c>
      <c r="EN396" s="1">
        <v>2.0491299999999999</v>
      </c>
      <c r="EO396" s="1">
        <v>-3.5412600000000002E-2</v>
      </c>
      <c r="EP396" s="1">
        <v>0</v>
      </c>
      <c r="EQ396" s="1">
        <v>24.667400000000001</v>
      </c>
      <c r="ER396" s="1">
        <v>999.9</v>
      </c>
      <c r="ES396" s="1">
        <v>23.2</v>
      </c>
      <c r="ET396" s="1">
        <v>40</v>
      </c>
      <c r="EU396" s="1">
        <v>23.220500000000001</v>
      </c>
      <c r="EV396" s="1">
        <v>62.250999999999998</v>
      </c>
      <c r="EW396" s="1">
        <v>26.602599999999999</v>
      </c>
      <c r="EX396" s="1">
        <v>2</v>
      </c>
      <c r="EY396" s="1">
        <v>0.52107999999999999</v>
      </c>
      <c r="EZ396" s="1">
        <v>9.2810500000000005</v>
      </c>
      <c r="FA396" s="1">
        <v>20.148399999999999</v>
      </c>
      <c r="FB396" s="1">
        <v>5.2199900000000001</v>
      </c>
      <c r="FC396" s="1">
        <v>12.0212</v>
      </c>
      <c r="FD396" s="1">
        <v>4.9887499999999996</v>
      </c>
      <c r="FE396" s="1">
        <v>3.2876500000000002</v>
      </c>
      <c r="FF396" s="1">
        <v>5404.4</v>
      </c>
      <c r="FG396" s="1">
        <v>9999</v>
      </c>
      <c r="FH396" s="1">
        <v>9999</v>
      </c>
      <c r="FI396" s="1">
        <v>89.8</v>
      </c>
      <c r="FJ396" s="1">
        <v>1.86768</v>
      </c>
      <c r="FK396" s="1">
        <v>1.86669</v>
      </c>
      <c r="FL396" s="1">
        <v>1.8661000000000001</v>
      </c>
      <c r="FM396" s="1">
        <v>1.8660000000000001</v>
      </c>
      <c r="FN396" s="1">
        <v>1.8678300000000001</v>
      </c>
      <c r="FO396" s="1">
        <v>1.87019</v>
      </c>
      <c r="FP396" s="1">
        <v>1.8689</v>
      </c>
      <c r="FQ396" s="1">
        <v>1.8702700000000001</v>
      </c>
      <c r="FR396" s="1">
        <v>0</v>
      </c>
      <c r="FS396" s="1">
        <v>0</v>
      </c>
      <c r="FT396" s="1">
        <v>0</v>
      </c>
      <c r="FU396" s="1">
        <v>0</v>
      </c>
      <c r="FV396" s="1">
        <v>0</v>
      </c>
      <c r="FW396" s="1" t="s">
        <v>276</v>
      </c>
      <c r="FX396" s="1" t="s">
        <v>277</v>
      </c>
      <c r="FY396" s="1" t="s">
        <v>277</v>
      </c>
      <c r="FZ396" s="1" t="s">
        <v>277</v>
      </c>
      <c r="GA396" s="1" t="s">
        <v>277</v>
      </c>
      <c r="GB396" s="1">
        <v>0</v>
      </c>
      <c r="GC396" s="1">
        <v>100</v>
      </c>
      <c r="GD396" s="1">
        <v>100</v>
      </c>
      <c r="GE396" s="1">
        <v>-1.913</v>
      </c>
      <c r="GF396" s="1">
        <v>-9.3700000000000006E-2</v>
      </c>
      <c r="GG396" s="1">
        <v>-1.4340741765868901</v>
      </c>
      <c r="GH396" s="1">
        <v>-7.2761846561526105E-4</v>
      </c>
      <c r="GI396" s="2">
        <v>-1.1948605359490101E-6</v>
      </c>
      <c r="GJ396" s="2">
        <v>3.90233987232095E-10</v>
      </c>
      <c r="GK396" s="1">
        <v>-9.3731164913569295E-2</v>
      </c>
      <c r="GL396" s="1">
        <v>0</v>
      </c>
      <c r="GM396" s="1">
        <v>0</v>
      </c>
      <c r="GN396" s="1">
        <v>0</v>
      </c>
      <c r="GO396" s="1">
        <v>20</v>
      </c>
      <c r="GP396" s="1">
        <v>2233</v>
      </c>
      <c r="GQ396" s="1">
        <v>1</v>
      </c>
      <c r="GR396" s="1">
        <v>19</v>
      </c>
      <c r="GS396" s="1">
        <v>239</v>
      </c>
      <c r="GT396" s="1">
        <v>239</v>
      </c>
      <c r="GU396" s="1">
        <v>1.3928199999999999</v>
      </c>
      <c r="GV396" s="1">
        <v>2.2473100000000001</v>
      </c>
      <c r="GW396" s="1">
        <v>1.94702</v>
      </c>
      <c r="GX396" s="1">
        <v>2.7673299999999998</v>
      </c>
      <c r="GY396" s="1">
        <v>2.19482</v>
      </c>
      <c r="GZ396" s="1">
        <v>2.3535200000000001</v>
      </c>
      <c r="HA396" s="1">
        <v>44.641199999999998</v>
      </c>
      <c r="HB396" s="1">
        <v>14.385999999999999</v>
      </c>
      <c r="HC396" s="1">
        <v>18</v>
      </c>
      <c r="HD396" s="1">
        <v>492.29899999999998</v>
      </c>
      <c r="HE396" s="1">
        <v>617.649</v>
      </c>
      <c r="HF396" s="1">
        <v>16.004899999999999</v>
      </c>
      <c r="HG396" s="1">
        <v>33.558700000000002</v>
      </c>
      <c r="HH396" s="1">
        <v>29.999700000000001</v>
      </c>
      <c r="HI396" s="1">
        <v>33.328699999999998</v>
      </c>
      <c r="HJ396" s="1">
        <v>33.1783</v>
      </c>
      <c r="HK396" s="1">
        <v>27.997599999999998</v>
      </c>
      <c r="HL396" s="1">
        <v>23.513500000000001</v>
      </c>
      <c r="HM396" s="1">
        <v>0</v>
      </c>
      <c r="HN396" s="1">
        <v>13.2859</v>
      </c>
      <c r="HO396" s="1">
        <v>460.125</v>
      </c>
      <c r="HP396" s="1">
        <v>16.7942</v>
      </c>
      <c r="HQ396" s="1">
        <v>99.894800000000004</v>
      </c>
      <c r="HR396" s="1">
        <v>99.739099999999993</v>
      </c>
    </row>
    <row r="397" spans="1:226" x14ac:dyDescent="0.2">
      <c r="A397" s="1">
        <v>1203</v>
      </c>
      <c r="B397" s="1">
        <v>1657133549.5999999</v>
      </c>
      <c r="C397" s="1">
        <v>12446.5</v>
      </c>
      <c r="D397" s="1" t="s">
        <v>658</v>
      </c>
      <c r="E397" s="3">
        <v>0.57811342592592596</v>
      </c>
      <c r="F397" s="1">
        <v>5</v>
      </c>
      <c r="G397" s="1" t="s">
        <v>1275</v>
      </c>
      <c r="H397" s="1" t="s">
        <v>274</v>
      </c>
      <c r="I397" s="1">
        <v>1657133542.0999899</v>
      </c>
      <c r="J397" s="1">
        <f t="shared" si="204"/>
        <v>3.7937773136710257E-3</v>
      </c>
      <c r="K397" s="1">
        <f t="shared" si="205"/>
        <v>3.7937773136710256</v>
      </c>
      <c r="L397" s="1">
        <f t="shared" si="206"/>
        <v>11.932653341324693</v>
      </c>
      <c r="M397" s="1">
        <f t="shared" si="207"/>
        <v>410.90411111111098</v>
      </c>
      <c r="N397" s="1">
        <f t="shared" si="208"/>
        <v>292.79221199256932</v>
      </c>
      <c r="O397" s="1">
        <f t="shared" si="209"/>
        <v>21.714330708264384</v>
      </c>
      <c r="P397" s="1">
        <f t="shared" si="210"/>
        <v>30.473856177153099</v>
      </c>
      <c r="Q397" s="1">
        <f t="shared" si="211"/>
        <v>0.18546782886168317</v>
      </c>
      <c r="R397" s="1">
        <f t="shared" si="212"/>
        <v>2.7555192571961884</v>
      </c>
      <c r="S397" s="1">
        <f t="shared" si="213"/>
        <v>0.17880129603628306</v>
      </c>
      <c r="T397" s="1">
        <f t="shared" si="214"/>
        <v>0.11232980769499915</v>
      </c>
      <c r="U397" s="1">
        <f t="shared" si="215"/>
        <v>321.51961750894674</v>
      </c>
      <c r="V397" s="1">
        <f t="shared" si="216"/>
        <v>24.71044844573963</v>
      </c>
      <c r="W397" s="1">
        <f t="shared" si="217"/>
        <v>24.0809148148148</v>
      </c>
      <c r="X397" s="1">
        <f t="shared" si="218"/>
        <v>3.009562668633663</v>
      </c>
      <c r="Y397" s="1">
        <f t="shared" si="219"/>
        <v>50.30198725647449</v>
      </c>
      <c r="Z397" s="1">
        <f t="shared" si="220"/>
        <v>1.4836534746004379</v>
      </c>
      <c r="AA397" s="1">
        <f t="shared" si="221"/>
        <v>2.9494927646411693</v>
      </c>
      <c r="AB397" s="1">
        <f t="shared" si="222"/>
        <v>1.525909194033225</v>
      </c>
      <c r="AC397" s="1">
        <f t="shared" si="223"/>
        <v>-167.30557953289224</v>
      </c>
      <c r="AD397" s="1">
        <f t="shared" si="224"/>
        <v>-49.827733699677481</v>
      </c>
      <c r="AE397" s="1">
        <f t="shared" si="225"/>
        <v>-3.7832721206639808</v>
      </c>
      <c r="AF397" s="1">
        <f t="shared" si="226"/>
        <v>100.60303215571304</v>
      </c>
      <c r="AG397" s="1">
        <f t="shared" si="227"/>
        <v>21.5745823445498</v>
      </c>
      <c r="AH397" s="1">
        <f t="shared" si="228"/>
        <v>3.7884223836393613</v>
      </c>
      <c r="AI397" s="1">
        <f t="shared" si="229"/>
        <v>11.932653341324693</v>
      </c>
      <c r="AJ397" s="1">
        <v>446.909117664051</v>
      </c>
      <c r="AK397" s="1">
        <v>428.914915151515</v>
      </c>
      <c r="AL397" s="1">
        <v>1.9599767218139399</v>
      </c>
      <c r="AM397" s="1">
        <v>65.687934479621305</v>
      </c>
      <c r="AN397" s="1">
        <f t="shared" si="230"/>
        <v>3.7937773136710256</v>
      </c>
      <c r="AO397" s="1">
        <v>16.862772017302898</v>
      </c>
      <c r="AP397" s="1">
        <v>20.008232727272699</v>
      </c>
      <c r="AQ397" s="2">
        <v>-2.9379271569862201E-5</v>
      </c>
      <c r="AR397" s="1">
        <v>78.167392378632798</v>
      </c>
      <c r="AS397" s="1">
        <v>0</v>
      </c>
      <c r="AT397" s="1">
        <v>0</v>
      </c>
      <c r="AU397" s="1">
        <f t="shared" si="231"/>
        <v>1</v>
      </c>
      <c r="AV397" s="1">
        <f t="shared" si="232"/>
        <v>0</v>
      </c>
      <c r="AW397" s="1">
        <f t="shared" si="233"/>
        <v>39597.956918368618</v>
      </c>
      <c r="AX397" s="1">
        <f t="shared" si="234"/>
        <v>2000.02185185185</v>
      </c>
      <c r="AY397" s="1">
        <f t="shared" si="235"/>
        <v>1681.2184228889173</v>
      </c>
      <c r="AZ397" s="1">
        <f t="shared" si="236"/>
        <v>0.84060002711082993</v>
      </c>
      <c r="BA397" s="1">
        <f t="shared" si="237"/>
        <v>0.16075805232390183</v>
      </c>
      <c r="BB397" s="1">
        <v>4.2300000000000004</v>
      </c>
      <c r="BC397" s="1">
        <v>0.5</v>
      </c>
      <c r="BD397" s="1" t="s">
        <v>275</v>
      </c>
      <c r="BE397" s="1">
        <v>2</v>
      </c>
      <c r="BF397" s="1" t="b">
        <v>1</v>
      </c>
      <c r="BG397" s="1">
        <v>1657133542.0999899</v>
      </c>
      <c r="BH397" s="1">
        <v>410.90411111111098</v>
      </c>
      <c r="BI397" s="1">
        <v>430.473185185185</v>
      </c>
      <c r="BJ397" s="1">
        <v>20.005322222222201</v>
      </c>
      <c r="BK397" s="1">
        <v>16.864429629629601</v>
      </c>
      <c r="BL397" s="1">
        <v>412.81477777777701</v>
      </c>
      <c r="BM397" s="1">
        <v>20.099040740740701</v>
      </c>
      <c r="BN397" s="1">
        <v>499.999296296296</v>
      </c>
      <c r="BO397" s="1">
        <v>74.062948148148095</v>
      </c>
      <c r="BP397" s="1">
        <v>9.9989999999999996E-2</v>
      </c>
      <c r="BQ397" s="1">
        <v>23.7455</v>
      </c>
      <c r="BR397" s="1">
        <v>24.0809148148148</v>
      </c>
      <c r="BS397" s="1">
        <v>999.9</v>
      </c>
      <c r="BT397" s="1">
        <v>0</v>
      </c>
      <c r="BU397" s="1">
        <v>0</v>
      </c>
      <c r="BV397" s="1">
        <v>10001.595555555499</v>
      </c>
      <c r="BW397" s="1">
        <v>0</v>
      </c>
      <c r="BX397" s="1">
        <v>1899.93</v>
      </c>
      <c r="BY397" s="1">
        <v>-19.568937037036999</v>
      </c>
      <c r="BZ397" s="1">
        <v>419.292296296296</v>
      </c>
      <c r="CA397" s="1">
        <v>437.85725925925902</v>
      </c>
      <c r="CB397" s="1">
        <v>3.1408811111111099</v>
      </c>
      <c r="CC397" s="1">
        <v>430.473185185185</v>
      </c>
      <c r="CD397" s="1">
        <v>16.864429629629601</v>
      </c>
      <c r="CE397" s="1">
        <v>1.48165185185185</v>
      </c>
      <c r="CF397" s="1">
        <v>1.2490300000000001</v>
      </c>
      <c r="CG397" s="1">
        <v>12.7801222222222</v>
      </c>
      <c r="CH397" s="1">
        <v>10.1991333333333</v>
      </c>
      <c r="CI397" s="1">
        <v>2000.02185185185</v>
      </c>
      <c r="CJ397" s="1">
        <v>0.97999888888888798</v>
      </c>
      <c r="CK397" s="1">
        <v>2.0000929629629599E-2</v>
      </c>
      <c r="CL397" s="1">
        <v>0</v>
      </c>
      <c r="CM397" s="1">
        <v>2.1467259259259199</v>
      </c>
      <c r="CN397" s="1">
        <v>0</v>
      </c>
      <c r="CO397" s="1">
        <v>3374.6785185185099</v>
      </c>
      <c r="CP397" s="1">
        <v>16749.659259259199</v>
      </c>
      <c r="CQ397" s="1">
        <v>42.061999999999898</v>
      </c>
      <c r="CR397" s="1">
        <v>43.625</v>
      </c>
      <c r="CS397" s="1">
        <v>42.441666666666599</v>
      </c>
      <c r="CT397" s="1">
        <v>42.293629629629599</v>
      </c>
      <c r="CU397" s="1">
        <v>40.793629629629599</v>
      </c>
      <c r="CV397" s="1">
        <v>1960.0185185185101</v>
      </c>
      <c r="CW397" s="1">
        <v>40.002222222222201</v>
      </c>
      <c r="CX397" s="1">
        <v>0</v>
      </c>
      <c r="CY397" s="1">
        <v>1657133555.5999999</v>
      </c>
      <c r="CZ397" s="1">
        <v>0</v>
      </c>
      <c r="DA397" s="1">
        <v>1657119205.5999999</v>
      </c>
      <c r="DB397" s="3">
        <v>0.4120949074074074</v>
      </c>
      <c r="DC397" s="1">
        <v>1657119205.5999999</v>
      </c>
      <c r="DD397" s="1">
        <v>1657119202.0999999</v>
      </c>
      <c r="DE397" s="1">
        <v>2</v>
      </c>
      <c r="DF397" s="1">
        <v>0.621</v>
      </c>
      <c r="DG397" s="1">
        <v>-0.04</v>
      </c>
      <c r="DH397" s="1">
        <v>-4.3570000000000002</v>
      </c>
      <c r="DI397" s="1">
        <v>-0.13400000000000001</v>
      </c>
      <c r="DJ397" s="1">
        <v>420</v>
      </c>
      <c r="DK397" s="1">
        <v>16</v>
      </c>
      <c r="DL397" s="1">
        <v>0.22</v>
      </c>
      <c r="DM397" s="1">
        <v>0.08</v>
      </c>
      <c r="DN397" s="1">
        <v>-17.2156390243902</v>
      </c>
      <c r="DO397" s="1">
        <v>-47.384475261323999</v>
      </c>
      <c r="DP397" s="1">
        <v>5.0014424263249202</v>
      </c>
      <c r="DQ397" s="1">
        <v>0</v>
      </c>
      <c r="DR397" s="1">
        <v>3.1402726829268199</v>
      </c>
      <c r="DS397" s="1">
        <v>1.3817142857146299E-2</v>
      </c>
      <c r="DT397" s="1">
        <v>2.05331501674753E-3</v>
      </c>
      <c r="DU397" s="1">
        <v>1</v>
      </c>
      <c r="DV397" s="1">
        <v>1</v>
      </c>
      <c r="DW397" s="1">
        <v>2</v>
      </c>
      <c r="DX397" s="4">
        <v>44563</v>
      </c>
      <c r="DY397" s="1">
        <v>2.9732599999999998</v>
      </c>
      <c r="DZ397" s="1">
        <v>2.7248199999999998</v>
      </c>
      <c r="EA397" s="1">
        <v>7.6960600000000004E-2</v>
      </c>
      <c r="EB397" s="1">
        <v>7.9755000000000006E-2</v>
      </c>
      <c r="EC397" s="1">
        <v>7.6889899999999997E-2</v>
      </c>
      <c r="ED397" s="1">
        <v>6.6767599999999996E-2</v>
      </c>
      <c r="EE397" s="1">
        <v>28962.3</v>
      </c>
      <c r="EF397" s="1">
        <v>28978.400000000001</v>
      </c>
      <c r="EG397" s="1">
        <v>29205.4</v>
      </c>
      <c r="EH397" s="1">
        <v>29151.5</v>
      </c>
      <c r="EI397" s="1">
        <v>35746.9</v>
      </c>
      <c r="EJ397" s="1">
        <v>36151.300000000003</v>
      </c>
      <c r="EK397" s="1">
        <v>41154.699999999997</v>
      </c>
      <c r="EL397" s="1">
        <v>41520.800000000003</v>
      </c>
      <c r="EM397" s="1">
        <v>1.891</v>
      </c>
      <c r="EN397" s="1">
        <v>2.0492300000000001</v>
      </c>
      <c r="EO397" s="1">
        <v>-3.5248700000000001E-2</v>
      </c>
      <c r="EP397" s="1">
        <v>0</v>
      </c>
      <c r="EQ397" s="1">
        <v>24.662500000000001</v>
      </c>
      <c r="ER397" s="1">
        <v>999.9</v>
      </c>
      <c r="ES397" s="1">
        <v>23.2</v>
      </c>
      <c r="ET397" s="1">
        <v>40</v>
      </c>
      <c r="EU397" s="1">
        <v>23.221599999999999</v>
      </c>
      <c r="EV397" s="1">
        <v>62.140999999999998</v>
      </c>
      <c r="EW397" s="1">
        <v>26.6386</v>
      </c>
      <c r="EX397" s="1">
        <v>2</v>
      </c>
      <c r="EY397" s="1">
        <v>0.52050600000000002</v>
      </c>
      <c r="EZ397" s="1">
        <v>9.2810500000000005</v>
      </c>
      <c r="FA397" s="1">
        <v>20.148700000000002</v>
      </c>
      <c r="FB397" s="1">
        <v>5.2202799999999998</v>
      </c>
      <c r="FC397" s="1">
        <v>12.0215</v>
      </c>
      <c r="FD397" s="1">
        <v>4.9886499999999998</v>
      </c>
      <c r="FE397" s="1">
        <v>3.28775</v>
      </c>
      <c r="FF397" s="1">
        <v>5404.4</v>
      </c>
      <c r="FG397" s="1">
        <v>9999</v>
      </c>
      <c r="FH397" s="1">
        <v>9999</v>
      </c>
      <c r="FI397" s="1">
        <v>89.8</v>
      </c>
      <c r="FJ397" s="1">
        <v>1.86768</v>
      </c>
      <c r="FK397" s="1">
        <v>1.86673</v>
      </c>
      <c r="FL397" s="1">
        <v>1.86609</v>
      </c>
      <c r="FM397" s="1">
        <v>1.86599</v>
      </c>
      <c r="FN397" s="1">
        <v>1.8678300000000001</v>
      </c>
      <c r="FO397" s="1">
        <v>1.8702300000000001</v>
      </c>
      <c r="FP397" s="1">
        <v>1.8689</v>
      </c>
      <c r="FQ397" s="1">
        <v>1.8702700000000001</v>
      </c>
      <c r="FR397" s="1">
        <v>0</v>
      </c>
      <c r="FS397" s="1">
        <v>0</v>
      </c>
      <c r="FT397" s="1">
        <v>0</v>
      </c>
      <c r="FU397" s="1">
        <v>0</v>
      </c>
      <c r="FV397" s="1">
        <v>0</v>
      </c>
      <c r="FW397" s="1" t="s">
        <v>276</v>
      </c>
      <c r="FX397" s="1" t="s">
        <v>277</v>
      </c>
      <c r="FY397" s="1" t="s">
        <v>277</v>
      </c>
      <c r="FZ397" s="1" t="s">
        <v>277</v>
      </c>
      <c r="GA397" s="1" t="s">
        <v>277</v>
      </c>
      <c r="GB397" s="1">
        <v>0</v>
      </c>
      <c r="GC397" s="1">
        <v>100</v>
      </c>
      <c r="GD397" s="1">
        <v>100</v>
      </c>
      <c r="GE397" s="1">
        <v>-1.9259999999999999</v>
      </c>
      <c r="GF397" s="1">
        <v>-9.3700000000000006E-2</v>
      </c>
      <c r="GG397" s="1">
        <v>-1.4340741765868901</v>
      </c>
      <c r="GH397" s="1">
        <v>-7.2761846561526105E-4</v>
      </c>
      <c r="GI397" s="2">
        <v>-1.1948605359490101E-6</v>
      </c>
      <c r="GJ397" s="2">
        <v>3.90233987232095E-10</v>
      </c>
      <c r="GK397" s="1">
        <v>-9.3731164913569295E-2</v>
      </c>
      <c r="GL397" s="1">
        <v>0</v>
      </c>
      <c r="GM397" s="1">
        <v>0</v>
      </c>
      <c r="GN397" s="1">
        <v>0</v>
      </c>
      <c r="GO397" s="1">
        <v>20</v>
      </c>
      <c r="GP397" s="1">
        <v>2233</v>
      </c>
      <c r="GQ397" s="1">
        <v>1</v>
      </c>
      <c r="GR397" s="1">
        <v>19</v>
      </c>
      <c r="GS397" s="1">
        <v>239.1</v>
      </c>
      <c r="GT397" s="1">
        <v>239.1</v>
      </c>
      <c r="GU397" s="1">
        <v>1.4367700000000001</v>
      </c>
      <c r="GV397" s="1">
        <v>2.2497600000000002</v>
      </c>
      <c r="GW397" s="1">
        <v>1.94702</v>
      </c>
      <c r="GX397" s="1">
        <v>2.7673299999999998</v>
      </c>
      <c r="GY397" s="1">
        <v>2.19482</v>
      </c>
      <c r="GZ397" s="1">
        <v>2.3278799999999999</v>
      </c>
      <c r="HA397" s="1">
        <v>44.641199999999998</v>
      </c>
      <c r="HB397" s="1">
        <v>14.3597</v>
      </c>
      <c r="HC397" s="1">
        <v>18</v>
      </c>
      <c r="HD397" s="1">
        <v>492.49299999999999</v>
      </c>
      <c r="HE397" s="1">
        <v>617.70799999999997</v>
      </c>
      <c r="HF397" s="1">
        <v>16.008800000000001</v>
      </c>
      <c r="HG397" s="1">
        <v>33.552700000000002</v>
      </c>
      <c r="HH397" s="1">
        <v>29.999700000000001</v>
      </c>
      <c r="HI397" s="1">
        <v>33.324199999999998</v>
      </c>
      <c r="HJ397" s="1">
        <v>33.176099999999998</v>
      </c>
      <c r="HK397" s="1">
        <v>28.7532</v>
      </c>
      <c r="HL397" s="1">
        <v>23.513500000000001</v>
      </c>
      <c r="HM397" s="1">
        <v>0</v>
      </c>
      <c r="HN397" s="1">
        <v>13.2822</v>
      </c>
      <c r="HO397" s="1">
        <v>473.483</v>
      </c>
      <c r="HP397" s="1">
        <v>16.764600000000002</v>
      </c>
      <c r="HQ397" s="1">
        <v>99.896500000000003</v>
      </c>
      <c r="HR397" s="1">
        <v>99.7393</v>
      </c>
    </row>
    <row r="398" spans="1:226" x14ac:dyDescent="0.2">
      <c r="A398" s="1">
        <v>1204</v>
      </c>
      <c r="B398" s="1">
        <v>1657133554.5999999</v>
      </c>
      <c r="C398" s="1">
        <v>12451.5</v>
      </c>
      <c r="D398" s="1" t="s">
        <v>659</v>
      </c>
      <c r="E398" s="3">
        <v>0.57817129629629627</v>
      </c>
      <c r="F398" s="1">
        <v>5</v>
      </c>
      <c r="G398" s="1" t="s">
        <v>1276</v>
      </c>
      <c r="H398" s="1" t="s">
        <v>274</v>
      </c>
      <c r="I398" s="1">
        <v>1657133546.81428</v>
      </c>
      <c r="J398" s="1">
        <f t="shared" si="204"/>
        <v>3.7981211291568018E-3</v>
      </c>
      <c r="K398" s="1">
        <f t="shared" si="205"/>
        <v>3.7981211291568018</v>
      </c>
      <c r="L398" s="1">
        <f t="shared" si="206"/>
        <v>11.922077800896439</v>
      </c>
      <c r="M398" s="1">
        <f t="shared" si="207"/>
        <v>417.34467857142801</v>
      </c>
      <c r="N398" s="1">
        <f t="shared" si="208"/>
        <v>299.23852043216544</v>
      </c>
      <c r="O398" s="1">
        <f t="shared" si="209"/>
        <v>22.192505234817258</v>
      </c>
      <c r="P398" s="1">
        <f t="shared" si="210"/>
        <v>30.951643359763008</v>
      </c>
      <c r="Q398" s="1">
        <f t="shared" si="211"/>
        <v>0.18570176939814517</v>
      </c>
      <c r="R398" s="1">
        <f t="shared" si="212"/>
        <v>2.7545382066872084</v>
      </c>
      <c r="S398" s="1">
        <f t="shared" si="213"/>
        <v>0.1790164462113778</v>
      </c>
      <c r="T398" s="1">
        <f t="shared" si="214"/>
        <v>0.1124658773482524</v>
      </c>
      <c r="U398" s="1">
        <f t="shared" si="215"/>
        <v>321.51982135953943</v>
      </c>
      <c r="V398" s="1">
        <f t="shared" si="216"/>
        <v>24.708342405012917</v>
      </c>
      <c r="W398" s="1">
        <f t="shared" si="217"/>
        <v>24.080928571428501</v>
      </c>
      <c r="X398" s="1">
        <f t="shared" si="218"/>
        <v>3.0095651540956889</v>
      </c>
      <c r="Y398" s="1">
        <f t="shared" si="219"/>
        <v>50.308601814941092</v>
      </c>
      <c r="Z398" s="1">
        <f t="shared" si="220"/>
        <v>1.4837388550539479</v>
      </c>
      <c r="AA398" s="1">
        <f t="shared" si="221"/>
        <v>2.9492746797294096</v>
      </c>
      <c r="AB398" s="1">
        <f t="shared" si="222"/>
        <v>1.5258262990417411</v>
      </c>
      <c r="AC398" s="1">
        <f t="shared" si="223"/>
        <v>-167.49714179581497</v>
      </c>
      <c r="AD398" s="1">
        <f t="shared" si="224"/>
        <v>-49.994482501213582</v>
      </c>
      <c r="AE398" s="1">
        <f t="shared" si="225"/>
        <v>-3.7972615185831171</v>
      </c>
      <c r="AF398" s="1">
        <f t="shared" si="226"/>
        <v>100.23093554392776</v>
      </c>
      <c r="AG398" s="1">
        <f t="shared" si="227"/>
        <v>27.465716918396261</v>
      </c>
      <c r="AH398" s="1">
        <f t="shared" si="228"/>
        <v>3.7921579724595849</v>
      </c>
      <c r="AI398" s="1">
        <f t="shared" si="229"/>
        <v>11.922077800896439</v>
      </c>
      <c r="AJ398" s="1">
        <v>462.31537138724502</v>
      </c>
      <c r="AK398" s="1">
        <v>441.68825454545401</v>
      </c>
      <c r="AL398" s="1">
        <v>2.6302511810663298</v>
      </c>
      <c r="AM398" s="1">
        <v>65.687934479621305</v>
      </c>
      <c r="AN398" s="1">
        <f t="shared" si="230"/>
        <v>3.7981211291568018</v>
      </c>
      <c r="AO398" s="1">
        <v>16.860455673585701</v>
      </c>
      <c r="AP398" s="1">
        <v>20.009492121212102</v>
      </c>
      <c r="AQ398" s="2">
        <v>-3.1002092436782599E-5</v>
      </c>
      <c r="AR398" s="1">
        <v>78.167392378632798</v>
      </c>
      <c r="AS398" s="1">
        <v>0</v>
      </c>
      <c r="AT398" s="1">
        <v>0</v>
      </c>
      <c r="AU398" s="1">
        <f t="shared" si="231"/>
        <v>1</v>
      </c>
      <c r="AV398" s="1">
        <f t="shared" si="232"/>
        <v>0</v>
      </c>
      <c r="AW398" s="1">
        <f t="shared" si="233"/>
        <v>39577.985370782277</v>
      </c>
      <c r="AX398" s="1">
        <f t="shared" si="234"/>
        <v>2000.02249999999</v>
      </c>
      <c r="AY398" s="1">
        <f t="shared" si="235"/>
        <v>1681.2190193572667</v>
      </c>
      <c r="AZ398" s="1">
        <f t="shared" si="236"/>
        <v>0.84060005292804207</v>
      </c>
      <c r="BA398" s="1">
        <f t="shared" si="237"/>
        <v>0.16075810215112132</v>
      </c>
      <c r="BB398" s="1">
        <v>4.2300000000000004</v>
      </c>
      <c r="BC398" s="1">
        <v>0.5</v>
      </c>
      <c r="BD398" s="1" t="s">
        <v>275</v>
      </c>
      <c r="BE398" s="1">
        <v>2</v>
      </c>
      <c r="BF398" s="1" t="b">
        <v>1</v>
      </c>
      <c r="BG398" s="1">
        <v>1657133546.81428</v>
      </c>
      <c r="BH398" s="1">
        <v>417.34467857142801</v>
      </c>
      <c r="BI398" s="1">
        <v>441.91939285714199</v>
      </c>
      <c r="BJ398" s="1">
        <v>20.006385714285699</v>
      </c>
      <c r="BK398" s="1">
        <v>16.862428571428499</v>
      </c>
      <c r="BL398" s="1">
        <v>419.26517857142801</v>
      </c>
      <c r="BM398" s="1">
        <v>20.100110714285702</v>
      </c>
      <c r="BN398" s="1">
        <v>500.00392857142799</v>
      </c>
      <c r="BO398" s="1">
        <v>74.063242857142797</v>
      </c>
      <c r="BP398" s="1">
        <v>0.100020624999999</v>
      </c>
      <c r="BQ398" s="1">
        <v>23.744271428571398</v>
      </c>
      <c r="BR398" s="1">
        <v>24.080928571428501</v>
      </c>
      <c r="BS398" s="1">
        <v>999.9</v>
      </c>
      <c r="BT398" s="1">
        <v>0</v>
      </c>
      <c r="BU398" s="1">
        <v>0</v>
      </c>
      <c r="BV398" s="1">
        <v>9996.2517857142793</v>
      </c>
      <c r="BW398" s="1">
        <v>0</v>
      </c>
      <c r="BX398" s="1">
        <v>1905.6375</v>
      </c>
      <c r="BY398" s="1">
        <v>-24.574649999999998</v>
      </c>
      <c r="BZ398" s="1">
        <v>425.86478571428501</v>
      </c>
      <c r="CA398" s="1">
        <v>449.49889285714198</v>
      </c>
      <c r="CB398" s="1">
        <v>3.1439528571428501</v>
      </c>
      <c r="CC398" s="1">
        <v>441.91939285714199</v>
      </c>
      <c r="CD398" s="1">
        <v>16.862428571428499</v>
      </c>
      <c r="CE398" s="1">
        <v>1.4817374999999999</v>
      </c>
      <c r="CF398" s="1">
        <v>1.2488857142857099</v>
      </c>
      <c r="CG398" s="1">
        <v>12.781003571428499</v>
      </c>
      <c r="CH398" s="1">
        <v>10.197414285714199</v>
      </c>
      <c r="CI398" s="1">
        <v>2000.02249999999</v>
      </c>
      <c r="CJ398" s="1">
        <v>0.97999817857142801</v>
      </c>
      <c r="CK398" s="1">
        <v>2.0001649999999999E-2</v>
      </c>
      <c r="CL398" s="1">
        <v>0</v>
      </c>
      <c r="CM398" s="1">
        <v>2.1909892857142799</v>
      </c>
      <c r="CN398" s="1">
        <v>0</v>
      </c>
      <c r="CO398" s="1">
        <v>3360.3110714285699</v>
      </c>
      <c r="CP398" s="1">
        <v>16749.653571428498</v>
      </c>
      <c r="CQ398" s="1">
        <v>42.053142857142802</v>
      </c>
      <c r="CR398" s="1">
        <v>43.625</v>
      </c>
      <c r="CS398" s="1">
        <v>42.428142857142802</v>
      </c>
      <c r="CT398" s="1">
        <v>42.278785714285704</v>
      </c>
      <c r="CU398" s="1">
        <v>40.774357142857099</v>
      </c>
      <c r="CV398" s="1">
        <v>1960.0160714285701</v>
      </c>
      <c r="CW398" s="1">
        <v>40.003928571428503</v>
      </c>
      <c r="CX398" s="1">
        <v>0</v>
      </c>
      <c r="CY398" s="1">
        <v>1657133560.4000001</v>
      </c>
      <c r="CZ398" s="1">
        <v>0</v>
      </c>
      <c r="DA398" s="1">
        <v>1657119205.5999999</v>
      </c>
      <c r="DB398" s="3">
        <v>0.4120949074074074</v>
      </c>
      <c r="DC398" s="1">
        <v>1657119205.5999999</v>
      </c>
      <c r="DD398" s="1">
        <v>1657119202.0999999</v>
      </c>
      <c r="DE398" s="1">
        <v>2</v>
      </c>
      <c r="DF398" s="1">
        <v>0.621</v>
      </c>
      <c r="DG398" s="1">
        <v>-0.04</v>
      </c>
      <c r="DH398" s="1">
        <v>-4.3570000000000002</v>
      </c>
      <c r="DI398" s="1">
        <v>-0.13400000000000001</v>
      </c>
      <c r="DJ398" s="1">
        <v>420</v>
      </c>
      <c r="DK398" s="1">
        <v>16</v>
      </c>
      <c r="DL398" s="1">
        <v>0.22</v>
      </c>
      <c r="DM398" s="1">
        <v>0.08</v>
      </c>
      <c r="DN398" s="1">
        <v>-21.876782500000001</v>
      </c>
      <c r="DO398" s="1">
        <v>-64.249736960600302</v>
      </c>
      <c r="DP398" s="1">
        <v>6.2229305233903798</v>
      </c>
      <c r="DQ398" s="1">
        <v>0</v>
      </c>
      <c r="DR398" s="1">
        <v>3.1428509999999998</v>
      </c>
      <c r="DS398" s="1">
        <v>3.9231669793609897E-2</v>
      </c>
      <c r="DT398" s="1">
        <v>4.1616738219134499E-3</v>
      </c>
      <c r="DU398" s="1">
        <v>1</v>
      </c>
      <c r="DV398" s="1">
        <v>1</v>
      </c>
      <c r="DW398" s="1">
        <v>2</v>
      </c>
      <c r="DX398" s="4">
        <v>44563</v>
      </c>
      <c r="DY398" s="1">
        <v>2.9733200000000002</v>
      </c>
      <c r="DZ398" s="1">
        <v>2.72471</v>
      </c>
      <c r="EA398" s="1">
        <v>7.8728900000000004E-2</v>
      </c>
      <c r="EB398" s="1">
        <v>8.1870100000000001E-2</v>
      </c>
      <c r="EC398" s="1">
        <v>7.6894199999999996E-2</v>
      </c>
      <c r="ED398" s="1">
        <v>6.6740599999999997E-2</v>
      </c>
      <c r="EE398" s="1">
        <v>28906.799999999999</v>
      </c>
      <c r="EF398" s="1">
        <v>28911.9</v>
      </c>
      <c r="EG398" s="1">
        <v>29205.4</v>
      </c>
      <c r="EH398" s="1">
        <v>29151.599999999999</v>
      </c>
      <c r="EI398" s="1">
        <v>35746.9</v>
      </c>
      <c r="EJ398" s="1">
        <v>36152.800000000003</v>
      </c>
      <c r="EK398" s="1">
        <v>41154.800000000003</v>
      </c>
      <c r="EL398" s="1">
        <v>41521.199999999997</v>
      </c>
      <c r="EM398" s="1">
        <v>1.8911</v>
      </c>
      <c r="EN398" s="1">
        <v>2.0490300000000001</v>
      </c>
      <c r="EO398" s="1">
        <v>-3.58336E-2</v>
      </c>
      <c r="EP398" s="1">
        <v>0</v>
      </c>
      <c r="EQ398" s="1">
        <v>24.6599</v>
      </c>
      <c r="ER398" s="1">
        <v>999.9</v>
      </c>
      <c r="ES398" s="1">
        <v>23.2</v>
      </c>
      <c r="ET398" s="1">
        <v>40</v>
      </c>
      <c r="EU398" s="1">
        <v>23.2211</v>
      </c>
      <c r="EV398" s="1">
        <v>62.241</v>
      </c>
      <c r="EW398" s="1">
        <v>26.5745</v>
      </c>
      <c r="EX398" s="1">
        <v>2</v>
      </c>
      <c r="EY398" s="1">
        <v>0.52018500000000001</v>
      </c>
      <c r="EZ398" s="1">
        <v>9.2810500000000005</v>
      </c>
      <c r="FA398" s="1">
        <v>20.148599999999998</v>
      </c>
      <c r="FB398" s="1">
        <v>5.2196899999999999</v>
      </c>
      <c r="FC398" s="1">
        <v>12.020099999999999</v>
      </c>
      <c r="FD398" s="1">
        <v>4.9886999999999997</v>
      </c>
      <c r="FE398" s="1">
        <v>3.2877000000000001</v>
      </c>
      <c r="FF398" s="1">
        <v>5404.6</v>
      </c>
      <c r="FG398" s="1">
        <v>9999</v>
      </c>
      <c r="FH398" s="1">
        <v>9999</v>
      </c>
      <c r="FI398" s="1">
        <v>89.8</v>
      </c>
      <c r="FJ398" s="1">
        <v>1.86768</v>
      </c>
      <c r="FK398" s="1">
        <v>1.86669</v>
      </c>
      <c r="FL398" s="1">
        <v>1.86609</v>
      </c>
      <c r="FM398" s="1">
        <v>1.8660000000000001</v>
      </c>
      <c r="FN398" s="1">
        <v>1.8678300000000001</v>
      </c>
      <c r="FO398" s="1">
        <v>1.87018</v>
      </c>
      <c r="FP398" s="1">
        <v>1.8689</v>
      </c>
      <c r="FQ398" s="1">
        <v>1.8702700000000001</v>
      </c>
      <c r="FR398" s="1">
        <v>0</v>
      </c>
      <c r="FS398" s="1">
        <v>0</v>
      </c>
      <c r="FT398" s="1">
        <v>0</v>
      </c>
      <c r="FU398" s="1">
        <v>0</v>
      </c>
      <c r="FV398" s="1">
        <v>0</v>
      </c>
      <c r="FW398" s="1" t="s">
        <v>276</v>
      </c>
      <c r="FX398" s="1" t="s">
        <v>277</v>
      </c>
      <c r="FY398" s="1" t="s">
        <v>277</v>
      </c>
      <c r="FZ398" s="1" t="s">
        <v>277</v>
      </c>
      <c r="GA398" s="1" t="s">
        <v>277</v>
      </c>
      <c r="GB398" s="1">
        <v>0</v>
      </c>
      <c r="GC398" s="1">
        <v>100</v>
      </c>
      <c r="GD398" s="1">
        <v>100</v>
      </c>
      <c r="GE398" s="1">
        <v>-1.946</v>
      </c>
      <c r="GF398" s="1">
        <v>-9.3700000000000006E-2</v>
      </c>
      <c r="GG398" s="1">
        <v>-1.4340741765868901</v>
      </c>
      <c r="GH398" s="1">
        <v>-7.2761846561526105E-4</v>
      </c>
      <c r="GI398" s="2">
        <v>-1.1948605359490101E-6</v>
      </c>
      <c r="GJ398" s="2">
        <v>3.90233987232095E-10</v>
      </c>
      <c r="GK398" s="1">
        <v>-9.3731164913569295E-2</v>
      </c>
      <c r="GL398" s="1">
        <v>0</v>
      </c>
      <c r="GM398" s="1">
        <v>0</v>
      </c>
      <c r="GN398" s="1">
        <v>0</v>
      </c>
      <c r="GO398" s="1">
        <v>20</v>
      </c>
      <c r="GP398" s="1">
        <v>2233</v>
      </c>
      <c r="GQ398" s="1">
        <v>1</v>
      </c>
      <c r="GR398" s="1">
        <v>19</v>
      </c>
      <c r="GS398" s="1">
        <v>239.2</v>
      </c>
      <c r="GT398" s="1">
        <v>239.2</v>
      </c>
      <c r="GU398" s="1">
        <v>1.47827</v>
      </c>
      <c r="GV398" s="1">
        <v>2.2558600000000002</v>
      </c>
      <c r="GW398" s="1">
        <v>1.94702</v>
      </c>
      <c r="GX398" s="1">
        <v>2.7673299999999998</v>
      </c>
      <c r="GY398" s="1">
        <v>2.19482</v>
      </c>
      <c r="GZ398" s="1">
        <v>2.35107</v>
      </c>
      <c r="HA398" s="1">
        <v>44.641199999999998</v>
      </c>
      <c r="HB398" s="1">
        <v>14.333399999999999</v>
      </c>
      <c r="HC398" s="1">
        <v>18</v>
      </c>
      <c r="HD398" s="1">
        <v>492.53100000000001</v>
      </c>
      <c r="HE398" s="1">
        <v>617.51900000000001</v>
      </c>
      <c r="HF398" s="1">
        <v>16.013300000000001</v>
      </c>
      <c r="HG398" s="1">
        <v>33.547699999999999</v>
      </c>
      <c r="HH398" s="1">
        <v>29.999700000000001</v>
      </c>
      <c r="HI398" s="1">
        <v>33.320500000000003</v>
      </c>
      <c r="HJ398" s="1">
        <v>33.173499999999997</v>
      </c>
      <c r="HK398" s="1">
        <v>29.589300000000001</v>
      </c>
      <c r="HL398" s="1">
        <v>23.793500000000002</v>
      </c>
      <c r="HM398" s="1">
        <v>0</v>
      </c>
      <c r="HN398" s="1">
        <v>13.283099999999999</v>
      </c>
      <c r="HO398" s="1">
        <v>493.548</v>
      </c>
      <c r="HP398" s="1">
        <v>16.735499999999998</v>
      </c>
      <c r="HQ398" s="1">
        <v>99.896699999999996</v>
      </c>
      <c r="HR398" s="1">
        <v>99.740200000000002</v>
      </c>
    </row>
    <row r="399" spans="1:226" x14ac:dyDescent="0.2">
      <c r="A399" s="1">
        <v>1205</v>
      </c>
      <c r="B399" s="1">
        <v>1657133559.5999999</v>
      </c>
      <c r="C399" s="1">
        <v>12456.5</v>
      </c>
      <c r="D399" s="1" t="s">
        <v>660</v>
      </c>
      <c r="E399" s="3">
        <v>0.57822916666666668</v>
      </c>
      <c r="F399" s="1">
        <v>5</v>
      </c>
      <c r="G399" s="1" t="s">
        <v>1277</v>
      </c>
      <c r="H399" s="1" t="s">
        <v>274</v>
      </c>
      <c r="I399" s="1">
        <v>1657133552.0999899</v>
      </c>
      <c r="J399" s="1">
        <f t="shared" si="204"/>
        <v>3.8152039577092297E-3</v>
      </c>
      <c r="K399" s="1">
        <f t="shared" si="205"/>
        <v>3.8152039577092296</v>
      </c>
      <c r="L399" s="1">
        <f t="shared" si="206"/>
        <v>11.960253836216966</v>
      </c>
      <c r="M399" s="1">
        <f t="shared" si="207"/>
        <v>428.46666666666601</v>
      </c>
      <c r="N399" s="1">
        <f t="shared" si="208"/>
        <v>310.18233634908086</v>
      </c>
      <c r="O399" s="1">
        <f t="shared" si="209"/>
        <v>23.00407461292393</v>
      </c>
      <c r="P399" s="1">
        <f t="shared" si="210"/>
        <v>31.776403792568829</v>
      </c>
      <c r="Q399" s="1">
        <f t="shared" si="211"/>
        <v>0.18665603266617059</v>
      </c>
      <c r="R399" s="1">
        <f t="shared" si="212"/>
        <v>2.7553060233089761</v>
      </c>
      <c r="S399" s="1">
        <f t="shared" si="213"/>
        <v>0.17990497795393998</v>
      </c>
      <c r="T399" s="1">
        <f t="shared" si="214"/>
        <v>0.11302682358815537</v>
      </c>
      <c r="U399" s="1">
        <f t="shared" si="215"/>
        <v>321.51943611369535</v>
      </c>
      <c r="V399" s="1">
        <f t="shared" si="216"/>
        <v>24.702038863451786</v>
      </c>
      <c r="W399" s="1">
        <f t="shared" si="217"/>
        <v>24.077388888888802</v>
      </c>
      <c r="X399" s="1">
        <f t="shared" si="218"/>
        <v>3.0089256847697774</v>
      </c>
      <c r="Y399" s="1">
        <f t="shared" si="219"/>
        <v>50.314878112039054</v>
      </c>
      <c r="Z399" s="1">
        <f t="shared" si="220"/>
        <v>1.4838044571527207</v>
      </c>
      <c r="AA399" s="1">
        <f t="shared" si="221"/>
        <v>2.94903716918214</v>
      </c>
      <c r="AB399" s="1">
        <f t="shared" si="222"/>
        <v>1.5251212276170567</v>
      </c>
      <c r="AC399" s="1">
        <f t="shared" si="223"/>
        <v>-168.25049453497704</v>
      </c>
      <c r="AD399" s="1">
        <f t="shared" si="224"/>
        <v>-49.681385552771786</v>
      </c>
      <c r="AE399" s="1">
        <f t="shared" si="225"/>
        <v>-3.7723361477215662</v>
      </c>
      <c r="AF399" s="1">
        <f t="shared" si="226"/>
        <v>99.81521987822498</v>
      </c>
      <c r="AG399" s="1">
        <f t="shared" si="227"/>
        <v>32.801430194920997</v>
      </c>
      <c r="AH399" s="1">
        <f t="shared" si="228"/>
        <v>3.8078677162410588</v>
      </c>
      <c r="AI399" s="1">
        <f t="shared" si="229"/>
        <v>11.960253836216966</v>
      </c>
      <c r="AJ399" s="1">
        <v>478.76482301374102</v>
      </c>
      <c r="AK399" s="1">
        <v>456.58352121212101</v>
      </c>
      <c r="AL399" s="1">
        <v>3.0159936515194201</v>
      </c>
      <c r="AM399" s="1">
        <v>65.687934479621305</v>
      </c>
      <c r="AN399" s="1">
        <f t="shared" si="230"/>
        <v>3.8152039577092296</v>
      </c>
      <c r="AO399" s="1">
        <v>16.838831991165598</v>
      </c>
      <c r="AP399" s="1">
        <v>20.002181212121201</v>
      </c>
      <c r="AQ399" s="2">
        <v>-3.1218434066380799E-5</v>
      </c>
      <c r="AR399" s="1">
        <v>78.167392378632798</v>
      </c>
      <c r="AS399" s="1">
        <v>0</v>
      </c>
      <c r="AT399" s="1">
        <v>0</v>
      </c>
      <c r="AU399" s="1">
        <f t="shared" si="231"/>
        <v>1</v>
      </c>
      <c r="AV399" s="1">
        <f t="shared" si="232"/>
        <v>0</v>
      </c>
      <c r="AW399" s="1">
        <f t="shared" si="233"/>
        <v>39593.925169335263</v>
      </c>
      <c r="AX399" s="1">
        <f t="shared" si="234"/>
        <v>2000.0196296296201</v>
      </c>
      <c r="AY399" s="1">
        <f t="shared" si="235"/>
        <v>1681.2166460001804</v>
      </c>
      <c r="AZ399" s="1">
        <f t="shared" si="236"/>
        <v>0.84060007266604764</v>
      </c>
      <c r="BA399" s="1">
        <f t="shared" si="237"/>
        <v>0.16075814024547197</v>
      </c>
      <c r="BB399" s="1">
        <v>4.2300000000000004</v>
      </c>
      <c r="BC399" s="1">
        <v>0.5</v>
      </c>
      <c r="BD399" s="1" t="s">
        <v>275</v>
      </c>
      <c r="BE399" s="1">
        <v>2</v>
      </c>
      <c r="BF399" s="1" t="b">
        <v>1</v>
      </c>
      <c r="BG399" s="1">
        <v>1657133552.0999899</v>
      </c>
      <c r="BH399" s="1">
        <v>428.46666666666601</v>
      </c>
      <c r="BI399" s="1">
        <v>457.59788888888801</v>
      </c>
      <c r="BJ399" s="1">
        <v>20.0073222222222</v>
      </c>
      <c r="BK399" s="1">
        <v>16.850218518518499</v>
      </c>
      <c r="BL399" s="1">
        <v>430.40425925925899</v>
      </c>
      <c r="BM399" s="1">
        <v>20.1010518518518</v>
      </c>
      <c r="BN399" s="1">
        <v>499.98411111111102</v>
      </c>
      <c r="BO399" s="1">
        <v>74.063118518518493</v>
      </c>
      <c r="BP399" s="1">
        <v>9.9952414814814802E-2</v>
      </c>
      <c r="BQ399" s="1">
        <v>23.742933333333301</v>
      </c>
      <c r="BR399" s="1">
        <v>24.077388888888802</v>
      </c>
      <c r="BS399" s="1">
        <v>999.9</v>
      </c>
      <c r="BT399" s="1">
        <v>0</v>
      </c>
      <c r="BU399" s="1">
        <v>0</v>
      </c>
      <c r="BV399" s="1">
        <v>10000.4196296296</v>
      </c>
      <c r="BW399" s="1">
        <v>0</v>
      </c>
      <c r="BX399" s="1">
        <v>1807.9722222222199</v>
      </c>
      <c r="BY399" s="1">
        <v>-29.131151851851801</v>
      </c>
      <c r="BZ399" s="1">
        <v>437.21429629629603</v>
      </c>
      <c r="CA399" s="1">
        <v>465.440333333333</v>
      </c>
      <c r="CB399" s="1">
        <v>3.1571040740740699</v>
      </c>
      <c r="CC399" s="1">
        <v>457.59788888888801</v>
      </c>
      <c r="CD399" s="1">
        <v>16.850218518518499</v>
      </c>
      <c r="CE399" s="1">
        <v>1.4818051851851799</v>
      </c>
      <c r="CF399" s="1">
        <v>1.2479796296296199</v>
      </c>
      <c r="CG399" s="1">
        <v>12.7817037037037</v>
      </c>
      <c r="CH399" s="1">
        <v>10.1865592592592</v>
      </c>
      <c r="CI399" s="1">
        <v>2000.0196296296201</v>
      </c>
      <c r="CJ399" s="1">
        <v>0.97999755555555501</v>
      </c>
      <c r="CK399" s="1">
        <v>2.0002270370370299E-2</v>
      </c>
      <c r="CL399" s="1">
        <v>0</v>
      </c>
      <c r="CM399" s="1">
        <v>2.1909000000000001</v>
      </c>
      <c r="CN399" s="1">
        <v>0</v>
      </c>
      <c r="CO399" s="1">
        <v>3335.0559259259198</v>
      </c>
      <c r="CP399" s="1">
        <v>16749.622222222199</v>
      </c>
      <c r="CQ399" s="1">
        <v>42.036740740740697</v>
      </c>
      <c r="CR399" s="1">
        <v>43.608666666666601</v>
      </c>
      <c r="CS399" s="1">
        <v>42.409444444444397</v>
      </c>
      <c r="CT399" s="1">
        <v>42.259185185185103</v>
      </c>
      <c r="CU399" s="1">
        <v>40.754592592592502</v>
      </c>
      <c r="CV399" s="1">
        <v>1960.01185185185</v>
      </c>
      <c r="CW399" s="1">
        <v>40.005185185185098</v>
      </c>
      <c r="CX399" s="1">
        <v>0</v>
      </c>
      <c r="CY399" s="1">
        <v>1657133565.8</v>
      </c>
      <c r="CZ399" s="1">
        <v>0</v>
      </c>
      <c r="DA399" s="1">
        <v>1657119205.5999999</v>
      </c>
      <c r="DB399" s="3">
        <v>0.4120949074074074</v>
      </c>
      <c r="DC399" s="1">
        <v>1657119205.5999999</v>
      </c>
      <c r="DD399" s="1">
        <v>1657119202.0999999</v>
      </c>
      <c r="DE399" s="1">
        <v>2</v>
      </c>
      <c r="DF399" s="1">
        <v>0.621</v>
      </c>
      <c r="DG399" s="1">
        <v>-0.04</v>
      </c>
      <c r="DH399" s="1">
        <v>-4.3570000000000002</v>
      </c>
      <c r="DI399" s="1">
        <v>-0.13400000000000001</v>
      </c>
      <c r="DJ399" s="1">
        <v>420</v>
      </c>
      <c r="DK399" s="1">
        <v>16</v>
      </c>
      <c r="DL399" s="1">
        <v>0.22</v>
      </c>
      <c r="DM399" s="1">
        <v>0.08</v>
      </c>
      <c r="DN399" s="1">
        <v>-25.6027475</v>
      </c>
      <c r="DO399" s="1">
        <v>-55.431139587241901</v>
      </c>
      <c r="DP399" s="1">
        <v>5.43967311991205</v>
      </c>
      <c r="DQ399" s="1">
        <v>0</v>
      </c>
      <c r="DR399" s="1">
        <v>3.1497785</v>
      </c>
      <c r="DS399" s="1">
        <v>0.119959924953101</v>
      </c>
      <c r="DT399" s="1">
        <v>1.3505546369917701E-2</v>
      </c>
      <c r="DU399" s="1">
        <v>0</v>
      </c>
      <c r="DV399" s="1">
        <v>0</v>
      </c>
      <c r="DW399" s="1">
        <v>2</v>
      </c>
      <c r="DX399" s="1" t="s">
        <v>292</v>
      </c>
      <c r="DY399" s="1">
        <v>2.97316</v>
      </c>
      <c r="DZ399" s="1">
        <v>2.7247599999999998</v>
      </c>
      <c r="EA399" s="1">
        <v>8.0742700000000001E-2</v>
      </c>
      <c r="EB399" s="1">
        <v>8.4038199999999993E-2</v>
      </c>
      <c r="EC399" s="1">
        <v>7.6870999999999995E-2</v>
      </c>
      <c r="ED399" s="1">
        <v>6.6644300000000004E-2</v>
      </c>
      <c r="EE399" s="1">
        <v>28844.2</v>
      </c>
      <c r="EF399" s="1">
        <v>28843.5</v>
      </c>
      <c r="EG399" s="1">
        <v>29206</v>
      </c>
      <c r="EH399" s="1">
        <v>29151.5</v>
      </c>
      <c r="EI399" s="1">
        <v>35748.6</v>
      </c>
      <c r="EJ399" s="1">
        <v>36156.400000000001</v>
      </c>
      <c r="EK399" s="1">
        <v>41155.699999999997</v>
      </c>
      <c r="EL399" s="1">
        <v>41521.1</v>
      </c>
      <c r="EM399" s="1">
        <v>1.89107</v>
      </c>
      <c r="EN399" s="1">
        <v>2.0491799999999998</v>
      </c>
      <c r="EO399" s="1">
        <v>-3.6578600000000003E-2</v>
      </c>
      <c r="EP399" s="1">
        <v>0</v>
      </c>
      <c r="EQ399" s="1">
        <v>24.659400000000002</v>
      </c>
      <c r="ER399" s="1">
        <v>999.9</v>
      </c>
      <c r="ES399" s="1">
        <v>23.2</v>
      </c>
      <c r="ET399" s="1">
        <v>40</v>
      </c>
      <c r="EU399" s="1">
        <v>23.2242</v>
      </c>
      <c r="EV399" s="1">
        <v>61.981000000000002</v>
      </c>
      <c r="EW399" s="1">
        <v>26.6707</v>
      </c>
      <c r="EX399" s="1">
        <v>2</v>
      </c>
      <c r="EY399" s="1">
        <v>0.52006600000000003</v>
      </c>
      <c r="EZ399" s="1">
        <v>9.2810500000000005</v>
      </c>
      <c r="FA399" s="1">
        <v>20.148499999999999</v>
      </c>
      <c r="FB399" s="1">
        <v>5.2192400000000001</v>
      </c>
      <c r="FC399" s="1">
        <v>12.0204</v>
      </c>
      <c r="FD399" s="1">
        <v>4.9886999999999997</v>
      </c>
      <c r="FE399" s="1">
        <v>3.2876500000000002</v>
      </c>
      <c r="FF399" s="1">
        <v>5404.6</v>
      </c>
      <c r="FG399" s="1">
        <v>9999</v>
      </c>
      <c r="FH399" s="1">
        <v>9999</v>
      </c>
      <c r="FI399" s="1">
        <v>89.8</v>
      </c>
      <c r="FJ399" s="1">
        <v>1.86768</v>
      </c>
      <c r="FK399" s="1">
        <v>1.8666799999999999</v>
      </c>
      <c r="FL399" s="1">
        <v>1.86609</v>
      </c>
      <c r="FM399" s="1">
        <v>1.86598</v>
      </c>
      <c r="FN399" s="1">
        <v>1.8678300000000001</v>
      </c>
      <c r="FO399" s="1">
        <v>1.8702099999999999</v>
      </c>
      <c r="FP399" s="1">
        <v>1.8689</v>
      </c>
      <c r="FQ399" s="1">
        <v>1.8702700000000001</v>
      </c>
      <c r="FR399" s="1">
        <v>0</v>
      </c>
      <c r="FS399" s="1">
        <v>0</v>
      </c>
      <c r="FT399" s="1">
        <v>0</v>
      </c>
      <c r="FU399" s="1">
        <v>0</v>
      </c>
      <c r="FV399" s="1">
        <v>0</v>
      </c>
      <c r="FW399" s="1" t="s">
        <v>276</v>
      </c>
      <c r="FX399" s="1" t="s">
        <v>277</v>
      </c>
      <c r="FY399" s="1" t="s">
        <v>277</v>
      </c>
      <c r="FZ399" s="1" t="s">
        <v>277</v>
      </c>
      <c r="GA399" s="1" t="s">
        <v>277</v>
      </c>
      <c r="GB399" s="1">
        <v>0</v>
      </c>
      <c r="GC399" s="1">
        <v>100</v>
      </c>
      <c r="GD399" s="1">
        <v>100</v>
      </c>
      <c r="GE399" s="1">
        <v>-1.97</v>
      </c>
      <c r="GF399" s="1">
        <v>-9.3700000000000006E-2</v>
      </c>
      <c r="GG399" s="1">
        <v>-1.4340741765868901</v>
      </c>
      <c r="GH399" s="1">
        <v>-7.2761846561526105E-4</v>
      </c>
      <c r="GI399" s="2">
        <v>-1.1948605359490101E-6</v>
      </c>
      <c r="GJ399" s="2">
        <v>3.90233987232095E-10</v>
      </c>
      <c r="GK399" s="1">
        <v>-9.3731164913569295E-2</v>
      </c>
      <c r="GL399" s="1">
        <v>0</v>
      </c>
      <c r="GM399" s="1">
        <v>0</v>
      </c>
      <c r="GN399" s="1">
        <v>0</v>
      </c>
      <c r="GO399" s="1">
        <v>20</v>
      </c>
      <c r="GP399" s="1">
        <v>2233</v>
      </c>
      <c r="GQ399" s="1">
        <v>1</v>
      </c>
      <c r="GR399" s="1">
        <v>19</v>
      </c>
      <c r="GS399" s="1">
        <v>239.2</v>
      </c>
      <c r="GT399" s="1">
        <v>239.3</v>
      </c>
      <c r="GU399" s="1">
        <v>1.5136700000000001</v>
      </c>
      <c r="GV399" s="1">
        <v>2.2460900000000001</v>
      </c>
      <c r="GW399" s="1">
        <v>1.94702</v>
      </c>
      <c r="GX399" s="1">
        <v>2.7673299999999998</v>
      </c>
      <c r="GY399" s="1">
        <v>2.19482</v>
      </c>
      <c r="GZ399" s="1">
        <v>2.3339799999999999</v>
      </c>
      <c r="HA399" s="1">
        <v>44.641199999999998</v>
      </c>
      <c r="HB399" s="1">
        <v>14.350899999999999</v>
      </c>
      <c r="HC399" s="1">
        <v>18</v>
      </c>
      <c r="HD399" s="1">
        <v>492.48700000000002</v>
      </c>
      <c r="HE399" s="1">
        <v>617.61199999999997</v>
      </c>
      <c r="HF399" s="1">
        <v>16.0168</v>
      </c>
      <c r="HG399" s="1">
        <v>33.543700000000001</v>
      </c>
      <c r="HH399" s="1">
        <v>29.9999</v>
      </c>
      <c r="HI399" s="1">
        <v>33.316800000000001</v>
      </c>
      <c r="HJ399" s="1">
        <v>33.1706</v>
      </c>
      <c r="HK399" s="1">
        <v>30.378599999999999</v>
      </c>
      <c r="HL399" s="1">
        <v>24.0641</v>
      </c>
      <c r="HM399" s="1">
        <v>0</v>
      </c>
      <c r="HN399" s="1">
        <v>13.284000000000001</v>
      </c>
      <c r="HO399" s="1">
        <v>506.95600000000002</v>
      </c>
      <c r="HP399" s="1">
        <v>16.717500000000001</v>
      </c>
      <c r="HQ399" s="1">
        <v>99.898899999999998</v>
      </c>
      <c r="HR399" s="1">
        <v>99.739699999999999</v>
      </c>
    </row>
    <row r="400" spans="1:226" x14ac:dyDescent="0.2">
      <c r="A400" s="1">
        <v>1206</v>
      </c>
      <c r="B400" s="1">
        <v>1657133564.5999999</v>
      </c>
      <c r="C400" s="1">
        <v>12461.5</v>
      </c>
      <c r="D400" s="1" t="s">
        <v>661</v>
      </c>
      <c r="E400" s="3">
        <v>0.5782870370370371</v>
      </c>
      <c r="F400" s="1">
        <v>5</v>
      </c>
      <c r="G400" s="1" t="s">
        <v>1278</v>
      </c>
      <c r="H400" s="1" t="s">
        <v>274</v>
      </c>
      <c r="I400" s="1">
        <v>1657133556.81428</v>
      </c>
      <c r="J400" s="1">
        <f t="shared" si="204"/>
        <v>3.826788095555951E-3</v>
      </c>
      <c r="K400" s="1">
        <f t="shared" si="205"/>
        <v>3.8267880955559508</v>
      </c>
      <c r="L400" s="1">
        <f t="shared" si="206"/>
        <v>12.259721089100275</v>
      </c>
      <c r="M400" s="1">
        <f t="shared" si="207"/>
        <v>441.18182142857103</v>
      </c>
      <c r="N400" s="1">
        <f t="shared" si="208"/>
        <v>320.33916814114781</v>
      </c>
      <c r="O400" s="1">
        <f t="shared" si="209"/>
        <v>23.75714727862017</v>
      </c>
      <c r="P400" s="1">
        <f t="shared" si="210"/>
        <v>32.719138184532689</v>
      </c>
      <c r="Q400" s="1">
        <f t="shared" si="211"/>
        <v>0.18747842342877125</v>
      </c>
      <c r="R400" s="1">
        <f t="shared" si="212"/>
        <v>2.7556218080227306</v>
      </c>
      <c r="S400" s="1">
        <f t="shared" si="213"/>
        <v>0.18066966577420779</v>
      </c>
      <c r="T400" s="1">
        <f t="shared" si="214"/>
        <v>0.11350967927835588</v>
      </c>
      <c r="U400" s="1">
        <f t="shared" si="215"/>
        <v>321.52043230311523</v>
      </c>
      <c r="V400" s="1">
        <f t="shared" si="216"/>
        <v>24.694284041198024</v>
      </c>
      <c r="W400" s="1">
        <f t="shared" si="217"/>
        <v>24.065671428571399</v>
      </c>
      <c r="X400" s="1">
        <f t="shared" si="218"/>
        <v>3.0068096880087656</v>
      </c>
      <c r="Y400" s="1">
        <f t="shared" si="219"/>
        <v>50.318737795979473</v>
      </c>
      <c r="Z400" s="1">
        <f t="shared" si="220"/>
        <v>1.4835195064554489</v>
      </c>
      <c r="AA400" s="1">
        <f t="shared" si="221"/>
        <v>2.9482446727310077</v>
      </c>
      <c r="AB400" s="1">
        <f t="shared" si="222"/>
        <v>1.5232901815533166</v>
      </c>
      <c r="AC400" s="1">
        <f t="shared" si="223"/>
        <v>-168.76135501401743</v>
      </c>
      <c r="AD400" s="1">
        <f t="shared" si="224"/>
        <v>-48.609716904800571</v>
      </c>
      <c r="AE400" s="1">
        <f t="shared" si="225"/>
        <v>-3.6902389914473255</v>
      </c>
      <c r="AF400" s="1">
        <f t="shared" si="226"/>
        <v>100.45912139284994</v>
      </c>
      <c r="AG400" s="1">
        <f t="shared" si="227"/>
        <v>35.664535424254431</v>
      </c>
      <c r="AH400" s="1">
        <f t="shared" si="228"/>
        <v>3.8248831103167911</v>
      </c>
      <c r="AI400" s="1">
        <f t="shared" si="229"/>
        <v>12.259721089100275</v>
      </c>
      <c r="AJ400" s="1">
        <v>495.67761554221698</v>
      </c>
      <c r="AK400" s="1">
        <v>472.51612727272698</v>
      </c>
      <c r="AL400" s="1">
        <v>3.1994271234274998</v>
      </c>
      <c r="AM400" s="1">
        <v>65.687934479621305</v>
      </c>
      <c r="AN400" s="1">
        <f t="shared" si="230"/>
        <v>3.8267880955559508</v>
      </c>
      <c r="AO400" s="1">
        <v>16.8157325835591</v>
      </c>
      <c r="AP400" s="1">
        <v>19.988905454545399</v>
      </c>
      <c r="AQ400" s="2">
        <v>-8.3609798102748405E-5</v>
      </c>
      <c r="AR400" s="1">
        <v>78.167392378632798</v>
      </c>
      <c r="AS400" s="1">
        <v>0</v>
      </c>
      <c r="AT400" s="1">
        <v>0</v>
      </c>
      <c r="AU400" s="1">
        <f t="shared" si="231"/>
        <v>1</v>
      </c>
      <c r="AV400" s="1">
        <f t="shared" si="232"/>
        <v>0</v>
      </c>
      <c r="AW400" s="1">
        <f t="shared" si="233"/>
        <v>39600.990743125301</v>
      </c>
      <c r="AX400" s="1">
        <f t="shared" si="234"/>
        <v>2000.02607142857</v>
      </c>
      <c r="AY400" s="1">
        <f t="shared" si="235"/>
        <v>1681.2220405715611</v>
      </c>
      <c r="AZ400" s="1">
        <f t="shared" si="236"/>
        <v>0.84060006246353836</v>
      </c>
      <c r="BA400" s="1">
        <f t="shared" si="237"/>
        <v>0.16075812055462907</v>
      </c>
      <c r="BB400" s="1">
        <v>4.2300000000000004</v>
      </c>
      <c r="BC400" s="1">
        <v>0.5</v>
      </c>
      <c r="BD400" s="1" t="s">
        <v>275</v>
      </c>
      <c r="BE400" s="1">
        <v>2</v>
      </c>
      <c r="BF400" s="1" t="b">
        <v>1</v>
      </c>
      <c r="BG400" s="1">
        <v>1657133556.81428</v>
      </c>
      <c r="BH400" s="1">
        <v>441.18182142857103</v>
      </c>
      <c r="BI400" s="1">
        <v>472.78192857142801</v>
      </c>
      <c r="BJ400" s="1">
        <v>20.0036392857142</v>
      </c>
      <c r="BK400" s="1">
        <v>16.832485714285699</v>
      </c>
      <c r="BL400" s="1">
        <v>443.13914285714202</v>
      </c>
      <c r="BM400" s="1">
        <v>20.0973785714285</v>
      </c>
      <c r="BN400" s="1">
        <v>499.99507142857101</v>
      </c>
      <c r="BO400" s="1">
        <v>74.0624857142857</v>
      </c>
      <c r="BP400" s="1">
        <v>9.99946857142857E-2</v>
      </c>
      <c r="BQ400" s="1">
        <v>23.738467857142801</v>
      </c>
      <c r="BR400" s="1">
        <v>24.065671428571399</v>
      </c>
      <c r="BS400" s="1">
        <v>999.9</v>
      </c>
      <c r="BT400" s="1">
        <v>0</v>
      </c>
      <c r="BU400" s="1">
        <v>0</v>
      </c>
      <c r="BV400" s="1">
        <v>10002.2125</v>
      </c>
      <c r="BW400" s="1">
        <v>0</v>
      </c>
      <c r="BX400" s="1">
        <v>1761.2425000000001</v>
      </c>
      <c r="BY400" s="1">
        <v>-31.6000678571428</v>
      </c>
      <c r="BZ400" s="1">
        <v>450.187285714285</v>
      </c>
      <c r="CA400" s="1">
        <v>480.87592857142801</v>
      </c>
      <c r="CB400" s="1">
        <v>3.1711582142857102</v>
      </c>
      <c r="CC400" s="1">
        <v>472.78192857142801</v>
      </c>
      <c r="CD400" s="1">
        <v>16.832485714285699</v>
      </c>
      <c r="CE400" s="1">
        <v>1.48151964285714</v>
      </c>
      <c r="CF400" s="1">
        <v>1.24665535714285</v>
      </c>
      <c r="CG400" s="1">
        <v>12.7787642857142</v>
      </c>
      <c r="CH400" s="1">
        <v>10.170674999999999</v>
      </c>
      <c r="CI400" s="1">
        <v>2000.02607142857</v>
      </c>
      <c r="CJ400" s="1">
        <v>0.97999828571428504</v>
      </c>
      <c r="CK400" s="1">
        <v>2.0001503571428499E-2</v>
      </c>
      <c r="CL400" s="1">
        <v>0</v>
      </c>
      <c r="CM400" s="1">
        <v>2.1567928571428499</v>
      </c>
      <c r="CN400" s="1">
        <v>0</v>
      </c>
      <c r="CO400" s="1">
        <v>3337.2696428571398</v>
      </c>
      <c r="CP400" s="1">
        <v>16749.667857142798</v>
      </c>
      <c r="CQ400" s="1">
        <v>42.017714285714199</v>
      </c>
      <c r="CR400" s="1">
        <v>43.588999999999899</v>
      </c>
      <c r="CS400" s="1">
        <v>42.390499999999903</v>
      </c>
      <c r="CT400" s="1">
        <v>42.254428571428498</v>
      </c>
      <c r="CU400" s="1">
        <v>40.75</v>
      </c>
      <c r="CV400" s="1">
        <v>1960.0192857142799</v>
      </c>
      <c r="CW400" s="1">
        <v>40.004642857142798</v>
      </c>
      <c r="CX400" s="1">
        <v>0</v>
      </c>
      <c r="CY400" s="1">
        <v>1657133570.5999999</v>
      </c>
      <c r="CZ400" s="1">
        <v>0</v>
      </c>
      <c r="DA400" s="1">
        <v>1657119205.5999999</v>
      </c>
      <c r="DB400" s="3">
        <v>0.4120949074074074</v>
      </c>
      <c r="DC400" s="1">
        <v>1657119205.5999999</v>
      </c>
      <c r="DD400" s="1">
        <v>1657119202.0999999</v>
      </c>
      <c r="DE400" s="1">
        <v>2</v>
      </c>
      <c r="DF400" s="1">
        <v>0.621</v>
      </c>
      <c r="DG400" s="1">
        <v>-0.04</v>
      </c>
      <c r="DH400" s="1">
        <v>-4.3570000000000002</v>
      </c>
      <c r="DI400" s="1">
        <v>-0.13400000000000001</v>
      </c>
      <c r="DJ400" s="1">
        <v>420</v>
      </c>
      <c r="DK400" s="1">
        <v>16</v>
      </c>
      <c r="DL400" s="1">
        <v>0.22</v>
      </c>
      <c r="DM400" s="1">
        <v>0.08</v>
      </c>
      <c r="DN400" s="1">
        <v>-30.059449999999998</v>
      </c>
      <c r="DO400" s="1">
        <v>-32.205638273921103</v>
      </c>
      <c r="DP400" s="1">
        <v>3.2087981986251402</v>
      </c>
      <c r="DQ400" s="1">
        <v>0</v>
      </c>
      <c r="DR400" s="1">
        <v>3.1643422499999998</v>
      </c>
      <c r="DS400" s="1">
        <v>0.192722363977471</v>
      </c>
      <c r="DT400" s="1">
        <v>1.9493955407702601E-2</v>
      </c>
      <c r="DU400" s="1">
        <v>0</v>
      </c>
      <c r="DV400" s="1">
        <v>0</v>
      </c>
      <c r="DW400" s="1">
        <v>2</v>
      </c>
      <c r="DX400" s="1" t="s">
        <v>292</v>
      </c>
      <c r="DY400" s="1">
        <v>2.9733399999999999</v>
      </c>
      <c r="DZ400" s="1">
        <v>2.7247400000000002</v>
      </c>
      <c r="EA400" s="1">
        <v>8.2848500000000005E-2</v>
      </c>
      <c r="EB400" s="1">
        <v>8.6196099999999998E-2</v>
      </c>
      <c r="EC400" s="1">
        <v>7.6832600000000001E-2</v>
      </c>
      <c r="ED400" s="1">
        <v>6.6543699999999997E-2</v>
      </c>
      <c r="EE400" s="1">
        <v>28778.6</v>
      </c>
      <c r="EF400" s="1">
        <v>28775.4</v>
      </c>
      <c r="EG400" s="1">
        <v>29206.5</v>
      </c>
      <c r="EH400" s="1">
        <v>29151.4</v>
      </c>
      <c r="EI400" s="1">
        <v>35750.400000000001</v>
      </c>
      <c r="EJ400" s="1">
        <v>36160.199999999997</v>
      </c>
      <c r="EK400" s="1">
        <v>41156</v>
      </c>
      <c r="EL400" s="1">
        <v>41520.9</v>
      </c>
      <c r="EM400" s="1">
        <v>1.8913500000000001</v>
      </c>
      <c r="EN400" s="1">
        <v>2.0489700000000002</v>
      </c>
      <c r="EO400" s="1">
        <v>-3.7293899999999998E-2</v>
      </c>
      <c r="EP400" s="1">
        <v>0</v>
      </c>
      <c r="EQ400" s="1">
        <v>24.657599999999999</v>
      </c>
      <c r="ER400" s="1">
        <v>999.9</v>
      </c>
      <c r="ES400" s="1">
        <v>23.1</v>
      </c>
      <c r="ET400" s="1">
        <v>40</v>
      </c>
      <c r="EU400" s="1">
        <v>23.123799999999999</v>
      </c>
      <c r="EV400" s="1">
        <v>61.991</v>
      </c>
      <c r="EW400" s="1">
        <v>26.578499999999998</v>
      </c>
      <c r="EX400" s="1">
        <v>2</v>
      </c>
      <c r="EY400" s="1">
        <v>0.52002999999999999</v>
      </c>
      <c r="EZ400" s="1">
        <v>9.2810500000000005</v>
      </c>
      <c r="FA400" s="1">
        <v>20.148499999999999</v>
      </c>
      <c r="FB400" s="1">
        <v>5.2196899999999999</v>
      </c>
      <c r="FC400" s="1">
        <v>12.0212</v>
      </c>
      <c r="FD400" s="1">
        <v>4.9889000000000001</v>
      </c>
      <c r="FE400" s="1">
        <v>3.2875299999999998</v>
      </c>
      <c r="FF400" s="1">
        <v>5404.9</v>
      </c>
      <c r="FG400" s="1">
        <v>9999</v>
      </c>
      <c r="FH400" s="1">
        <v>9999</v>
      </c>
      <c r="FI400" s="1">
        <v>89.8</v>
      </c>
      <c r="FJ400" s="1">
        <v>1.86768</v>
      </c>
      <c r="FK400" s="1">
        <v>1.8666799999999999</v>
      </c>
      <c r="FL400" s="1">
        <v>1.8661000000000001</v>
      </c>
      <c r="FM400" s="1">
        <v>1.86599</v>
      </c>
      <c r="FN400" s="1">
        <v>1.8678300000000001</v>
      </c>
      <c r="FO400" s="1">
        <v>1.87022</v>
      </c>
      <c r="FP400" s="1">
        <v>1.8689</v>
      </c>
      <c r="FQ400" s="1">
        <v>1.8702700000000001</v>
      </c>
      <c r="FR400" s="1">
        <v>0</v>
      </c>
      <c r="FS400" s="1">
        <v>0</v>
      </c>
      <c r="FT400" s="1">
        <v>0</v>
      </c>
      <c r="FU400" s="1">
        <v>0</v>
      </c>
      <c r="FV400" s="1">
        <v>0</v>
      </c>
      <c r="FW400" s="1" t="s">
        <v>276</v>
      </c>
      <c r="FX400" s="1" t="s">
        <v>277</v>
      </c>
      <c r="FY400" s="1" t="s">
        <v>277</v>
      </c>
      <c r="FZ400" s="1" t="s">
        <v>277</v>
      </c>
      <c r="GA400" s="1" t="s">
        <v>277</v>
      </c>
      <c r="GB400" s="1">
        <v>0</v>
      </c>
      <c r="GC400" s="1">
        <v>100</v>
      </c>
      <c r="GD400" s="1">
        <v>100</v>
      </c>
      <c r="GE400" s="1">
        <v>-1.994</v>
      </c>
      <c r="GF400" s="1">
        <v>-9.3700000000000006E-2</v>
      </c>
      <c r="GG400" s="1">
        <v>-1.4340741765868901</v>
      </c>
      <c r="GH400" s="1">
        <v>-7.2761846561526105E-4</v>
      </c>
      <c r="GI400" s="2">
        <v>-1.1948605359490101E-6</v>
      </c>
      <c r="GJ400" s="2">
        <v>3.90233987232095E-10</v>
      </c>
      <c r="GK400" s="1">
        <v>-9.3731164913569295E-2</v>
      </c>
      <c r="GL400" s="1">
        <v>0</v>
      </c>
      <c r="GM400" s="1">
        <v>0</v>
      </c>
      <c r="GN400" s="1">
        <v>0</v>
      </c>
      <c r="GO400" s="1">
        <v>20</v>
      </c>
      <c r="GP400" s="1">
        <v>2233</v>
      </c>
      <c r="GQ400" s="1">
        <v>1</v>
      </c>
      <c r="GR400" s="1">
        <v>19</v>
      </c>
      <c r="GS400" s="1">
        <v>239.3</v>
      </c>
      <c r="GT400" s="1">
        <v>239.4</v>
      </c>
      <c r="GU400" s="1">
        <v>1.5527299999999999</v>
      </c>
      <c r="GV400" s="1">
        <v>2.2412100000000001</v>
      </c>
      <c r="GW400" s="1">
        <v>1.94702</v>
      </c>
      <c r="GX400" s="1">
        <v>2.7673299999999998</v>
      </c>
      <c r="GY400" s="1">
        <v>2.19482</v>
      </c>
      <c r="GZ400" s="1">
        <v>2.36206</v>
      </c>
      <c r="HA400" s="1">
        <v>44.641199999999998</v>
      </c>
      <c r="HB400" s="1">
        <v>14.3597</v>
      </c>
      <c r="HC400" s="1">
        <v>18</v>
      </c>
      <c r="HD400" s="1">
        <v>492.63900000000001</v>
      </c>
      <c r="HE400" s="1">
        <v>617.43100000000004</v>
      </c>
      <c r="HF400" s="1">
        <v>16.019400000000001</v>
      </c>
      <c r="HG400" s="1">
        <v>33.539200000000001</v>
      </c>
      <c r="HH400" s="1">
        <v>29.9998</v>
      </c>
      <c r="HI400" s="1">
        <v>33.313099999999999</v>
      </c>
      <c r="HJ400" s="1">
        <v>33.168700000000001</v>
      </c>
      <c r="HK400" s="1">
        <v>31.216799999999999</v>
      </c>
      <c r="HL400" s="1">
        <v>24.0641</v>
      </c>
      <c r="HM400" s="1">
        <v>0</v>
      </c>
      <c r="HN400" s="1">
        <v>13.284000000000001</v>
      </c>
      <c r="HO400" s="1">
        <v>527.01199999999994</v>
      </c>
      <c r="HP400" s="1">
        <v>16.712399999999999</v>
      </c>
      <c r="HQ400" s="1">
        <v>99.899900000000002</v>
      </c>
      <c r="HR400" s="1">
        <v>99.739400000000003</v>
      </c>
    </row>
    <row r="401" spans="1:226" x14ac:dyDescent="0.2">
      <c r="A401" s="1">
        <v>1207</v>
      </c>
      <c r="B401" s="1">
        <v>1657133569.5999999</v>
      </c>
      <c r="C401" s="1">
        <v>12466.5</v>
      </c>
      <c r="D401" s="1" t="s">
        <v>662</v>
      </c>
      <c r="E401" s="3">
        <v>0.5783449074074074</v>
      </c>
      <c r="F401" s="1">
        <v>5</v>
      </c>
      <c r="G401" s="1" t="s">
        <v>1279</v>
      </c>
      <c r="H401" s="1" t="s">
        <v>274</v>
      </c>
      <c r="I401" s="1">
        <v>1657133562.0999899</v>
      </c>
      <c r="J401" s="1">
        <f t="shared" si="204"/>
        <v>3.8573044678570857E-3</v>
      </c>
      <c r="K401" s="1">
        <f t="shared" si="205"/>
        <v>3.8573044678570856</v>
      </c>
      <c r="L401" s="1">
        <f t="shared" si="206"/>
        <v>12.783040113968713</v>
      </c>
      <c r="M401" s="1">
        <f t="shared" si="207"/>
        <v>456.96196296296301</v>
      </c>
      <c r="N401" s="1">
        <f t="shared" si="208"/>
        <v>332.05794459270919</v>
      </c>
      <c r="O401" s="1">
        <f t="shared" si="209"/>
        <v>24.626033926812664</v>
      </c>
      <c r="P401" s="1">
        <f t="shared" si="210"/>
        <v>33.889147922636141</v>
      </c>
      <c r="Q401" s="1">
        <f t="shared" si="211"/>
        <v>0.18921087922339352</v>
      </c>
      <c r="R401" s="1">
        <f t="shared" si="212"/>
        <v>2.7561045889127871</v>
      </c>
      <c r="S401" s="1">
        <f t="shared" si="213"/>
        <v>0.18227937255089571</v>
      </c>
      <c r="T401" s="1">
        <f t="shared" si="214"/>
        <v>0.11452622027648691</v>
      </c>
      <c r="U401" s="1">
        <f t="shared" si="215"/>
        <v>321.52159441339802</v>
      </c>
      <c r="V401" s="1">
        <f t="shared" si="216"/>
        <v>24.68157369054013</v>
      </c>
      <c r="W401" s="1">
        <f t="shared" si="217"/>
        <v>24.053811111111099</v>
      </c>
      <c r="X401" s="1">
        <f t="shared" si="218"/>
        <v>3.004669218431701</v>
      </c>
      <c r="Y401" s="1">
        <f t="shared" si="219"/>
        <v>50.305994654315711</v>
      </c>
      <c r="Z401" s="1">
        <f t="shared" si="220"/>
        <v>1.4827737732096609</v>
      </c>
      <c r="AA401" s="1">
        <f t="shared" si="221"/>
        <v>2.9475091058207608</v>
      </c>
      <c r="AB401" s="1">
        <f t="shared" si="222"/>
        <v>1.5218954452220401</v>
      </c>
      <c r="AC401" s="1">
        <f t="shared" si="223"/>
        <v>-170.10712703249749</v>
      </c>
      <c r="AD401" s="1">
        <f t="shared" si="224"/>
        <v>-47.471930867996313</v>
      </c>
      <c r="AE401" s="1">
        <f t="shared" si="225"/>
        <v>-3.6029405090078646</v>
      </c>
      <c r="AF401" s="1">
        <f t="shared" si="226"/>
        <v>100.33959600389636</v>
      </c>
      <c r="AG401" s="1">
        <f t="shared" si="227"/>
        <v>37.625724697458431</v>
      </c>
      <c r="AH401" s="1">
        <f t="shared" si="228"/>
        <v>3.8489516101440229</v>
      </c>
      <c r="AI401" s="1">
        <f t="shared" si="229"/>
        <v>12.783040113968713</v>
      </c>
      <c r="AJ401" s="1">
        <v>512.69722747682601</v>
      </c>
      <c r="AK401" s="1">
        <v>488.80483030302997</v>
      </c>
      <c r="AL401" s="1">
        <v>3.2706393206302198</v>
      </c>
      <c r="AM401" s="1">
        <v>65.687934479621305</v>
      </c>
      <c r="AN401" s="1">
        <f t="shared" si="230"/>
        <v>3.8573044678570856</v>
      </c>
      <c r="AO401" s="1">
        <v>16.775218209481899</v>
      </c>
      <c r="AP401" s="1">
        <v>19.973953939393901</v>
      </c>
      <c r="AQ401" s="1">
        <v>-1.2503322151657801E-4</v>
      </c>
      <c r="AR401" s="1">
        <v>78.167392378632798</v>
      </c>
      <c r="AS401" s="1">
        <v>0</v>
      </c>
      <c r="AT401" s="1">
        <v>0</v>
      </c>
      <c r="AU401" s="1">
        <f t="shared" si="231"/>
        <v>1</v>
      </c>
      <c r="AV401" s="1">
        <f t="shared" si="232"/>
        <v>0</v>
      </c>
      <c r="AW401" s="1">
        <f t="shared" si="233"/>
        <v>39611.443225770345</v>
      </c>
      <c r="AX401" s="1">
        <f t="shared" si="234"/>
        <v>2000.0337037037</v>
      </c>
      <c r="AY401" s="1">
        <f t="shared" si="235"/>
        <v>1681.2284226666973</v>
      </c>
      <c r="AZ401" s="1">
        <f t="shared" si="236"/>
        <v>0.84060004566591395</v>
      </c>
      <c r="BA401" s="1">
        <f t="shared" si="237"/>
        <v>0.16075808813521406</v>
      </c>
      <c r="BB401" s="1">
        <v>4.2300000000000004</v>
      </c>
      <c r="BC401" s="1">
        <v>0.5</v>
      </c>
      <c r="BD401" s="1" t="s">
        <v>275</v>
      </c>
      <c r="BE401" s="1">
        <v>2</v>
      </c>
      <c r="BF401" s="1" t="b">
        <v>1</v>
      </c>
      <c r="BG401" s="1">
        <v>1657133562.0999899</v>
      </c>
      <c r="BH401" s="1">
        <v>456.96196296296301</v>
      </c>
      <c r="BI401" s="1">
        <v>490.28181481481403</v>
      </c>
      <c r="BJ401" s="1">
        <v>19.993751851851801</v>
      </c>
      <c r="BK401" s="1">
        <v>16.8025925925925</v>
      </c>
      <c r="BL401" s="1">
        <v>458.94407407407402</v>
      </c>
      <c r="BM401" s="1">
        <v>20.087492592592501</v>
      </c>
      <c r="BN401" s="1">
        <v>499.99214814814798</v>
      </c>
      <c r="BO401" s="1">
        <v>74.061877777777696</v>
      </c>
      <c r="BP401" s="1">
        <v>9.99795962962962E-2</v>
      </c>
      <c r="BQ401" s="1">
        <v>23.7343222222222</v>
      </c>
      <c r="BR401" s="1">
        <v>24.053811111111099</v>
      </c>
      <c r="BS401" s="1">
        <v>999.9</v>
      </c>
      <c r="BT401" s="1">
        <v>0</v>
      </c>
      <c r="BU401" s="1">
        <v>0</v>
      </c>
      <c r="BV401" s="1">
        <v>10004.9051851851</v>
      </c>
      <c r="BW401" s="1">
        <v>0</v>
      </c>
      <c r="BX401" s="1">
        <v>1788.5488888888799</v>
      </c>
      <c r="BY401" s="1">
        <v>-33.319848148148097</v>
      </c>
      <c r="BZ401" s="1">
        <v>466.28470370370297</v>
      </c>
      <c r="CA401" s="1">
        <v>498.66033333333303</v>
      </c>
      <c r="CB401" s="1">
        <v>3.1911574074073998</v>
      </c>
      <c r="CC401" s="1">
        <v>490.28181481481403</v>
      </c>
      <c r="CD401" s="1">
        <v>16.8025925925925</v>
      </c>
      <c r="CE401" s="1">
        <v>1.4807748148148101</v>
      </c>
      <c r="CF401" s="1">
        <v>1.2444322222222199</v>
      </c>
      <c r="CG401" s="1">
        <v>12.7710851851851</v>
      </c>
      <c r="CH401" s="1">
        <v>10.143981481481401</v>
      </c>
      <c r="CI401" s="1">
        <v>2000.0337037037</v>
      </c>
      <c r="CJ401" s="1">
        <v>0.979999333333333</v>
      </c>
      <c r="CK401" s="1">
        <v>2.0000418518518501E-2</v>
      </c>
      <c r="CL401" s="1">
        <v>0</v>
      </c>
      <c r="CM401" s="1">
        <v>2.1202851851851801</v>
      </c>
      <c r="CN401" s="1">
        <v>0</v>
      </c>
      <c r="CO401" s="1">
        <v>3363.7896296296299</v>
      </c>
      <c r="CP401" s="1">
        <v>16749.737037037001</v>
      </c>
      <c r="CQ401" s="1">
        <v>42.004592592592502</v>
      </c>
      <c r="CR401" s="1">
        <v>43.566666666666599</v>
      </c>
      <c r="CS401" s="1">
        <v>42.377296296296201</v>
      </c>
      <c r="CT401" s="1">
        <v>42.25</v>
      </c>
      <c r="CU401" s="1">
        <v>40.745333333333299</v>
      </c>
      <c r="CV401" s="1">
        <v>1960.02925925925</v>
      </c>
      <c r="CW401" s="1">
        <v>40.0037037037037</v>
      </c>
      <c r="CX401" s="1">
        <v>0</v>
      </c>
      <c r="CY401" s="1">
        <v>1657133575.4000001</v>
      </c>
      <c r="CZ401" s="1">
        <v>0</v>
      </c>
      <c r="DA401" s="1">
        <v>1657119205.5999999</v>
      </c>
      <c r="DB401" s="3">
        <v>0.4120949074074074</v>
      </c>
      <c r="DC401" s="1">
        <v>1657119205.5999999</v>
      </c>
      <c r="DD401" s="1">
        <v>1657119202.0999999</v>
      </c>
      <c r="DE401" s="1">
        <v>2</v>
      </c>
      <c r="DF401" s="1">
        <v>0.621</v>
      </c>
      <c r="DG401" s="1">
        <v>-0.04</v>
      </c>
      <c r="DH401" s="1">
        <v>-4.3570000000000002</v>
      </c>
      <c r="DI401" s="1">
        <v>-0.13400000000000001</v>
      </c>
      <c r="DJ401" s="1">
        <v>420</v>
      </c>
      <c r="DK401" s="1">
        <v>16</v>
      </c>
      <c r="DL401" s="1">
        <v>0.22</v>
      </c>
      <c r="DM401" s="1">
        <v>0.08</v>
      </c>
      <c r="DN401" s="1">
        <v>-32.015963414634101</v>
      </c>
      <c r="DO401" s="1">
        <v>-20.886775609756</v>
      </c>
      <c r="DP401" s="1">
        <v>2.1339318682698298</v>
      </c>
      <c r="DQ401" s="1">
        <v>0</v>
      </c>
      <c r="DR401" s="1">
        <v>3.17769292682926</v>
      </c>
      <c r="DS401" s="1">
        <v>0.21823860627177399</v>
      </c>
      <c r="DT401" s="1">
        <v>2.2213996164130601E-2</v>
      </c>
      <c r="DU401" s="1">
        <v>0</v>
      </c>
      <c r="DV401" s="1">
        <v>0</v>
      </c>
      <c r="DW401" s="1">
        <v>2</v>
      </c>
      <c r="DX401" s="1" t="s">
        <v>292</v>
      </c>
      <c r="DY401" s="1">
        <v>2.9733000000000001</v>
      </c>
      <c r="DZ401" s="1">
        <v>2.7248100000000002</v>
      </c>
      <c r="EA401" s="1">
        <v>8.4962800000000005E-2</v>
      </c>
      <c r="EB401" s="1">
        <v>8.8323600000000002E-2</v>
      </c>
      <c r="EC401" s="1">
        <v>7.6790399999999995E-2</v>
      </c>
      <c r="ED401" s="1">
        <v>6.6506999999999997E-2</v>
      </c>
      <c r="EE401" s="1">
        <v>28712</v>
      </c>
      <c r="EF401" s="1">
        <v>28708.3</v>
      </c>
      <c r="EG401" s="1">
        <v>29206.2</v>
      </c>
      <c r="EH401" s="1">
        <v>29151.4</v>
      </c>
      <c r="EI401" s="1">
        <v>35752</v>
      </c>
      <c r="EJ401" s="1">
        <v>36161.699999999997</v>
      </c>
      <c r="EK401" s="1">
        <v>41155.9</v>
      </c>
      <c r="EL401" s="1">
        <v>41520.9</v>
      </c>
      <c r="EM401" s="1">
        <v>1.8910199999999999</v>
      </c>
      <c r="EN401" s="1">
        <v>2.0490699999999999</v>
      </c>
      <c r="EO401" s="1">
        <v>-3.7413099999999998E-2</v>
      </c>
      <c r="EP401" s="1">
        <v>0</v>
      </c>
      <c r="EQ401" s="1">
        <v>24.6557</v>
      </c>
      <c r="ER401" s="1">
        <v>999.9</v>
      </c>
      <c r="ES401" s="1">
        <v>23.1</v>
      </c>
      <c r="ET401" s="1">
        <v>40</v>
      </c>
      <c r="EU401" s="1">
        <v>23.126100000000001</v>
      </c>
      <c r="EV401" s="1">
        <v>61.941000000000003</v>
      </c>
      <c r="EW401" s="1">
        <v>26.678699999999999</v>
      </c>
      <c r="EX401" s="1">
        <v>2</v>
      </c>
      <c r="EY401" s="1">
        <v>0.51954</v>
      </c>
      <c r="EZ401" s="1">
        <v>9.2810500000000005</v>
      </c>
      <c r="FA401" s="1">
        <v>20.148599999999998</v>
      </c>
      <c r="FB401" s="1">
        <v>5.2195400000000003</v>
      </c>
      <c r="FC401" s="1">
        <v>12.0207</v>
      </c>
      <c r="FD401" s="1">
        <v>4.9888000000000003</v>
      </c>
      <c r="FE401" s="1">
        <v>3.28755</v>
      </c>
      <c r="FF401" s="1">
        <v>5404.9</v>
      </c>
      <c r="FG401" s="1">
        <v>9999</v>
      </c>
      <c r="FH401" s="1">
        <v>9999</v>
      </c>
      <c r="FI401" s="1">
        <v>89.8</v>
      </c>
      <c r="FJ401" s="1">
        <v>1.86768</v>
      </c>
      <c r="FK401" s="1">
        <v>1.86669</v>
      </c>
      <c r="FL401" s="1">
        <v>1.86609</v>
      </c>
      <c r="FM401" s="1">
        <v>1.86599</v>
      </c>
      <c r="FN401" s="1">
        <v>1.8678300000000001</v>
      </c>
      <c r="FO401" s="1">
        <v>1.8702000000000001</v>
      </c>
      <c r="FP401" s="1">
        <v>1.8689</v>
      </c>
      <c r="FQ401" s="1">
        <v>1.8702700000000001</v>
      </c>
      <c r="FR401" s="1">
        <v>0</v>
      </c>
      <c r="FS401" s="1">
        <v>0</v>
      </c>
      <c r="FT401" s="1">
        <v>0</v>
      </c>
      <c r="FU401" s="1">
        <v>0</v>
      </c>
      <c r="FV401" s="1">
        <v>0</v>
      </c>
      <c r="FW401" s="1" t="s">
        <v>276</v>
      </c>
      <c r="FX401" s="1" t="s">
        <v>277</v>
      </c>
      <c r="FY401" s="1" t="s">
        <v>277</v>
      </c>
      <c r="FZ401" s="1" t="s">
        <v>277</v>
      </c>
      <c r="GA401" s="1" t="s">
        <v>277</v>
      </c>
      <c r="GB401" s="1">
        <v>0</v>
      </c>
      <c r="GC401" s="1">
        <v>100</v>
      </c>
      <c r="GD401" s="1">
        <v>100</v>
      </c>
      <c r="GE401" s="1">
        <v>-2.02</v>
      </c>
      <c r="GF401" s="1">
        <v>-9.3799999999999994E-2</v>
      </c>
      <c r="GG401" s="1">
        <v>-1.4340741765868901</v>
      </c>
      <c r="GH401" s="1">
        <v>-7.2761846561526105E-4</v>
      </c>
      <c r="GI401" s="2">
        <v>-1.1948605359490101E-6</v>
      </c>
      <c r="GJ401" s="2">
        <v>3.90233987232095E-10</v>
      </c>
      <c r="GK401" s="1">
        <v>-9.3731164913569295E-2</v>
      </c>
      <c r="GL401" s="1">
        <v>0</v>
      </c>
      <c r="GM401" s="1">
        <v>0</v>
      </c>
      <c r="GN401" s="1">
        <v>0</v>
      </c>
      <c r="GO401" s="1">
        <v>20</v>
      </c>
      <c r="GP401" s="1">
        <v>2233</v>
      </c>
      <c r="GQ401" s="1">
        <v>1</v>
      </c>
      <c r="GR401" s="1">
        <v>19</v>
      </c>
      <c r="GS401" s="1">
        <v>239.4</v>
      </c>
      <c r="GT401" s="1">
        <v>239.5</v>
      </c>
      <c r="GU401" s="1">
        <v>1.5991200000000001</v>
      </c>
      <c r="GV401" s="1">
        <v>2.2424300000000001</v>
      </c>
      <c r="GW401" s="1">
        <v>1.94702</v>
      </c>
      <c r="GX401" s="1">
        <v>2.7685499999999998</v>
      </c>
      <c r="GY401" s="1">
        <v>2.19482</v>
      </c>
      <c r="GZ401" s="1">
        <v>2.3938000000000001</v>
      </c>
      <c r="HA401" s="1">
        <v>44.641199999999998</v>
      </c>
      <c r="HB401" s="1">
        <v>14.350899999999999</v>
      </c>
      <c r="HC401" s="1">
        <v>18</v>
      </c>
      <c r="HD401" s="1">
        <v>492.40199999999999</v>
      </c>
      <c r="HE401" s="1">
        <v>617.48400000000004</v>
      </c>
      <c r="HF401" s="1">
        <v>16.021599999999999</v>
      </c>
      <c r="HG401" s="1">
        <v>33.534700000000001</v>
      </c>
      <c r="HH401" s="1">
        <v>29.9999</v>
      </c>
      <c r="HI401" s="1">
        <v>33.309899999999999</v>
      </c>
      <c r="HJ401" s="1">
        <v>33.165799999999997</v>
      </c>
      <c r="HK401" s="1">
        <v>31.9998</v>
      </c>
      <c r="HL401" s="1">
        <v>24.0641</v>
      </c>
      <c r="HM401" s="1">
        <v>0</v>
      </c>
      <c r="HN401" s="1">
        <v>13.284000000000001</v>
      </c>
      <c r="HO401" s="1">
        <v>540.37</v>
      </c>
      <c r="HP401" s="1">
        <v>16.7104</v>
      </c>
      <c r="HQ401" s="1">
        <v>99.8994</v>
      </c>
      <c r="HR401" s="1">
        <v>99.7393</v>
      </c>
    </row>
    <row r="402" spans="1:226" x14ac:dyDescent="0.2">
      <c r="A402" s="1">
        <v>1208</v>
      </c>
      <c r="B402" s="1">
        <v>1657133574.5999999</v>
      </c>
      <c r="C402" s="1">
        <v>12471.5</v>
      </c>
      <c r="D402" s="1" t="s">
        <v>663</v>
      </c>
      <c r="E402" s="3">
        <v>0.57840277777777771</v>
      </c>
      <c r="F402" s="1">
        <v>5</v>
      </c>
      <c r="G402" s="1" t="s">
        <v>1280</v>
      </c>
      <c r="H402" s="1" t="s">
        <v>274</v>
      </c>
      <c r="I402" s="1">
        <v>1657133566.81428</v>
      </c>
      <c r="J402" s="1">
        <f t="shared" si="204"/>
        <v>3.8494630925781223E-3</v>
      </c>
      <c r="K402" s="1">
        <f t="shared" si="205"/>
        <v>3.8494630925781221</v>
      </c>
      <c r="L402" s="1">
        <f t="shared" si="206"/>
        <v>13.209697331928634</v>
      </c>
      <c r="M402" s="1">
        <f t="shared" si="207"/>
        <v>471.83439285714201</v>
      </c>
      <c r="N402" s="1">
        <f t="shared" si="208"/>
        <v>342.59314111814541</v>
      </c>
      <c r="O402" s="1">
        <f t="shared" si="209"/>
        <v>25.40719126792186</v>
      </c>
      <c r="P402" s="1">
        <f t="shared" si="210"/>
        <v>34.99190505384653</v>
      </c>
      <c r="Q402" s="1">
        <f t="shared" si="211"/>
        <v>0.18889234439677391</v>
      </c>
      <c r="R402" s="1">
        <f t="shared" si="212"/>
        <v>2.755362693800365</v>
      </c>
      <c r="S402" s="1">
        <f t="shared" si="213"/>
        <v>0.18198191099781308</v>
      </c>
      <c r="T402" s="1">
        <f t="shared" si="214"/>
        <v>0.11433850647454274</v>
      </c>
      <c r="U402" s="1">
        <f t="shared" si="215"/>
        <v>321.51757028571313</v>
      </c>
      <c r="V402" s="1">
        <f t="shared" si="216"/>
        <v>24.681732343032934</v>
      </c>
      <c r="W402" s="1">
        <f t="shared" si="217"/>
        <v>24.045128571428499</v>
      </c>
      <c r="X402" s="1">
        <f t="shared" si="218"/>
        <v>3.0031030973624033</v>
      </c>
      <c r="Y402" s="1">
        <f t="shared" si="219"/>
        <v>50.279720340414201</v>
      </c>
      <c r="Z402" s="1">
        <f t="shared" si="220"/>
        <v>1.481801437966815</v>
      </c>
      <c r="AA402" s="1">
        <f t="shared" si="221"/>
        <v>2.9471155128437774</v>
      </c>
      <c r="AB402" s="1">
        <f t="shared" si="222"/>
        <v>1.5213016593955884</v>
      </c>
      <c r="AC402" s="1">
        <f t="shared" si="223"/>
        <v>-169.7613223826952</v>
      </c>
      <c r="AD402" s="1">
        <f t="shared" si="224"/>
        <v>-46.498960218414396</v>
      </c>
      <c r="AE402" s="1">
        <f t="shared" si="225"/>
        <v>-3.5298514742020859</v>
      </c>
      <c r="AF402" s="1">
        <f t="shared" si="226"/>
        <v>101.72743621040146</v>
      </c>
      <c r="AG402" s="1">
        <f t="shared" si="227"/>
        <v>38.685575189414742</v>
      </c>
      <c r="AH402" s="1">
        <f t="shared" si="228"/>
        <v>3.8565140854363271</v>
      </c>
      <c r="AI402" s="1">
        <f t="shared" si="229"/>
        <v>13.209697331928634</v>
      </c>
      <c r="AJ402" s="1">
        <v>529.89317254805496</v>
      </c>
      <c r="AK402" s="1">
        <v>505.42007272727199</v>
      </c>
      <c r="AL402" s="1">
        <v>3.32501093765381</v>
      </c>
      <c r="AM402" s="1">
        <v>65.687934479621305</v>
      </c>
      <c r="AN402" s="1">
        <f t="shared" si="230"/>
        <v>3.8494630925781221</v>
      </c>
      <c r="AO402" s="1">
        <v>16.768778027606398</v>
      </c>
      <c r="AP402" s="1">
        <v>19.9608733333333</v>
      </c>
      <c r="AQ402" s="1">
        <v>-1.01570879220219E-4</v>
      </c>
      <c r="AR402" s="1">
        <v>78.167392378632798</v>
      </c>
      <c r="AS402" s="1">
        <v>0</v>
      </c>
      <c r="AT402" s="1">
        <v>0</v>
      </c>
      <c r="AU402" s="1">
        <f t="shared" si="231"/>
        <v>1</v>
      </c>
      <c r="AV402" s="1">
        <f t="shared" si="232"/>
        <v>0</v>
      </c>
      <c r="AW402" s="1">
        <f t="shared" si="233"/>
        <v>39596.496129836989</v>
      </c>
      <c r="AX402" s="1">
        <f t="shared" si="234"/>
        <v>2000.0103571428499</v>
      </c>
      <c r="AY402" s="1">
        <f t="shared" si="235"/>
        <v>1681.2086571428508</v>
      </c>
      <c r="AZ402" s="1">
        <f t="shared" si="236"/>
        <v>0.84059997546441267</v>
      </c>
      <c r="BA402" s="1">
        <f t="shared" si="237"/>
        <v>0.16075795264631665</v>
      </c>
      <c r="BB402" s="1">
        <v>4.2300000000000004</v>
      </c>
      <c r="BC402" s="1">
        <v>0.5</v>
      </c>
      <c r="BD402" s="1" t="s">
        <v>275</v>
      </c>
      <c r="BE402" s="1">
        <v>2</v>
      </c>
      <c r="BF402" s="1" t="b">
        <v>1</v>
      </c>
      <c r="BG402" s="1">
        <v>1657133566.81428</v>
      </c>
      <c r="BH402" s="1">
        <v>471.83439285714201</v>
      </c>
      <c r="BI402" s="1">
        <v>506.10157142857099</v>
      </c>
      <c r="BJ402" s="1">
        <v>19.980760714285701</v>
      </c>
      <c r="BK402" s="1">
        <v>16.783360714285699</v>
      </c>
      <c r="BL402" s="1">
        <v>473.84014285714198</v>
      </c>
      <c r="BM402" s="1">
        <v>20.0744964285714</v>
      </c>
      <c r="BN402" s="1">
        <v>500.003357142857</v>
      </c>
      <c r="BO402" s="1">
        <v>74.061396428571399</v>
      </c>
      <c r="BP402" s="1">
        <v>0.1000161</v>
      </c>
      <c r="BQ402" s="1">
        <v>23.7321035714285</v>
      </c>
      <c r="BR402" s="1">
        <v>24.045128571428499</v>
      </c>
      <c r="BS402" s="1">
        <v>999.9</v>
      </c>
      <c r="BT402" s="1">
        <v>0</v>
      </c>
      <c r="BU402" s="1">
        <v>0</v>
      </c>
      <c r="BV402" s="1">
        <v>10000.9585714285</v>
      </c>
      <c r="BW402" s="1">
        <v>0</v>
      </c>
      <c r="BX402" s="1">
        <v>1814.05964285714</v>
      </c>
      <c r="BY402" s="1">
        <v>-34.267182142857102</v>
      </c>
      <c r="BZ402" s="1">
        <v>481.45410714285703</v>
      </c>
      <c r="CA402" s="1">
        <v>514.7405</v>
      </c>
      <c r="CB402" s="1">
        <v>3.19739642857142</v>
      </c>
      <c r="CC402" s="1">
        <v>506.10157142857099</v>
      </c>
      <c r="CD402" s="1">
        <v>16.783360714285699</v>
      </c>
      <c r="CE402" s="1">
        <v>1.47980321428571</v>
      </c>
      <c r="CF402" s="1">
        <v>1.24299928571428</v>
      </c>
      <c r="CG402" s="1">
        <v>12.7610535714285</v>
      </c>
      <c r="CH402" s="1">
        <v>10.1267535714285</v>
      </c>
      <c r="CI402" s="1">
        <v>2000.0103571428499</v>
      </c>
      <c r="CJ402" s="1">
        <v>0.98000214285714204</v>
      </c>
      <c r="CK402" s="1">
        <v>1.9997571428571399E-2</v>
      </c>
      <c r="CL402" s="1">
        <v>0</v>
      </c>
      <c r="CM402" s="1">
        <v>2.0952857142857102</v>
      </c>
      <c r="CN402" s="1">
        <v>0</v>
      </c>
      <c r="CO402" s="1">
        <v>3372.4371428571399</v>
      </c>
      <c r="CP402" s="1">
        <v>16749.557142857098</v>
      </c>
      <c r="CQ402" s="1">
        <v>42</v>
      </c>
      <c r="CR402" s="1">
        <v>43.561999999999898</v>
      </c>
      <c r="CS402" s="1">
        <v>42.377214285714203</v>
      </c>
      <c r="CT402" s="1">
        <v>42.234249999999903</v>
      </c>
      <c r="CU402" s="1">
        <v>40.725249999999903</v>
      </c>
      <c r="CV402" s="1">
        <v>1960.01178571428</v>
      </c>
      <c r="CW402" s="1">
        <v>39.998571428571402</v>
      </c>
      <c r="CX402" s="1">
        <v>0</v>
      </c>
      <c r="CY402" s="1">
        <v>1657133580.8</v>
      </c>
      <c r="CZ402" s="1">
        <v>0</v>
      </c>
      <c r="DA402" s="1">
        <v>1657119205.5999999</v>
      </c>
      <c r="DB402" s="3">
        <v>0.4120949074074074</v>
      </c>
      <c r="DC402" s="1">
        <v>1657119205.5999999</v>
      </c>
      <c r="DD402" s="1">
        <v>1657119202.0999999</v>
      </c>
      <c r="DE402" s="1">
        <v>2</v>
      </c>
      <c r="DF402" s="1">
        <v>0.621</v>
      </c>
      <c r="DG402" s="1">
        <v>-0.04</v>
      </c>
      <c r="DH402" s="1">
        <v>-4.3570000000000002</v>
      </c>
      <c r="DI402" s="1">
        <v>-0.13400000000000001</v>
      </c>
      <c r="DJ402" s="1">
        <v>420</v>
      </c>
      <c r="DK402" s="1">
        <v>16</v>
      </c>
      <c r="DL402" s="1">
        <v>0.22</v>
      </c>
      <c r="DM402" s="1">
        <v>0.08</v>
      </c>
      <c r="DN402" s="1">
        <v>-33.711647499999998</v>
      </c>
      <c r="DO402" s="1">
        <v>-12.296986491557099</v>
      </c>
      <c r="DP402" s="1">
        <v>1.2041047468944499</v>
      </c>
      <c r="DQ402" s="1">
        <v>0</v>
      </c>
      <c r="DR402" s="1">
        <v>3.1924160000000001</v>
      </c>
      <c r="DS402" s="1">
        <v>0.10352893058160501</v>
      </c>
      <c r="DT402" s="1">
        <v>1.26993582121302E-2</v>
      </c>
      <c r="DU402" s="1">
        <v>0</v>
      </c>
      <c r="DV402" s="1">
        <v>0</v>
      </c>
      <c r="DW402" s="1">
        <v>2</v>
      </c>
      <c r="DX402" s="1" t="s">
        <v>292</v>
      </c>
      <c r="DY402" s="1">
        <v>2.9733100000000001</v>
      </c>
      <c r="DZ402" s="1">
        <v>2.72451</v>
      </c>
      <c r="EA402" s="1">
        <v>8.7078500000000003E-2</v>
      </c>
      <c r="EB402" s="1">
        <v>9.0423500000000004E-2</v>
      </c>
      <c r="EC402" s="1">
        <v>7.67568E-2</v>
      </c>
      <c r="ED402" s="1">
        <v>6.6494399999999995E-2</v>
      </c>
      <c r="EE402" s="1">
        <v>28645.3</v>
      </c>
      <c r="EF402" s="1">
        <v>28642.2</v>
      </c>
      <c r="EG402" s="1">
        <v>29206</v>
      </c>
      <c r="EH402" s="1">
        <v>29151.4</v>
      </c>
      <c r="EI402" s="1">
        <v>35753</v>
      </c>
      <c r="EJ402" s="1">
        <v>36162.1</v>
      </c>
      <c r="EK402" s="1">
        <v>41155.599999999999</v>
      </c>
      <c r="EL402" s="1">
        <v>41520.800000000003</v>
      </c>
      <c r="EM402" s="1">
        <v>1.8911199999999999</v>
      </c>
      <c r="EN402" s="1">
        <v>2.0490499999999998</v>
      </c>
      <c r="EO402" s="1">
        <v>-3.7234299999999998E-2</v>
      </c>
      <c r="EP402" s="1">
        <v>0</v>
      </c>
      <c r="EQ402" s="1">
        <v>24.6555</v>
      </c>
      <c r="ER402" s="1">
        <v>999.9</v>
      </c>
      <c r="ES402" s="1">
        <v>23.1</v>
      </c>
      <c r="ET402" s="1">
        <v>40</v>
      </c>
      <c r="EU402" s="1">
        <v>23.124500000000001</v>
      </c>
      <c r="EV402" s="1">
        <v>62.191000000000003</v>
      </c>
      <c r="EW402" s="1">
        <v>26.5425</v>
      </c>
      <c r="EX402" s="1">
        <v>2</v>
      </c>
      <c r="EY402" s="1">
        <v>0.51953499999999997</v>
      </c>
      <c r="EZ402" s="1">
        <v>9.2810500000000005</v>
      </c>
      <c r="FA402" s="1">
        <v>20.148700000000002</v>
      </c>
      <c r="FB402" s="1">
        <v>5.2193899999999998</v>
      </c>
      <c r="FC402" s="1">
        <v>12.0213</v>
      </c>
      <c r="FD402" s="1">
        <v>4.98855</v>
      </c>
      <c r="FE402" s="1">
        <v>3.2875299999999998</v>
      </c>
      <c r="FF402" s="1">
        <v>5405.2</v>
      </c>
      <c r="FG402" s="1">
        <v>9999</v>
      </c>
      <c r="FH402" s="1">
        <v>9999</v>
      </c>
      <c r="FI402" s="1">
        <v>89.8</v>
      </c>
      <c r="FJ402" s="1">
        <v>1.86768</v>
      </c>
      <c r="FK402" s="1">
        <v>1.8667</v>
      </c>
      <c r="FL402" s="1">
        <v>1.86609</v>
      </c>
      <c r="FM402" s="1">
        <v>1.86599</v>
      </c>
      <c r="FN402" s="1">
        <v>1.8678300000000001</v>
      </c>
      <c r="FO402" s="1">
        <v>1.8702099999999999</v>
      </c>
      <c r="FP402" s="1">
        <v>1.8689</v>
      </c>
      <c r="FQ402" s="1">
        <v>1.8702700000000001</v>
      </c>
      <c r="FR402" s="1">
        <v>0</v>
      </c>
      <c r="FS402" s="1">
        <v>0</v>
      </c>
      <c r="FT402" s="1">
        <v>0</v>
      </c>
      <c r="FU402" s="1">
        <v>0</v>
      </c>
      <c r="FV402" s="1">
        <v>0</v>
      </c>
      <c r="FW402" s="1" t="s">
        <v>276</v>
      </c>
      <c r="FX402" s="1" t="s">
        <v>277</v>
      </c>
      <c r="FY402" s="1" t="s">
        <v>277</v>
      </c>
      <c r="FZ402" s="1" t="s">
        <v>277</v>
      </c>
      <c r="GA402" s="1" t="s">
        <v>277</v>
      </c>
      <c r="GB402" s="1">
        <v>0</v>
      </c>
      <c r="GC402" s="1">
        <v>100</v>
      </c>
      <c r="GD402" s="1">
        <v>100</v>
      </c>
      <c r="GE402" s="1">
        <v>-2.0459999999999998</v>
      </c>
      <c r="GF402" s="1">
        <v>-9.3799999999999994E-2</v>
      </c>
      <c r="GG402" s="1">
        <v>-1.4340741765868901</v>
      </c>
      <c r="GH402" s="1">
        <v>-7.2761846561526105E-4</v>
      </c>
      <c r="GI402" s="2">
        <v>-1.1948605359490101E-6</v>
      </c>
      <c r="GJ402" s="2">
        <v>3.90233987232095E-10</v>
      </c>
      <c r="GK402" s="1">
        <v>-9.3731164913569295E-2</v>
      </c>
      <c r="GL402" s="1">
        <v>0</v>
      </c>
      <c r="GM402" s="1">
        <v>0</v>
      </c>
      <c r="GN402" s="1">
        <v>0</v>
      </c>
      <c r="GO402" s="1">
        <v>20</v>
      </c>
      <c r="GP402" s="1">
        <v>2233</v>
      </c>
      <c r="GQ402" s="1">
        <v>1</v>
      </c>
      <c r="GR402" s="1">
        <v>19</v>
      </c>
      <c r="GS402" s="1">
        <v>239.5</v>
      </c>
      <c r="GT402" s="1">
        <v>239.5</v>
      </c>
      <c r="GU402" s="1">
        <v>1.63452</v>
      </c>
      <c r="GV402" s="1">
        <v>2.2399900000000001</v>
      </c>
      <c r="GW402" s="1">
        <v>1.94702</v>
      </c>
      <c r="GX402" s="1">
        <v>2.7685499999999998</v>
      </c>
      <c r="GY402" s="1">
        <v>2.19482</v>
      </c>
      <c r="GZ402" s="1">
        <v>2.3779300000000001</v>
      </c>
      <c r="HA402" s="1">
        <v>44.641199999999998</v>
      </c>
      <c r="HB402" s="1">
        <v>14.368399999999999</v>
      </c>
      <c r="HC402" s="1">
        <v>18</v>
      </c>
      <c r="HD402" s="1">
        <v>492.44499999999999</v>
      </c>
      <c r="HE402" s="1">
        <v>617.44399999999996</v>
      </c>
      <c r="HF402" s="1">
        <v>16.023</v>
      </c>
      <c r="HG402" s="1">
        <v>33.531100000000002</v>
      </c>
      <c r="HH402" s="1">
        <v>29.9999</v>
      </c>
      <c r="HI402" s="1">
        <v>33.306899999999999</v>
      </c>
      <c r="HJ402" s="1">
        <v>33.163800000000002</v>
      </c>
      <c r="HK402" s="1">
        <v>32.8294</v>
      </c>
      <c r="HL402" s="1">
        <v>24.0641</v>
      </c>
      <c r="HM402" s="1">
        <v>0</v>
      </c>
      <c r="HN402" s="1">
        <v>13.2812</v>
      </c>
      <c r="HO402" s="1">
        <v>560.40599999999995</v>
      </c>
      <c r="HP402" s="1">
        <v>16.704799999999999</v>
      </c>
      <c r="HQ402" s="1">
        <v>99.898600000000002</v>
      </c>
      <c r="HR402" s="1">
        <v>99.739199999999997</v>
      </c>
    </row>
    <row r="403" spans="1:226" x14ac:dyDescent="0.2">
      <c r="A403" s="1">
        <v>1209</v>
      </c>
      <c r="B403" s="1">
        <v>1657133579.5999999</v>
      </c>
      <c r="C403" s="1">
        <v>12476.5</v>
      </c>
      <c r="D403" s="1" t="s">
        <v>664</v>
      </c>
      <c r="E403" s="3">
        <v>0.57846064814814813</v>
      </c>
      <c r="F403" s="1">
        <v>5</v>
      </c>
      <c r="G403" s="1" t="s">
        <v>1281</v>
      </c>
      <c r="H403" s="1" t="s">
        <v>274</v>
      </c>
      <c r="I403" s="1">
        <v>1657133572.0999899</v>
      </c>
      <c r="J403" s="1">
        <f t="shared" si="204"/>
        <v>3.8465602065242159E-3</v>
      </c>
      <c r="K403" s="1">
        <f t="shared" si="205"/>
        <v>3.8465602065242157</v>
      </c>
      <c r="L403" s="1">
        <f t="shared" si="206"/>
        <v>13.66844812409262</v>
      </c>
      <c r="M403" s="1">
        <f t="shared" si="207"/>
        <v>488.83918518518499</v>
      </c>
      <c r="N403" s="1">
        <f t="shared" si="208"/>
        <v>354.96301031108118</v>
      </c>
      <c r="O403" s="1">
        <f t="shared" si="209"/>
        <v>26.324566823970713</v>
      </c>
      <c r="P403" s="1">
        <f t="shared" si="210"/>
        <v>36.253016294022203</v>
      </c>
      <c r="Q403" s="1">
        <f t="shared" si="211"/>
        <v>0.18869221399485456</v>
      </c>
      <c r="R403" s="1">
        <f t="shared" si="212"/>
        <v>2.7543469968935286</v>
      </c>
      <c r="S403" s="1">
        <f t="shared" si="213"/>
        <v>0.18179368542502031</v>
      </c>
      <c r="T403" s="1">
        <f t="shared" si="214"/>
        <v>0.11421984615380082</v>
      </c>
      <c r="U403" s="1">
        <f t="shared" si="215"/>
        <v>321.51493077777718</v>
      </c>
      <c r="V403" s="1">
        <f t="shared" si="216"/>
        <v>24.680932997077768</v>
      </c>
      <c r="W403" s="1">
        <f t="shared" si="217"/>
        <v>24.041948148148101</v>
      </c>
      <c r="X403" s="1">
        <f t="shared" si="218"/>
        <v>3.0025296042184766</v>
      </c>
      <c r="Y403" s="1">
        <f t="shared" si="219"/>
        <v>50.250972871712449</v>
      </c>
      <c r="Z403" s="1">
        <f t="shared" si="220"/>
        <v>1.4807838788586425</v>
      </c>
      <c r="AA403" s="1">
        <f t="shared" si="221"/>
        <v>2.9467765383149693</v>
      </c>
      <c r="AB403" s="1">
        <f t="shared" si="222"/>
        <v>1.5217457253598341</v>
      </c>
      <c r="AC403" s="1">
        <f t="shared" si="223"/>
        <v>-169.63330510771792</v>
      </c>
      <c r="AD403" s="1">
        <f t="shared" si="224"/>
        <v>-46.293316721227818</v>
      </c>
      <c r="AE403" s="1">
        <f t="shared" si="225"/>
        <v>-3.5154460422181506</v>
      </c>
      <c r="AF403" s="1">
        <f t="shared" si="226"/>
        <v>102.07286290661327</v>
      </c>
      <c r="AG403" s="1">
        <f t="shared" si="227"/>
        <v>39.52015986770121</v>
      </c>
      <c r="AH403" s="1">
        <f t="shared" si="228"/>
        <v>3.8580629792420784</v>
      </c>
      <c r="AI403" s="1">
        <f t="shared" si="229"/>
        <v>13.66844812409262</v>
      </c>
      <c r="AJ403" s="1">
        <v>546.93352861018798</v>
      </c>
      <c r="AK403" s="1">
        <v>522.04909090909098</v>
      </c>
      <c r="AL403" s="1">
        <v>3.3292244812923699</v>
      </c>
      <c r="AM403" s="1">
        <v>65.687934479621305</v>
      </c>
      <c r="AN403" s="1">
        <f t="shared" si="230"/>
        <v>3.8465602065242157</v>
      </c>
      <c r="AO403" s="1">
        <v>16.7650423337648</v>
      </c>
      <c r="AP403" s="1">
        <v>19.9545563636363</v>
      </c>
      <c r="AQ403" s="2">
        <v>-5.74938893613026E-5</v>
      </c>
      <c r="AR403" s="1">
        <v>78.167392378632798</v>
      </c>
      <c r="AS403" s="1">
        <v>0</v>
      </c>
      <c r="AT403" s="1">
        <v>0</v>
      </c>
      <c r="AU403" s="1">
        <f t="shared" si="231"/>
        <v>1</v>
      </c>
      <c r="AV403" s="1">
        <f t="shared" si="232"/>
        <v>0</v>
      </c>
      <c r="AW403" s="1">
        <f t="shared" si="233"/>
        <v>39575.898044491565</v>
      </c>
      <c r="AX403" s="1">
        <f t="shared" si="234"/>
        <v>1999.9937037037</v>
      </c>
      <c r="AY403" s="1">
        <f t="shared" si="235"/>
        <v>1681.1946777777748</v>
      </c>
      <c r="AZ403" s="1">
        <f t="shared" si="236"/>
        <v>0.84059998522217572</v>
      </c>
      <c r="BA403" s="1">
        <f t="shared" si="237"/>
        <v>0.16075797147879911</v>
      </c>
      <c r="BB403" s="1">
        <v>4.2300000000000004</v>
      </c>
      <c r="BC403" s="1">
        <v>0.5</v>
      </c>
      <c r="BD403" s="1" t="s">
        <v>275</v>
      </c>
      <c r="BE403" s="1">
        <v>2</v>
      </c>
      <c r="BF403" s="1" t="b">
        <v>1</v>
      </c>
      <c r="BG403" s="1">
        <v>1657133572.0999899</v>
      </c>
      <c r="BH403" s="1">
        <v>488.83918518518499</v>
      </c>
      <c r="BI403" s="1">
        <v>523.86866666666594</v>
      </c>
      <c r="BJ403" s="1">
        <v>19.967033333333301</v>
      </c>
      <c r="BK403" s="1">
        <v>16.768292592592498</v>
      </c>
      <c r="BL403" s="1">
        <v>490.87229629629599</v>
      </c>
      <c r="BM403" s="1">
        <v>20.060762962962901</v>
      </c>
      <c r="BN403" s="1">
        <v>500.00151851851803</v>
      </c>
      <c r="BO403" s="1">
        <v>74.061437037036995</v>
      </c>
      <c r="BP403" s="1">
        <v>9.9999674074073994E-2</v>
      </c>
      <c r="BQ403" s="1">
        <v>23.730192592592498</v>
      </c>
      <c r="BR403" s="1">
        <v>24.041948148148101</v>
      </c>
      <c r="BS403" s="1">
        <v>999.9</v>
      </c>
      <c r="BT403" s="1">
        <v>0</v>
      </c>
      <c r="BU403" s="1">
        <v>0</v>
      </c>
      <c r="BV403" s="1">
        <v>9995.4618518518491</v>
      </c>
      <c r="BW403" s="1">
        <v>0</v>
      </c>
      <c r="BX403" s="1">
        <v>1734.96185185185</v>
      </c>
      <c r="BY403" s="1">
        <v>-35.029533333333298</v>
      </c>
      <c r="BZ403" s="1">
        <v>498.79855555555503</v>
      </c>
      <c r="CA403" s="1">
        <v>532.80281481481404</v>
      </c>
      <c r="CB403" s="1">
        <v>3.1987366666666599</v>
      </c>
      <c r="CC403" s="1">
        <v>523.86866666666594</v>
      </c>
      <c r="CD403" s="1">
        <v>16.768292592592498</v>
      </c>
      <c r="CE403" s="1">
        <v>1.47878666666666</v>
      </c>
      <c r="CF403" s="1">
        <v>1.2418837037037</v>
      </c>
      <c r="CG403" s="1">
        <v>12.750570370370299</v>
      </c>
      <c r="CH403" s="1">
        <v>10.113337037037001</v>
      </c>
      <c r="CI403" s="1">
        <v>1999.9937037037</v>
      </c>
      <c r="CJ403" s="1">
        <v>0.98000200000000004</v>
      </c>
      <c r="CK403" s="1">
        <v>1.9997740740740701E-2</v>
      </c>
      <c r="CL403" s="1">
        <v>0</v>
      </c>
      <c r="CM403" s="1">
        <v>2.1499925925925898</v>
      </c>
      <c r="CN403" s="1">
        <v>0</v>
      </c>
      <c r="CO403" s="1">
        <v>3333.3807407407398</v>
      </c>
      <c r="CP403" s="1">
        <v>16749.422222222202</v>
      </c>
      <c r="CQ403" s="1">
        <v>41.988333333333301</v>
      </c>
      <c r="CR403" s="1">
        <v>43.561999999999898</v>
      </c>
      <c r="CS403" s="1">
        <v>42.367999999999903</v>
      </c>
      <c r="CT403" s="1">
        <v>42.2126666666666</v>
      </c>
      <c r="CU403" s="1">
        <v>40.703333333333298</v>
      </c>
      <c r="CV403" s="1">
        <v>1959.9948148148101</v>
      </c>
      <c r="CW403" s="1">
        <v>39.9988888888888</v>
      </c>
      <c r="CX403" s="1">
        <v>0</v>
      </c>
      <c r="CY403" s="1">
        <v>1657133585.5999999</v>
      </c>
      <c r="CZ403" s="1">
        <v>0</v>
      </c>
      <c r="DA403" s="1">
        <v>1657119205.5999999</v>
      </c>
      <c r="DB403" s="3">
        <v>0.4120949074074074</v>
      </c>
      <c r="DC403" s="1">
        <v>1657119205.5999999</v>
      </c>
      <c r="DD403" s="1">
        <v>1657119202.0999999</v>
      </c>
      <c r="DE403" s="1">
        <v>2</v>
      </c>
      <c r="DF403" s="1">
        <v>0.621</v>
      </c>
      <c r="DG403" s="1">
        <v>-0.04</v>
      </c>
      <c r="DH403" s="1">
        <v>-4.3570000000000002</v>
      </c>
      <c r="DI403" s="1">
        <v>-0.13400000000000001</v>
      </c>
      <c r="DJ403" s="1">
        <v>420</v>
      </c>
      <c r="DK403" s="1">
        <v>16</v>
      </c>
      <c r="DL403" s="1">
        <v>0.22</v>
      </c>
      <c r="DM403" s="1">
        <v>0.08</v>
      </c>
      <c r="DN403" s="1">
        <v>-34.478631707317</v>
      </c>
      <c r="DO403" s="1">
        <v>-9.0532348432055301</v>
      </c>
      <c r="DP403" s="1">
        <v>0.90625776321358398</v>
      </c>
      <c r="DQ403" s="1">
        <v>0</v>
      </c>
      <c r="DR403" s="1">
        <v>3.1958160975609702</v>
      </c>
      <c r="DS403" s="1">
        <v>1.58094773519242E-2</v>
      </c>
      <c r="DT403" s="1">
        <v>8.0385421800675694E-3</v>
      </c>
      <c r="DU403" s="1">
        <v>1</v>
      </c>
      <c r="DV403" s="1">
        <v>1</v>
      </c>
      <c r="DW403" s="1">
        <v>2</v>
      </c>
      <c r="DX403" s="4">
        <v>44563</v>
      </c>
      <c r="DY403" s="1">
        <v>2.97342</v>
      </c>
      <c r="DZ403" s="1">
        <v>2.7247699999999999</v>
      </c>
      <c r="EA403" s="1">
        <v>8.9171700000000007E-2</v>
      </c>
      <c r="EB403" s="1">
        <v>9.2481499999999994E-2</v>
      </c>
      <c r="EC403" s="1">
        <v>7.67428E-2</v>
      </c>
      <c r="ED403" s="1">
        <v>6.64878E-2</v>
      </c>
      <c r="EE403" s="1">
        <v>28579.599999999999</v>
      </c>
      <c r="EF403" s="1">
        <v>28576.799999999999</v>
      </c>
      <c r="EG403" s="1">
        <v>29206</v>
      </c>
      <c r="EH403" s="1">
        <v>29150.799999999999</v>
      </c>
      <c r="EI403" s="1">
        <v>35753.9</v>
      </c>
      <c r="EJ403" s="1">
        <v>36161.599999999999</v>
      </c>
      <c r="EK403" s="1">
        <v>41155.9</v>
      </c>
      <c r="EL403" s="1">
        <v>41519.9</v>
      </c>
      <c r="EM403" s="1">
        <v>1.8911800000000001</v>
      </c>
      <c r="EN403" s="1">
        <v>2.0492300000000001</v>
      </c>
      <c r="EO403" s="1">
        <v>-3.77037E-2</v>
      </c>
      <c r="EP403" s="1">
        <v>0</v>
      </c>
      <c r="EQ403" s="1">
        <v>24.655200000000001</v>
      </c>
      <c r="ER403" s="1">
        <v>999.9</v>
      </c>
      <c r="ES403" s="1">
        <v>23.1</v>
      </c>
      <c r="ET403" s="1">
        <v>40</v>
      </c>
      <c r="EU403" s="1">
        <v>23.124600000000001</v>
      </c>
      <c r="EV403" s="1">
        <v>62.140999999999998</v>
      </c>
      <c r="EW403" s="1">
        <v>26.614599999999999</v>
      </c>
      <c r="EX403" s="1">
        <v>2</v>
      </c>
      <c r="EY403" s="1">
        <v>0.51953300000000002</v>
      </c>
      <c r="EZ403" s="1">
        <v>9.2810500000000005</v>
      </c>
      <c r="FA403" s="1">
        <v>20.148599999999998</v>
      </c>
      <c r="FB403" s="1">
        <v>5.2193899999999998</v>
      </c>
      <c r="FC403" s="1">
        <v>12.0207</v>
      </c>
      <c r="FD403" s="1">
        <v>4.9886999999999997</v>
      </c>
      <c r="FE403" s="1">
        <v>3.28755</v>
      </c>
      <c r="FF403" s="1">
        <v>5405.2</v>
      </c>
      <c r="FG403" s="1">
        <v>9999</v>
      </c>
      <c r="FH403" s="1">
        <v>9999</v>
      </c>
      <c r="FI403" s="1">
        <v>89.8</v>
      </c>
      <c r="FJ403" s="1">
        <v>1.86768</v>
      </c>
      <c r="FK403" s="1">
        <v>1.86669</v>
      </c>
      <c r="FL403" s="1">
        <v>1.8661099999999999</v>
      </c>
      <c r="FM403" s="1">
        <v>1.86599</v>
      </c>
      <c r="FN403" s="1">
        <v>1.8678399999999999</v>
      </c>
      <c r="FO403" s="1">
        <v>1.8702099999999999</v>
      </c>
      <c r="FP403" s="1">
        <v>1.8689</v>
      </c>
      <c r="FQ403" s="1">
        <v>1.8702700000000001</v>
      </c>
      <c r="FR403" s="1">
        <v>0</v>
      </c>
      <c r="FS403" s="1">
        <v>0</v>
      </c>
      <c r="FT403" s="1">
        <v>0</v>
      </c>
      <c r="FU403" s="1">
        <v>0</v>
      </c>
      <c r="FV403" s="1">
        <v>0</v>
      </c>
      <c r="FW403" s="1" t="s">
        <v>276</v>
      </c>
      <c r="FX403" s="1" t="s">
        <v>277</v>
      </c>
      <c r="FY403" s="1" t="s">
        <v>277</v>
      </c>
      <c r="FZ403" s="1" t="s">
        <v>277</v>
      </c>
      <c r="GA403" s="1" t="s">
        <v>277</v>
      </c>
      <c r="GB403" s="1">
        <v>0</v>
      </c>
      <c r="GC403" s="1">
        <v>100</v>
      </c>
      <c r="GD403" s="1">
        <v>100</v>
      </c>
      <c r="GE403" s="1">
        <v>-2.073</v>
      </c>
      <c r="GF403" s="1">
        <v>-9.3799999999999994E-2</v>
      </c>
      <c r="GG403" s="1">
        <v>-1.4340741765868901</v>
      </c>
      <c r="GH403" s="1">
        <v>-7.2761846561526105E-4</v>
      </c>
      <c r="GI403" s="2">
        <v>-1.1948605359490101E-6</v>
      </c>
      <c r="GJ403" s="2">
        <v>3.90233987232095E-10</v>
      </c>
      <c r="GK403" s="1">
        <v>-9.3731164913569295E-2</v>
      </c>
      <c r="GL403" s="1">
        <v>0</v>
      </c>
      <c r="GM403" s="1">
        <v>0</v>
      </c>
      <c r="GN403" s="1">
        <v>0</v>
      </c>
      <c r="GO403" s="1">
        <v>20</v>
      </c>
      <c r="GP403" s="1">
        <v>2233</v>
      </c>
      <c r="GQ403" s="1">
        <v>1</v>
      </c>
      <c r="GR403" s="1">
        <v>19</v>
      </c>
      <c r="GS403" s="1">
        <v>239.6</v>
      </c>
      <c r="GT403" s="1">
        <v>239.6</v>
      </c>
      <c r="GU403" s="1">
        <v>1.6784699999999999</v>
      </c>
      <c r="GV403" s="1">
        <v>2.2436500000000001</v>
      </c>
      <c r="GW403" s="1">
        <v>1.94702</v>
      </c>
      <c r="GX403" s="1">
        <v>2.7685499999999998</v>
      </c>
      <c r="GY403" s="1">
        <v>2.19482</v>
      </c>
      <c r="GZ403" s="1">
        <v>2.34619</v>
      </c>
      <c r="HA403" s="1">
        <v>44.641199999999998</v>
      </c>
      <c r="HB403" s="1">
        <v>14.3422</v>
      </c>
      <c r="HC403" s="1">
        <v>18</v>
      </c>
      <c r="HD403" s="1">
        <v>492.45600000000002</v>
      </c>
      <c r="HE403" s="1">
        <v>617.56600000000003</v>
      </c>
      <c r="HF403" s="1">
        <v>16.0245</v>
      </c>
      <c r="HG403" s="1">
        <v>33.527900000000002</v>
      </c>
      <c r="HH403" s="1">
        <v>29.9999</v>
      </c>
      <c r="HI403" s="1">
        <v>33.304000000000002</v>
      </c>
      <c r="HJ403" s="1">
        <v>33.161799999999999</v>
      </c>
      <c r="HK403" s="1">
        <v>33.603299999999997</v>
      </c>
      <c r="HL403" s="1">
        <v>24.0641</v>
      </c>
      <c r="HM403" s="1">
        <v>0</v>
      </c>
      <c r="HN403" s="1">
        <v>13.270899999999999</v>
      </c>
      <c r="HO403" s="1">
        <v>573.76499999999999</v>
      </c>
      <c r="HP403" s="1">
        <v>16.699100000000001</v>
      </c>
      <c r="HQ403" s="1">
        <v>99.899000000000001</v>
      </c>
      <c r="HR403" s="1">
        <v>99.737200000000001</v>
      </c>
    </row>
    <row r="404" spans="1:226" x14ac:dyDescent="0.2">
      <c r="A404" s="1">
        <v>1210</v>
      </c>
      <c r="B404" s="1">
        <v>1657133584.5999999</v>
      </c>
      <c r="C404" s="1">
        <v>12481.5</v>
      </c>
      <c r="D404" s="1" t="s">
        <v>665</v>
      </c>
      <c r="E404" s="3">
        <v>0.57851851851851854</v>
      </c>
      <c r="F404" s="1">
        <v>5</v>
      </c>
      <c r="G404" s="1" t="s">
        <v>1282</v>
      </c>
      <c r="H404" s="1" t="s">
        <v>274</v>
      </c>
      <c r="I404" s="1">
        <v>1657133576.81428</v>
      </c>
      <c r="J404" s="1">
        <f t="shared" si="204"/>
        <v>3.8465820054150498E-3</v>
      </c>
      <c r="K404" s="1">
        <f t="shared" si="205"/>
        <v>3.8465820054150499</v>
      </c>
      <c r="L404" s="1">
        <f t="shared" si="206"/>
        <v>13.952066290383422</v>
      </c>
      <c r="M404" s="1">
        <f t="shared" si="207"/>
        <v>504.19475</v>
      </c>
      <c r="N404" s="1">
        <f t="shared" si="208"/>
        <v>367.37499749838253</v>
      </c>
      <c r="O404" s="1">
        <f t="shared" si="209"/>
        <v>27.244975473153321</v>
      </c>
      <c r="P404" s="1">
        <f t="shared" si="210"/>
        <v>37.391694293249095</v>
      </c>
      <c r="Q404" s="1">
        <f t="shared" si="211"/>
        <v>0.18870336792659384</v>
      </c>
      <c r="R404" s="1">
        <f t="shared" si="212"/>
        <v>2.7539132988587731</v>
      </c>
      <c r="S404" s="1">
        <f t="shared" si="213"/>
        <v>0.18180299601155431</v>
      </c>
      <c r="T404" s="1">
        <f t="shared" si="214"/>
        <v>0.11422582089376587</v>
      </c>
      <c r="U404" s="1">
        <f t="shared" si="215"/>
        <v>321.51265821428456</v>
      </c>
      <c r="V404" s="1">
        <f t="shared" si="216"/>
        <v>24.675381033534624</v>
      </c>
      <c r="W404" s="1">
        <f t="shared" si="217"/>
        <v>24.038171428571399</v>
      </c>
      <c r="X404" s="1">
        <f t="shared" si="218"/>
        <v>3.0018487114420083</v>
      </c>
      <c r="Y404" s="1">
        <f t="shared" si="219"/>
        <v>50.247072500803313</v>
      </c>
      <c r="Z404" s="1">
        <f t="shared" si="220"/>
        <v>1.4801632577154524</v>
      </c>
      <c r="AA404" s="1">
        <f t="shared" si="221"/>
        <v>2.9457701395276086</v>
      </c>
      <c r="AB404" s="1">
        <f t="shared" si="222"/>
        <v>1.5216854537265558</v>
      </c>
      <c r="AC404" s="1">
        <f t="shared" si="223"/>
        <v>-169.63426643880371</v>
      </c>
      <c r="AD404" s="1">
        <f t="shared" si="224"/>
        <v>-46.567823868695463</v>
      </c>
      <c r="AE404" s="1">
        <f t="shared" si="225"/>
        <v>-3.5366797392671332</v>
      </c>
      <c r="AF404" s="1">
        <f t="shared" si="226"/>
        <v>101.77388816751827</v>
      </c>
      <c r="AG404" s="1">
        <f t="shared" si="227"/>
        <v>40.096432294683133</v>
      </c>
      <c r="AH404" s="1">
        <f t="shared" si="228"/>
        <v>3.8531233882027944</v>
      </c>
      <c r="AI404" s="1">
        <f t="shared" si="229"/>
        <v>13.952066290383422</v>
      </c>
      <c r="AJ404" s="1">
        <v>564.09023599295995</v>
      </c>
      <c r="AK404" s="1">
        <v>538.83144242424203</v>
      </c>
      <c r="AL404" s="1">
        <v>3.3622600613285898</v>
      </c>
      <c r="AM404" s="1">
        <v>65.687934479621305</v>
      </c>
      <c r="AN404" s="1">
        <f t="shared" si="230"/>
        <v>3.8465820054150499</v>
      </c>
      <c r="AO404" s="1">
        <v>16.761361024444799</v>
      </c>
      <c r="AP404" s="1">
        <v>19.950643636363601</v>
      </c>
      <c r="AQ404" s="2">
        <v>-3.3161173676398499E-6</v>
      </c>
      <c r="AR404" s="1">
        <v>78.167392378632798</v>
      </c>
      <c r="AS404" s="1">
        <v>0</v>
      </c>
      <c r="AT404" s="1">
        <v>0</v>
      </c>
      <c r="AU404" s="1">
        <f t="shared" si="231"/>
        <v>1</v>
      </c>
      <c r="AV404" s="1">
        <f t="shared" si="232"/>
        <v>0</v>
      </c>
      <c r="AW404" s="1">
        <f t="shared" si="233"/>
        <v>39567.745564123921</v>
      </c>
      <c r="AX404" s="1">
        <f t="shared" si="234"/>
        <v>1999.9803571428499</v>
      </c>
      <c r="AY404" s="1">
        <f t="shared" si="235"/>
        <v>1681.1833928571371</v>
      </c>
      <c r="AZ404" s="1">
        <f t="shared" si="236"/>
        <v>0.84059995232096041</v>
      </c>
      <c r="BA404" s="1">
        <f t="shared" si="237"/>
        <v>0.16075790797945338</v>
      </c>
      <c r="BB404" s="1">
        <v>4.2300000000000004</v>
      </c>
      <c r="BC404" s="1">
        <v>0.5</v>
      </c>
      <c r="BD404" s="1" t="s">
        <v>275</v>
      </c>
      <c r="BE404" s="1">
        <v>2</v>
      </c>
      <c r="BF404" s="1" t="b">
        <v>1</v>
      </c>
      <c r="BG404" s="1">
        <v>1657133576.81428</v>
      </c>
      <c r="BH404" s="1">
        <v>504.19475</v>
      </c>
      <c r="BI404" s="1">
        <v>539.75967857142803</v>
      </c>
      <c r="BJ404" s="1">
        <v>19.958725000000001</v>
      </c>
      <c r="BK404" s="1">
        <v>16.764060714285701</v>
      </c>
      <c r="BL404" s="1">
        <v>506.252892857142</v>
      </c>
      <c r="BM404" s="1">
        <v>20.052453571428501</v>
      </c>
      <c r="BN404" s="1">
        <v>500.00278571428498</v>
      </c>
      <c r="BO404" s="1">
        <v>74.0612142857142</v>
      </c>
      <c r="BP404" s="1">
        <v>9.9998803571428499E-2</v>
      </c>
      <c r="BQ404" s="1">
        <v>23.7245178571428</v>
      </c>
      <c r="BR404" s="1">
        <v>24.038171428571399</v>
      </c>
      <c r="BS404" s="1">
        <v>999.9</v>
      </c>
      <c r="BT404" s="1">
        <v>0</v>
      </c>
      <c r="BU404" s="1">
        <v>0</v>
      </c>
      <c r="BV404" s="1">
        <v>9993.1474999999991</v>
      </c>
      <c r="BW404" s="1">
        <v>0</v>
      </c>
      <c r="BX404" s="1">
        <v>1530.30428571428</v>
      </c>
      <c r="BY404" s="1">
        <v>-35.564974999999997</v>
      </c>
      <c r="BZ404" s="1">
        <v>514.46264285714199</v>
      </c>
      <c r="CA404" s="1">
        <v>548.96246428571396</v>
      </c>
      <c r="CB404" s="1">
        <v>3.1946585714285698</v>
      </c>
      <c r="CC404" s="1">
        <v>539.75967857142803</v>
      </c>
      <c r="CD404" s="1">
        <v>16.764060714285701</v>
      </c>
      <c r="CE404" s="1">
        <v>1.47816642857142</v>
      </c>
      <c r="CF404" s="1">
        <v>1.2415660714285699</v>
      </c>
      <c r="CG404" s="1">
        <v>12.7441714285714</v>
      </c>
      <c r="CH404" s="1">
        <v>10.1095142857142</v>
      </c>
      <c r="CI404" s="1">
        <v>1999.9803571428499</v>
      </c>
      <c r="CJ404" s="1">
        <v>0.98000321428571402</v>
      </c>
      <c r="CK404" s="1">
        <v>1.9996492857142799E-2</v>
      </c>
      <c r="CL404" s="1">
        <v>0</v>
      </c>
      <c r="CM404" s="1">
        <v>2.1717178571428501</v>
      </c>
      <c r="CN404" s="1">
        <v>0</v>
      </c>
      <c r="CO404" s="1">
        <v>3284.71107142857</v>
      </c>
      <c r="CP404" s="1">
        <v>16749.3178571428</v>
      </c>
      <c r="CQ404" s="1">
        <v>41.9774999999999</v>
      </c>
      <c r="CR404" s="1">
        <v>43.561999999999898</v>
      </c>
      <c r="CS404" s="1">
        <v>42.3614999999999</v>
      </c>
      <c r="CT404" s="1">
        <v>42.193749999999902</v>
      </c>
      <c r="CU404" s="1">
        <v>40.689249999999902</v>
      </c>
      <c r="CV404" s="1">
        <v>1959.9839285714199</v>
      </c>
      <c r="CW404" s="1">
        <v>39.996428571428503</v>
      </c>
      <c r="CX404" s="1">
        <v>0</v>
      </c>
      <c r="CY404" s="1">
        <v>1657133591</v>
      </c>
      <c r="CZ404" s="1">
        <v>0</v>
      </c>
      <c r="DA404" s="1">
        <v>1657119205.5999999</v>
      </c>
      <c r="DB404" s="3">
        <v>0.4120949074074074</v>
      </c>
      <c r="DC404" s="1">
        <v>1657119205.5999999</v>
      </c>
      <c r="DD404" s="1">
        <v>1657119202.0999999</v>
      </c>
      <c r="DE404" s="1">
        <v>2</v>
      </c>
      <c r="DF404" s="1">
        <v>0.621</v>
      </c>
      <c r="DG404" s="1">
        <v>-0.04</v>
      </c>
      <c r="DH404" s="1">
        <v>-4.3570000000000002</v>
      </c>
      <c r="DI404" s="1">
        <v>-0.13400000000000001</v>
      </c>
      <c r="DJ404" s="1">
        <v>420</v>
      </c>
      <c r="DK404" s="1">
        <v>16</v>
      </c>
      <c r="DL404" s="1">
        <v>0.22</v>
      </c>
      <c r="DM404" s="1">
        <v>0.08</v>
      </c>
      <c r="DN404" s="1">
        <v>-35.267642500000001</v>
      </c>
      <c r="DO404" s="1">
        <v>-6.7426255159473403</v>
      </c>
      <c r="DP404" s="1">
        <v>0.65311102803715504</v>
      </c>
      <c r="DQ404" s="1">
        <v>0</v>
      </c>
      <c r="DR404" s="1">
        <v>3.1973842499999998</v>
      </c>
      <c r="DS404" s="1">
        <v>-5.4951106941842298E-2</v>
      </c>
      <c r="DT404" s="1">
        <v>5.9457791278771498E-3</v>
      </c>
      <c r="DU404" s="1">
        <v>1</v>
      </c>
      <c r="DV404" s="1">
        <v>1</v>
      </c>
      <c r="DW404" s="1">
        <v>2</v>
      </c>
      <c r="DX404" s="4">
        <v>44563</v>
      </c>
      <c r="DY404" s="1">
        <v>2.9731299999999998</v>
      </c>
      <c r="DZ404" s="1">
        <v>2.7246999999999999</v>
      </c>
      <c r="EA404" s="1">
        <v>9.12438E-2</v>
      </c>
      <c r="EB404" s="1">
        <v>9.4537099999999999E-2</v>
      </c>
      <c r="EC404" s="1">
        <v>7.6730499999999993E-2</v>
      </c>
      <c r="ED404" s="1">
        <v>6.6466800000000006E-2</v>
      </c>
      <c r="EE404" s="1">
        <v>28514.5</v>
      </c>
      <c r="EF404" s="1">
        <v>28511.9</v>
      </c>
      <c r="EG404" s="1">
        <v>29205.9</v>
      </c>
      <c r="EH404" s="1">
        <v>29150.7</v>
      </c>
      <c r="EI404" s="1">
        <v>35754.300000000003</v>
      </c>
      <c r="EJ404" s="1">
        <v>36162.5</v>
      </c>
      <c r="EK404" s="1">
        <v>41155.800000000003</v>
      </c>
      <c r="EL404" s="1">
        <v>41519.9</v>
      </c>
      <c r="EM404" s="1">
        <v>1.8911199999999999</v>
      </c>
      <c r="EN404" s="1">
        <v>2.04935</v>
      </c>
      <c r="EO404" s="1">
        <v>-3.8314599999999997E-2</v>
      </c>
      <c r="EP404" s="1">
        <v>0</v>
      </c>
      <c r="EQ404" s="1">
        <v>24.653400000000001</v>
      </c>
      <c r="ER404" s="1">
        <v>999.9</v>
      </c>
      <c r="ES404" s="1">
        <v>23.1</v>
      </c>
      <c r="ET404" s="1">
        <v>40</v>
      </c>
      <c r="EU404" s="1">
        <v>23.1251</v>
      </c>
      <c r="EV404" s="1">
        <v>62.210999999999999</v>
      </c>
      <c r="EW404" s="1">
        <v>26.614599999999999</v>
      </c>
      <c r="EX404" s="1">
        <v>2</v>
      </c>
      <c r="EY404" s="1">
        <v>0.51907999999999999</v>
      </c>
      <c r="EZ404" s="1">
        <v>9.2810500000000005</v>
      </c>
      <c r="FA404" s="1">
        <v>20.148599999999998</v>
      </c>
      <c r="FB404" s="1">
        <v>5.2192400000000001</v>
      </c>
      <c r="FC404" s="1">
        <v>12.0206</v>
      </c>
      <c r="FD404" s="1">
        <v>4.9887499999999996</v>
      </c>
      <c r="FE404" s="1">
        <v>3.2875999999999999</v>
      </c>
      <c r="FF404" s="1">
        <v>5405.4</v>
      </c>
      <c r="FG404" s="1">
        <v>9999</v>
      </c>
      <c r="FH404" s="1">
        <v>9999</v>
      </c>
      <c r="FI404" s="1">
        <v>89.8</v>
      </c>
      <c r="FJ404" s="1">
        <v>1.86768</v>
      </c>
      <c r="FK404" s="1">
        <v>1.8666700000000001</v>
      </c>
      <c r="FL404" s="1">
        <v>1.86612</v>
      </c>
      <c r="FM404" s="1">
        <v>1.86598</v>
      </c>
      <c r="FN404" s="1">
        <v>1.8678300000000001</v>
      </c>
      <c r="FO404" s="1">
        <v>1.87022</v>
      </c>
      <c r="FP404" s="1">
        <v>1.8689</v>
      </c>
      <c r="FQ404" s="1">
        <v>1.8702700000000001</v>
      </c>
      <c r="FR404" s="1">
        <v>0</v>
      </c>
      <c r="FS404" s="1">
        <v>0</v>
      </c>
      <c r="FT404" s="1">
        <v>0</v>
      </c>
      <c r="FU404" s="1">
        <v>0</v>
      </c>
      <c r="FV404" s="1">
        <v>0</v>
      </c>
      <c r="FW404" s="1" t="s">
        <v>276</v>
      </c>
      <c r="FX404" s="1" t="s">
        <v>277</v>
      </c>
      <c r="FY404" s="1" t="s">
        <v>277</v>
      </c>
      <c r="FZ404" s="1" t="s">
        <v>277</v>
      </c>
      <c r="GA404" s="1" t="s">
        <v>277</v>
      </c>
      <c r="GB404" s="1">
        <v>0</v>
      </c>
      <c r="GC404" s="1">
        <v>100</v>
      </c>
      <c r="GD404" s="1">
        <v>100</v>
      </c>
      <c r="GE404" s="1">
        <v>-2.101</v>
      </c>
      <c r="GF404" s="1">
        <v>-9.3700000000000006E-2</v>
      </c>
      <c r="GG404" s="1">
        <v>-1.4340741765868901</v>
      </c>
      <c r="GH404" s="1">
        <v>-7.2761846561526105E-4</v>
      </c>
      <c r="GI404" s="2">
        <v>-1.1948605359490101E-6</v>
      </c>
      <c r="GJ404" s="2">
        <v>3.90233987232095E-10</v>
      </c>
      <c r="GK404" s="1">
        <v>-9.3731164913569295E-2</v>
      </c>
      <c r="GL404" s="1">
        <v>0</v>
      </c>
      <c r="GM404" s="1">
        <v>0</v>
      </c>
      <c r="GN404" s="1">
        <v>0</v>
      </c>
      <c r="GO404" s="1">
        <v>20</v>
      </c>
      <c r="GP404" s="1">
        <v>2233</v>
      </c>
      <c r="GQ404" s="1">
        <v>1</v>
      </c>
      <c r="GR404" s="1">
        <v>19</v>
      </c>
      <c r="GS404" s="1">
        <v>239.7</v>
      </c>
      <c r="GT404" s="1">
        <v>239.7</v>
      </c>
      <c r="GU404" s="1">
        <v>1.71265</v>
      </c>
      <c r="GV404" s="1">
        <v>2.2424300000000001</v>
      </c>
      <c r="GW404" s="1">
        <v>1.94702</v>
      </c>
      <c r="GX404" s="1">
        <v>2.7685499999999998</v>
      </c>
      <c r="GY404" s="1">
        <v>2.19482</v>
      </c>
      <c r="GZ404" s="1">
        <v>2.32422</v>
      </c>
      <c r="HA404" s="1">
        <v>44.641199999999998</v>
      </c>
      <c r="HB404" s="1">
        <v>14.333399999999999</v>
      </c>
      <c r="HC404" s="1">
        <v>18</v>
      </c>
      <c r="HD404" s="1">
        <v>492.404</v>
      </c>
      <c r="HE404" s="1">
        <v>617.65200000000004</v>
      </c>
      <c r="HF404" s="1">
        <v>16.027000000000001</v>
      </c>
      <c r="HG404" s="1">
        <v>33.525799999999997</v>
      </c>
      <c r="HH404" s="1">
        <v>30</v>
      </c>
      <c r="HI404" s="1">
        <v>33.301299999999998</v>
      </c>
      <c r="HJ404" s="1">
        <v>33.1601</v>
      </c>
      <c r="HK404" s="1">
        <v>34.415399999999998</v>
      </c>
      <c r="HL404" s="1">
        <v>24.0641</v>
      </c>
      <c r="HM404" s="1">
        <v>0</v>
      </c>
      <c r="HN404" s="1">
        <v>13.258800000000001</v>
      </c>
      <c r="HO404" s="1">
        <v>593.80200000000002</v>
      </c>
      <c r="HP404" s="1">
        <v>16.692399999999999</v>
      </c>
      <c r="HQ404" s="1">
        <v>99.898700000000005</v>
      </c>
      <c r="HR404" s="1">
        <v>99.736999999999995</v>
      </c>
    </row>
    <row r="405" spans="1:226" x14ac:dyDescent="0.2">
      <c r="A405" s="1">
        <v>1211</v>
      </c>
      <c r="B405" s="1">
        <v>1657133589.5999999</v>
      </c>
      <c r="C405" s="1">
        <v>12486.5</v>
      </c>
      <c r="D405" s="1" t="s">
        <v>666</v>
      </c>
      <c r="E405" s="3">
        <v>0.57857638888888896</v>
      </c>
      <c r="F405" s="1">
        <v>5</v>
      </c>
      <c r="G405" s="1" t="s">
        <v>1283</v>
      </c>
      <c r="H405" s="1" t="s">
        <v>274</v>
      </c>
      <c r="I405" s="1">
        <v>1657133582.0999899</v>
      </c>
      <c r="J405" s="1">
        <f t="shared" si="204"/>
        <v>3.8442834256019335E-3</v>
      </c>
      <c r="K405" s="1">
        <f t="shared" si="205"/>
        <v>3.8442834256019336</v>
      </c>
      <c r="L405" s="1">
        <f t="shared" si="206"/>
        <v>14.416601681846343</v>
      </c>
      <c r="M405" s="1">
        <f t="shared" si="207"/>
        <v>521.52485185185105</v>
      </c>
      <c r="N405" s="1">
        <f t="shared" si="208"/>
        <v>380.16378983114174</v>
      </c>
      <c r="O405" s="1">
        <f t="shared" si="209"/>
        <v>28.193006445193504</v>
      </c>
      <c r="P405" s="1">
        <f t="shared" si="210"/>
        <v>38.676365037602999</v>
      </c>
      <c r="Q405" s="1">
        <f t="shared" si="211"/>
        <v>0.18873519799601784</v>
      </c>
      <c r="R405" s="1">
        <f t="shared" si="212"/>
        <v>2.7542042214751792</v>
      </c>
      <c r="S405" s="1">
        <f t="shared" si="213"/>
        <v>0.18183324424163846</v>
      </c>
      <c r="T405" s="1">
        <f t="shared" si="214"/>
        <v>0.11424486206546851</v>
      </c>
      <c r="U405" s="1">
        <f t="shared" si="215"/>
        <v>321.51446833333171</v>
      </c>
      <c r="V405" s="1">
        <f t="shared" si="216"/>
        <v>24.668383799534098</v>
      </c>
      <c r="W405" s="1">
        <f t="shared" si="217"/>
        <v>24.0286851851851</v>
      </c>
      <c r="X405" s="1">
        <f t="shared" si="218"/>
        <v>3.0001390621348851</v>
      </c>
      <c r="Y405" s="1">
        <f t="shared" si="219"/>
        <v>50.251286607559805</v>
      </c>
      <c r="Z405" s="1">
        <f t="shared" si="220"/>
        <v>1.4796143432778077</v>
      </c>
      <c r="AA405" s="1">
        <f t="shared" si="221"/>
        <v>2.9444307661870179</v>
      </c>
      <c r="AB405" s="1">
        <f t="shared" si="222"/>
        <v>1.5205247188570774</v>
      </c>
      <c r="AC405" s="1">
        <f t="shared" si="223"/>
        <v>-169.53289906904527</v>
      </c>
      <c r="AD405" s="1">
        <f t="shared" si="224"/>
        <v>-46.28596755397583</v>
      </c>
      <c r="AE405" s="1">
        <f t="shared" si="225"/>
        <v>-3.5145996864656235</v>
      </c>
      <c r="AF405" s="1">
        <f t="shared" si="226"/>
        <v>102.181002023845</v>
      </c>
      <c r="AG405" s="1">
        <f t="shared" si="227"/>
        <v>40.620907975927331</v>
      </c>
      <c r="AH405" s="1">
        <f t="shared" si="228"/>
        <v>3.8497472551019523</v>
      </c>
      <c r="AI405" s="1">
        <f t="shared" si="229"/>
        <v>14.416601681846343</v>
      </c>
      <c r="AJ405" s="1">
        <v>581.36926703915799</v>
      </c>
      <c r="AK405" s="1">
        <v>555.67605454545401</v>
      </c>
      <c r="AL405" s="1">
        <v>3.3709450003327799</v>
      </c>
      <c r="AM405" s="1">
        <v>65.687934479621305</v>
      </c>
      <c r="AN405" s="1">
        <f t="shared" si="230"/>
        <v>3.8442834256019336</v>
      </c>
      <c r="AO405" s="1">
        <v>16.755741971088199</v>
      </c>
      <c r="AP405" s="1">
        <v>19.9434024242424</v>
      </c>
      <c r="AQ405" s="2">
        <v>-4.8379181308297699E-5</v>
      </c>
      <c r="AR405" s="1">
        <v>78.167392378632798</v>
      </c>
      <c r="AS405" s="1">
        <v>0</v>
      </c>
      <c r="AT405" s="1">
        <v>0</v>
      </c>
      <c r="AU405" s="1">
        <f t="shared" si="231"/>
        <v>1</v>
      </c>
      <c r="AV405" s="1">
        <f t="shared" si="232"/>
        <v>0</v>
      </c>
      <c r="AW405" s="1">
        <f t="shared" si="233"/>
        <v>39574.703448082815</v>
      </c>
      <c r="AX405" s="1">
        <f t="shared" si="234"/>
        <v>1999.98999999999</v>
      </c>
      <c r="AY405" s="1">
        <f t="shared" si="235"/>
        <v>1681.1916333333249</v>
      </c>
      <c r="AZ405" s="1">
        <f t="shared" si="236"/>
        <v>0.84060001966676501</v>
      </c>
      <c r="BA405" s="1">
        <f t="shared" si="237"/>
        <v>0.16075803795685645</v>
      </c>
      <c r="BB405" s="1">
        <v>4.2300000000000004</v>
      </c>
      <c r="BC405" s="1">
        <v>0.5</v>
      </c>
      <c r="BD405" s="1" t="s">
        <v>275</v>
      </c>
      <c r="BE405" s="1">
        <v>2</v>
      </c>
      <c r="BF405" s="1" t="b">
        <v>1</v>
      </c>
      <c r="BG405" s="1">
        <v>1657133582.0999899</v>
      </c>
      <c r="BH405" s="1">
        <v>521.52485185185105</v>
      </c>
      <c r="BI405" s="1">
        <v>557.58903703703697</v>
      </c>
      <c r="BJ405" s="1">
        <v>19.951607407407401</v>
      </c>
      <c r="BK405" s="1">
        <v>16.759670370370301</v>
      </c>
      <c r="BL405" s="1">
        <v>523.61159259259205</v>
      </c>
      <c r="BM405" s="1">
        <v>20.045340740740698</v>
      </c>
      <c r="BN405" s="1">
        <v>499.99514814814802</v>
      </c>
      <c r="BO405" s="1">
        <v>74.060166666666603</v>
      </c>
      <c r="BP405" s="1">
        <v>9.99906111111111E-2</v>
      </c>
      <c r="BQ405" s="1">
        <v>23.716962962962899</v>
      </c>
      <c r="BR405" s="1">
        <v>24.0286851851851</v>
      </c>
      <c r="BS405" s="1">
        <v>999.9</v>
      </c>
      <c r="BT405" s="1">
        <v>0</v>
      </c>
      <c r="BU405" s="1">
        <v>0</v>
      </c>
      <c r="BV405" s="1">
        <v>9994.8614814814791</v>
      </c>
      <c r="BW405" s="1">
        <v>0</v>
      </c>
      <c r="BX405" s="1">
        <v>1317.41148148148</v>
      </c>
      <c r="BY405" s="1">
        <v>-36.064248148148103</v>
      </c>
      <c r="BZ405" s="1">
        <v>532.14181481481398</v>
      </c>
      <c r="CA405" s="1">
        <v>567.09322222222204</v>
      </c>
      <c r="CB405" s="1">
        <v>3.1919311111111099</v>
      </c>
      <c r="CC405" s="1">
        <v>557.58903703703697</v>
      </c>
      <c r="CD405" s="1">
        <v>16.759670370370301</v>
      </c>
      <c r="CE405" s="1">
        <v>1.4776181481481401</v>
      </c>
      <c r="CF405" s="1">
        <v>1.2412237037036999</v>
      </c>
      <c r="CG405" s="1">
        <v>12.738514814814801</v>
      </c>
      <c r="CH405" s="1">
        <v>10.105396296296201</v>
      </c>
      <c r="CI405" s="1">
        <v>1999.98999999999</v>
      </c>
      <c r="CJ405" s="1">
        <v>0.98000088888888803</v>
      </c>
      <c r="CK405" s="1">
        <v>1.9998859259259202E-2</v>
      </c>
      <c r="CL405" s="1">
        <v>0</v>
      </c>
      <c r="CM405" s="1">
        <v>2.2320851851851802</v>
      </c>
      <c r="CN405" s="1">
        <v>0</v>
      </c>
      <c r="CO405" s="1">
        <v>3231.4244444444398</v>
      </c>
      <c r="CP405" s="1">
        <v>16749.374074074</v>
      </c>
      <c r="CQ405" s="1">
        <v>41.955666666666602</v>
      </c>
      <c r="CR405" s="1">
        <v>43.559703703703597</v>
      </c>
      <c r="CS405" s="1">
        <v>42.339999999999897</v>
      </c>
      <c r="CT405" s="1">
        <v>42.186999999999898</v>
      </c>
      <c r="CU405" s="1">
        <v>40.686999999999898</v>
      </c>
      <c r="CV405" s="1">
        <v>1959.98888888888</v>
      </c>
      <c r="CW405" s="1">
        <v>40.001111111111101</v>
      </c>
      <c r="CX405" s="1">
        <v>0</v>
      </c>
      <c r="CY405" s="1">
        <v>1657133595.8</v>
      </c>
      <c r="CZ405" s="1">
        <v>0</v>
      </c>
      <c r="DA405" s="1">
        <v>1657119205.5999999</v>
      </c>
      <c r="DB405" s="3">
        <v>0.4120949074074074</v>
      </c>
      <c r="DC405" s="1">
        <v>1657119205.5999999</v>
      </c>
      <c r="DD405" s="1">
        <v>1657119202.0999999</v>
      </c>
      <c r="DE405" s="1">
        <v>2</v>
      </c>
      <c r="DF405" s="1">
        <v>0.621</v>
      </c>
      <c r="DG405" s="1">
        <v>-0.04</v>
      </c>
      <c r="DH405" s="1">
        <v>-4.3570000000000002</v>
      </c>
      <c r="DI405" s="1">
        <v>-0.13400000000000001</v>
      </c>
      <c r="DJ405" s="1">
        <v>420</v>
      </c>
      <c r="DK405" s="1">
        <v>16</v>
      </c>
      <c r="DL405" s="1">
        <v>0.22</v>
      </c>
      <c r="DM405" s="1">
        <v>0.08</v>
      </c>
      <c r="DN405" s="1">
        <v>-35.710742500000002</v>
      </c>
      <c r="DO405" s="1">
        <v>-5.93216172607878</v>
      </c>
      <c r="DP405" s="1">
        <v>0.57243639467083995</v>
      </c>
      <c r="DQ405" s="1">
        <v>0</v>
      </c>
      <c r="DR405" s="1">
        <v>3.1944880000000002</v>
      </c>
      <c r="DS405" s="1">
        <v>-3.0429118198881999E-2</v>
      </c>
      <c r="DT405" s="1">
        <v>3.9100461634103403E-3</v>
      </c>
      <c r="DU405" s="1">
        <v>1</v>
      </c>
      <c r="DV405" s="1">
        <v>1</v>
      </c>
      <c r="DW405" s="1">
        <v>2</v>
      </c>
      <c r="DX405" s="4">
        <v>44563</v>
      </c>
      <c r="DY405" s="1">
        <v>2.9732699999999999</v>
      </c>
      <c r="DZ405" s="1">
        <v>2.72472</v>
      </c>
      <c r="EA405" s="1">
        <v>9.3295900000000001E-2</v>
      </c>
      <c r="EB405" s="1">
        <v>9.6535999999999997E-2</v>
      </c>
      <c r="EC405" s="1">
        <v>7.6710799999999996E-2</v>
      </c>
      <c r="ED405" s="1">
        <v>6.6457500000000003E-2</v>
      </c>
      <c r="EE405" s="1">
        <v>28449.599999999999</v>
      </c>
      <c r="EF405" s="1">
        <v>28448.7</v>
      </c>
      <c r="EG405" s="1">
        <v>29205.4</v>
      </c>
      <c r="EH405" s="1">
        <v>29150.5</v>
      </c>
      <c r="EI405" s="1">
        <v>35754.400000000001</v>
      </c>
      <c r="EJ405" s="1">
        <v>36162.699999999997</v>
      </c>
      <c r="EK405" s="1">
        <v>41155</v>
      </c>
      <c r="EL405" s="1">
        <v>41519.699999999997</v>
      </c>
      <c r="EM405" s="1">
        <v>1.8912800000000001</v>
      </c>
      <c r="EN405" s="1">
        <v>2.0492499999999998</v>
      </c>
      <c r="EO405" s="1">
        <v>-3.9301799999999998E-2</v>
      </c>
      <c r="EP405" s="1">
        <v>0</v>
      </c>
      <c r="EQ405" s="1">
        <v>24.651599999999998</v>
      </c>
      <c r="ER405" s="1">
        <v>999.9</v>
      </c>
      <c r="ES405" s="1">
        <v>23.1</v>
      </c>
      <c r="ET405" s="1">
        <v>40</v>
      </c>
      <c r="EU405" s="1">
        <v>23.122900000000001</v>
      </c>
      <c r="EV405" s="1">
        <v>62.161000000000001</v>
      </c>
      <c r="EW405" s="1">
        <v>26.650600000000001</v>
      </c>
      <c r="EX405" s="1">
        <v>2</v>
      </c>
      <c r="EY405" s="1">
        <v>0.519146</v>
      </c>
      <c r="EZ405" s="1">
        <v>9.2810500000000005</v>
      </c>
      <c r="FA405" s="1">
        <v>20.148599999999998</v>
      </c>
      <c r="FB405" s="1">
        <v>5.2202799999999998</v>
      </c>
      <c r="FC405" s="1">
        <v>12.02</v>
      </c>
      <c r="FD405" s="1">
        <v>4.9892500000000002</v>
      </c>
      <c r="FE405" s="1">
        <v>3.2877200000000002</v>
      </c>
      <c r="FF405" s="1">
        <v>5405.4</v>
      </c>
      <c r="FG405" s="1">
        <v>9999</v>
      </c>
      <c r="FH405" s="1">
        <v>9999</v>
      </c>
      <c r="FI405" s="1">
        <v>89.8</v>
      </c>
      <c r="FJ405" s="1">
        <v>1.86768</v>
      </c>
      <c r="FK405" s="1">
        <v>1.8666799999999999</v>
      </c>
      <c r="FL405" s="1">
        <v>1.8661099999999999</v>
      </c>
      <c r="FM405" s="1">
        <v>1.86599</v>
      </c>
      <c r="FN405" s="1">
        <v>1.8678300000000001</v>
      </c>
      <c r="FO405" s="1">
        <v>1.87016</v>
      </c>
      <c r="FP405" s="1">
        <v>1.8689</v>
      </c>
      <c r="FQ405" s="1">
        <v>1.8702700000000001</v>
      </c>
      <c r="FR405" s="1">
        <v>0</v>
      </c>
      <c r="FS405" s="1">
        <v>0</v>
      </c>
      <c r="FT405" s="1">
        <v>0</v>
      </c>
      <c r="FU405" s="1">
        <v>0</v>
      </c>
      <c r="FV405" s="1">
        <v>0</v>
      </c>
      <c r="FW405" s="1" t="s">
        <v>276</v>
      </c>
      <c r="FX405" s="1" t="s">
        <v>277</v>
      </c>
      <c r="FY405" s="1" t="s">
        <v>277</v>
      </c>
      <c r="FZ405" s="1" t="s">
        <v>277</v>
      </c>
      <c r="GA405" s="1" t="s">
        <v>277</v>
      </c>
      <c r="GB405" s="1">
        <v>0</v>
      </c>
      <c r="GC405" s="1">
        <v>100</v>
      </c>
      <c r="GD405" s="1">
        <v>100</v>
      </c>
      <c r="GE405" s="1">
        <v>-2.1280000000000001</v>
      </c>
      <c r="GF405" s="1">
        <v>-9.3700000000000006E-2</v>
      </c>
      <c r="GG405" s="1">
        <v>-1.4340741765868901</v>
      </c>
      <c r="GH405" s="1">
        <v>-7.2761846561526105E-4</v>
      </c>
      <c r="GI405" s="2">
        <v>-1.1948605359490101E-6</v>
      </c>
      <c r="GJ405" s="2">
        <v>3.90233987232095E-10</v>
      </c>
      <c r="GK405" s="1">
        <v>-9.3731164913569295E-2</v>
      </c>
      <c r="GL405" s="1">
        <v>0</v>
      </c>
      <c r="GM405" s="1">
        <v>0</v>
      </c>
      <c r="GN405" s="1">
        <v>0</v>
      </c>
      <c r="GO405" s="1">
        <v>20</v>
      </c>
      <c r="GP405" s="1">
        <v>2233</v>
      </c>
      <c r="GQ405" s="1">
        <v>1</v>
      </c>
      <c r="GR405" s="1">
        <v>19</v>
      </c>
      <c r="GS405" s="1">
        <v>239.7</v>
      </c>
      <c r="GT405" s="1">
        <v>239.8</v>
      </c>
      <c r="GU405" s="1">
        <v>1.7541500000000001</v>
      </c>
      <c r="GV405" s="1">
        <v>2.2375500000000001</v>
      </c>
      <c r="GW405" s="1">
        <v>1.94702</v>
      </c>
      <c r="GX405" s="1">
        <v>2.7673299999999998</v>
      </c>
      <c r="GY405" s="1">
        <v>2.19482</v>
      </c>
      <c r="GZ405" s="1">
        <v>2.3889200000000002</v>
      </c>
      <c r="HA405" s="1">
        <v>44.641199999999998</v>
      </c>
      <c r="HB405" s="1">
        <v>14.3422</v>
      </c>
      <c r="HC405" s="1">
        <v>18</v>
      </c>
      <c r="HD405" s="1">
        <v>492.49</v>
      </c>
      <c r="HE405" s="1">
        <v>617.55700000000002</v>
      </c>
      <c r="HF405" s="1">
        <v>16.029299999999999</v>
      </c>
      <c r="HG405" s="1">
        <v>33.523400000000002</v>
      </c>
      <c r="HH405" s="1">
        <v>30.0001</v>
      </c>
      <c r="HI405" s="1">
        <v>33.299700000000001</v>
      </c>
      <c r="HJ405" s="1">
        <v>33.158799999999999</v>
      </c>
      <c r="HK405" s="1">
        <v>35.171999999999997</v>
      </c>
      <c r="HL405" s="1">
        <v>24.334499999999998</v>
      </c>
      <c r="HM405" s="1">
        <v>0</v>
      </c>
      <c r="HN405" s="1">
        <v>13.2484</v>
      </c>
      <c r="HO405" s="1">
        <v>607.16099999999994</v>
      </c>
      <c r="HP405" s="1">
        <v>16.690999999999999</v>
      </c>
      <c r="HQ405" s="1">
        <v>99.897000000000006</v>
      </c>
      <c r="HR405" s="1">
        <v>99.736500000000007</v>
      </c>
    </row>
    <row r="406" spans="1:226" x14ac:dyDescent="0.2">
      <c r="A406" s="1">
        <v>1212</v>
      </c>
      <c r="B406" s="1">
        <v>1657133594.0999999</v>
      </c>
      <c r="C406" s="1">
        <v>12491</v>
      </c>
      <c r="D406" s="1" t="s">
        <v>667</v>
      </c>
      <c r="E406" s="3">
        <v>0.57863425925925926</v>
      </c>
      <c r="F406" s="1">
        <v>5</v>
      </c>
      <c r="G406" s="1" t="s">
        <v>1284</v>
      </c>
      <c r="H406" s="1" t="s">
        <v>274</v>
      </c>
      <c r="I406" s="1">
        <v>1657133586.54444</v>
      </c>
      <c r="J406" s="1">
        <f t="shared" si="204"/>
        <v>3.8445769877586454E-3</v>
      </c>
      <c r="K406" s="1">
        <f t="shared" si="205"/>
        <v>3.8445769877586455</v>
      </c>
      <c r="L406" s="1">
        <f t="shared" si="206"/>
        <v>14.883342575500883</v>
      </c>
      <c r="M406" s="1">
        <f t="shared" si="207"/>
        <v>536.130666666666</v>
      </c>
      <c r="N406" s="1">
        <f t="shared" si="208"/>
        <v>390.41085446419748</v>
      </c>
      <c r="O406" s="1">
        <f t="shared" si="209"/>
        <v>28.952552575216497</v>
      </c>
      <c r="P406" s="1">
        <f t="shared" si="210"/>
        <v>39.75901575573635</v>
      </c>
      <c r="Q406" s="1">
        <f t="shared" si="211"/>
        <v>0.18892906554471675</v>
      </c>
      <c r="R406" s="1">
        <f t="shared" si="212"/>
        <v>2.7548355801793942</v>
      </c>
      <c r="S406" s="1">
        <f t="shared" si="213"/>
        <v>0.18201472728867163</v>
      </c>
      <c r="T406" s="1">
        <f t="shared" si="214"/>
        <v>0.11435934777021273</v>
      </c>
      <c r="U406" s="1">
        <f t="shared" si="215"/>
        <v>321.51399544444331</v>
      </c>
      <c r="V406" s="1">
        <f t="shared" si="216"/>
        <v>24.660776164881845</v>
      </c>
      <c r="W406" s="1">
        <f t="shared" si="217"/>
        <v>24.019077777777699</v>
      </c>
      <c r="X406" s="1">
        <f t="shared" si="218"/>
        <v>2.9984084439342475</v>
      </c>
      <c r="Y406" s="1">
        <f t="shared" si="219"/>
        <v>50.262177189163559</v>
      </c>
      <c r="Z406" s="1">
        <f t="shared" si="220"/>
        <v>1.4792824691519444</v>
      </c>
      <c r="AA406" s="1">
        <f t="shared" si="221"/>
        <v>2.9431324942105279</v>
      </c>
      <c r="AB406" s="1">
        <f t="shared" si="222"/>
        <v>1.5191259747823032</v>
      </c>
      <c r="AC406" s="1">
        <f t="shared" si="223"/>
        <v>-169.54584516015626</v>
      </c>
      <c r="AD406" s="1">
        <f t="shared" si="224"/>
        <v>-45.95773524177087</v>
      </c>
      <c r="AE406" s="1">
        <f t="shared" si="225"/>
        <v>-3.4885779745799281</v>
      </c>
      <c r="AF406" s="1">
        <f t="shared" si="226"/>
        <v>102.52183706793625</v>
      </c>
      <c r="AG406" s="1">
        <f t="shared" si="227"/>
        <v>41.035725046774573</v>
      </c>
      <c r="AH406" s="1">
        <f t="shared" si="228"/>
        <v>3.8550965202816769</v>
      </c>
      <c r="AI406" s="1">
        <f t="shared" si="229"/>
        <v>14.883342575500883</v>
      </c>
      <c r="AJ406" s="1">
        <v>596.71745929593396</v>
      </c>
      <c r="AK406" s="1">
        <v>570.72343636363598</v>
      </c>
      <c r="AL406" s="1">
        <v>3.3454233447811998</v>
      </c>
      <c r="AM406" s="1">
        <v>65.687934479621305</v>
      </c>
      <c r="AN406" s="1">
        <f t="shared" si="230"/>
        <v>3.8445769877586455</v>
      </c>
      <c r="AO406" s="1">
        <v>16.7526237961766</v>
      </c>
      <c r="AP406" s="1">
        <v>19.940344848484798</v>
      </c>
      <c r="AQ406" s="2">
        <v>-1.2978634110774301E-5</v>
      </c>
      <c r="AR406" s="1">
        <v>78.167392378632798</v>
      </c>
      <c r="AS406" s="1">
        <v>0</v>
      </c>
      <c r="AT406" s="1">
        <v>0</v>
      </c>
      <c r="AU406" s="1">
        <f t="shared" si="231"/>
        <v>1</v>
      </c>
      <c r="AV406" s="1">
        <f t="shared" si="232"/>
        <v>0</v>
      </c>
      <c r="AW406" s="1">
        <f t="shared" si="233"/>
        <v>39588.623021370331</v>
      </c>
      <c r="AX406" s="1">
        <f t="shared" si="234"/>
        <v>1999.9870370370299</v>
      </c>
      <c r="AY406" s="1">
        <f t="shared" si="235"/>
        <v>1681.1891444444386</v>
      </c>
      <c r="AZ406" s="1">
        <f t="shared" si="236"/>
        <v>0.84060002055568883</v>
      </c>
      <c r="BA406" s="1">
        <f t="shared" si="237"/>
        <v>0.16075803967247937</v>
      </c>
      <c r="BB406" s="1">
        <v>4.2300000000000004</v>
      </c>
      <c r="BC406" s="1">
        <v>0.5</v>
      </c>
      <c r="BD406" s="1" t="s">
        <v>275</v>
      </c>
      <c r="BE406" s="1">
        <v>2</v>
      </c>
      <c r="BF406" s="1" t="b">
        <v>1</v>
      </c>
      <c r="BG406" s="1">
        <v>1657133586.54444</v>
      </c>
      <c r="BH406" s="1">
        <v>536.130666666666</v>
      </c>
      <c r="BI406" s="1">
        <v>572.59548148148099</v>
      </c>
      <c r="BJ406" s="1">
        <v>19.9473925925925</v>
      </c>
      <c r="BK406" s="1">
        <v>16.7510333333333</v>
      </c>
      <c r="BL406" s="1">
        <v>538.24177777777697</v>
      </c>
      <c r="BM406" s="1">
        <v>20.041118518518498</v>
      </c>
      <c r="BN406" s="1">
        <v>499.99933333333303</v>
      </c>
      <c r="BO406" s="1">
        <v>74.059200000000004</v>
      </c>
      <c r="BP406" s="1">
        <v>9.9989592592592505E-2</v>
      </c>
      <c r="BQ406" s="1">
        <v>23.709637037037002</v>
      </c>
      <c r="BR406" s="1">
        <v>24.019077777777699</v>
      </c>
      <c r="BS406" s="1">
        <v>999.9</v>
      </c>
      <c r="BT406" s="1">
        <v>0</v>
      </c>
      <c r="BU406" s="1">
        <v>0</v>
      </c>
      <c r="BV406" s="1">
        <v>9998.40518518518</v>
      </c>
      <c r="BW406" s="1">
        <v>0</v>
      </c>
      <c r="BX406" s="1">
        <v>1165.5647777777699</v>
      </c>
      <c r="BY406" s="1">
        <v>-36.464825925925901</v>
      </c>
      <c r="BZ406" s="1">
        <v>547.042629629629</v>
      </c>
      <c r="CA406" s="1">
        <v>582.35029629629605</v>
      </c>
      <c r="CB406" s="1">
        <v>3.19635148148148</v>
      </c>
      <c r="CC406" s="1">
        <v>572.59548148148099</v>
      </c>
      <c r="CD406" s="1">
        <v>16.7510333333333</v>
      </c>
      <c r="CE406" s="1">
        <v>1.4772870370370299</v>
      </c>
      <c r="CF406" s="1">
        <v>1.2405681481481401</v>
      </c>
      <c r="CG406" s="1">
        <v>12.7350962962962</v>
      </c>
      <c r="CH406" s="1">
        <v>10.0974962962962</v>
      </c>
      <c r="CI406" s="1">
        <v>1999.9870370370299</v>
      </c>
      <c r="CJ406" s="1">
        <v>0.98000077777777705</v>
      </c>
      <c r="CK406" s="1">
        <v>1.9998970370370302E-2</v>
      </c>
      <c r="CL406" s="1">
        <v>0</v>
      </c>
      <c r="CM406" s="1">
        <v>2.2085555555555501</v>
      </c>
      <c r="CN406" s="1">
        <v>0</v>
      </c>
      <c r="CO406" s="1">
        <v>3213.2925925925902</v>
      </c>
      <c r="CP406" s="1">
        <v>16749.344444444399</v>
      </c>
      <c r="CQ406" s="1">
        <v>41.9463333333333</v>
      </c>
      <c r="CR406" s="1">
        <v>43.5459259259259</v>
      </c>
      <c r="CS406" s="1">
        <v>42.325999999999901</v>
      </c>
      <c r="CT406" s="1">
        <v>42.186999999999898</v>
      </c>
      <c r="CU406" s="1">
        <v>40.686999999999898</v>
      </c>
      <c r="CV406" s="1">
        <v>1959.9859259259199</v>
      </c>
      <c r="CW406" s="1">
        <v>40.001111111111101</v>
      </c>
      <c r="CX406" s="1">
        <v>0</v>
      </c>
      <c r="CY406" s="1">
        <v>1657133600</v>
      </c>
      <c r="CZ406" s="1">
        <v>0</v>
      </c>
      <c r="DA406" s="1">
        <v>1657119205.5999999</v>
      </c>
      <c r="DB406" s="3">
        <v>0.4120949074074074</v>
      </c>
      <c r="DC406" s="1">
        <v>1657119205.5999999</v>
      </c>
      <c r="DD406" s="1">
        <v>1657119202.0999999</v>
      </c>
      <c r="DE406" s="1">
        <v>2</v>
      </c>
      <c r="DF406" s="1">
        <v>0.621</v>
      </c>
      <c r="DG406" s="1">
        <v>-0.04</v>
      </c>
      <c r="DH406" s="1">
        <v>-4.3570000000000002</v>
      </c>
      <c r="DI406" s="1">
        <v>-0.13400000000000001</v>
      </c>
      <c r="DJ406" s="1">
        <v>420</v>
      </c>
      <c r="DK406" s="1">
        <v>16</v>
      </c>
      <c r="DL406" s="1">
        <v>0.22</v>
      </c>
      <c r="DM406" s="1">
        <v>0.08</v>
      </c>
      <c r="DN406" s="1">
        <v>-36.101746341463397</v>
      </c>
      <c r="DO406" s="1">
        <v>-5.4026864111499204</v>
      </c>
      <c r="DP406" s="1">
        <v>0.53532731546385504</v>
      </c>
      <c r="DQ406" s="1">
        <v>0</v>
      </c>
      <c r="DR406" s="1">
        <v>3.1934780487804799</v>
      </c>
      <c r="DS406" s="1">
        <v>9.0984668989529099E-3</v>
      </c>
      <c r="DT406" s="1">
        <v>4.6331858182991703E-3</v>
      </c>
      <c r="DU406" s="1">
        <v>1</v>
      </c>
      <c r="DV406" s="1">
        <v>1</v>
      </c>
      <c r="DW406" s="1">
        <v>2</v>
      </c>
      <c r="DX406" s="4">
        <v>44563</v>
      </c>
      <c r="DY406" s="1">
        <v>2.9731999999999998</v>
      </c>
      <c r="DZ406" s="1">
        <v>2.7248800000000002</v>
      </c>
      <c r="EA406" s="1">
        <v>9.5104300000000003E-2</v>
      </c>
      <c r="EB406" s="1">
        <v>9.8322400000000004E-2</v>
      </c>
      <c r="EC406" s="1">
        <v>7.6695100000000002E-2</v>
      </c>
      <c r="ED406" s="1">
        <v>6.6300399999999995E-2</v>
      </c>
      <c r="EE406" s="1">
        <v>28392.799999999999</v>
      </c>
      <c r="EF406" s="1">
        <v>28392.400000000001</v>
      </c>
      <c r="EG406" s="1">
        <v>29205.4</v>
      </c>
      <c r="EH406" s="1">
        <v>29150.400000000001</v>
      </c>
      <c r="EI406" s="1">
        <v>35755</v>
      </c>
      <c r="EJ406" s="1">
        <v>36168.9</v>
      </c>
      <c r="EK406" s="1">
        <v>41154.9</v>
      </c>
      <c r="EL406" s="1">
        <v>41519.800000000003</v>
      </c>
      <c r="EM406" s="1">
        <v>1.8912800000000001</v>
      </c>
      <c r="EN406" s="1">
        <v>2.0491299999999999</v>
      </c>
      <c r="EO406" s="1">
        <v>-3.9122999999999998E-2</v>
      </c>
      <c r="EP406" s="1">
        <v>0</v>
      </c>
      <c r="EQ406" s="1">
        <v>24.649699999999999</v>
      </c>
      <c r="ER406" s="1">
        <v>999.9</v>
      </c>
      <c r="ES406" s="1">
        <v>23.1</v>
      </c>
      <c r="ET406" s="1">
        <v>40</v>
      </c>
      <c r="EU406" s="1">
        <v>23.122800000000002</v>
      </c>
      <c r="EV406" s="1">
        <v>62.231000000000002</v>
      </c>
      <c r="EW406" s="1">
        <v>26.630600000000001</v>
      </c>
      <c r="EX406" s="1">
        <v>2</v>
      </c>
      <c r="EY406" s="1">
        <v>0.51926600000000001</v>
      </c>
      <c r="EZ406" s="1">
        <v>9.2810500000000005</v>
      </c>
      <c r="FA406" s="1">
        <v>20.148599999999998</v>
      </c>
      <c r="FB406" s="1">
        <v>5.2204300000000003</v>
      </c>
      <c r="FC406" s="1">
        <v>12.0198</v>
      </c>
      <c r="FD406" s="1">
        <v>4.9890499999999998</v>
      </c>
      <c r="FE406" s="1">
        <v>3.2877000000000001</v>
      </c>
      <c r="FF406" s="1">
        <v>5405.7</v>
      </c>
      <c r="FG406" s="1">
        <v>9999</v>
      </c>
      <c r="FH406" s="1">
        <v>9999</v>
      </c>
      <c r="FI406" s="1">
        <v>89.8</v>
      </c>
      <c r="FJ406" s="1">
        <v>1.86768</v>
      </c>
      <c r="FK406" s="1">
        <v>1.86669</v>
      </c>
      <c r="FL406" s="1">
        <v>1.86612</v>
      </c>
      <c r="FM406" s="1">
        <v>1.8660000000000001</v>
      </c>
      <c r="FN406" s="1">
        <v>1.8678300000000001</v>
      </c>
      <c r="FO406" s="1">
        <v>1.87016</v>
      </c>
      <c r="FP406" s="1">
        <v>1.8689</v>
      </c>
      <c r="FQ406" s="1">
        <v>1.8702700000000001</v>
      </c>
      <c r="FR406" s="1">
        <v>0</v>
      </c>
      <c r="FS406" s="1">
        <v>0</v>
      </c>
      <c r="FT406" s="1">
        <v>0</v>
      </c>
      <c r="FU406" s="1">
        <v>0</v>
      </c>
      <c r="FV406" s="1">
        <v>0</v>
      </c>
      <c r="FW406" s="1" t="s">
        <v>276</v>
      </c>
      <c r="FX406" s="1" t="s">
        <v>277</v>
      </c>
      <c r="FY406" s="1" t="s">
        <v>277</v>
      </c>
      <c r="FZ406" s="1" t="s">
        <v>277</v>
      </c>
      <c r="GA406" s="1" t="s">
        <v>277</v>
      </c>
      <c r="GB406" s="1">
        <v>0</v>
      </c>
      <c r="GC406" s="1">
        <v>100</v>
      </c>
      <c r="GD406" s="1">
        <v>100</v>
      </c>
      <c r="GE406" s="1">
        <v>-2.153</v>
      </c>
      <c r="GF406" s="1">
        <v>-9.3700000000000006E-2</v>
      </c>
      <c r="GG406" s="1">
        <v>-1.4340741765868901</v>
      </c>
      <c r="GH406" s="1">
        <v>-7.2761846561526105E-4</v>
      </c>
      <c r="GI406" s="2">
        <v>-1.1948605359490101E-6</v>
      </c>
      <c r="GJ406" s="2">
        <v>3.90233987232095E-10</v>
      </c>
      <c r="GK406" s="1">
        <v>-9.3731164913569295E-2</v>
      </c>
      <c r="GL406" s="1">
        <v>0</v>
      </c>
      <c r="GM406" s="1">
        <v>0</v>
      </c>
      <c r="GN406" s="1">
        <v>0</v>
      </c>
      <c r="GO406" s="1">
        <v>20</v>
      </c>
      <c r="GP406" s="1">
        <v>2233</v>
      </c>
      <c r="GQ406" s="1">
        <v>1</v>
      </c>
      <c r="GR406" s="1">
        <v>19</v>
      </c>
      <c r="GS406" s="1">
        <v>239.8</v>
      </c>
      <c r="GT406" s="1">
        <v>239.9</v>
      </c>
      <c r="GU406" s="1">
        <v>1.78833</v>
      </c>
      <c r="GV406" s="1">
        <v>2.2351100000000002</v>
      </c>
      <c r="GW406" s="1">
        <v>1.94702</v>
      </c>
      <c r="GX406" s="1">
        <v>2.7685499999999998</v>
      </c>
      <c r="GY406" s="1">
        <v>2.19482</v>
      </c>
      <c r="GZ406" s="1">
        <v>2.3645</v>
      </c>
      <c r="HA406" s="1">
        <v>44.641199999999998</v>
      </c>
      <c r="HB406" s="1">
        <v>14.350899999999999</v>
      </c>
      <c r="HC406" s="1">
        <v>18</v>
      </c>
      <c r="HD406" s="1">
        <v>492.47699999999998</v>
      </c>
      <c r="HE406" s="1">
        <v>617.42700000000002</v>
      </c>
      <c r="HF406" s="1">
        <v>16.03</v>
      </c>
      <c r="HG406" s="1">
        <v>33.520899999999997</v>
      </c>
      <c r="HH406" s="1">
        <v>30.0002</v>
      </c>
      <c r="HI406" s="1">
        <v>33.297899999999998</v>
      </c>
      <c r="HJ406" s="1">
        <v>33.155900000000003</v>
      </c>
      <c r="HK406" s="1">
        <v>35.850499999999997</v>
      </c>
      <c r="HL406" s="1">
        <v>24.334499999999998</v>
      </c>
      <c r="HM406" s="1">
        <v>0</v>
      </c>
      <c r="HN406" s="1">
        <v>13.241400000000001</v>
      </c>
      <c r="HO406" s="1">
        <v>620.51800000000003</v>
      </c>
      <c r="HP406" s="1">
        <v>16.6997</v>
      </c>
      <c r="HQ406" s="1">
        <v>99.896900000000002</v>
      </c>
      <c r="HR406" s="1">
        <v>99.736400000000003</v>
      </c>
    </row>
    <row r="407" spans="1:226" x14ac:dyDescent="0.2">
      <c r="A407" s="1">
        <v>1213</v>
      </c>
      <c r="B407" s="1">
        <v>1657133599.0999999</v>
      </c>
      <c r="C407" s="1">
        <v>12496</v>
      </c>
      <c r="D407" s="1" t="s">
        <v>668</v>
      </c>
      <c r="E407" s="3">
        <v>0.57869212962962957</v>
      </c>
      <c r="F407" s="1">
        <v>5</v>
      </c>
      <c r="G407" s="1" t="s">
        <v>1285</v>
      </c>
      <c r="H407" s="1" t="s">
        <v>274</v>
      </c>
      <c r="I407" s="1">
        <v>1657133591.5629599</v>
      </c>
      <c r="J407" s="1">
        <f t="shared" si="204"/>
        <v>3.8581543623806016E-3</v>
      </c>
      <c r="K407" s="1">
        <f t="shared" si="205"/>
        <v>3.8581543623806014</v>
      </c>
      <c r="L407" s="1">
        <f t="shared" si="206"/>
        <v>15.268716757966194</v>
      </c>
      <c r="M407" s="1">
        <f t="shared" si="207"/>
        <v>552.65688888888803</v>
      </c>
      <c r="N407" s="1">
        <f t="shared" si="208"/>
        <v>403.65568106511557</v>
      </c>
      <c r="O407" s="1">
        <f t="shared" si="209"/>
        <v>29.934377006793799</v>
      </c>
      <c r="P407" s="1">
        <f t="shared" si="210"/>
        <v>40.984037741644038</v>
      </c>
      <c r="Q407" s="1">
        <f t="shared" si="211"/>
        <v>0.18977294468520101</v>
      </c>
      <c r="R407" s="1">
        <f t="shared" si="212"/>
        <v>2.7554951882322714</v>
      </c>
      <c r="S407" s="1">
        <f t="shared" si="213"/>
        <v>0.18279953095146947</v>
      </c>
      <c r="T407" s="1">
        <f t="shared" si="214"/>
        <v>0.11485489120994583</v>
      </c>
      <c r="U407" s="1">
        <f t="shared" si="215"/>
        <v>321.51411366666542</v>
      </c>
      <c r="V407" s="1">
        <f t="shared" si="216"/>
        <v>24.649564193360845</v>
      </c>
      <c r="W407" s="1">
        <f t="shared" si="217"/>
        <v>24.008374074073998</v>
      </c>
      <c r="X407" s="1">
        <f t="shared" si="218"/>
        <v>2.9964813737768985</v>
      </c>
      <c r="Y407" s="1">
        <f t="shared" si="219"/>
        <v>50.258509008742834</v>
      </c>
      <c r="Z407" s="1">
        <f t="shared" si="220"/>
        <v>1.4785282035272151</v>
      </c>
      <c r="AA407" s="1">
        <f t="shared" si="221"/>
        <v>2.9418465304452512</v>
      </c>
      <c r="AB407" s="1">
        <f t="shared" si="222"/>
        <v>1.5179531702496833</v>
      </c>
      <c r="AC407" s="1">
        <f t="shared" si="223"/>
        <v>-170.14460738098452</v>
      </c>
      <c r="AD407" s="1">
        <f t="shared" si="224"/>
        <v>-45.457052314971541</v>
      </c>
      <c r="AE407" s="1">
        <f t="shared" si="225"/>
        <v>-3.4494328194976536</v>
      </c>
      <c r="AF407" s="1">
        <f t="shared" si="226"/>
        <v>102.46302115121171</v>
      </c>
      <c r="AG407" s="1">
        <f t="shared" si="227"/>
        <v>41.446088325119604</v>
      </c>
      <c r="AH407" s="1">
        <f t="shared" si="228"/>
        <v>3.8769209471770516</v>
      </c>
      <c r="AI407" s="1">
        <f t="shared" si="229"/>
        <v>15.268716757966194</v>
      </c>
      <c r="AJ407" s="1">
        <v>613.84408282659899</v>
      </c>
      <c r="AK407" s="1">
        <v>587.49671515151499</v>
      </c>
      <c r="AL407" s="1">
        <v>3.3510987287179601</v>
      </c>
      <c r="AM407" s="1">
        <v>65.687934479621305</v>
      </c>
      <c r="AN407" s="1">
        <f t="shared" si="230"/>
        <v>3.8581543623806014</v>
      </c>
      <c r="AO407" s="1">
        <v>16.681358679003399</v>
      </c>
      <c r="AP407" s="1">
        <v>19.911240606060598</v>
      </c>
      <c r="AQ407" s="1">
        <v>-6.5902366725532902E-3</v>
      </c>
      <c r="AR407" s="1">
        <v>78.167392378632798</v>
      </c>
      <c r="AS407" s="1">
        <v>0</v>
      </c>
      <c r="AT407" s="1">
        <v>0</v>
      </c>
      <c r="AU407" s="1">
        <f t="shared" si="231"/>
        <v>1</v>
      </c>
      <c r="AV407" s="1">
        <f t="shared" si="232"/>
        <v>0</v>
      </c>
      <c r="AW407" s="1">
        <f t="shared" si="233"/>
        <v>39603.113652521468</v>
      </c>
      <c r="AX407" s="1">
        <f t="shared" si="234"/>
        <v>1999.9877777777699</v>
      </c>
      <c r="AY407" s="1">
        <f t="shared" si="235"/>
        <v>1681.18976666666</v>
      </c>
      <c r="AZ407" s="1">
        <f t="shared" si="236"/>
        <v>0.8406000203334576</v>
      </c>
      <c r="BA407" s="1">
        <f t="shared" si="237"/>
        <v>0.16075803924357315</v>
      </c>
      <c r="BB407" s="1">
        <v>4.2300000000000004</v>
      </c>
      <c r="BC407" s="1">
        <v>0.5</v>
      </c>
      <c r="BD407" s="1" t="s">
        <v>275</v>
      </c>
      <c r="BE407" s="1">
        <v>2</v>
      </c>
      <c r="BF407" s="1" t="b">
        <v>1</v>
      </c>
      <c r="BG407" s="1">
        <v>1657133591.5629599</v>
      </c>
      <c r="BH407" s="1">
        <v>552.65688888888803</v>
      </c>
      <c r="BI407" s="1">
        <v>589.53244444444397</v>
      </c>
      <c r="BJ407" s="1">
        <v>19.937488888888801</v>
      </c>
      <c r="BK407" s="1">
        <v>16.723048148148099</v>
      </c>
      <c r="BL407" s="1">
        <v>554.79592592592599</v>
      </c>
      <c r="BM407" s="1">
        <v>20.0312074074074</v>
      </c>
      <c r="BN407" s="1">
        <v>500.00651851851802</v>
      </c>
      <c r="BO407" s="1">
        <v>74.058188888888793</v>
      </c>
      <c r="BP407" s="1">
        <v>0.100006848148148</v>
      </c>
      <c r="BQ407" s="1">
        <v>23.702377777777698</v>
      </c>
      <c r="BR407" s="1">
        <v>24.008374074073998</v>
      </c>
      <c r="BS407" s="1">
        <v>999.9</v>
      </c>
      <c r="BT407" s="1">
        <v>0</v>
      </c>
      <c r="BU407" s="1">
        <v>0</v>
      </c>
      <c r="BV407" s="1">
        <v>10002.1081481481</v>
      </c>
      <c r="BW407" s="1">
        <v>0</v>
      </c>
      <c r="BX407" s="1">
        <v>1062.5396296296201</v>
      </c>
      <c r="BY407" s="1">
        <v>-36.875555555555501</v>
      </c>
      <c r="BZ407" s="1">
        <v>563.89940740740701</v>
      </c>
      <c r="CA407" s="1">
        <v>599.55848148148095</v>
      </c>
      <c r="CB407" s="1">
        <v>3.2144322222222201</v>
      </c>
      <c r="CC407" s="1">
        <v>589.53244444444397</v>
      </c>
      <c r="CD407" s="1">
        <v>16.723048148148099</v>
      </c>
      <c r="CE407" s="1">
        <v>1.47653407407407</v>
      </c>
      <c r="CF407" s="1">
        <v>1.23847888888888</v>
      </c>
      <c r="CG407" s="1">
        <v>12.7273074074074</v>
      </c>
      <c r="CH407" s="1">
        <v>10.0722777777777</v>
      </c>
      <c r="CI407" s="1">
        <v>1999.9877777777699</v>
      </c>
      <c r="CJ407" s="1">
        <v>0.98000066666666596</v>
      </c>
      <c r="CK407" s="1">
        <v>1.9999081481481398E-2</v>
      </c>
      <c r="CL407" s="1">
        <v>0</v>
      </c>
      <c r="CM407" s="1">
        <v>2.1871370370370302</v>
      </c>
      <c r="CN407" s="1">
        <v>0</v>
      </c>
      <c r="CO407" s="1">
        <v>3197.4007407407398</v>
      </c>
      <c r="CP407" s="1">
        <v>16749.344444444399</v>
      </c>
      <c r="CQ407" s="1">
        <v>41.936999999999898</v>
      </c>
      <c r="CR407" s="1">
        <v>43.525259259259201</v>
      </c>
      <c r="CS407" s="1">
        <v>42.311999999999898</v>
      </c>
      <c r="CT407" s="1">
        <v>42.177814814814802</v>
      </c>
      <c r="CU407" s="1">
        <v>40.686999999999898</v>
      </c>
      <c r="CV407" s="1">
        <v>1959.9866666666601</v>
      </c>
      <c r="CW407" s="1">
        <v>40.001111111111101</v>
      </c>
      <c r="CX407" s="1">
        <v>0</v>
      </c>
      <c r="CY407" s="1">
        <v>1657133605.4000001</v>
      </c>
      <c r="CZ407" s="1">
        <v>0</v>
      </c>
      <c r="DA407" s="1">
        <v>1657119205.5999999</v>
      </c>
      <c r="DB407" s="3">
        <v>0.4120949074074074</v>
      </c>
      <c r="DC407" s="1">
        <v>1657119205.5999999</v>
      </c>
      <c r="DD407" s="1">
        <v>1657119202.0999999</v>
      </c>
      <c r="DE407" s="1">
        <v>2</v>
      </c>
      <c r="DF407" s="1">
        <v>0.621</v>
      </c>
      <c r="DG407" s="1">
        <v>-0.04</v>
      </c>
      <c r="DH407" s="1">
        <v>-4.3570000000000002</v>
      </c>
      <c r="DI407" s="1">
        <v>-0.13400000000000001</v>
      </c>
      <c r="DJ407" s="1">
        <v>420</v>
      </c>
      <c r="DK407" s="1">
        <v>16</v>
      </c>
      <c r="DL407" s="1">
        <v>0.22</v>
      </c>
      <c r="DM407" s="1">
        <v>0.08</v>
      </c>
      <c r="DN407" s="1">
        <v>-36.606272500000003</v>
      </c>
      <c r="DO407" s="1">
        <v>-4.9532228893057004</v>
      </c>
      <c r="DP407" s="1">
        <v>0.47885745112063299</v>
      </c>
      <c r="DQ407" s="1">
        <v>0</v>
      </c>
      <c r="DR407" s="1">
        <v>3.2072630000000002</v>
      </c>
      <c r="DS407" s="1">
        <v>0.194546791744833</v>
      </c>
      <c r="DT407" s="1">
        <v>2.3166830944261599E-2</v>
      </c>
      <c r="DU407" s="1">
        <v>0</v>
      </c>
      <c r="DV407" s="1">
        <v>0</v>
      </c>
      <c r="DW407" s="1">
        <v>2</v>
      </c>
      <c r="DX407" s="1" t="s">
        <v>292</v>
      </c>
      <c r="DY407" s="1">
        <v>2.97322</v>
      </c>
      <c r="DZ407" s="1">
        <v>2.72471</v>
      </c>
      <c r="EA407" s="1">
        <v>9.7092999999999999E-2</v>
      </c>
      <c r="EB407" s="1">
        <v>0.100274</v>
      </c>
      <c r="EC407" s="1">
        <v>7.6616299999999998E-2</v>
      </c>
      <c r="ED407" s="1">
        <v>6.6220899999999999E-2</v>
      </c>
      <c r="EE407" s="1">
        <v>28330.2</v>
      </c>
      <c r="EF407" s="1">
        <v>28330.6</v>
      </c>
      <c r="EG407" s="1">
        <v>29205.3</v>
      </c>
      <c r="EH407" s="1">
        <v>29150.1</v>
      </c>
      <c r="EI407" s="1">
        <v>35758</v>
      </c>
      <c r="EJ407" s="1">
        <v>36171.4</v>
      </c>
      <c r="EK407" s="1">
        <v>41154.800000000003</v>
      </c>
      <c r="EL407" s="1">
        <v>41519</v>
      </c>
      <c r="EM407" s="1">
        <v>1.89097</v>
      </c>
      <c r="EN407" s="1">
        <v>2.0491799999999998</v>
      </c>
      <c r="EO407" s="1">
        <v>-3.9741400000000003E-2</v>
      </c>
      <c r="EP407" s="1">
        <v>0</v>
      </c>
      <c r="EQ407" s="1">
        <v>24.646100000000001</v>
      </c>
      <c r="ER407" s="1">
        <v>999.9</v>
      </c>
      <c r="ES407" s="1">
        <v>23.1</v>
      </c>
      <c r="ET407" s="1">
        <v>40</v>
      </c>
      <c r="EU407" s="1">
        <v>23.1249</v>
      </c>
      <c r="EV407" s="1">
        <v>62.301000000000002</v>
      </c>
      <c r="EW407" s="1">
        <v>26.6707</v>
      </c>
      <c r="EX407" s="1">
        <v>2</v>
      </c>
      <c r="EY407" s="1">
        <v>0.51909000000000005</v>
      </c>
      <c r="EZ407" s="1">
        <v>9.2810500000000005</v>
      </c>
      <c r="FA407" s="1">
        <v>20.148700000000002</v>
      </c>
      <c r="FB407" s="1">
        <v>5.2196899999999999</v>
      </c>
      <c r="FC407" s="1">
        <v>12.020300000000001</v>
      </c>
      <c r="FD407" s="1">
        <v>4.9888000000000003</v>
      </c>
      <c r="FE407" s="1">
        <v>3.2876300000000001</v>
      </c>
      <c r="FF407" s="1">
        <v>5405.7</v>
      </c>
      <c r="FG407" s="1">
        <v>9999</v>
      </c>
      <c r="FH407" s="1">
        <v>9999</v>
      </c>
      <c r="FI407" s="1">
        <v>89.8</v>
      </c>
      <c r="FJ407" s="1">
        <v>1.86768</v>
      </c>
      <c r="FK407" s="1">
        <v>1.8666499999999999</v>
      </c>
      <c r="FL407" s="1">
        <v>1.86609</v>
      </c>
      <c r="FM407" s="1">
        <v>1.86599</v>
      </c>
      <c r="FN407" s="1">
        <v>1.8678300000000001</v>
      </c>
      <c r="FO407" s="1">
        <v>1.8702099999999999</v>
      </c>
      <c r="FP407" s="1">
        <v>1.8689</v>
      </c>
      <c r="FQ407" s="1">
        <v>1.8702700000000001</v>
      </c>
      <c r="FR407" s="1">
        <v>0</v>
      </c>
      <c r="FS407" s="1">
        <v>0</v>
      </c>
      <c r="FT407" s="1">
        <v>0</v>
      </c>
      <c r="FU407" s="1">
        <v>0</v>
      </c>
      <c r="FV407" s="1">
        <v>0</v>
      </c>
      <c r="FW407" s="1" t="s">
        <v>276</v>
      </c>
      <c r="FX407" s="1" t="s">
        <v>277</v>
      </c>
      <c r="FY407" s="1" t="s">
        <v>277</v>
      </c>
      <c r="FZ407" s="1" t="s">
        <v>277</v>
      </c>
      <c r="GA407" s="1" t="s">
        <v>277</v>
      </c>
      <c r="GB407" s="1">
        <v>0</v>
      </c>
      <c r="GC407" s="1">
        <v>100</v>
      </c>
      <c r="GD407" s="1">
        <v>100</v>
      </c>
      <c r="GE407" s="1">
        <v>-2.1819999999999999</v>
      </c>
      <c r="GF407" s="1">
        <v>-9.3700000000000006E-2</v>
      </c>
      <c r="GG407" s="1">
        <v>-1.4340741765868901</v>
      </c>
      <c r="GH407" s="1">
        <v>-7.2761846561526105E-4</v>
      </c>
      <c r="GI407" s="2">
        <v>-1.1948605359490101E-6</v>
      </c>
      <c r="GJ407" s="2">
        <v>3.90233987232095E-10</v>
      </c>
      <c r="GK407" s="1">
        <v>-9.3731164913569295E-2</v>
      </c>
      <c r="GL407" s="1">
        <v>0</v>
      </c>
      <c r="GM407" s="1">
        <v>0</v>
      </c>
      <c r="GN407" s="1">
        <v>0</v>
      </c>
      <c r="GO407" s="1">
        <v>20</v>
      </c>
      <c r="GP407" s="1">
        <v>2233</v>
      </c>
      <c r="GQ407" s="1">
        <v>1</v>
      </c>
      <c r="GR407" s="1">
        <v>19</v>
      </c>
      <c r="GS407" s="1">
        <v>239.9</v>
      </c>
      <c r="GT407" s="1">
        <v>239.9</v>
      </c>
      <c r="GU407" s="1">
        <v>1.8310500000000001</v>
      </c>
      <c r="GV407" s="1">
        <v>2.2399900000000001</v>
      </c>
      <c r="GW407" s="1">
        <v>1.94702</v>
      </c>
      <c r="GX407" s="1">
        <v>2.7673299999999998</v>
      </c>
      <c r="GY407" s="1">
        <v>2.19482</v>
      </c>
      <c r="GZ407" s="1">
        <v>2.33521</v>
      </c>
      <c r="HA407" s="1">
        <v>44.641199999999998</v>
      </c>
      <c r="HB407" s="1">
        <v>14.3247</v>
      </c>
      <c r="HC407" s="1">
        <v>18</v>
      </c>
      <c r="HD407" s="1">
        <v>492.26</v>
      </c>
      <c r="HE407" s="1">
        <v>617.45299999999997</v>
      </c>
      <c r="HF407" s="1">
        <v>16.031400000000001</v>
      </c>
      <c r="HG407" s="1">
        <v>33.517899999999997</v>
      </c>
      <c r="HH407" s="1">
        <v>30</v>
      </c>
      <c r="HI407" s="1">
        <v>33.295099999999998</v>
      </c>
      <c r="HJ407" s="1">
        <v>33.154499999999999</v>
      </c>
      <c r="HK407" s="1">
        <v>36.657600000000002</v>
      </c>
      <c r="HL407" s="1">
        <v>24.334499999999998</v>
      </c>
      <c r="HM407" s="1">
        <v>0</v>
      </c>
      <c r="HN407" s="1">
        <v>13.2394</v>
      </c>
      <c r="HO407" s="1">
        <v>640.55399999999997</v>
      </c>
      <c r="HP407" s="1">
        <v>16.6997</v>
      </c>
      <c r="HQ407" s="1">
        <v>99.8964</v>
      </c>
      <c r="HR407" s="1">
        <v>99.734899999999996</v>
      </c>
    </row>
    <row r="408" spans="1:226" x14ac:dyDescent="0.2">
      <c r="A408" s="1">
        <v>1214</v>
      </c>
      <c r="B408" s="1">
        <v>1657133604.0999999</v>
      </c>
      <c r="C408" s="1">
        <v>12501</v>
      </c>
      <c r="D408" s="1" t="s">
        <v>669</v>
      </c>
      <c r="E408" s="3">
        <v>0.57874999999999999</v>
      </c>
      <c r="F408" s="1">
        <v>5</v>
      </c>
      <c r="G408" s="1" t="s">
        <v>1286</v>
      </c>
      <c r="H408" s="1" t="s">
        <v>274</v>
      </c>
      <c r="I408" s="1">
        <v>1657133596.58148</v>
      </c>
      <c r="J408" s="1">
        <f t="shared" si="204"/>
        <v>3.8539583154921734E-3</v>
      </c>
      <c r="K408" s="1">
        <f t="shared" si="205"/>
        <v>3.8539583154921733</v>
      </c>
      <c r="L408" s="1">
        <f t="shared" si="206"/>
        <v>15.931172545459102</v>
      </c>
      <c r="M408" s="1">
        <f t="shared" si="207"/>
        <v>569.13403703703705</v>
      </c>
      <c r="N408" s="1">
        <f t="shared" si="208"/>
        <v>413.85142556909659</v>
      </c>
      <c r="O408" s="1">
        <f t="shared" si="209"/>
        <v>30.690576745019694</v>
      </c>
      <c r="P408" s="1">
        <f t="shared" si="210"/>
        <v>42.20609320813314</v>
      </c>
      <c r="Q408" s="1">
        <f t="shared" si="211"/>
        <v>0.18966554643135727</v>
      </c>
      <c r="R408" s="1">
        <f t="shared" si="212"/>
        <v>2.7563408211826559</v>
      </c>
      <c r="S408" s="1">
        <f t="shared" si="213"/>
        <v>0.18270192019582304</v>
      </c>
      <c r="T408" s="1">
        <f t="shared" si="214"/>
        <v>0.11479305297456782</v>
      </c>
      <c r="U408" s="1">
        <f t="shared" si="215"/>
        <v>321.51580177777771</v>
      </c>
      <c r="V408" s="1">
        <f t="shared" si="216"/>
        <v>24.640842775618459</v>
      </c>
      <c r="W408" s="1">
        <f t="shared" si="217"/>
        <v>23.9971259259259</v>
      </c>
      <c r="X408" s="1">
        <f t="shared" si="218"/>
        <v>2.9944574500970904</v>
      </c>
      <c r="Y408" s="1">
        <f t="shared" si="219"/>
        <v>50.246063192865364</v>
      </c>
      <c r="Z408" s="1">
        <f t="shared" si="220"/>
        <v>1.4773056444765404</v>
      </c>
      <c r="AA408" s="1">
        <f t="shared" si="221"/>
        <v>2.9401420740288144</v>
      </c>
      <c r="AB408" s="1">
        <f t="shared" si="222"/>
        <v>1.51715180562055</v>
      </c>
      <c r="AC408" s="1">
        <f t="shared" si="223"/>
        <v>-169.95956171320483</v>
      </c>
      <c r="AD408" s="1">
        <f t="shared" si="224"/>
        <v>-45.229940640821695</v>
      </c>
      <c r="AE408" s="1">
        <f t="shared" si="225"/>
        <v>-3.4307839443362314</v>
      </c>
      <c r="AF408" s="1">
        <f t="shared" si="226"/>
        <v>102.89551547941497</v>
      </c>
      <c r="AG408" s="1">
        <f t="shared" si="227"/>
        <v>41.874129901553431</v>
      </c>
      <c r="AH408" s="1">
        <f t="shared" si="228"/>
        <v>3.8918723067655745</v>
      </c>
      <c r="AI408" s="1">
        <f t="shared" si="229"/>
        <v>15.931172545459102</v>
      </c>
      <c r="AJ408" s="1">
        <v>630.96457441246696</v>
      </c>
      <c r="AK408" s="1">
        <v>604.14462424242299</v>
      </c>
      <c r="AL408" s="1">
        <v>3.3262763574556899</v>
      </c>
      <c r="AM408" s="1">
        <v>65.687934479621305</v>
      </c>
      <c r="AN408" s="1">
        <f t="shared" si="230"/>
        <v>3.8539583154921733</v>
      </c>
      <c r="AO408" s="1">
        <v>16.669209452639102</v>
      </c>
      <c r="AP408" s="1">
        <v>19.889109090908999</v>
      </c>
      <c r="AQ408" s="1">
        <v>-5.1779624028756603E-3</v>
      </c>
      <c r="AR408" s="1">
        <v>78.167392378632798</v>
      </c>
      <c r="AS408" s="1">
        <v>0</v>
      </c>
      <c r="AT408" s="1">
        <v>0</v>
      </c>
      <c r="AU408" s="1">
        <f t="shared" si="231"/>
        <v>1</v>
      </c>
      <c r="AV408" s="1">
        <f t="shared" si="232"/>
        <v>0</v>
      </c>
      <c r="AW408" s="1">
        <f t="shared" si="233"/>
        <v>39621.769181847521</v>
      </c>
      <c r="AX408" s="1">
        <f t="shared" si="234"/>
        <v>2000.0003703703701</v>
      </c>
      <c r="AY408" s="1">
        <f t="shared" si="235"/>
        <v>1681.2001777777775</v>
      </c>
      <c r="AZ408" s="1">
        <f t="shared" si="236"/>
        <v>0.84059993322223459</v>
      </c>
      <c r="BA408" s="1">
        <f t="shared" si="237"/>
        <v>0.16075787111891274</v>
      </c>
      <c r="BB408" s="1">
        <v>4.2300000000000004</v>
      </c>
      <c r="BC408" s="1">
        <v>0.5</v>
      </c>
      <c r="BD408" s="1" t="s">
        <v>275</v>
      </c>
      <c r="BE408" s="1">
        <v>2</v>
      </c>
      <c r="BF408" s="1" t="b">
        <v>1</v>
      </c>
      <c r="BG408" s="1">
        <v>1657133596.58148</v>
      </c>
      <c r="BH408" s="1">
        <v>569.13403703703705</v>
      </c>
      <c r="BI408" s="1">
        <v>606.43351851851799</v>
      </c>
      <c r="BJ408" s="1">
        <v>19.920937037037</v>
      </c>
      <c r="BK408" s="1">
        <v>16.693996296296199</v>
      </c>
      <c r="BL408" s="1">
        <v>571.30118518518498</v>
      </c>
      <c r="BM408" s="1">
        <v>20.014651851851799</v>
      </c>
      <c r="BN408" s="1">
        <v>499.99892592592499</v>
      </c>
      <c r="BO408" s="1">
        <v>74.0584518518518</v>
      </c>
      <c r="BP408" s="1">
        <v>9.9989677777777702E-2</v>
      </c>
      <c r="BQ408" s="1">
        <v>23.692751851851799</v>
      </c>
      <c r="BR408" s="1">
        <v>23.9971259259259</v>
      </c>
      <c r="BS408" s="1">
        <v>999.9</v>
      </c>
      <c r="BT408" s="1">
        <v>0</v>
      </c>
      <c r="BU408" s="1">
        <v>0</v>
      </c>
      <c r="BV408" s="1">
        <v>10006.6455555555</v>
      </c>
      <c r="BW408" s="1">
        <v>0</v>
      </c>
      <c r="BX408" s="1">
        <v>991.70281481481402</v>
      </c>
      <c r="BY408" s="1">
        <v>-37.299474074073999</v>
      </c>
      <c r="BZ408" s="1">
        <v>580.70188888888902</v>
      </c>
      <c r="CA408" s="1">
        <v>616.728851851851</v>
      </c>
      <c r="CB408" s="1">
        <v>3.2269277777777701</v>
      </c>
      <c r="CC408" s="1">
        <v>606.43351851851799</v>
      </c>
      <c r="CD408" s="1">
        <v>16.693996296296199</v>
      </c>
      <c r="CE408" s="1">
        <v>1.4753133333333299</v>
      </c>
      <c r="CF408" s="1">
        <v>1.23633185185185</v>
      </c>
      <c r="CG408" s="1">
        <v>12.7146888888888</v>
      </c>
      <c r="CH408" s="1">
        <v>10.046362962962901</v>
      </c>
      <c r="CI408" s="1">
        <v>2000.0003703703701</v>
      </c>
      <c r="CJ408" s="1">
        <v>0.980003333333333</v>
      </c>
      <c r="CK408" s="1">
        <v>1.99963518518518E-2</v>
      </c>
      <c r="CL408" s="1">
        <v>0</v>
      </c>
      <c r="CM408" s="1">
        <v>2.15384814814814</v>
      </c>
      <c r="CN408" s="1">
        <v>0</v>
      </c>
      <c r="CO408" s="1">
        <v>3202.3829629629599</v>
      </c>
      <c r="CP408" s="1">
        <v>16749.485185185102</v>
      </c>
      <c r="CQ408" s="1">
        <v>41.936999999999898</v>
      </c>
      <c r="CR408" s="1">
        <v>43.504592592592502</v>
      </c>
      <c r="CS408" s="1">
        <v>42.311999999999898</v>
      </c>
      <c r="CT408" s="1">
        <v>42.157148148148103</v>
      </c>
      <c r="CU408" s="1">
        <v>40.6709259259259</v>
      </c>
      <c r="CV408" s="1">
        <v>1960.0048148148101</v>
      </c>
      <c r="CW408" s="1">
        <v>39.995555555555498</v>
      </c>
      <c r="CX408" s="1">
        <v>0</v>
      </c>
      <c r="CY408" s="1">
        <v>1657133610.2</v>
      </c>
      <c r="CZ408" s="1">
        <v>0</v>
      </c>
      <c r="DA408" s="1">
        <v>1657119205.5999999</v>
      </c>
      <c r="DB408" s="3">
        <v>0.4120949074074074</v>
      </c>
      <c r="DC408" s="1">
        <v>1657119205.5999999</v>
      </c>
      <c r="DD408" s="1">
        <v>1657119202.0999999</v>
      </c>
      <c r="DE408" s="1">
        <v>2</v>
      </c>
      <c r="DF408" s="1">
        <v>0.621</v>
      </c>
      <c r="DG408" s="1">
        <v>-0.04</v>
      </c>
      <c r="DH408" s="1">
        <v>-4.3570000000000002</v>
      </c>
      <c r="DI408" s="1">
        <v>-0.13400000000000001</v>
      </c>
      <c r="DJ408" s="1">
        <v>420</v>
      </c>
      <c r="DK408" s="1">
        <v>16</v>
      </c>
      <c r="DL408" s="1">
        <v>0.22</v>
      </c>
      <c r="DM408" s="1">
        <v>0.08</v>
      </c>
      <c r="DN408" s="1">
        <v>-37.056946341463401</v>
      </c>
      <c r="DO408" s="1">
        <v>-4.9785094076655696</v>
      </c>
      <c r="DP408" s="1">
        <v>0.49376477420195902</v>
      </c>
      <c r="DQ408" s="1">
        <v>0</v>
      </c>
      <c r="DR408" s="1">
        <v>3.21729292682926</v>
      </c>
      <c r="DS408" s="1">
        <v>0.178434355400693</v>
      </c>
      <c r="DT408" s="1">
        <v>2.3020741998584102E-2</v>
      </c>
      <c r="DU408" s="1">
        <v>0</v>
      </c>
      <c r="DV408" s="1">
        <v>0</v>
      </c>
      <c r="DW408" s="1">
        <v>2</v>
      </c>
      <c r="DX408" s="1" t="s">
        <v>292</v>
      </c>
      <c r="DY408" s="1">
        <v>2.97336</v>
      </c>
      <c r="DZ408" s="1">
        <v>2.7247699999999999</v>
      </c>
      <c r="EA408" s="1">
        <v>9.9047300000000005E-2</v>
      </c>
      <c r="EB408" s="1">
        <v>0.10220899999999999</v>
      </c>
      <c r="EC408" s="1">
        <v>7.6560000000000003E-2</v>
      </c>
      <c r="ED408" s="1">
        <v>6.6209900000000002E-2</v>
      </c>
      <c r="EE408" s="1">
        <v>28268.400000000001</v>
      </c>
      <c r="EF408" s="1">
        <v>28269.4</v>
      </c>
      <c r="EG408" s="1">
        <v>29204.799999999999</v>
      </c>
      <c r="EH408" s="1">
        <v>29150</v>
      </c>
      <c r="EI408" s="1">
        <v>35759.800000000003</v>
      </c>
      <c r="EJ408" s="1">
        <v>36171.599999999999</v>
      </c>
      <c r="EK408" s="1">
        <v>41154.400000000001</v>
      </c>
      <c r="EL408" s="1">
        <v>41518.800000000003</v>
      </c>
      <c r="EM408" s="1">
        <v>1.8911500000000001</v>
      </c>
      <c r="EN408" s="1">
        <v>2.04935</v>
      </c>
      <c r="EO408" s="1">
        <v>-4.0240600000000001E-2</v>
      </c>
      <c r="EP408" s="1">
        <v>0</v>
      </c>
      <c r="EQ408" s="1">
        <v>24.6404</v>
      </c>
      <c r="ER408" s="1">
        <v>999.9</v>
      </c>
      <c r="ES408" s="1">
        <v>23</v>
      </c>
      <c r="ET408" s="1">
        <v>40</v>
      </c>
      <c r="EU408" s="1">
        <v>23.023199999999999</v>
      </c>
      <c r="EV408" s="1">
        <v>62.161000000000001</v>
      </c>
      <c r="EW408" s="1">
        <v>26.5745</v>
      </c>
      <c r="EX408" s="1">
        <v>2</v>
      </c>
      <c r="EY408" s="1">
        <v>0.51920699999999997</v>
      </c>
      <c r="EZ408" s="1">
        <v>9.2810500000000005</v>
      </c>
      <c r="FA408" s="1">
        <v>20.148399999999999</v>
      </c>
      <c r="FB408" s="1">
        <v>5.2199900000000001</v>
      </c>
      <c r="FC408" s="1">
        <v>12.0204</v>
      </c>
      <c r="FD408" s="1">
        <v>4.9890999999999996</v>
      </c>
      <c r="FE408" s="1">
        <v>3.2877200000000002</v>
      </c>
      <c r="FF408" s="1">
        <v>5405.9</v>
      </c>
      <c r="FG408" s="1">
        <v>9999</v>
      </c>
      <c r="FH408" s="1">
        <v>9999</v>
      </c>
      <c r="FI408" s="1">
        <v>89.8</v>
      </c>
      <c r="FJ408" s="1">
        <v>1.86768</v>
      </c>
      <c r="FK408" s="1">
        <v>1.86669</v>
      </c>
      <c r="FL408" s="1">
        <v>1.8661000000000001</v>
      </c>
      <c r="FM408" s="1">
        <v>1.8659699999999999</v>
      </c>
      <c r="FN408" s="1">
        <v>1.8678300000000001</v>
      </c>
      <c r="FO408" s="1">
        <v>1.8702000000000001</v>
      </c>
      <c r="FP408" s="1">
        <v>1.8689</v>
      </c>
      <c r="FQ408" s="1">
        <v>1.8702700000000001</v>
      </c>
      <c r="FR408" s="1">
        <v>0</v>
      </c>
      <c r="FS408" s="1">
        <v>0</v>
      </c>
      <c r="FT408" s="1">
        <v>0</v>
      </c>
      <c r="FU408" s="1">
        <v>0</v>
      </c>
      <c r="FV408" s="1">
        <v>0</v>
      </c>
      <c r="FW408" s="1" t="s">
        <v>276</v>
      </c>
      <c r="FX408" s="1" t="s">
        <v>277</v>
      </c>
      <c r="FY408" s="1" t="s">
        <v>277</v>
      </c>
      <c r="FZ408" s="1" t="s">
        <v>277</v>
      </c>
      <c r="GA408" s="1" t="s">
        <v>277</v>
      </c>
      <c r="GB408" s="1">
        <v>0</v>
      </c>
      <c r="GC408" s="1">
        <v>100</v>
      </c>
      <c r="GD408" s="1">
        <v>100</v>
      </c>
      <c r="GE408" s="1">
        <v>-2.21</v>
      </c>
      <c r="GF408" s="1">
        <v>-9.3799999999999994E-2</v>
      </c>
      <c r="GG408" s="1">
        <v>-1.4340741765868901</v>
      </c>
      <c r="GH408" s="1">
        <v>-7.2761846561526105E-4</v>
      </c>
      <c r="GI408" s="2">
        <v>-1.1948605359490101E-6</v>
      </c>
      <c r="GJ408" s="2">
        <v>3.90233987232095E-10</v>
      </c>
      <c r="GK408" s="1">
        <v>-9.3731164913569295E-2</v>
      </c>
      <c r="GL408" s="1">
        <v>0</v>
      </c>
      <c r="GM408" s="1">
        <v>0</v>
      </c>
      <c r="GN408" s="1">
        <v>0</v>
      </c>
      <c r="GO408" s="1">
        <v>20</v>
      </c>
      <c r="GP408" s="1">
        <v>2233</v>
      </c>
      <c r="GQ408" s="1">
        <v>1</v>
      </c>
      <c r="GR408" s="1">
        <v>19</v>
      </c>
      <c r="GS408" s="1">
        <v>240</v>
      </c>
      <c r="GT408" s="1">
        <v>240</v>
      </c>
      <c r="GU408" s="1">
        <v>1.86768</v>
      </c>
      <c r="GV408" s="1">
        <v>2.2351100000000002</v>
      </c>
      <c r="GW408" s="1">
        <v>1.94702</v>
      </c>
      <c r="GX408" s="1">
        <v>2.7661099999999998</v>
      </c>
      <c r="GY408" s="1">
        <v>2.19482</v>
      </c>
      <c r="GZ408" s="1">
        <v>2.3767100000000001</v>
      </c>
      <c r="HA408" s="1">
        <v>44.641199999999998</v>
      </c>
      <c r="HB408" s="1">
        <v>14.3422</v>
      </c>
      <c r="HC408" s="1">
        <v>18</v>
      </c>
      <c r="HD408" s="1">
        <v>492.351</v>
      </c>
      <c r="HE408" s="1">
        <v>617.56700000000001</v>
      </c>
      <c r="HF408" s="1">
        <v>16.029800000000002</v>
      </c>
      <c r="HG408" s="1">
        <v>33.515500000000003</v>
      </c>
      <c r="HH408" s="1">
        <v>30.0001</v>
      </c>
      <c r="HI408" s="1">
        <v>33.292099999999998</v>
      </c>
      <c r="HJ408" s="1">
        <v>33.151499999999999</v>
      </c>
      <c r="HK408" s="1">
        <v>37.388599999999997</v>
      </c>
      <c r="HL408" s="1">
        <v>24.334499999999998</v>
      </c>
      <c r="HM408" s="1">
        <v>0</v>
      </c>
      <c r="HN408" s="1">
        <v>13.2332</v>
      </c>
      <c r="HO408" s="1">
        <v>653.91200000000003</v>
      </c>
      <c r="HP408" s="1">
        <v>16.6997</v>
      </c>
      <c r="HQ408" s="1">
        <v>99.895200000000003</v>
      </c>
      <c r="HR408" s="1">
        <v>99.734300000000005</v>
      </c>
    </row>
    <row r="409" spans="1:226" x14ac:dyDescent="0.2">
      <c r="A409" s="1">
        <v>1215</v>
      </c>
      <c r="B409" s="1">
        <v>1657133609.0999999</v>
      </c>
      <c r="C409" s="1">
        <v>12506</v>
      </c>
      <c r="D409" s="1" t="s">
        <v>670</v>
      </c>
      <c r="E409" s="3">
        <v>0.5788078703703704</v>
      </c>
      <c r="F409" s="1">
        <v>5</v>
      </c>
      <c r="G409" s="1" t="s">
        <v>1287</v>
      </c>
      <c r="H409" s="1" t="s">
        <v>274</v>
      </c>
      <c r="I409" s="1">
        <v>1657133601.5999899</v>
      </c>
      <c r="J409" s="1">
        <f t="shared" si="204"/>
        <v>3.8614763947622029E-3</v>
      </c>
      <c r="K409" s="1">
        <f t="shared" si="205"/>
        <v>3.8614763947622031</v>
      </c>
      <c r="L409" s="1">
        <f t="shared" si="206"/>
        <v>16.123046036210297</v>
      </c>
      <c r="M409" s="1">
        <f t="shared" si="207"/>
        <v>585.61703703703699</v>
      </c>
      <c r="N409" s="1">
        <f t="shared" si="208"/>
        <v>428.50288168484093</v>
      </c>
      <c r="O409" s="1">
        <f t="shared" si="209"/>
        <v>31.777488222844564</v>
      </c>
      <c r="P409" s="1">
        <f t="shared" si="210"/>
        <v>43.428969309075974</v>
      </c>
      <c r="Q409" s="1">
        <f t="shared" si="211"/>
        <v>0.19015906366299445</v>
      </c>
      <c r="R409" s="1">
        <f t="shared" si="212"/>
        <v>2.7562779133679745</v>
      </c>
      <c r="S409" s="1">
        <f t="shared" si="213"/>
        <v>0.18315971692648203</v>
      </c>
      <c r="T409" s="1">
        <f t="shared" si="214"/>
        <v>0.11508222196453362</v>
      </c>
      <c r="U409" s="1">
        <f t="shared" si="215"/>
        <v>321.5198056666656</v>
      </c>
      <c r="V409" s="1">
        <f t="shared" si="216"/>
        <v>24.626114983634558</v>
      </c>
      <c r="W409" s="1">
        <f t="shared" si="217"/>
        <v>23.9842185185185</v>
      </c>
      <c r="X409" s="1">
        <f t="shared" si="218"/>
        <v>2.9921364421757706</v>
      </c>
      <c r="Y409" s="1">
        <f t="shared" si="219"/>
        <v>50.232082011625764</v>
      </c>
      <c r="Z409" s="1">
        <f t="shared" si="220"/>
        <v>1.4757649740084819</v>
      </c>
      <c r="AA409" s="1">
        <f t="shared" si="221"/>
        <v>2.9378933042570869</v>
      </c>
      <c r="AB409" s="1">
        <f t="shared" si="222"/>
        <v>1.5163714681672886</v>
      </c>
      <c r="AC409" s="1">
        <f t="shared" si="223"/>
        <v>-170.29110900901316</v>
      </c>
      <c r="AD409" s="1">
        <f t="shared" si="224"/>
        <v>-45.199189069405691</v>
      </c>
      <c r="AE409" s="1">
        <f t="shared" si="225"/>
        <v>-3.4280858687753244</v>
      </c>
      <c r="AF409" s="1">
        <f t="shared" si="226"/>
        <v>102.60142171947143</v>
      </c>
      <c r="AG409" s="1">
        <f t="shared" si="227"/>
        <v>42.283172735154665</v>
      </c>
      <c r="AH409" s="1">
        <f t="shared" si="228"/>
        <v>3.8957538795265667</v>
      </c>
      <c r="AI409" s="1">
        <f t="shared" si="229"/>
        <v>16.123046036210297</v>
      </c>
      <c r="AJ409" s="1">
        <v>647.99817592040699</v>
      </c>
      <c r="AK409" s="1">
        <v>620.92818787878696</v>
      </c>
      <c r="AL409" s="1">
        <v>3.3476783336661802</v>
      </c>
      <c r="AM409" s="1">
        <v>65.687934479621305</v>
      </c>
      <c r="AN409" s="1">
        <f t="shared" si="230"/>
        <v>3.8614763947622031</v>
      </c>
      <c r="AO409" s="1">
        <v>16.665499751738199</v>
      </c>
      <c r="AP409" s="1">
        <v>19.8723563636363</v>
      </c>
      <c r="AQ409" s="1">
        <v>-1.0522302169160599E-3</v>
      </c>
      <c r="AR409" s="1">
        <v>78.167392378632798</v>
      </c>
      <c r="AS409" s="1">
        <v>0</v>
      </c>
      <c r="AT409" s="1">
        <v>0</v>
      </c>
      <c r="AU409" s="1">
        <f t="shared" si="231"/>
        <v>1</v>
      </c>
      <c r="AV409" s="1">
        <f t="shared" si="232"/>
        <v>0</v>
      </c>
      <c r="AW409" s="1">
        <f t="shared" si="233"/>
        <v>39622.19463251339</v>
      </c>
      <c r="AX409" s="1">
        <f t="shared" si="234"/>
        <v>2000.02666666666</v>
      </c>
      <c r="AY409" s="1">
        <f t="shared" si="235"/>
        <v>1681.222166666661</v>
      </c>
      <c r="AZ409" s="1">
        <f t="shared" si="236"/>
        <v>0.84059987533499547</v>
      </c>
      <c r="BA409" s="1">
        <f t="shared" si="237"/>
        <v>0.16075775939654138</v>
      </c>
      <c r="BB409" s="1">
        <v>4.2300000000000004</v>
      </c>
      <c r="BC409" s="1">
        <v>0.5</v>
      </c>
      <c r="BD409" s="1" t="s">
        <v>275</v>
      </c>
      <c r="BE409" s="1">
        <v>2</v>
      </c>
      <c r="BF409" s="1" t="b">
        <v>1</v>
      </c>
      <c r="BG409" s="1">
        <v>1657133601.5999899</v>
      </c>
      <c r="BH409" s="1">
        <v>585.61703703703699</v>
      </c>
      <c r="BI409" s="1">
        <v>623.31903703703699</v>
      </c>
      <c r="BJ409" s="1">
        <v>19.899922222222202</v>
      </c>
      <c r="BK409" s="1">
        <v>16.669670370370302</v>
      </c>
      <c r="BL409" s="1">
        <v>587.81259259259195</v>
      </c>
      <c r="BM409" s="1">
        <v>19.993640740740702</v>
      </c>
      <c r="BN409" s="1">
        <v>499.99529629629598</v>
      </c>
      <c r="BO409" s="1">
        <v>74.059374074074</v>
      </c>
      <c r="BP409" s="1">
        <v>9.9959692592592506E-2</v>
      </c>
      <c r="BQ409" s="1">
        <v>23.680044444444398</v>
      </c>
      <c r="BR409" s="1">
        <v>23.9842185185185</v>
      </c>
      <c r="BS409" s="1">
        <v>999.9</v>
      </c>
      <c r="BT409" s="1">
        <v>0</v>
      </c>
      <c r="BU409" s="1">
        <v>0</v>
      </c>
      <c r="BV409" s="1">
        <v>10006.1807407407</v>
      </c>
      <c r="BW409" s="1">
        <v>0</v>
      </c>
      <c r="BX409" s="1">
        <v>960.51818518518496</v>
      </c>
      <c r="BY409" s="1">
        <v>-37.701903703703699</v>
      </c>
      <c r="BZ409" s="1">
        <v>597.50718518518499</v>
      </c>
      <c r="CA409" s="1">
        <v>633.88559259259205</v>
      </c>
      <c r="CB409" s="1">
        <v>3.23024111111111</v>
      </c>
      <c r="CC409" s="1">
        <v>623.31903703703699</v>
      </c>
      <c r="CD409" s="1">
        <v>16.669670370370302</v>
      </c>
      <c r="CE409" s="1">
        <v>1.47377481481481</v>
      </c>
      <c r="CF409" s="1">
        <v>1.23454555555555</v>
      </c>
      <c r="CG409" s="1">
        <v>12.698774074074</v>
      </c>
      <c r="CH409" s="1">
        <v>10.0247888888888</v>
      </c>
      <c r="CI409" s="1">
        <v>2000.02666666666</v>
      </c>
      <c r="CJ409" s="1">
        <v>0.98000499999999902</v>
      </c>
      <c r="CK409" s="1">
        <v>1.9994629629629598E-2</v>
      </c>
      <c r="CL409" s="1">
        <v>0</v>
      </c>
      <c r="CM409" s="1">
        <v>2.12225555555555</v>
      </c>
      <c r="CN409" s="1">
        <v>0</v>
      </c>
      <c r="CO409" s="1">
        <v>3206.6555555555501</v>
      </c>
      <c r="CP409" s="1">
        <v>16749.718518518501</v>
      </c>
      <c r="CQ409" s="1">
        <v>41.932407407407403</v>
      </c>
      <c r="CR409" s="1">
        <v>43.488333333333301</v>
      </c>
      <c r="CS409" s="1">
        <v>42.302814814814802</v>
      </c>
      <c r="CT409" s="1">
        <v>42.136481481481397</v>
      </c>
      <c r="CU409" s="1">
        <v>40.650259259259201</v>
      </c>
      <c r="CV409" s="1">
        <v>1960.0344444444399</v>
      </c>
      <c r="CW409" s="1">
        <v>39.992222222222203</v>
      </c>
      <c r="CX409" s="1">
        <v>0</v>
      </c>
      <c r="CY409" s="1">
        <v>1657133615</v>
      </c>
      <c r="CZ409" s="1">
        <v>0</v>
      </c>
      <c r="DA409" s="1">
        <v>1657119205.5999999</v>
      </c>
      <c r="DB409" s="3">
        <v>0.4120949074074074</v>
      </c>
      <c r="DC409" s="1">
        <v>1657119205.5999999</v>
      </c>
      <c r="DD409" s="1">
        <v>1657119202.0999999</v>
      </c>
      <c r="DE409" s="1">
        <v>2</v>
      </c>
      <c r="DF409" s="1">
        <v>0.621</v>
      </c>
      <c r="DG409" s="1">
        <v>-0.04</v>
      </c>
      <c r="DH409" s="1">
        <v>-4.3570000000000002</v>
      </c>
      <c r="DI409" s="1">
        <v>-0.13400000000000001</v>
      </c>
      <c r="DJ409" s="1">
        <v>420</v>
      </c>
      <c r="DK409" s="1">
        <v>16</v>
      </c>
      <c r="DL409" s="1">
        <v>0.22</v>
      </c>
      <c r="DM409" s="1">
        <v>0.08</v>
      </c>
      <c r="DN409" s="1">
        <v>-37.450246341463398</v>
      </c>
      <c r="DO409" s="1">
        <v>-4.9971052264809304</v>
      </c>
      <c r="DP409" s="1">
        <v>0.49525889415810798</v>
      </c>
      <c r="DQ409" s="1">
        <v>0</v>
      </c>
      <c r="DR409" s="1">
        <v>3.22283146341463</v>
      </c>
      <c r="DS409" s="1">
        <v>3.7539721254360801E-2</v>
      </c>
      <c r="DT409" s="1">
        <v>1.8781921453040199E-2</v>
      </c>
      <c r="DU409" s="1">
        <v>1</v>
      </c>
      <c r="DV409" s="1">
        <v>1</v>
      </c>
      <c r="DW409" s="1">
        <v>2</v>
      </c>
      <c r="DX409" s="4">
        <v>44563</v>
      </c>
      <c r="DY409" s="1">
        <v>2.97315</v>
      </c>
      <c r="DZ409" s="1">
        <v>2.72464</v>
      </c>
      <c r="EA409" s="1">
        <v>0.100984</v>
      </c>
      <c r="EB409" s="1">
        <v>0.10410899999999999</v>
      </c>
      <c r="EC409" s="1">
        <v>7.6518799999999998E-2</v>
      </c>
      <c r="ED409" s="1">
        <v>6.6200499999999995E-2</v>
      </c>
      <c r="EE409" s="1">
        <v>28207.5</v>
      </c>
      <c r="EF409" s="1">
        <v>28210.1</v>
      </c>
      <c r="EG409" s="1">
        <v>29204.7</v>
      </c>
      <c r="EH409" s="1">
        <v>29150.5</v>
      </c>
      <c r="EI409" s="1">
        <v>35761.199999999997</v>
      </c>
      <c r="EJ409" s="1">
        <v>36172.800000000003</v>
      </c>
      <c r="EK409" s="1">
        <v>41154.1</v>
      </c>
      <c r="EL409" s="1">
        <v>41519.699999999997</v>
      </c>
      <c r="EM409" s="1">
        <v>1.8909</v>
      </c>
      <c r="EN409" s="1">
        <v>2.0491999999999999</v>
      </c>
      <c r="EO409" s="1">
        <v>-4.1067600000000003E-2</v>
      </c>
      <c r="EP409" s="1">
        <v>0</v>
      </c>
      <c r="EQ409" s="1">
        <v>24.631599999999999</v>
      </c>
      <c r="ER409" s="1">
        <v>999.9</v>
      </c>
      <c r="ES409" s="1">
        <v>23</v>
      </c>
      <c r="ET409" s="1">
        <v>40</v>
      </c>
      <c r="EU409" s="1">
        <v>23.022099999999998</v>
      </c>
      <c r="EV409" s="1">
        <v>61.991</v>
      </c>
      <c r="EW409" s="1">
        <v>26.6707</v>
      </c>
      <c r="EX409" s="1">
        <v>2</v>
      </c>
      <c r="EY409" s="1">
        <v>0.51902400000000004</v>
      </c>
      <c r="EZ409" s="1">
        <v>9.2810500000000005</v>
      </c>
      <c r="FA409" s="1">
        <v>20.148</v>
      </c>
      <c r="FB409" s="1">
        <v>5.2181899999999999</v>
      </c>
      <c r="FC409" s="1">
        <v>12.021000000000001</v>
      </c>
      <c r="FD409" s="1">
        <v>4.9884000000000004</v>
      </c>
      <c r="FE409" s="1">
        <v>3.2873000000000001</v>
      </c>
      <c r="FF409" s="1">
        <v>5405.9</v>
      </c>
      <c r="FG409" s="1">
        <v>9999</v>
      </c>
      <c r="FH409" s="1">
        <v>9999</v>
      </c>
      <c r="FI409" s="1">
        <v>89.8</v>
      </c>
      <c r="FJ409" s="1">
        <v>1.86768</v>
      </c>
      <c r="FK409" s="1">
        <v>1.86669</v>
      </c>
      <c r="FL409" s="1">
        <v>1.8660600000000001</v>
      </c>
      <c r="FM409" s="1">
        <v>1.86598</v>
      </c>
      <c r="FN409" s="1">
        <v>1.8678300000000001</v>
      </c>
      <c r="FO409" s="1">
        <v>1.8702000000000001</v>
      </c>
      <c r="FP409" s="1">
        <v>1.8689</v>
      </c>
      <c r="FQ409" s="1">
        <v>1.8702700000000001</v>
      </c>
      <c r="FR409" s="1">
        <v>0</v>
      </c>
      <c r="FS409" s="1">
        <v>0</v>
      </c>
      <c r="FT409" s="1">
        <v>0</v>
      </c>
      <c r="FU409" s="1">
        <v>0</v>
      </c>
      <c r="FV409" s="1">
        <v>0</v>
      </c>
      <c r="FW409" s="1" t="s">
        <v>276</v>
      </c>
      <c r="FX409" s="1" t="s">
        <v>277</v>
      </c>
      <c r="FY409" s="1" t="s">
        <v>277</v>
      </c>
      <c r="FZ409" s="1" t="s">
        <v>277</v>
      </c>
      <c r="GA409" s="1" t="s">
        <v>277</v>
      </c>
      <c r="GB409" s="1">
        <v>0</v>
      </c>
      <c r="GC409" s="1">
        <v>100</v>
      </c>
      <c r="GD409" s="1">
        <v>100</v>
      </c>
      <c r="GE409" s="1">
        <v>-2.2389999999999999</v>
      </c>
      <c r="GF409" s="1">
        <v>-9.3700000000000006E-2</v>
      </c>
      <c r="GG409" s="1">
        <v>-1.4340741765868901</v>
      </c>
      <c r="GH409" s="1">
        <v>-7.2761846561526105E-4</v>
      </c>
      <c r="GI409" s="2">
        <v>-1.1948605359490101E-6</v>
      </c>
      <c r="GJ409" s="2">
        <v>3.90233987232095E-10</v>
      </c>
      <c r="GK409" s="1">
        <v>-9.3731164913569295E-2</v>
      </c>
      <c r="GL409" s="1">
        <v>0</v>
      </c>
      <c r="GM409" s="1">
        <v>0</v>
      </c>
      <c r="GN409" s="1">
        <v>0</v>
      </c>
      <c r="GO409" s="1">
        <v>20</v>
      </c>
      <c r="GP409" s="1">
        <v>2233</v>
      </c>
      <c r="GQ409" s="1">
        <v>1</v>
      </c>
      <c r="GR409" s="1">
        <v>19</v>
      </c>
      <c r="GS409" s="1">
        <v>240.1</v>
      </c>
      <c r="GT409" s="1">
        <v>240.1</v>
      </c>
      <c r="GU409" s="1">
        <v>1.89819</v>
      </c>
      <c r="GV409" s="1">
        <v>2.2387700000000001</v>
      </c>
      <c r="GW409" s="1">
        <v>1.94702</v>
      </c>
      <c r="GX409" s="1">
        <v>2.7673299999999998</v>
      </c>
      <c r="GY409" s="1">
        <v>2.19482</v>
      </c>
      <c r="GZ409" s="1">
        <v>2.34375</v>
      </c>
      <c r="HA409" s="1">
        <v>44.641199999999998</v>
      </c>
      <c r="HB409" s="1">
        <v>14.3247</v>
      </c>
      <c r="HC409" s="1">
        <v>18</v>
      </c>
      <c r="HD409" s="1">
        <v>492.166</v>
      </c>
      <c r="HE409" s="1">
        <v>617.40800000000002</v>
      </c>
      <c r="HF409" s="1">
        <v>16.023499999999999</v>
      </c>
      <c r="HG409" s="1">
        <v>33.511800000000001</v>
      </c>
      <c r="HH409" s="1">
        <v>30</v>
      </c>
      <c r="HI409" s="1">
        <v>33.289200000000001</v>
      </c>
      <c r="HJ409" s="1">
        <v>33.1479</v>
      </c>
      <c r="HK409" s="1">
        <v>38.187100000000001</v>
      </c>
      <c r="HL409" s="1">
        <v>24.334499999999998</v>
      </c>
      <c r="HM409" s="1">
        <v>0</v>
      </c>
      <c r="HN409" s="1">
        <v>13.230499999999999</v>
      </c>
      <c r="HO409" s="1">
        <v>673.94799999999998</v>
      </c>
      <c r="HP409" s="1">
        <v>16.6557</v>
      </c>
      <c r="HQ409" s="1">
        <v>99.894800000000004</v>
      </c>
      <c r="HR409" s="1">
        <v>99.736400000000003</v>
      </c>
    </row>
    <row r="410" spans="1:226" x14ac:dyDescent="0.2">
      <c r="A410" s="1">
        <v>1216</v>
      </c>
      <c r="B410" s="1">
        <v>1657133614.0999999</v>
      </c>
      <c r="C410" s="1">
        <v>12511</v>
      </c>
      <c r="D410" s="1" t="s">
        <v>671</v>
      </c>
      <c r="E410" s="3">
        <v>0.57886574074074071</v>
      </c>
      <c r="F410" s="1">
        <v>5</v>
      </c>
      <c r="G410" s="1" t="s">
        <v>1288</v>
      </c>
      <c r="H410" s="1" t="s">
        <v>274</v>
      </c>
      <c r="I410" s="1">
        <v>1657133606.31428</v>
      </c>
      <c r="J410" s="1">
        <f t="shared" si="204"/>
        <v>3.8563538421445371E-3</v>
      </c>
      <c r="K410" s="1">
        <f t="shared" si="205"/>
        <v>3.8563538421445371</v>
      </c>
      <c r="L410" s="1">
        <f t="shared" si="206"/>
        <v>16.59477719030437</v>
      </c>
      <c r="M410" s="1">
        <f t="shared" si="207"/>
        <v>601.08453571428504</v>
      </c>
      <c r="N410" s="1">
        <f t="shared" si="208"/>
        <v>439.41442832861208</v>
      </c>
      <c r="O410" s="1">
        <f t="shared" si="209"/>
        <v>32.587233716039719</v>
      </c>
      <c r="P410" s="1">
        <f t="shared" si="210"/>
        <v>44.576784433146017</v>
      </c>
      <c r="Q410" s="1">
        <f t="shared" si="211"/>
        <v>0.19011661663918697</v>
      </c>
      <c r="R410" s="1">
        <f t="shared" si="212"/>
        <v>2.7549185988734983</v>
      </c>
      <c r="S410" s="1">
        <f t="shared" si="213"/>
        <v>0.18311701714629133</v>
      </c>
      <c r="T410" s="1">
        <f t="shared" si="214"/>
        <v>0.11505555096093102</v>
      </c>
      <c r="U410" s="1">
        <f t="shared" si="215"/>
        <v>321.5192399999986</v>
      </c>
      <c r="V410" s="1">
        <f t="shared" si="216"/>
        <v>24.616101391058145</v>
      </c>
      <c r="W410" s="1">
        <f t="shared" si="217"/>
        <v>23.968014285714201</v>
      </c>
      <c r="X410" s="1">
        <f t="shared" si="218"/>
        <v>2.9892248266947088</v>
      </c>
      <c r="Y410" s="1">
        <f t="shared" si="219"/>
        <v>50.22288118402146</v>
      </c>
      <c r="Z410" s="1">
        <f t="shared" si="220"/>
        <v>1.4744407417397911</v>
      </c>
      <c r="AA410" s="1">
        <f t="shared" si="221"/>
        <v>2.9357948149913953</v>
      </c>
      <c r="AB410" s="1">
        <f t="shared" si="222"/>
        <v>1.5147840849549177</v>
      </c>
      <c r="AC410" s="1">
        <f t="shared" si="223"/>
        <v>-170.06520443857409</v>
      </c>
      <c r="AD410" s="1">
        <f t="shared" si="224"/>
        <v>-44.532551215420391</v>
      </c>
      <c r="AE410" s="1">
        <f t="shared" si="225"/>
        <v>-3.3787125903333721</v>
      </c>
      <c r="AF410" s="1">
        <f t="shared" si="226"/>
        <v>103.54277175567077</v>
      </c>
      <c r="AG410" s="1">
        <f t="shared" si="227"/>
        <v>42.704624196572468</v>
      </c>
      <c r="AH410" s="1">
        <f t="shared" si="228"/>
        <v>3.8800289353908579</v>
      </c>
      <c r="AI410" s="1">
        <f t="shared" si="229"/>
        <v>16.59477719030437</v>
      </c>
      <c r="AJ410" s="1">
        <v>665.15231860856204</v>
      </c>
      <c r="AK410" s="1">
        <v>637.67426060605999</v>
      </c>
      <c r="AL410" s="1">
        <v>3.3480498764868099</v>
      </c>
      <c r="AM410" s="1">
        <v>65.687934479621305</v>
      </c>
      <c r="AN410" s="1">
        <f t="shared" ref="AN410:AN473" si="238">(AP410 - AO410 + BO410*1000/(8.314*(BQ410+273.15)) * AR410/BN410 * AQ410) * BN410/(100*BB410) * 1000/(1000 - AP410)</f>
        <v>3.8563538421445371</v>
      </c>
      <c r="AO410" s="1">
        <v>16.661195858947099</v>
      </c>
      <c r="AP410" s="1">
        <v>19.860953939393902</v>
      </c>
      <c r="AQ410" s="1">
        <v>-4.3464719616889501E-4</v>
      </c>
      <c r="AR410" s="1">
        <v>78.167392378632798</v>
      </c>
      <c r="AS410" s="1">
        <v>0</v>
      </c>
      <c r="AT410" s="1">
        <v>0</v>
      </c>
      <c r="AU410" s="1">
        <f t="shared" si="231"/>
        <v>1</v>
      </c>
      <c r="AV410" s="1">
        <f t="shared" si="232"/>
        <v>0</v>
      </c>
      <c r="AW410" s="1">
        <f t="shared" si="233"/>
        <v>39595.891071813239</v>
      </c>
      <c r="AX410" s="1">
        <f t="shared" si="234"/>
        <v>2000.0239285714199</v>
      </c>
      <c r="AY410" s="1">
        <f t="shared" si="235"/>
        <v>1681.2197999999926</v>
      </c>
      <c r="AZ410" s="1">
        <f t="shared" si="236"/>
        <v>0.84059984282330902</v>
      </c>
      <c r="BA410" s="1">
        <f t="shared" si="237"/>
        <v>0.16075769664898651</v>
      </c>
      <c r="BB410" s="1">
        <v>4.2300000000000004</v>
      </c>
      <c r="BC410" s="1">
        <v>0.5</v>
      </c>
      <c r="BD410" s="1" t="s">
        <v>275</v>
      </c>
      <c r="BE410" s="1">
        <v>2</v>
      </c>
      <c r="BF410" s="1" t="b">
        <v>1</v>
      </c>
      <c r="BG410" s="1">
        <v>1657133606.31428</v>
      </c>
      <c r="BH410" s="1">
        <v>601.08453571428504</v>
      </c>
      <c r="BI410" s="1">
        <v>639.18617857142794</v>
      </c>
      <c r="BJ410" s="1">
        <v>19.8817285714285</v>
      </c>
      <c r="BK410" s="1">
        <v>16.664446428571399</v>
      </c>
      <c r="BL410" s="1">
        <v>603.30703571428501</v>
      </c>
      <c r="BM410" s="1">
        <v>19.975449999999999</v>
      </c>
      <c r="BN410" s="1">
        <v>499.993857142857</v>
      </c>
      <c r="BO410" s="1">
        <v>74.060610714285701</v>
      </c>
      <c r="BP410" s="1">
        <v>9.9980324999999995E-2</v>
      </c>
      <c r="BQ410" s="1">
        <v>23.668178571428498</v>
      </c>
      <c r="BR410" s="1">
        <v>23.968014285714201</v>
      </c>
      <c r="BS410" s="1">
        <v>999.9</v>
      </c>
      <c r="BT410" s="1">
        <v>0</v>
      </c>
      <c r="BU410" s="1">
        <v>0</v>
      </c>
      <c r="BV410" s="1">
        <v>9998.6635714285694</v>
      </c>
      <c r="BW410" s="1">
        <v>0</v>
      </c>
      <c r="BX410" s="1">
        <v>911.09346428571405</v>
      </c>
      <c r="BY410" s="1">
        <v>-38.101467857142801</v>
      </c>
      <c r="BZ410" s="1">
        <v>613.27753571428502</v>
      </c>
      <c r="CA410" s="1">
        <v>650.01821428571395</v>
      </c>
      <c r="CB410" s="1">
        <v>3.21726892857142</v>
      </c>
      <c r="CC410" s="1">
        <v>639.18617857142794</v>
      </c>
      <c r="CD410" s="1">
        <v>16.664446428571399</v>
      </c>
      <c r="CE410" s="1">
        <v>1.47245178571428</v>
      </c>
      <c r="CF410" s="1">
        <v>1.23417892857142</v>
      </c>
      <c r="CG410" s="1">
        <v>12.685074999999999</v>
      </c>
      <c r="CH410" s="1">
        <v>10.020353571428499</v>
      </c>
      <c r="CI410" s="1">
        <v>2000.0239285714199</v>
      </c>
      <c r="CJ410" s="1">
        <v>0.98000589285714201</v>
      </c>
      <c r="CK410" s="1">
        <v>1.9993707142857101E-2</v>
      </c>
      <c r="CL410" s="1">
        <v>0</v>
      </c>
      <c r="CM410" s="1">
        <v>2.1104071428571398</v>
      </c>
      <c r="CN410" s="1">
        <v>0</v>
      </c>
      <c r="CO410" s="1">
        <v>3201.6978571428499</v>
      </c>
      <c r="CP410" s="1">
        <v>16749.7071428571</v>
      </c>
      <c r="CQ410" s="1">
        <v>41.912642857142799</v>
      </c>
      <c r="CR410" s="1">
        <v>43.468499999999899</v>
      </c>
      <c r="CS410" s="1">
        <v>42.283214285714202</v>
      </c>
      <c r="CT410" s="1">
        <v>42.125</v>
      </c>
      <c r="CU410" s="1">
        <v>40.631642857142801</v>
      </c>
      <c r="CV410" s="1">
        <v>1960.0339285714199</v>
      </c>
      <c r="CW410" s="1">
        <v>39.99</v>
      </c>
      <c r="CX410" s="1">
        <v>0</v>
      </c>
      <c r="CY410" s="1">
        <v>1657133620.4000001</v>
      </c>
      <c r="CZ410" s="1">
        <v>0</v>
      </c>
      <c r="DA410" s="1">
        <v>1657119205.5999999</v>
      </c>
      <c r="DB410" s="3">
        <v>0.4120949074074074</v>
      </c>
      <c r="DC410" s="1">
        <v>1657119205.5999999</v>
      </c>
      <c r="DD410" s="1">
        <v>1657119202.0999999</v>
      </c>
      <c r="DE410" s="1">
        <v>2</v>
      </c>
      <c r="DF410" s="1">
        <v>0.621</v>
      </c>
      <c r="DG410" s="1">
        <v>-0.04</v>
      </c>
      <c r="DH410" s="1">
        <v>-4.3570000000000002</v>
      </c>
      <c r="DI410" s="1">
        <v>-0.13400000000000001</v>
      </c>
      <c r="DJ410" s="1">
        <v>420</v>
      </c>
      <c r="DK410" s="1">
        <v>16</v>
      </c>
      <c r="DL410" s="1">
        <v>0.22</v>
      </c>
      <c r="DM410" s="1">
        <v>0.08</v>
      </c>
      <c r="DN410" s="1">
        <v>-37.787434146341397</v>
      </c>
      <c r="DO410" s="1">
        <v>-4.9481310104529799</v>
      </c>
      <c r="DP410" s="1">
        <v>0.49022330183631102</v>
      </c>
      <c r="DQ410" s="1">
        <v>0</v>
      </c>
      <c r="DR410" s="1">
        <v>3.2253770731707299</v>
      </c>
      <c r="DS410" s="1">
        <v>-0.12939491289198499</v>
      </c>
      <c r="DT410" s="1">
        <v>1.4981607299863701E-2</v>
      </c>
      <c r="DU410" s="1">
        <v>0</v>
      </c>
      <c r="DV410" s="1">
        <v>0</v>
      </c>
      <c r="DW410" s="1">
        <v>2</v>
      </c>
      <c r="DX410" s="1" t="s">
        <v>292</v>
      </c>
      <c r="DY410" s="1">
        <v>2.9732400000000001</v>
      </c>
      <c r="DZ410" s="1">
        <v>2.7246600000000001</v>
      </c>
      <c r="EA410" s="1">
        <v>0.102893</v>
      </c>
      <c r="EB410" s="1">
        <v>0.10599699999999999</v>
      </c>
      <c r="EC410" s="1">
        <v>7.6486799999999994E-2</v>
      </c>
      <c r="ED410" s="1">
        <v>6.6186499999999995E-2</v>
      </c>
      <c r="EE410" s="1">
        <v>28147.7</v>
      </c>
      <c r="EF410" s="1">
        <v>28150.1</v>
      </c>
      <c r="EG410" s="1">
        <v>29204.799999999999</v>
      </c>
      <c r="EH410" s="1">
        <v>29150</v>
      </c>
      <c r="EI410" s="1">
        <v>35762.6</v>
      </c>
      <c r="EJ410" s="1">
        <v>36172.9</v>
      </c>
      <c r="EK410" s="1">
        <v>41154.300000000003</v>
      </c>
      <c r="EL410" s="1">
        <v>41519.199999999997</v>
      </c>
      <c r="EM410" s="1">
        <v>1.8912500000000001</v>
      </c>
      <c r="EN410" s="1">
        <v>2.0491000000000001</v>
      </c>
      <c r="EO410" s="1">
        <v>-4.0635499999999998E-2</v>
      </c>
      <c r="EP410" s="1">
        <v>0</v>
      </c>
      <c r="EQ410" s="1">
        <v>24.621200000000002</v>
      </c>
      <c r="ER410" s="1">
        <v>999.9</v>
      </c>
      <c r="ES410" s="1">
        <v>23</v>
      </c>
      <c r="ET410" s="1">
        <v>40</v>
      </c>
      <c r="EU410" s="1">
        <v>23.023099999999999</v>
      </c>
      <c r="EV410" s="1">
        <v>62.061</v>
      </c>
      <c r="EW410" s="1">
        <v>26.6266</v>
      </c>
      <c r="EX410" s="1">
        <v>2</v>
      </c>
      <c r="EY410" s="1">
        <v>0.51895599999999997</v>
      </c>
      <c r="EZ410" s="1">
        <v>9.2810500000000005</v>
      </c>
      <c r="FA410" s="1">
        <v>20.148499999999999</v>
      </c>
      <c r="FB410" s="1">
        <v>5.2196899999999999</v>
      </c>
      <c r="FC410" s="1">
        <v>12.021000000000001</v>
      </c>
      <c r="FD410" s="1">
        <v>4.9888000000000003</v>
      </c>
      <c r="FE410" s="1">
        <v>3.28755</v>
      </c>
      <c r="FF410" s="1">
        <v>5406.2</v>
      </c>
      <c r="FG410" s="1">
        <v>9999</v>
      </c>
      <c r="FH410" s="1">
        <v>9999</v>
      </c>
      <c r="FI410" s="1">
        <v>89.9</v>
      </c>
      <c r="FJ410" s="1">
        <v>1.86768</v>
      </c>
      <c r="FK410" s="1">
        <v>1.8666499999999999</v>
      </c>
      <c r="FL410" s="1">
        <v>1.86609</v>
      </c>
      <c r="FM410" s="1">
        <v>1.8659699999999999</v>
      </c>
      <c r="FN410" s="1">
        <v>1.8678300000000001</v>
      </c>
      <c r="FO410" s="1">
        <v>1.87018</v>
      </c>
      <c r="FP410" s="1">
        <v>1.8689</v>
      </c>
      <c r="FQ410" s="1">
        <v>1.8702700000000001</v>
      </c>
      <c r="FR410" s="1">
        <v>0</v>
      </c>
      <c r="FS410" s="1">
        <v>0</v>
      </c>
      <c r="FT410" s="1">
        <v>0</v>
      </c>
      <c r="FU410" s="1">
        <v>0</v>
      </c>
      <c r="FV410" s="1">
        <v>0</v>
      </c>
      <c r="FW410" s="1" t="s">
        <v>276</v>
      </c>
      <c r="FX410" s="1" t="s">
        <v>277</v>
      </c>
      <c r="FY410" s="1" t="s">
        <v>277</v>
      </c>
      <c r="FZ410" s="1" t="s">
        <v>277</v>
      </c>
      <c r="GA410" s="1" t="s">
        <v>277</v>
      </c>
      <c r="GB410" s="1">
        <v>0</v>
      </c>
      <c r="GC410" s="1">
        <v>100</v>
      </c>
      <c r="GD410" s="1">
        <v>100</v>
      </c>
      <c r="GE410" s="1">
        <v>-2.2669999999999999</v>
      </c>
      <c r="GF410" s="1">
        <v>-9.3799999999999994E-2</v>
      </c>
      <c r="GG410" s="1">
        <v>-1.4340741765868901</v>
      </c>
      <c r="GH410" s="1">
        <v>-7.2761846561526105E-4</v>
      </c>
      <c r="GI410" s="2">
        <v>-1.1948605359490101E-6</v>
      </c>
      <c r="GJ410" s="2">
        <v>3.90233987232095E-10</v>
      </c>
      <c r="GK410" s="1">
        <v>-9.3731164913569295E-2</v>
      </c>
      <c r="GL410" s="1">
        <v>0</v>
      </c>
      <c r="GM410" s="1">
        <v>0</v>
      </c>
      <c r="GN410" s="1">
        <v>0</v>
      </c>
      <c r="GO410" s="1">
        <v>20</v>
      </c>
      <c r="GP410" s="1">
        <v>2233</v>
      </c>
      <c r="GQ410" s="1">
        <v>1</v>
      </c>
      <c r="GR410" s="1">
        <v>19</v>
      </c>
      <c r="GS410" s="1">
        <v>240.1</v>
      </c>
      <c r="GT410" s="1">
        <v>240.2</v>
      </c>
      <c r="GU410" s="1">
        <v>1.94336</v>
      </c>
      <c r="GV410" s="1">
        <v>2.2351100000000002</v>
      </c>
      <c r="GW410" s="1">
        <v>1.94702</v>
      </c>
      <c r="GX410" s="1">
        <v>2.7673299999999998</v>
      </c>
      <c r="GY410" s="1">
        <v>2.19482</v>
      </c>
      <c r="GZ410" s="1">
        <v>2.3840300000000001</v>
      </c>
      <c r="HA410" s="1">
        <v>44.613199999999999</v>
      </c>
      <c r="HB410" s="1">
        <v>14.3247</v>
      </c>
      <c r="HC410" s="1">
        <v>18</v>
      </c>
      <c r="HD410" s="1">
        <v>492.37200000000001</v>
      </c>
      <c r="HE410" s="1">
        <v>617.29</v>
      </c>
      <c r="HF410" s="1">
        <v>16.016200000000001</v>
      </c>
      <c r="HG410" s="1">
        <v>33.508000000000003</v>
      </c>
      <c r="HH410" s="1">
        <v>30</v>
      </c>
      <c r="HI410" s="1">
        <v>33.286099999999998</v>
      </c>
      <c r="HJ410" s="1">
        <v>33.144199999999998</v>
      </c>
      <c r="HK410" s="1">
        <v>38.905900000000003</v>
      </c>
      <c r="HL410" s="1">
        <v>24.334499999999998</v>
      </c>
      <c r="HM410" s="1">
        <v>0</v>
      </c>
      <c r="HN410" s="1">
        <v>13.2117</v>
      </c>
      <c r="HO410" s="1">
        <v>687.30600000000004</v>
      </c>
      <c r="HP410" s="1">
        <v>16.6496</v>
      </c>
      <c r="HQ410" s="1">
        <v>99.894999999999996</v>
      </c>
      <c r="HR410" s="1">
        <v>99.734899999999996</v>
      </c>
    </row>
    <row r="411" spans="1:226" x14ac:dyDescent="0.2">
      <c r="A411" s="1">
        <v>1217</v>
      </c>
      <c r="B411" s="1">
        <v>1657133619.0999999</v>
      </c>
      <c r="C411" s="1">
        <v>12516</v>
      </c>
      <c r="D411" s="1" t="s">
        <v>672</v>
      </c>
      <c r="E411" s="3">
        <v>0.57892361111111112</v>
      </c>
      <c r="F411" s="1">
        <v>5</v>
      </c>
      <c r="G411" s="1" t="s">
        <v>1289</v>
      </c>
      <c r="H411" s="1" t="s">
        <v>274</v>
      </c>
      <c r="I411" s="1">
        <v>1657133611.5999899</v>
      </c>
      <c r="J411" s="1">
        <f t="shared" ref="J411:J474" si="239">(K411)/1000</f>
        <v>3.8554864638046626E-3</v>
      </c>
      <c r="K411" s="1">
        <f t="shared" ref="K411:K474" si="240">IF(BF411, AN411, AH411)</f>
        <v>3.8554864638046626</v>
      </c>
      <c r="L411" s="1">
        <f t="shared" ref="L411:L474" si="241">IF(BF411, AI411, AG411)</f>
        <v>16.854296812882559</v>
      </c>
      <c r="M411" s="1">
        <f t="shared" ref="M411:M474" si="242">BH411 - IF(AU411&gt;1, L411*BB411*100/(AW411*BV411), 0)</f>
        <v>618.46803703703699</v>
      </c>
      <c r="N411" s="1">
        <f t="shared" ref="N411:N474" si="243">((T411-J411/2)*M411-L411)/(T411+J411/2)</f>
        <v>454.13070640916629</v>
      </c>
      <c r="O411" s="1">
        <f t="shared" ref="O411:O474" si="244">N411*(BO411+BP411)/1000</f>
        <v>33.678965867066218</v>
      </c>
      <c r="P411" s="1">
        <f t="shared" ref="P411:P474" si="245">(BH411 - IF(AU411&gt;1, L411*BB411*100/(AW411*BV411), 0))*(BO411+BP411)/1000</f>
        <v>45.866451255720207</v>
      </c>
      <c r="Q411" s="1">
        <f t="shared" ref="Q411:Q474" si="246">2/((1/S411-1/R411)+SIGN(S411)*SQRT((1/S411-1/R411)*(1/S411-1/R411) + 4*BC411/((BC411+1)*(BC411+1))*(2*1/S411*1/R411-1/R411*1/R411)))</f>
        <v>0.19026634383176394</v>
      </c>
      <c r="R411" s="1">
        <f t="shared" ref="R411:R474" si="247">IF(LEFT(BD411,1)&lt;&gt;"0",IF(LEFT(BD411,1)="1",3,BE411),$D$5+$E$5*(BV411*BO411/($K$5*1000))+$F$5*(BV411*BO411/($K$5*1000))*MAX(MIN(BB411,$J$5),$I$5)*MAX(MIN(BB411,$J$5),$I$5)+$G$5*MAX(MIN(BB411,$J$5),$I$5)*(BV411*BO411/($K$5*1000))+$H$5*(BV411*BO411/($K$5*1000))*(BV411*BO411/($K$5*1000)))</f>
        <v>2.7533092703341269</v>
      </c>
      <c r="S411" s="1">
        <f t="shared" ref="S411:S474" si="248">J411*(1000-(1000*0.61365*EXP(17.502*W411/(240.97+W411))/(BO411+BP411)+BJ411)/2)/(1000*0.61365*EXP(17.502*W411/(240.97+W411))/(BO411+BP411)-BJ411)</f>
        <v>0.18325199840991893</v>
      </c>
      <c r="T411" s="1">
        <f t="shared" ref="T411:T474" si="249">1/((BC411+1)/(Q411/1.6)+1/(R411/1.37)) + BC411/((BC411+1)/(Q411/1.6) + BC411/(R411/1.37))</f>
        <v>0.11514116548451991</v>
      </c>
      <c r="U411" s="1">
        <f t="shared" ref="U411:U474" si="250">(AX411*BA411)</f>
        <v>321.51453433333262</v>
      </c>
      <c r="V411" s="1">
        <f t="shared" ref="V411:V474" si="251">(BQ411+(U411+2*0.95*0.0000000567*(((BQ411+$B$7)+273)^4-(BQ411+273)^4)-44100*J411)/(1.84*29.3*R411+8*0.95*0.0000000567*(BQ411+273)^3))</f>
        <v>24.603956623072957</v>
      </c>
      <c r="W411" s="1">
        <f t="shared" ref="W411:W474" si="252">($C$7*BR411+$D$7*BS411+$E$7*V411)</f>
        <v>23.954114814814801</v>
      </c>
      <c r="X411" s="1">
        <f t="shared" ref="X411:X474" si="253">0.61365*EXP(17.502*W411/(240.97+W411))</f>
        <v>2.9867293105044053</v>
      </c>
      <c r="Y411" s="1">
        <f t="shared" ref="Y411:Y474" si="254">(Z411/AA411*100)</f>
        <v>50.224558400528231</v>
      </c>
      <c r="Z411" s="1">
        <f t="shared" ref="Z411:Z474" si="255">BJ411*(BO411+BP411)/1000</f>
        <v>1.4733468190452617</v>
      </c>
      <c r="AA411" s="1">
        <f t="shared" ref="AA411:AA474" si="256">0.61365*EXP(17.502*BQ411/(240.97+BQ411))</f>
        <v>2.9335187126896987</v>
      </c>
      <c r="AB411" s="1">
        <f t="shared" ref="AB411:AB474" si="257">(X411-BJ411*(BO411+BP411)/1000)</f>
        <v>1.5133824914591436</v>
      </c>
      <c r="AC411" s="1">
        <f t="shared" ref="AC411:AC474" si="258">(-J411*44100)</f>
        <v>-170.02695305378563</v>
      </c>
      <c r="AD411" s="1">
        <f t="shared" ref="AD411:AD474" si="259">2*29.3*R411*0.92*(BQ411-W411)</f>
        <v>-44.354998181346772</v>
      </c>
      <c r="AE411" s="1">
        <f t="shared" ref="AE411:AE474" si="260">2*0.95*0.0000000567*(((BQ411+$B$7)+273)^4-(W411+273)^4)</f>
        <v>-3.3667528830533322</v>
      </c>
      <c r="AF411" s="1">
        <f t="shared" ref="AF411:AF474" si="261">U411+AE411+AC411+AD411</f>
        <v>103.76583021514689</v>
      </c>
      <c r="AG411" s="1">
        <f t="shared" ref="AG411:AG474" si="262">BN411*AU411*(BI411-BH411*(1000-AU411*BK411)/(1000-AU411*BJ411))/(100*BB411)</f>
        <v>43.138615137834741</v>
      </c>
      <c r="AH411" s="1">
        <f t="shared" ref="AH411:AH474" si="263">1000*BN411*AU411*(BJ411-BK411)/(100*BB411*(1000-AU411*BJ411))</f>
        <v>3.8675733412127862</v>
      </c>
      <c r="AI411" s="1">
        <f t="shared" ref="AI411:AI474" si="264">(AJ411 - AK411 - BO411*1000/(8.314*(BQ411+273.15)) * AM411/BN411 * AL411) * BN411/(100*BB411) * (1000 - BK411)/1000</f>
        <v>16.854296812882559</v>
      </c>
      <c r="AJ411" s="1">
        <v>682.33843837486097</v>
      </c>
      <c r="AK411" s="1">
        <v>654.53059393939304</v>
      </c>
      <c r="AL411" s="1">
        <v>3.3750852104477902</v>
      </c>
      <c r="AM411" s="1">
        <v>65.687934479621305</v>
      </c>
      <c r="AN411" s="1">
        <f t="shared" si="238"/>
        <v>3.8554864638046626</v>
      </c>
      <c r="AO411" s="1">
        <v>16.656015844179901</v>
      </c>
      <c r="AP411" s="1">
        <v>19.853339393939301</v>
      </c>
      <c r="AQ411" s="2">
        <v>-8.1725472488868405E-5</v>
      </c>
      <c r="AR411" s="1">
        <v>78.167392378632798</v>
      </c>
      <c r="AS411" s="1">
        <v>0</v>
      </c>
      <c r="AT411" s="1">
        <v>0</v>
      </c>
      <c r="AU411" s="1">
        <f t="shared" ref="AU411:AU474" si="265">IF(AS411*$H$13&gt;=AW411,1,(AW411/(AW411-AS411*$H$13)))</f>
        <v>1</v>
      </c>
      <c r="AV411" s="1">
        <f t="shared" ref="AV411:AV474" si="266">(AU411-1)*100</f>
        <v>0</v>
      </c>
      <c r="AW411" s="1">
        <f t="shared" ref="AW411:AW474" si="267">MAX(0,($B$13+$C$13*BV411)/(1+$D$13*BV411)*BO411/(BQ411+273)*$E$13)</f>
        <v>39564.576947449757</v>
      </c>
      <c r="AX411" s="1">
        <f t="shared" ref="AX411:AX474" si="268">$B$11*BW411+$C$11*BX411+$F$11*CI411*(1-CL411)</f>
        <v>1999.99444444444</v>
      </c>
      <c r="AY411" s="1">
        <f t="shared" ref="AY411:AY474" si="269">AX411*AZ411</f>
        <v>1681.1950333333293</v>
      </c>
      <c r="AZ411" s="1">
        <f t="shared" ref="AZ411:AZ474" si="270">($B$11*$D$9+$C$11*$D$9+$F$11*((CV411+CN411)/MAX(CV411+CN411+CW411, 0.1)*$I$9+CW411/MAX(CV411+CN411+CW411, 0.1)*$J$9))/($B$11+$C$11+$F$11)</f>
        <v>0.84059985166625451</v>
      </c>
      <c r="BA411" s="1">
        <f t="shared" ref="BA411:BA474" si="271">($B$11*$K$9+$C$11*$K$9+$F$11*((CV411+CN411)/MAX(CV411+CN411+CW411, 0.1)*$P$9+CW411/MAX(CV411+CN411+CW411, 0.1)*$Q$9))/($B$11+$C$11+$F$11)</f>
        <v>0.16075771371587144</v>
      </c>
      <c r="BB411" s="1">
        <v>4.2300000000000004</v>
      </c>
      <c r="BC411" s="1">
        <v>0.5</v>
      </c>
      <c r="BD411" s="1" t="s">
        <v>275</v>
      </c>
      <c r="BE411" s="1">
        <v>2</v>
      </c>
      <c r="BF411" s="1" t="b">
        <v>1</v>
      </c>
      <c r="BG411" s="1">
        <v>1657133611.5999899</v>
      </c>
      <c r="BH411" s="1">
        <v>618.46803703703699</v>
      </c>
      <c r="BI411" s="1">
        <v>656.98637037036997</v>
      </c>
      <c r="BJ411" s="1">
        <v>19.866762962962898</v>
      </c>
      <c r="BK411" s="1">
        <v>16.659844444444399</v>
      </c>
      <c r="BL411" s="1">
        <v>620.721</v>
      </c>
      <c r="BM411" s="1">
        <v>19.960488888888801</v>
      </c>
      <c r="BN411" s="1">
        <v>500.00703703703698</v>
      </c>
      <c r="BO411" s="1">
        <v>74.061374074073996</v>
      </c>
      <c r="BP411" s="1">
        <v>0.10001909259259199</v>
      </c>
      <c r="BQ411" s="1">
        <v>23.655299999999901</v>
      </c>
      <c r="BR411" s="1">
        <v>23.954114814814801</v>
      </c>
      <c r="BS411" s="1">
        <v>999.9</v>
      </c>
      <c r="BT411" s="1">
        <v>0</v>
      </c>
      <c r="BU411" s="1">
        <v>0</v>
      </c>
      <c r="BV411" s="1">
        <v>9989.8611111111095</v>
      </c>
      <c r="BW411" s="1">
        <v>0</v>
      </c>
      <c r="BX411" s="1">
        <v>815.81640740740704</v>
      </c>
      <c r="BY411" s="1">
        <v>-38.518185185185096</v>
      </c>
      <c r="BZ411" s="1">
        <v>631.00407407407397</v>
      </c>
      <c r="CA411" s="1">
        <v>668.11703703703699</v>
      </c>
      <c r="CB411" s="1">
        <v>3.20690481481481</v>
      </c>
      <c r="CC411" s="1">
        <v>656.98637037036997</v>
      </c>
      <c r="CD411" s="1">
        <v>16.659844444444399</v>
      </c>
      <c r="CE411" s="1">
        <v>1.4713585185185101</v>
      </c>
      <c r="CF411" s="1">
        <v>1.23385074074074</v>
      </c>
      <c r="CG411" s="1">
        <v>12.673744444444401</v>
      </c>
      <c r="CH411" s="1">
        <v>10.0163814814814</v>
      </c>
      <c r="CI411" s="1">
        <v>1999.99444444444</v>
      </c>
      <c r="CJ411" s="1">
        <v>0.98000533333333295</v>
      </c>
      <c r="CK411" s="1">
        <v>1.9994266666666601E-2</v>
      </c>
      <c r="CL411" s="1">
        <v>0</v>
      </c>
      <c r="CM411" s="1">
        <v>2.1268037037037</v>
      </c>
      <c r="CN411" s="1">
        <v>0</v>
      </c>
      <c r="CO411" s="1">
        <v>3197.0303703703698</v>
      </c>
      <c r="CP411" s="1">
        <v>16749.455555555502</v>
      </c>
      <c r="CQ411" s="1">
        <v>41.891074074073998</v>
      </c>
      <c r="CR411" s="1">
        <v>43.4463333333333</v>
      </c>
      <c r="CS411" s="1">
        <v>42.261481481481397</v>
      </c>
      <c r="CT411" s="1">
        <v>42.110999999999997</v>
      </c>
      <c r="CU411" s="1">
        <v>40.625</v>
      </c>
      <c r="CV411" s="1">
        <v>1960.00444444444</v>
      </c>
      <c r="CW411" s="1">
        <v>39.99</v>
      </c>
      <c r="CX411" s="1">
        <v>0</v>
      </c>
      <c r="CY411" s="1">
        <v>1657133625.2</v>
      </c>
      <c r="CZ411" s="1">
        <v>0</v>
      </c>
      <c r="DA411" s="1">
        <v>1657119205.5999999</v>
      </c>
      <c r="DB411" s="3">
        <v>0.4120949074074074</v>
      </c>
      <c r="DC411" s="1">
        <v>1657119205.5999999</v>
      </c>
      <c r="DD411" s="1">
        <v>1657119202.0999999</v>
      </c>
      <c r="DE411" s="1">
        <v>2</v>
      </c>
      <c r="DF411" s="1">
        <v>0.621</v>
      </c>
      <c r="DG411" s="1">
        <v>-0.04</v>
      </c>
      <c r="DH411" s="1">
        <v>-4.3570000000000002</v>
      </c>
      <c r="DI411" s="1">
        <v>-0.13400000000000001</v>
      </c>
      <c r="DJ411" s="1">
        <v>420</v>
      </c>
      <c r="DK411" s="1">
        <v>16</v>
      </c>
      <c r="DL411" s="1">
        <v>0.22</v>
      </c>
      <c r="DM411" s="1">
        <v>0.08</v>
      </c>
      <c r="DN411" s="1">
        <v>-38.267069999999997</v>
      </c>
      <c r="DO411" s="1">
        <v>-4.8902499061913502</v>
      </c>
      <c r="DP411" s="1">
        <v>0.47325225525083298</v>
      </c>
      <c r="DQ411" s="1">
        <v>0</v>
      </c>
      <c r="DR411" s="1">
        <v>3.21405549999999</v>
      </c>
      <c r="DS411" s="1">
        <v>-0.12278994371482201</v>
      </c>
      <c r="DT411" s="1">
        <v>1.22038645416114E-2</v>
      </c>
      <c r="DU411" s="1">
        <v>0</v>
      </c>
      <c r="DV411" s="1">
        <v>0</v>
      </c>
      <c r="DW411" s="1">
        <v>2</v>
      </c>
      <c r="DX411" s="1" t="s">
        <v>292</v>
      </c>
      <c r="DY411" s="1">
        <v>2.97329</v>
      </c>
      <c r="DZ411" s="1">
        <v>2.7246700000000001</v>
      </c>
      <c r="EA411" s="1">
        <v>0.104781</v>
      </c>
      <c r="EB411" s="1">
        <v>0.10785</v>
      </c>
      <c r="EC411" s="1">
        <v>7.6464000000000004E-2</v>
      </c>
      <c r="ED411" s="1">
        <v>6.6170800000000002E-2</v>
      </c>
      <c r="EE411" s="1">
        <v>28088.6</v>
      </c>
      <c r="EF411" s="1">
        <v>28091.7</v>
      </c>
      <c r="EG411" s="1">
        <v>29205.1</v>
      </c>
      <c r="EH411" s="1">
        <v>29150</v>
      </c>
      <c r="EI411" s="1">
        <v>35764.199999999997</v>
      </c>
      <c r="EJ411" s="1">
        <v>36173.699999999997</v>
      </c>
      <c r="EK411" s="1">
        <v>41155</v>
      </c>
      <c r="EL411" s="1">
        <v>41519.300000000003</v>
      </c>
      <c r="EM411" s="1">
        <v>1.8913</v>
      </c>
      <c r="EN411" s="1">
        <v>2.0492300000000001</v>
      </c>
      <c r="EO411" s="1">
        <v>-4.1596599999999997E-2</v>
      </c>
      <c r="EP411" s="1">
        <v>0</v>
      </c>
      <c r="EQ411" s="1">
        <v>24.610900000000001</v>
      </c>
      <c r="ER411" s="1">
        <v>999.9</v>
      </c>
      <c r="ES411" s="1">
        <v>23</v>
      </c>
      <c r="ET411" s="1">
        <v>40</v>
      </c>
      <c r="EU411" s="1">
        <v>23.023</v>
      </c>
      <c r="EV411" s="1">
        <v>62.191000000000003</v>
      </c>
      <c r="EW411" s="1">
        <v>26.646599999999999</v>
      </c>
      <c r="EX411" s="1">
        <v>2</v>
      </c>
      <c r="EY411" s="1">
        <v>0.51888500000000004</v>
      </c>
      <c r="EZ411" s="1">
        <v>9.2810500000000005</v>
      </c>
      <c r="FA411" s="1">
        <v>20.148499999999999</v>
      </c>
      <c r="FB411" s="1">
        <v>5.2196899999999999</v>
      </c>
      <c r="FC411" s="1">
        <v>12.0206</v>
      </c>
      <c r="FD411" s="1">
        <v>4.9889999999999999</v>
      </c>
      <c r="FE411" s="1">
        <v>3.2875800000000002</v>
      </c>
      <c r="FF411" s="1">
        <v>5406.2</v>
      </c>
      <c r="FG411" s="1">
        <v>9999</v>
      </c>
      <c r="FH411" s="1">
        <v>9999</v>
      </c>
      <c r="FI411" s="1">
        <v>89.9</v>
      </c>
      <c r="FJ411" s="1">
        <v>1.86768</v>
      </c>
      <c r="FK411" s="1">
        <v>1.86666</v>
      </c>
      <c r="FL411" s="1">
        <v>1.8660399999999999</v>
      </c>
      <c r="FM411" s="1">
        <v>1.8659600000000001</v>
      </c>
      <c r="FN411" s="1">
        <v>1.8678300000000001</v>
      </c>
      <c r="FO411" s="1">
        <v>1.8702000000000001</v>
      </c>
      <c r="FP411" s="1">
        <v>1.8689</v>
      </c>
      <c r="FQ411" s="1">
        <v>1.8702700000000001</v>
      </c>
      <c r="FR411" s="1">
        <v>0</v>
      </c>
      <c r="FS411" s="1">
        <v>0</v>
      </c>
      <c r="FT411" s="1">
        <v>0</v>
      </c>
      <c r="FU411" s="1">
        <v>0</v>
      </c>
      <c r="FV411" s="1">
        <v>0</v>
      </c>
      <c r="FW411" s="1" t="s">
        <v>276</v>
      </c>
      <c r="FX411" s="1" t="s">
        <v>277</v>
      </c>
      <c r="FY411" s="1" t="s">
        <v>277</v>
      </c>
      <c r="FZ411" s="1" t="s">
        <v>277</v>
      </c>
      <c r="GA411" s="1" t="s">
        <v>277</v>
      </c>
      <c r="GB411" s="1">
        <v>0</v>
      </c>
      <c r="GC411" s="1">
        <v>100</v>
      </c>
      <c r="GD411" s="1">
        <v>100</v>
      </c>
      <c r="GE411" s="1">
        <v>-2.2959999999999998</v>
      </c>
      <c r="GF411" s="1">
        <v>-9.3799999999999994E-2</v>
      </c>
      <c r="GG411" s="1">
        <v>-1.4340741765868901</v>
      </c>
      <c r="GH411" s="1">
        <v>-7.2761846561526105E-4</v>
      </c>
      <c r="GI411" s="2">
        <v>-1.1948605359490101E-6</v>
      </c>
      <c r="GJ411" s="2">
        <v>3.90233987232095E-10</v>
      </c>
      <c r="GK411" s="1">
        <v>-9.3731164913569295E-2</v>
      </c>
      <c r="GL411" s="1">
        <v>0</v>
      </c>
      <c r="GM411" s="1">
        <v>0</v>
      </c>
      <c r="GN411" s="1">
        <v>0</v>
      </c>
      <c r="GO411" s="1">
        <v>20</v>
      </c>
      <c r="GP411" s="1">
        <v>2233</v>
      </c>
      <c r="GQ411" s="1">
        <v>1</v>
      </c>
      <c r="GR411" s="1">
        <v>19</v>
      </c>
      <c r="GS411" s="1">
        <v>240.2</v>
      </c>
      <c r="GT411" s="1">
        <v>240.3</v>
      </c>
      <c r="GU411" s="1">
        <v>1.9824200000000001</v>
      </c>
      <c r="GV411" s="1">
        <v>2.2326700000000002</v>
      </c>
      <c r="GW411" s="1">
        <v>1.94702</v>
      </c>
      <c r="GX411" s="1">
        <v>2.7673299999999998</v>
      </c>
      <c r="GY411" s="1">
        <v>2.19482</v>
      </c>
      <c r="GZ411" s="1">
        <v>2.4011200000000001</v>
      </c>
      <c r="HA411" s="1">
        <v>44.613199999999999</v>
      </c>
      <c r="HB411" s="1">
        <v>14.3072</v>
      </c>
      <c r="HC411" s="1">
        <v>18</v>
      </c>
      <c r="HD411" s="1">
        <v>492.37599999999998</v>
      </c>
      <c r="HE411" s="1">
        <v>617.34799999999996</v>
      </c>
      <c r="HF411" s="1">
        <v>16.008099999999999</v>
      </c>
      <c r="HG411" s="1">
        <v>33.504199999999997</v>
      </c>
      <c r="HH411" s="1">
        <v>29.9999</v>
      </c>
      <c r="HI411" s="1">
        <v>33.282299999999999</v>
      </c>
      <c r="HJ411" s="1">
        <v>33.139800000000001</v>
      </c>
      <c r="HK411" s="1">
        <v>39.689399999999999</v>
      </c>
      <c r="HL411" s="1">
        <v>24.334499999999998</v>
      </c>
      <c r="HM411" s="1">
        <v>0</v>
      </c>
      <c r="HN411" s="1">
        <v>13.193</v>
      </c>
      <c r="HO411" s="1">
        <v>707.34299999999996</v>
      </c>
      <c r="HP411" s="1">
        <v>16.648499999999999</v>
      </c>
      <c r="HQ411" s="1">
        <v>99.8964</v>
      </c>
      <c r="HR411" s="1">
        <v>99.734999999999999</v>
      </c>
    </row>
    <row r="412" spans="1:226" x14ac:dyDescent="0.2">
      <c r="A412" s="1">
        <v>1218</v>
      </c>
      <c r="B412" s="1">
        <v>1657133624.0999999</v>
      </c>
      <c r="C412" s="1">
        <v>12521</v>
      </c>
      <c r="D412" s="1" t="s">
        <v>673</v>
      </c>
      <c r="E412" s="3">
        <v>0.57898148148148143</v>
      </c>
      <c r="F412" s="1">
        <v>5</v>
      </c>
      <c r="G412" s="1" t="s">
        <v>1290</v>
      </c>
      <c r="H412" s="1" t="s">
        <v>274</v>
      </c>
      <c r="I412" s="1">
        <v>1657133616.31428</v>
      </c>
      <c r="J412" s="1">
        <f t="shared" si="239"/>
        <v>3.8435134937467113E-3</v>
      </c>
      <c r="K412" s="1">
        <f t="shared" si="240"/>
        <v>3.8435134937467113</v>
      </c>
      <c r="L412" s="1">
        <f t="shared" si="241"/>
        <v>17.141255905212578</v>
      </c>
      <c r="M412" s="1">
        <f t="shared" si="242"/>
        <v>633.99153571428496</v>
      </c>
      <c r="N412" s="1">
        <f t="shared" si="243"/>
        <v>466.50129527533272</v>
      </c>
      <c r="O412" s="1">
        <f t="shared" si="244"/>
        <v>34.59624961556603</v>
      </c>
      <c r="P412" s="1">
        <f t="shared" si="245"/>
        <v>47.017510231738996</v>
      </c>
      <c r="Q412" s="1">
        <f t="shared" si="246"/>
        <v>0.1899716909297513</v>
      </c>
      <c r="R412" s="1">
        <f t="shared" si="247"/>
        <v>2.7534675853440631</v>
      </c>
      <c r="S412" s="1">
        <f t="shared" si="248"/>
        <v>0.18297901065460162</v>
      </c>
      <c r="T412" s="1">
        <f t="shared" si="249"/>
        <v>0.11496870132604065</v>
      </c>
      <c r="U412" s="1">
        <f t="shared" si="250"/>
        <v>321.51160199999975</v>
      </c>
      <c r="V412" s="1">
        <f t="shared" si="251"/>
        <v>24.596083594556205</v>
      </c>
      <c r="W412" s="1">
        <f t="shared" si="252"/>
        <v>23.936178571428499</v>
      </c>
      <c r="X412" s="1">
        <f t="shared" si="253"/>
        <v>2.9835117228027608</v>
      </c>
      <c r="Y412" s="1">
        <f t="shared" si="254"/>
        <v>50.230748116038569</v>
      </c>
      <c r="Z412" s="1">
        <f t="shared" si="255"/>
        <v>1.4725420243198559</v>
      </c>
      <c r="AA412" s="1">
        <f t="shared" si="256"/>
        <v>2.9315550326228892</v>
      </c>
      <c r="AB412" s="1">
        <f t="shared" si="257"/>
        <v>1.5109696984829049</v>
      </c>
      <c r="AC412" s="1">
        <f t="shared" si="258"/>
        <v>-169.49894507422997</v>
      </c>
      <c r="AD412" s="1">
        <f t="shared" si="259"/>
        <v>-43.345393622111722</v>
      </c>
      <c r="AE412" s="1">
        <f t="shared" si="260"/>
        <v>-3.2894468911349883</v>
      </c>
      <c r="AF412" s="1">
        <f t="shared" si="261"/>
        <v>105.37781641252306</v>
      </c>
      <c r="AG412" s="1">
        <f t="shared" si="262"/>
        <v>43.524989191479186</v>
      </c>
      <c r="AH412" s="1">
        <f t="shared" si="263"/>
        <v>3.8607989773680291</v>
      </c>
      <c r="AI412" s="1">
        <f t="shared" si="264"/>
        <v>17.141255905212578</v>
      </c>
      <c r="AJ412" s="1">
        <v>699.437770429789</v>
      </c>
      <c r="AK412" s="1">
        <v>671.37336363636302</v>
      </c>
      <c r="AL412" s="1">
        <v>3.3774428639833598</v>
      </c>
      <c r="AM412" s="1">
        <v>65.687934479621305</v>
      </c>
      <c r="AN412" s="1">
        <f t="shared" si="238"/>
        <v>3.8435134937467113</v>
      </c>
      <c r="AO412" s="1">
        <v>16.650153800274801</v>
      </c>
      <c r="AP412" s="1">
        <v>19.838740606060501</v>
      </c>
      <c r="AQ412" s="1">
        <v>-3.2488117049838999E-4</v>
      </c>
      <c r="AR412" s="1">
        <v>78.167392378632798</v>
      </c>
      <c r="AS412" s="1">
        <v>0</v>
      </c>
      <c r="AT412" s="1">
        <v>0</v>
      </c>
      <c r="AU412" s="1">
        <f t="shared" si="265"/>
        <v>1</v>
      </c>
      <c r="AV412" s="1">
        <f t="shared" si="266"/>
        <v>0</v>
      </c>
      <c r="AW412" s="1">
        <f t="shared" si="267"/>
        <v>39569.30430753329</v>
      </c>
      <c r="AX412" s="1">
        <f t="shared" si="268"/>
        <v>1999.9760714285701</v>
      </c>
      <c r="AY412" s="1">
        <f t="shared" si="269"/>
        <v>1681.1795999999988</v>
      </c>
      <c r="AZ412" s="1">
        <f t="shared" si="270"/>
        <v>0.84059985717686259</v>
      </c>
      <c r="BA412" s="1">
        <f t="shared" si="271"/>
        <v>0.16075772435134489</v>
      </c>
      <c r="BB412" s="1">
        <v>4.2300000000000004</v>
      </c>
      <c r="BC412" s="1">
        <v>0.5</v>
      </c>
      <c r="BD412" s="1" t="s">
        <v>275</v>
      </c>
      <c r="BE412" s="1">
        <v>2</v>
      </c>
      <c r="BF412" s="1" t="b">
        <v>1</v>
      </c>
      <c r="BG412" s="1">
        <v>1657133616.31428</v>
      </c>
      <c r="BH412" s="1">
        <v>633.99153571428496</v>
      </c>
      <c r="BI412" s="1">
        <v>672.88392857142799</v>
      </c>
      <c r="BJ412" s="1">
        <v>19.855989285714202</v>
      </c>
      <c r="BK412" s="1">
        <v>16.654649999999901</v>
      </c>
      <c r="BL412" s="1">
        <v>636.27199999999903</v>
      </c>
      <c r="BM412" s="1">
        <v>19.9497107142857</v>
      </c>
      <c r="BN412" s="1">
        <v>500.00660714285698</v>
      </c>
      <c r="BO412" s="1">
        <v>74.061064285714295</v>
      </c>
      <c r="BP412" s="1">
        <v>0.100036585714285</v>
      </c>
      <c r="BQ412" s="1">
        <v>23.644182142857101</v>
      </c>
      <c r="BR412" s="1">
        <v>23.936178571428499</v>
      </c>
      <c r="BS412" s="1">
        <v>999.9</v>
      </c>
      <c r="BT412" s="1">
        <v>0</v>
      </c>
      <c r="BU412" s="1">
        <v>0</v>
      </c>
      <c r="BV412" s="1">
        <v>9990.7585714285706</v>
      </c>
      <c r="BW412" s="1">
        <v>0</v>
      </c>
      <c r="BX412" s="1">
        <v>789.205892857143</v>
      </c>
      <c r="BY412" s="1">
        <v>-38.892400000000002</v>
      </c>
      <c r="BZ412" s="1">
        <v>646.83500000000004</v>
      </c>
      <c r="CA412" s="1">
        <v>684.28046428571395</v>
      </c>
      <c r="CB412" s="1">
        <v>3.2013210714285698</v>
      </c>
      <c r="CC412" s="1">
        <v>672.88392857142799</v>
      </c>
      <c r="CD412" s="1">
        <v>16.654649999999901</v>
      </c>
      <c r="CE412" s="1">
        <v>1.4705546428571401</v>
      </c>
      <c r="CF412" s="1">
        <v>1.23346142857142</v>
      </c>
      <c r="CG412" s="1">
        <v>12.6654071428571</v>
      </c>
      <c r="CH412" s="1">
        <v>10.0116642857142</v>
      </c>
      <c r="CI412" s="1">
        <v>1999.9760714285701</v>
      </c>
      <c r="CJ412" s="1">
        <v>0.98000492857142796</v>
      </c>
      <c r="CK412" s="1">
        <v>1.9994671428571399E-2</v>
      </c>
      <c r="CL412" s="1">
        <v>0</v>
      </c>
      <c r="CM412" s="1">
        <v>2.10813571428571</v>
      </c>
      <c r="CN412" s="1">
        <v>0</v>
      </c>
      <c r="CO412" s="1">
        <v>3206.4678571428499</v>
      </c>
      <c r="CP412" s="1">
        <v>16749.296428571401</v>
      </c>
      <c r="CQ412" s="1">
        <v>41.8704999999999</v>
      </c>
      <c r="CR412" s="1">
        <v>43.423714285714198</v>
      </c>
      <c r="CS412" s="1">
        <v>42.25</v>
      </c>
      <c r="CT412" s="1">
        <v>42.091249999999903</v>
      </c>
      <c r="CU412" s="1">
        <v>40.6205</v>
      </c>
      <c r="CV412" s="1">
        <v>1959.9860714285701</v>
      </c>
      <c r="CW412" s="1">
        <v>39.99</v>
      </c>
      <c r="CX412" s="1">
        <v>0</v>
      </c>
      <c r="CY412" s="1">
        <v>1657133630</v>
      </c>
      <c r="CZ412" s="1">
        <v>0</v>
      </c>
      <c r="DA412" s="1">
        <v>1657119205.5999999</v>
      </c>
      <c r="DB412" s="3">
        <v>0.4120949074074074</v>
      </c>
      <c r="DC412" s="1">
        <v>1657119205.5999999</v>
      </c>
      <c r="DD412" s="1">
        <v>1657119202.0999999</v>
      </c>
      <c r="DE412" s="1">
        <v>2</v>
      </c>
      <c r="DF412" s="1">
        <v>0.621</v>
      </c>
      <c r="DG412" s="1">
        <v>-0.04</v>
      </c>
      <c r="DH412" s="1">
        <v>-4.3570000000000002</v>
      </c>
      <c r="DI412" s="1">
        <v>-0.13400000000000001</v>
      </c>
      <c r="DJ412" s="1">
        <v>420</v>
      </c>
      <c r="DK412" s="1">
        <v>16</v>
      </c>
      <c r="DL412" s="1">
        <v>0.22</v>
      </c>
      <c r="DM412" s="1">
        <v>0.08</v>
      </c>
      <c r="DN412" s="1">
        <v>-38.653102500000003</v>
      </c>
      <c r="DO412" s="1">
        <v>-4.7307253283300197</v>
      </c>
      <c r="DP412" s="1">
        <v>0.45738470650399898</v>
      </c>
      <c r="DQ412" s="1">
        <v>0</v>
      </c>
      <c r="DR412" s="1">
        <v>3.2055227500000001</v>
      </c>
      <c r="DS412" s="1">
        <v>-7.5041763602258296E-2</v>
      </c>
      <c r="DT412" s="1">
        <v>7.4939735746464703E-3</v>
      </c>
      <c r="DU412" s="1">
        <v>1</v>
      </c>
      <c r="DV412" s="1">
        <v>1</v>
      </c>
      <c r="DW412" s="1">
        <v>2</v>
      </c>
      <c r="DX412" s="4">
        <v>44563</v>
      </c>
      <c r="DY412" s="1">
        <v>2.9733200000000002</v>
      </c>
      <c r="DZ412" s="1">
        <v>2.7248399999999999</v>
      </c>
      <c r="EA412" s="1">
        <v>0.106655</v>
      </c>
      <c r="EB412" s="1">
        <v>0.109684</v>
      </c>
      <c r="EC412" s="1">
        <v>7.6423000000000005E-2</v>
      </c>
      <c r="ED412" s="1">
        <v>6.6148200000000004E-2</v>
      </c>
      <c r="EE412" s="1">
        <v>28030.1</v>
      </c>
      <c r="EF412" s="1">
        <v>28034.1</v>
      </c>
      <c r="EG412" s="1">
        <v>29205.4</v>
      </c>
      <c r="EH412" s="1">
        <v>29150.2</v>
      </c>
      <c r="EI412" s="1">
        <v>35765.599999999999</v>
      </c>
      <c r="EJ412" s="1">
        <v>36174.9</v>
      </c>
      <c r="EK412" s="1">
        <v>41154.800000000003</v>
      </c>
      <c r="EL412" s="1">
        <v>41519.599999999999</v>
      </c>
      <c r="EM412" s="1">
        <v>1.8914</v>
      </c>
      <c r="EN412" s="1">
        <v>2.0493800000000002</v>
      </c>
      <c r="EO412" s="1">
        <v>-4.1998899999999999E-2</v>
      </c>
      <c r="EP412" s="1">
        <v>0</v>
      </c>
      <c r="EQ412" s="1">
        <v>24.598500000000001</v>
      </c>
      <c r="ER412" s="1">
        <v>999.9</v>
      </c>
      <c r="ES412" s="1">
        <v>23</v>
      </c>
      <c r="ET412" s="1">
        <v>40</v>
      </c>
      <c r="EU412" s="1">
        <v>23.023199999999999</v>
      </c>
      <c r="EV412" s="1">
        <v>62.170999999999999</v>
      </c>
      <c r="EW412" s="1">
        <v>26.602599999999999</v>
      </c>
      <c r="EX412" s="1">
        <v>2</v>
      </c>
      <c r="EY412" s="1">
        <v>0.51838399999999996</v>
      </c>
      <c r="EZ412" s="1">
        <v>9.2810500000000005</v>
      </c>
      <c r="FA412" s="1">
        <v>20.148499999999999</v>
      </c>
      <c r="FB412" s="1">
        <v>5.2196899999999999</v>
      </c>
      <c r="FC412" s="1">
        <v>12.020300000000001</v>
      </c>
      <c r="FD412" s="1">
        <v>4.9885999999999999</v>
      </c>
      <c r="FE412" s="1">
        <v>3.2875800000000002</v>
      </c>
      <c r="FF412" s="1">
        <v>5406.5</v>
      </c>
      <c r="FG412" s="1">
        <v>9999</v>
      </c>
      <c r="FH412" s="1">
        <v>9999</v>
      </c>
      <c r="FI412" s="1">
        <v>89.9</v>
      </c>
      <c r="FJ412" s="1">
        <v>1.86768</v>
      </c>
      <c r="FK412" s="1">
        <v>1.8666499999999999</v>
      </c>
      <c r="FL412" s="1">
        <v>1.86605</v>
      </c>
      <c r="FM412" s="1">
        <v>1.8660000000000001</v>
      </c>
      <c r="FN412" s="1">
        <v>1.8678300000000001</v>
      </c>
      <c r="FO412" s="1">
        <v>1.87022</v>
      </c>
      <c r="FP412" s="1">
        <v>1.8689</v>
      </c>
      <c r="FQ412" s="1">
        <v>1.8702700000000001</v>
      </c>
      <c r="FR412" s="1">
        <v>0</v>
      </c>
      <c r="FS412" s="1">
        <v>0</v>
      </c>
      <c r="FT412" s="1">
        <v>0</v>
      </c>
      <c r="FU412" s="1">
        <v>0</v>
      </c>
      <c r="FV412" s="1">
        <v>0</v>
      </c>
      <c r="FW412" s="1" t="s">
        <v>276</v>
      </c>
      <c r="FX412" s="1" t="s">
        <v>277</v>
      </c>
      <c r="FY412" s="1" t="s">
        <v>277</v>
      </c>
      <c r="FZ412" s="1" t="s">
        <v>277</v>
      </c>
      <c r="GA412" s="1" t="s">
        <v>277</v>
      </c>
      <c r="GB412" s="1">
        <v>0</v>
      </c>
      <c r="GC412" s="1">
        <v>100</v>
      </c>
      <c r="GD412" s="1">
        <v>100</v>
      </c>
      <c r="GE412" s="1">
        <v>-2.327</v>
      </c>
      <c r="GF412" s="1">
        <v>-9.3799999999999994E-2</v>
      </c>
      <c r="GG412" s="1">
        <v>-1.4340741765868901</v>
      </c>
      <c r="GH412" s="1">
        <v>-7.2761846561526105E-4</v>
      </c>
      <c r="GI412" s="2">
        <v>-1.1948605359490101E-6</v>
      </c>
      <c r="GJ412" s="2">
        <v>3.90233987232095E-10</v>
      </c>
      <c r="GK412" s="1">
        <v>-9.3731164913569295E-2</v>
      </c>
      <c r="GL412" s="1">
        <v>0</v>
      </c>
      <c r="GM412" s="1">
        <v>0</v>
      </c>
      <c r="GN412" s="1">
        <v>0</v>
      </c>
      <c r="GO412" s="1">
        <v>20</v>
      </c>
      <c r="GP412" s="1">
        <v>2233</v>
      </c>
      <c r="GQ412" s="1">
        <v>1</v>
      </c>
      <c r="GR412" s="1">
        <v>19</v>
      </c>
      <c r="GS412" s="1">
        <v>240.3</v>
      </c>
      <c r="GT412" s="1">
        <v>240.4</v>
      </c>
      <c r="GU412" s="1">
        <v>2.0153799999999999</v>
      </c>
      <c r="GV412" s="1">
        <v>2.2363300000000002</v>
      </c>
      <c r="GW412" s="1">
        <v>1.94702</v>
      </c>
      <c r="GX412" s="1">
        <v>2.7673299999999998</v>
      </c>
      <c r="GY412" s="1">
        <v>2.19482</v>
      </c>
      <c r="GZ412" s="1">
        <v>2.34741</v>
      </c>
      <c r="HA412" s="1">
        <v>44.613199999999999</v>
      </c>
      <c r="HB412" s="1">
        <v>14.3072</v>
      </c>
      <c r="HC412" s="1">
        <v>18</v>
      </c>
      <c r="HD412" s="1">
        <v>492.40800000000002</v>
      </c>
      <c r="HE412" s="1">
        <v>617.41999999999996</v>
      </c>
      <c r="HF412" s="1">
        <v>15.997400000000001</v>
      </c>
      <c r="HG412" s="1">
        <v>33.499000000000002</v>
      </c>
      <c r="HH412" s="1">
        <v>29.9998</v>
      </c>
      <c r="HI412" s="1">
        <v>33.277900000000002</v>
      </c>
      <c r="HJ412" s="1">
        <v>33.134599999999999</v>
      </c>
      <c r="HK412" s="1">
        <v>40.400199999999998</v>
      </c>
      <c r="HL412" s="1">
        <v>24.334499999999998</v>
      </c>
      <c r="HM412" s="1">
        <v>0</v>
      </c>
      <c r="HN412" s="1">
        <v>13.1808</v>
      </c>
      <c r="HO412" s="1">
        <v>720.70100000000002</v>
      </c>
      <c r="HP412" s="1">
        <v>16.649999999999999</v>
      </c>
      <c r="HQ412" s="1">
        <v>99.896600000000007</v>
      </c>
      <c r="HR412" s="1">
        <v>99.735900000000001</v>
      </c>
    </row>
    <row r="413" spans="1:226" x14ac:dyDescent="0.2">
      <c r="A413" s="1">
        <v>1219</v>
      </c>
      <c r="B413" s="1">
        <v>1657133629.0999999</v>
      </c>
      <c r="C413" s="1">
        <v>12526</v>
      </c>
      <c r="D413" s="1" t="s">
        <v>674</v>
      </c>
      <c r="E413" s="3">
        <v>0.57903935185185185</v>
      </c>
      <c r="F413" s="1">
        <v>5</v>
      </c>
      <c r="G413" s="1" t="s">
        <v>1291</v>
      </c>
      <c r="H413" s="1" t="s">
        <v>274</v>
      </c>
      <c r="I413" s="1">
        <v>1657133621.5999899</v>
      </c>
      <c r="J413" s="1">
        <f t="shared" si="239"/>
        <v>3.8454746925424251E-3</v>
      </c>
      <c r="K413" s="1">
        <f t="shared" si="240"/>
        <v>3.845474692542425</v>
      </c>
      <c r="L413" s="1">
        <f t="shared" si="241"/>
        <v>17.426094964772691</v>
      </c>
      <c r="M413" s="1">
        <f t="shared" si="242"/>
        <v>651.424814814814</v>
      </c>
      <c r="N413" s="1">
        <f t="shared" si="243"/>
        <v>481.25850750257126</v>
      </c>
      <c r="O413" s="1">
        <f t="shared" si="244"/>
        <v>35.690218482267298</v>
      </c>
      <c r="P413" s="1">
        <f t="shared" si="245"/>
        <v>48.309782794617938</v>
      </c>
      <c r="Q413" s="1">
        <f t="shared" si="246"/>
        <v>0.19036894711586519</v>
      </c>
      <c r="R413" s="1">
        <f t="shared" si="247"/>
        <v>2.7558359236303569</v>
      </c>
      <c r="S413" s="1">
        <f t="shared" si="248"/>
        <v>0.18335336728519394</v>
      </c>
      <c r="T413" s="1">
        <f t="shared" si="249"/>
        <v>0.11520463598072368</v>
      </c>
      <c r="U413" s="1">
        <f t="shared" si="250"/>
        <v>321.51083177777753</v>
      </c>
      <c r="V413" s="1">
        <f t="shared" si="251"/>
        <v>24.581585408568014</v>
      </c>
      <c r="W413" s="1">
        <f t="shared" si="252"/>
        <v>23.9187592592592</v>
      </c>
      <c r="X413" s="1">
        <f t="shared" si="253"/>
        <v>2.9803897690265915</v>
      </c>
      <c r="Y413" s="1">
        <f t="shared" si="254"/>
        <v>50.242418869895225</v>
      </c>
      <c r="Z413" s="1">
        <f t="shared" si="255"/>
        <v>1.4717134801792828</v>
      </c>
      <c r="AA413" s="1">
        <f t="shared" si="256"/>
        <v>2.9292249722099259</v>
      </c>
      <c r="AB413" s="1">
        <f t="shared" si="257"/>
        <v>1.5086762888473086</v>
      </c>
      <c r="AC413" s="1">
        <f t="shared" si="258"/>
        <v>-169.58543394112095</v>
      </c>
      <c r="AD413" s="1">
        <f t="shared" si="259"/>
        <v>-42.755900239473284</v>
      </c>
      <c r="AE413" s="1">
        <f t="shared" si="260"/>
        <v>-3.2414205399102398</v>
      </c>
      <c r="AF413" s="1">
        <f t="shared" si="261"/>
        <v>105.92807705727307</v>
      </c>
      <c r="AG413" s="1">
        <f t="shared" si="262"/>
        <v>43.855763582319845</v>
      </c>
      <c r="AH413" s="1">
        <f t="shared" si="263"/>
        <v>3.8561728798802255</v>
      </c>
      <c r="AI413" s="1">
        <f t="shared" si="264"/>
        <v>17.426094964772691</v>
      </c>
      <c r="AJ413" s="1">
        <v>716.420852360764</v>
      </c>
      <c r="AK413" s="1">
        <v>688.16362424242402</v>
      </c>
      <c r="AL413" s="1">
        <v>3.3640440493291299</v>
      </c>
      <c r="AM413" s="1">
        <v>65.687934479621305</v>
      </c>
      <c r="AN413" s="1">
        <f t="shared" si="238"/>
        <v>3.845474692542425</v>
      </c>
      <c r="AO413" s="1">
        <v>16.6418892537164</v>
      </c>
      <c r="AP413" s="1">
        <v>19.830939999999998</v>
      </c>
      <c r="AQ413" s="2">
        <v>-6.5096102632842805E-5</v>
      </c>
      <c r="AR413" s="1">
        <v>78.167392378632798</v>
      </c>
      <c r="AS413" s="1">
        <v>0</v>
      </c>
      <c r="AT413" s="1">
        <v>0</v>
      </c>
      <c r="AU413" s="1">
        <f t="shared" si="265"/>
        <v>1</v>
      </c>
      <c r="AV413" s="1">
        <f t="shared" si="266"/>
        <v>0</v>
      </c>
      <c r="AW413" s="1">
        <f t="shared" si="267"/>
        <v>39619.687978702706</v>
      </c>
      <c r="AX413" s="1">
        <f t="shared" si="268"/>
        <v>1999.9711111111101</v>
      </c>
      <c r="AY413" s="1">
        <f t="shared" si="269"/>
        <v>1681.1754444444434</v>
      </c>
      <c r="AZ413" s="1">
        <f t="shared" si="270"/>
        <v>0.8405998642202609</v>
      </c>
      <c r="BA413" s="1">
        <f t="shared" si="271"/>
        <v>0.16075773794510362</v>
      </c>
      <c r="BB413" s="1">
        <v>4.2300000000000004</v>
      </c>
      <c r="BC413" s="1">
        <v>0.5</v>
      </c>
      <c r="BD413" s="1" t="s">
        <v>275</v>
      </c>
      <c r="BE413" s="1">
        <v>2</v>
      </c>
      <c r="BF413" s="1" t="b">
        <v>1</v>
      </c>
      <c r="BG413" s="1">
        <v>1657133621.5999899</v>
      </c>
      <c r="BH413" s="1">
        <v>651.424814814814</v>
      </c>
      <c r="BI413" s="1">
        <v>690.65181481481397</v>
      </c>
      <c r="BJ413" s="1">
        <v>19.845062962962899</v>
      </c>
      <c r="BK413" s="1">
        <v>16.647492592592499</v>
      </c>
      <c r="BL413" s="1">
        <v>653.73629629629602</v>
      </c>
      <c r="BM413" s="1">
        <v>19.938788888888801</v>
      </c>
      <c r="BN413" s="1">
        <v>500.00170370370301</v>
      </c>
      <c r="BO413" s="1">
        <v>74.0601925925925</v>
      </c>
      <c r="BP413" s="1">
        <v>9.9989359259259197E-2</v>
      </c>
      <c r="BQ413" s="1">
        <v>23.630981481481399</v>
      </c>
      <c r="BR413" s="1">
        <v>23.9187592592592</v>
      </c>
      <c r="BS413" s="1">
        <v>999.9</v>
      </c>
      <c r="BT413" s="1">
        <v>0</v>
      </c>
      <c r="BU413" s="1">
        <v>0</v>
      </c>
      <c r="BV413" s="1">
        <v>10003.68</v>
      </c>
      <c r="BW413" s="1">
        <v>0</v>
      </c>
      <c r="BX413" s="1">
        <v>779.16822222222197</v>
      </c>
      <c r="BY413" s="1">
        <v>-39.227148148148103</v>
      </c>
      <c r="BZ413" s="1">
        <v>664.61396296296198</v>
      </c>
      <c r="CA413" s="1">
        <v>702.34425925925905</v>
      </c>
      <c r="CB413" s="1">
        <v>3.1975666666666598</v>
      </c>
      <c r="CC413" s="1">
        <v>690.65181481481397</v>
      </c>
      <c r="CD413" s="1">
        <v>16.647492592592499</v>
      </c>
      <c r="CE413" s="1">
        <v>1.4697281481481399</v>
      </c>
      <c r="CF413" s="1">
        <v>1.2329162962962901</v>
      </c>
      <c r="CG413" s="1">
        <v>12.6568296296296</v>
      </c>
      <c r="CH413" s="1">
        <v>10.0050633333333</v>
      </c>
      <c r="CI413" s="1">
        <v>1999.9711111111101</v>
      </c>
      <c r="CJ413" s="1">
        <v>0.98000444444444401</v>
      </c>
      <c r="CK413" s="1">
        <v>1.9995155555555501E-2</v>
      </c>
      <c r="CL413" s="1">
        <v>0</v>
      </c>
      <c r="CM413" s="1">
        <v>2.1006370370370302</v>
      </c>
      <c r="CN413" s="1">
        <v>0</v>
      </c>
      <c r="CO413" s="1">
        <v>3225.2966666666598</v>
      </c>
      <c r="CP413" s="1">
        <v>16749.244444444401</v>
      </c>
      <c r="CQ413" s="1">
        <v>41.8539999999999</v>
      </c>
      <c r="CR413" s="1">
        <v>43.402555555555502</v>
      </c>
      <c r="CS413" s="1">
        <v>42.242999999999903</v>
      </c>
      <c r="CT413" s="1">
        <v>42.068999999999903</v>
      </c>
      <c r="CU413" s="1">
        <v>40.601666666666603</v>
      </c>
      <c r="CV413" s="1">
        <v>1959.98074074074</v>
      </c>
      <c r="CW413" s="1">
        <v>39.9903703703703</v>
      </c>
      <c r="CX413" s="1">
        <v>0</v>
      </c>
      <c r="CY413" s="1">
        <v>1657133635.4000001</v>
      </c>
      <c r="CZ413" s="1">
        <v>0</v>
      </c>
      <c r="DA413" s="1">
        <v>1657119205.5999999</v>
      </c>
      <c r="DB413" s="3">
        <v>0.4120949074074074</v>
      </c>
      <c r="DC413" s="1">
        <v>1657119205.5999999</v>
      </c>
      <c r="DD413" s="1">
        <v>1657119202.0999999</v>
      </c>
      <c r="DE413" s="1">
        <v>2</v>
      </c>
      <c r="DF413" s="1">
        <v>0.621</v>
      </c>
      <c r="DG413" s="1">
        <v>-0.04</v>
      </c>
      <c r="DH413" s="1">
        <v>-4.3570000000000002</v>
      </c>
      <c r="DI413" s="1">
        <v>-0.13400000000000001</v>
      </c>
      <c r="DJ413" s="1">
        <v>420</v>
      </c>
      <c r="DK413" s="1">
        <v>16</v>
      </c>
      <c r="DL413" s="1">
        <v>0.22</v>
      </c>
      <c r="DM413" s="1">
        <v>0.08</v>
      </c>
      <c r="DN413" s="1">
        <v>-39.006895</v>
      </c>
      <c r="DO413" s="1">
        <v>-3.9225343339586498</v>
      </c>
      <c r="DP413" s="1">
        <v>0.38191892722801801</v>
      </c>
      <c r="DQ413" s="1">
        <v>0</v>
      </c>
      <c r="DR413" s="1">
        <v>3.2001267499999999</v>
      </c>
      <c r="DS413" s="1">
        <v>-4.62451407129481E-2</v>
      </c>
      <c r="DT413" s="1">
        <v>4.6706013464542003E-3</v>
      </c>
      <c r="DU413" s="1">
        <v>1</v>
      </c>
      <c r="DV413" s="1">
        <v>1</v>
      </c>
      <c r="DW413" s="1">
        <v>2</v>
      </c>
      <c r="DX413" s="4">
        <v>44563</v>
      </c>
      <c r="DY413" s="1">
        <v>2.9733499999999999</v>
      </c>
      <c r="DZ413" s="1">
        <v>2.7247599999999998</v>
      </c>
      <c r="EA413" s="1">
        <v>0.108496</v>
      </c>
      <c r="EB413" s="1">
        <v>0.111482</v>
      </c>
      <c r="EC413" s="1">
        <v>7.64011E-2</v>
      </c>
      <c r="ED413" s="1">
        <v>6.6120899999999996E-2</v>
      </c>
      <c r="EE413" s="1">
        <v>27972.799999999999</v>
      </c>
      <c r="EF413" s="1">
        <v>27977.599999999999</v>
      </c>
      <c r="EG413" s="1">
        <v>29205.9</v>
      </c>
      <c r="EH413" s="1">
        <v>29150.400000000001</v>
      </c>
      <c r="EI413" s="1">
        <v>35767.300000000003</v>
      </c>
      <c r="EJ413" s="1">
        <v>36176.199999999997</v>
      </c>
      <c r="EK413" s="1">
        <v>41155.699999999997</v>
      </c>
      <c r="EL413" s="1">
        <v>41519.9</v>
      </c>
      <c r="EM413" s="1">
        <v>1.8914500000000001</v>
      </c>
      <c r="EN413" s="1">
        <v>2.04948</v>
      </c>
      <c r="EO413" s="1">
        <v>-4.2557699999999997E-2</v>
      </c>
      <c r="EP413" s="1">
        <v>0</v>
      </c>
      <c r="EQ413" s="1">
        <v>24.585999999999999</v>
      </c>
      <c r="ER413" s="1">
        <v>999.9</v>
      </c>
      <c r="ES413" s="1">
        <v>23</v>
      </c>
      <c r="ET413" s="1">
        <v>40.1</v>
      </c>
      <c r="EU413" s="1">
        <v>23.148499999999999</v>
      </c>
      <c r="EV413" s="1">
        <v>62.180999999999997</v>
      </c>
      <c r="EW413" s="1">
        <v>26.694700000000001</v>
      </c>
      <c r="EX413" s="1">
        <v>2</v>
      </c>
      <c r="EY413" s="1">
        <v>0.51817299999999999</v>
      </c>
      <c r="EZ413" s="1">
        <v>9.2810500000000005</v>
      </c>
      <c r="FA413" s="1">
        <v>20.148700000000002</v>
      </c>
      <c r="FB413" s="1">
        <v>5.2190899999999996</v>
      </c>
      <c r="FC413" s="1">
        <v>12.021000000000001</v>
      </c>
      <c r="FD413" s="1">
        <v>4.9884500000000003</v>
      </c>
      <c r="FE413" s="1">
        <v>3.28748</v>
      </c>
      <c r="FF413" s="1">
        <v>5406.5</v>
      </c>
      <c r="FG413" s="1">
        <v>9999</v>
      </c>
      <c r="FH413" s="1">
        <v>9999</v>
      </c>
      <c r="FI413" s="1">
        <v>89.9</v>
      </c>
      <c r="FJ413" s="1">
        <v>1.86768</v>
      </c>
      <c r="FK413" s="1">
        <v>1.8666199999999999</v>
      </c>
      <c r="FL413" s="1">
        <v>1.86608</v>
      </c>
      <c r="FM413" s="1">
        <v>1.8659699999999999</v>
      </c>
      <c r="FN413" s="1">
        <v>1.8678300000000001</v>
      </c>
      <c r="FO413" s="1">
        <v>1.8701700000000001</v>
      </c>
      <c r="FP413" s="1">
        <v>1.8689</v>
      </c>
      <c r="FQ413" s="1">
        <v>1.8702700000000001</v>
      </c>
      <c r="FR413" s="1">
        <v>0</v>
      </c>
      <c r="FS413" s="1">
        <v>0</v>
      </c>
      <c r="FT413" s="1">
        <v>0</v>
      </c>
      <c r="FU413" s="1">
        <v>0</v>
      </c>
      <c r="FV413" s="1">
        <v>0</v>
      </c>
      <c r="FW413" s="1" t="s">
        <v>276</v>
      </c>
      <c r="FX413" s="1" t="s">
        <v>277</v>
      </c>
      <c r="FY413" s="1" t="s">
        <v>277</v>
      </c>
      <c r="FZ413" s="1" t="s">
        <v>277</v>
      </c>
      <c r="GA413" s="1" t="s">
        <v>277</v>
      </c>
      <c r="GB413" s="1">
        <v>0</v>
      </c>
      <c r="GC413" s="1">
        <v>100</v>
      </c>
      <c r="GD413" s="1">
        <v>100</v>
      </c>
      <c r="GE413" s="1">
        <v>-2.3559999999999999</v>
      </c>
      <c r="GF413" s="1">
        <v>-9.3799999999999994E-2</v>
      </c>
      <c r="GG413" s="1">
        <v>-1.4340741765868901</v>
      </c>
      <c r="GH413" s="1">
        <v>-7.2761846561526105E-4</v>
      </c>
      <c r="GI413" s="2">
        <v>-1.1948605359490101E-6</v>
      </c>
      <c r="GJ413" s="2">
        <v>3.90233987232095E-10</v>
      </c>
      <c r="GK413" s="1">
        <v>-9.3731164913569295E-2</v>
      </c>
      <c r="GL413" s="1">
        <v>0</v>
      </c>
      <c r="GM413" s="1">
        <v>0</v>
      </c>
      <c r="GN413" s="1">
        <v>0</v>
      </c>
      <c r="GO413" s="1">
        <v>20</v>
      </c>
      <c r="GP413" s="1">
        <v>2233</v>
      </c>
      <c r="GQ413" s="1">
        <v>1</v>
      </c>
      <c r="GR413" s="1">
        <v>19</v>
      </c>
      <c r="GS413" s="1">
        <v>240.4</v>
      </c>
      <c r="GT413" s="1">
        <v>240.4</v>
      </c>
      <c r="GU413" s="1">
        <v>2.05688</v>
      </c>
      <c r="GV413" s="1">
        <v>2.2290000000000001</v>
      </c>
      <c r="GW413" s="1">
        <v>1.94702</v>
      </c>
      <c r="GX413" s="1">
        <v>2.7673299999999998</v>
      </c>
      <c r="GY413" s="1">
        <v>2.19482</v>
      </c>
      <c r="GZ413" s="1">
        <v>2.3779300000000001</v>
      </c>
      <c r="HA413" s="1">
        <v>44.613199999999999</v>
      </c>
      <c r="HB413" s="1">
        <v>14.3072</v>
      </c>
      <c r="HC413" s="1">
        <v>18</v>
      </c>
      <c r="HD413" s="1">
        <v>492.40800000000002</v>
      </c>
      <c r="HE413" s="1">
        <v>617.45799999999997</v>
      </c>
      <c r="HF413" s="1">
        <v>15.985900000000001</v>
      </c>
      <c r="HG413" s="1">
        <v>33.494300000000003</v>
      </c>
      <c r="HH413" s="1">
        <v>29.9998</v>
      </c>
      <c r="HI413" s="1">
        <v>33.273499999999999</v>
      </c>
      <c r="HJ413" s="1">
        <v>33.130299999999998</v>
      </c>
      <c r="HK413" s="1">
        <v>41.179400000000001</v>
      </c>
      <c r="HL413" s="1">
        <v>24.334499999999998</v>
      </c>
      <c r="HM413" s="1">
        <v>0</v>
      </c>
      <c r="HN413" s="1">
        <v>13.1715</v>
      </c>
      <c r="HO413" s="1">
        <v>740.73900000000003</v>
      </c>
      <c r="HP413" s="1">
        <v>16.654699999999998</v>
      </c>
      <c r="HQ413" s="1">
        <v>99.898600000000002</v>
      </c>
      <c r="HR413" s="1">
        <v>99.736500000000007</v>
      </c>
    </row>
    <row r="414" spans="1:226" x14ac:dyDescent="0.2">
      <c r="A414" s="1">
        <v>1220</v>
      </c>
      <c r="B414" s="1">
        <v>1657133634.0999999</v>
      </c>
      <c r="C414" s="1">
        <v>12531</v>
      </c>
      <c r="D414" s="1" t="s">
        <v>675</v>
      </c>
      <c r="E414" s="3">
        <v>0.57909722222222226</v>
      </c>
      <c r="F414" s="1">
        <v>5</v>
      </c>
      <c r="G414" s="1" t="s">
        <v>1292</v>
      </c>
      <c r="H414" s="1" t="s">
        <v>274</v>
      </c>
      <c r="I414" s="1">
        <v>1657133626.31428</v>
      </c>
      <c r="J414" s="1">
        <f t="shared" si="239"/>
        <v>3.8409807347102895E-3</v>
      </c>
      <c r="K414" s="1">
        <f t="shared" si="240"/>
        <v>3.8409807347102896</v>
      </c>
      <c r="L414" s="1">
        <f t="shared" si="241"/>
        <v>17.583198812888877</v>
      </c>
      <c r="M414" s="1">
        <f t="shared" si="242"/>
        <v>666.97060714285703</v>
      </c>
      <c r="N414" s="1">
        <f t="shared" si="243"/>
        <v>495.05397623745364</v>
      </c>
      <c r="O414" s="1">
        <f t="shared" si="244"/>
        <v>36.713164405003383</v>
      </c>
      <c r="P414" s="1">
        <f t="shared" si="245"/>
        <v>49.462488392569917</v>
      </c>
      <c r="Q414" s="1">
        <f t="shared" si="246"/>
        <v>0.19045977818157053</v>
      </c>
      <c r="R414" s="1">
        <f t="shared" si="247"/>
        <v>2.7563294275940424</v>
      </c>
      <c r="S414" s="1">
        <f t="shared" si="248"/>
        <v>0.18343884228396887</v>
      </c>
      <c r="T414" s="1">
        <f t="shared" si="249"/>
        <v>0.11525851645384855</v>
      </c>
      <c r="U414" s="1">
        <f t="shared" si="250"/>
        <v>321.51249835714157</v>
      </c>
      <c r="V414" s="1">
        <f t="shared" si="251"/>
        <v>24.568733986507382</v>
      </c>
      <c r="W414" s="1">
        <f t="shared" si="252"/>
        <v>23.9007857142857</v>
      </c>
      <c r="X414" s="1">
        <f t="shared" si="253"/>
        <v>2.9771714781886796</v>
      </c>
      <c r="Y414" s="1">
        <f t="shared" si="254"/>
        <v>50.257689829300645</v>
      </c>
      <c r="Z414" s="1">
        <f t="shared" si="255"/>
        <v>1.4709239191485366</v>
      </c>
      <c r="AA414" s="1">
        <f t="shared" si="256"/>
        <v>2.9267638925396366</v>
      </c>
      <c r="AB414" s="1">
        <f t="shared" si="257"/>
        <v>1.506247559040143</v>
      </c>
      <c r="AC414" s="1">
        <f t="shared" si="258"/>
        <v>-169.38725040072376</v>
      </c>
      <c r="AD414" s="1">
        <f t="shared" si="259"/>
        <v>-42.166093531597795</v>
      </c>
      <c r="AE414" s="1">
        <f t="shared" si="260"/>
        <v>-3.1956178782946392</v>
      </c>
      <c r="AF414" s="1">
        <f t="shared" si="261"/>
        <v>106.76353654652539</v>
      </c>
      <c r="AG414" s="1">
        <f t="shared" si="262"/>
        <v>44.101416904322484</v>
      </c>
      <c r="AH414" s="1">
        <f t="shared" si="263"/>
        <v>3.8532765771387458</v>
      </c>
      <c r="AI414" s="1">
        <f t="shared" si="264"/>
        <v>17.583198812888877</v>
      </c>
      <c r="AJ414" s="1">
        <v>733.44181819605899</v>
      </c>
      <c r="AK414" s="1">
        <v>705.002157575757</v>
      </c>
      <c r="AL414" s="1">
        <v>3.3758282834050202</v>
      </c>
      <c r="AM414" s="1">
        <v>65.687934479621305</v>
      </c>
      <c r="AN414" s="1">
        <f t="shared" si="238"/>
        <v>3.8409807347102896</v>
      </c>
      <c r="AO414" s="1">
        <v>16.631811392888</v>
      </c>
      <c r="AP414" s="1">
        <v>19.818050303030201</v>
      </c>
      <c r="AQ414" s="1">
        <v>-2.42655916042921E-4</v>
      </c>
      <c r="AR414" s="1">
        <v>78.167392378632798</v>
      </c>
      <c r="AS414" s="1">
        <v>0</v>
      </c>
      <c r="AT414" s="1">
        <v>0</v>
      </c>
      <c r="AU414" s="1">
        <f t="shared" si="265"/>
        <v>1</v>
      </c>
      <c r="AV414" s="1">
        <f t="shared" si="266"/>
        <v>0</v>
      </c>
      <c r="AW414" s="1">
        <f t="shared" si="267"/>
        <v>39631.682685807558</v>
      </c>
      <c r="AX414" s="1">
        <f t="shared" si="268"/>
        <v>1999.9814285714201</v>
      </c>
      <c r="AY414" s="1">
        <f t="shared" si="269"/>
        <v>1681.1841214285644</v>
      </c>
      <c r="AZ414" s="1">
        <f t="shared" si="270"/>
        <v>0.8405998662844727</v>
      </c>
      <c r="BA414" s="1">
        <f t="shared" si="271"/>
        <v>0.16075774192903222</v>
      </c>
      <c r="BB414" s="1">
        <v>4.2300000000000004</v>
      </c>
      <c r="BC414" s="1">
        <v>0.5</v>
      </c>
      <c r="BD414" s="1" t="s">
        <v>275</v>
      </c>
      <c r="BE414" s="1">
        <v>2</v>
      </c>
      <c r="BF414" s="1" t="b">
        <v>1</v>
      </c>
      <c r="BG414" s="1">
        <v>1657133626.31428</v>
      </c>
      <c r="BH414" s="1">
        <v>666.97060714285703</v>
      </c>
      <c r="BI414" s="1">
        <v>706.45499999999902</v>
      </c>
      <c r="BJ414" s="1">
        <v>19.834485714285702</v>
      </c>
      <c r="BK414" s="1">
        <v>16.639242857142801</v>
      </c>
      <c r="BL414" s="1">
        <v>669.31010714285696</v>
      </c>
      <c r="BM414" s="1">
        <v>19.928221428571401</v>
      </c>
      <c r="BN414" s="1">
        <v>499.99549999999999</v>
      </c>
      <c r="BO414" s="1">
        <v>74.059932142857093</v>
      </c>
      <c r="BP414" s="1">
        <v>9.9990142857142805E-2</v>
      </c>
      <c r="BQ414" s="1">
        <v>23.617028571428499</v>
      </c>
      <c r="BR414" s="1">
        <v>23.9007857142857</v>
      </c>
      <c r="BS414" s="1">
        <v>999.9</v>
      </c>
      <c r="BT414" s="1">
        <v>0</v>
      </c>
      <c r="BU414" s="1">
        <v>0</v>
      </c>
      <c r="BV414" s="1">
        <v>10006.3839285714</v>
      </c>
      <c r="BW414" s="1">
        <v>0</v>
      </c>
      <c r="BX414" s="1">
        <v>825.68328571428503</v>
      </c>
      <c r="BY414" s="1">
        <v>-39.484474999999897</v>
      </c>
      <c r="BZ414" s="1">
        <v>680.46721428571402</v>
      </c>
      <c r="CA414" s="1">
        <v>718.40878571428505</v>
      </c>
      <c r="CB414" s="1">
        <v>3.1952489285714201</v>
      </c>
      <c r="CC414" s="1">
        <v>706.45499999999902</v>
      </c>
      <c r="CD414" s="1">
        <v>16.639242857142801</v>
      </c>
      <c r="CE414" s="1">
        <v>1.4689403571428501</v>
      </c>
      <c r="CF414" s="1">
        <v>1.2323003571428499</v>
      </c>
      <c r="CG414" s="1">
        <v>12.64865</v>
      </c>
      <c r="CH414" s="1">
        <v>9.9976024999999993</v>
      </c>
      <c r="CI414" s="1">
        <v>1999.9814285714201</v>
      </c>
      <c r="CJ414" s="1">
        <v>0.980004285714285</v>
      </c>
      <c r="CK414" s="1">
        <v>1.9995314285714199E-2</v>
      </c>
      <c r="CL414" s="1">
        <v>0</v>
      </c>
      <c r="CM414" s="1">
        <v>2.1077821428571402</v>
      </c>
      <c r="CN414" s="1">
        <v>0</v>
      </c>
      <c r="CO414" s="1">
        <v>3248.3121428571399</v>
      </c>
      <c r="CP414" s="1">
        <v>16749.325000000001</v>
      </c>
      <c r="CQ414" s="1">
        <v>41.834499999999899</v>
      </c>
      <c r="CR414" s="1">
        <v>43.379357142857103</v>
      </c>
      <c r="CS414" s="1">
        <v>42.2229999999999</v>
      </c>
      <c r="CT414" s="1">
        <v>42.055392857142799</v>
      </c>
      <c r="CU414" s="1">
        <v>40.582249999999902</v>
      </c>
      <c r="CV414" s="1">
        <v>1959.9907142857101</v>
      </c>
      <c r="CW414" s="1">
        <v>39.990714285714198</v>
      </c>
      <c r="CX414" s="1">
        <v>0</v>
      </c>
      <c r="CY414" s="1">
        <v>1657133640.2</v>
      </c>
      <c r="CZ414" s="1">
        <v>0</v>
      </c>
      <c r="DA414" s="1">
        <v>1657119205.5999999</v>
      </c>
      <c r="DB414" s="3">
        <v>0.4120949074074074</v>
      </c>
      <c r="DC414" s="1">
        <v>1657119205.5999999</v>
      </c>
      <c r="DD414" s="1">
        <v>1657119202.0999999</v>
      </c>
      <c r="DE414" s="1">
        <v>2</v>
      </c>
      <c r="DF414" s="1">
        <v>0.621</v>
      </c>
      <c r="DG414" s="1">
        <v>-0.04</v>
      </c>
      <c r="DH414" s="1">
        <v>-4.3570000000000002</v>
      </c>
      <c r="DI414" s="1">
        <v>-0.13400000000000001</v>
      </c>
      <c r="DJ414" s="1">
        <v>420</v>
      </c>
      <c r="DK414" s="1">
        <v>16</v>
      </c>
      <c r="DL414" s="1">
        <v>0.22</v>
      </c>
      <c r="DM414" s="1">
        <v>0.08</v>
      </c>
      <c r="DN414" s="1">
        <v>-39.330224390243899</v>
      </c>
      <c r="DO414" s="1">
        <v>-3.2526919860627199</v>
      </c>
      <c r="DP414" s="1">
        <v>0.322577312177942</v>
      </c>
      <c r="DQ414" s="1">
        <v>0</v>
      </c>
      <c r="DR414" s="1">
        <v>3.1967741463414598</v>
      </c>
      <c r="DS414" s="1">
        <v>-3.0187944250866801E-2</v>
      </c>
      <c r="DT414" s="1">
        <v>3.2380670051442399E-3</v>
      </c>
      <c r="DU414" s="1">
        <v>1</v>
      </c>
      <c r="DV414" s="1">
        <v>1</v>
      </c>
      <c r="DW414" s="1">
        <v>2</v>
      </c>
      <c r="DX414" s="4">
        <v>44563</v>
      </c>
      <c r="DY414" s="1">
        <v>2.9733200000000002</v>
      </c>
      <c r="DZ414" s="1">
        <v>2.7247400000000002</v>
      </c>
      <c r="EA414" s="1">
        <v>0.11032599999999999</v>
      </c>
      <c r="EB414" s="1">
        <v>0.113275</v>
      </c>
      <c r="EC414" s="1">
        <v>7.6366900000000001E-2</v>
      </c>
      <c r="ED414" s="1">
        <v>6.6090399999999994E-2</v>
      </c>
      <c r="EE414" s="1">
        <v>27915.599999999999</v>
      </c>
      <c r="EF414" s="1">
        <v>27921.4</v>
      </c>
      <c r="EG414" s="1">
        <v>29206.1</v>
      </c>
      <c r="EH414" s="1">
        <v>29150.7</v>
      </c>
      <c r="EI414" s="1">
        <v>35768.800000000003</v>
      </c>
      <c r="EJ414" s="1">
        <v>36177.800000000003</v>
      </c>
      <c r="EK414" s="1">
        <v>41155.800000000003</v>
      </c>
      <c r="EL414" s="1">
        <v>41520.300000000003</v>
      </c>
      <c r="EM414" s="1">
        <v>1.8913</v>
      </c>
      <c r="EN414" s="1">
        <v>2.0495999999999999</v>
      </c>
      <c r="EO414" s="1">
        <v>-4.1872300000000001E-2</v>
      </c>
      <c r="EP414" s="1">
        <v>0</v>
      </c>
      <c r="EQ414" s="1">
        <v>24.573599999999999</v>
      </c>
      <c r="ER414" s="1">
        <v>999.9</v>
      </c>
      <c r="ES414" s="1">
        <v>22.9</v>
      </c>
      <c r="ET414" s="1">
        <v>40.1</v>
      </c>
      <c r="EU414" s="1">
        <v>23.044799999999999</v>
      </c>
      <c r="EV414" s="1">
        <v>62.100999999999999</v>
      </c>
      <c r="EW414" s="1">
        <v>26.646599999999999</v>
      </c>
      <c r="EX414" s="1">
        <v>2</v>
      </c>
      <c r="EY414" s="1">
        <v>0.51750300000000005</v>
      </c>
      <c r="EZ414" s="1">
        <v>9.2810500000000005</v>
      </c>
      <c r="FA414" s="1">
        <v>20.148700000000002</v>
      </c>
      <c r="FB414" s="1">
        <v>5.2196899999999999</v>
      </c>
      <c r="FC414" s="1">
        <v>12.020300000000001</v>
      </c>
      <c r="FD414" s="1">
        <v>4.9888500000000002</v>
      </c>
      <c r="FE414" s="1">
        <v>3.28755</v>
      </c>
      <c r="FF414" s="1">
        <v>5406.7</v>
      </c>
      <c r="FG414" s="1">
        <v>9999</v>
      </c>
      <c r="FH414" s="1">
        <v>9999</v>
      </c>
      <c r="FI414" s="1">
        <v>89.9</v>
      </c>
      <c r="FJ414" s="1">
        <v>1.86768</v>
      </c>
      <c r="FK414" s="1">
        <v>1.8666499999999999</v>
      </c>
      <c r="FL414" s="1">
        <v>1.86608</v>
      </c>
      <c r="FM414" s="1">
        <v>1.86599</v>
      </c>
      <c r="FN414" s="1">
        <v>1.8678300000000001</v>
      </c>
      <c r="FO414" s="1">
        <v>1.87018</v>
      </c>
      <c r="FP414" s="1">
        <v>1.8689</v>
      </c>
      <c r="FQ414" s="1">
        <v>1.8702700000000001</v>
      </c>
      <c r="FR414" s="1">
        <v>0</v>
      </c>
      <c r="FS414" s="1">
        <v>0</v>
      </c>
      <c r="FT414" s="1">
        <v>0</v>
      </c>
      <c r="FU414" s="1">
        <v>0</v>
      </c>
      <c r="FV414" s="1">
        <v>0</v>
      </c>
      <c r="FW414" s="1" t="s">
        <v>276</v>
      </c>
      <c r="FX414" s="1" t="s">
        <v>277</v>
      </c>
      <c r="FY414" s="1" t="s">
        <v>277</v>
      </c>
      <c r="FZ414" s="1" t="s">
        <v>277</v>
      </c>
      <c r="GA414" s="1" t="s">
        <v>277</v>
      </c>
      <c r="GB414" s="1">
        <v>0</v>
      </c>
      <c r="GC414" s="1">
        <v>100</v>
      </c>
      <c r="GD414" s="1">
        <v>100</v>
      </c>
      <c r="GE414" s="1">
        <v>-2.3860000000000001</v>
      </c>
      <c r="GF414" s="1">
        <v>-9.3700000000000006E-2</v>
      </c>
      <c r="GG414" s="1">
        <v>-1.4340741765868901</v>
      </c>
      <c r="GH414" s="1">
        <v>-7.2761846561526105E-4</v>
      </c>
      <c r="GI414" s="2">
        <v>-1.1948605359490101E-6</v>
      </c>
      <c r="GJ414" s="2">
        <v>3.90233987232095E-10</v>
      </c>
      <c r="GK414" s="1">
        <v>-9.3731164913569295E-2</v>
      </c>
      <c r="GL414" s="1">
        <v>0</v>
      </c>
      <c r="GM414" s="1">
        <v>0</v>
      </c>
      <c r="GN414" s="1">
        <v>0</v>
      </c>
      <c r="GO414" s="1">
        <v>20</v>
      </c>
      <c r="GP414" s="1">
        <v>2233</v>
      </c>
      <c r="GQ414" s="1">
        <v>1</v>
      </c>
      <c r="GR414" s="1">
        <v>19</v>
      </c>
      <c r="GS414" s="1">
        <v>240.5</v>
      </c>
      <c r="GT414" s="1">
        <v>240.5</v>
      </c>
      <c r="GU414" s="1">
        <v>2.0922900000000002</v>
      </c>
      <c r="GV414" s="1">
        <v>2.2363300000000002</v>
      </c>
      <c r="GW414" s="1">
        <v>1.94702</v>
      </c>
      <c r="GX414" s="1">
        <v>2.7661099999999998</v>
      </c>
      <c r="GY414" s="1">
        <v>2.19482</v>
      </c>
      <c r="GZ414" s="1">
        <v>2.34375</v>
      </c>
      <c r="HA414" s="1">
        <v>44.613199999999999</v>
      </c>
      <c r="HB414" s="1">
        <v>14.280900000000001</v>
      </c>
      <c r="HC414" s="1">
        <v>18</v>
      </c>
      <c r="HD414" s="1">
        <v>492.27699999999999</v>
      </c>
      <c r="HE414" s="1">
        <v>617.50199999999995</v>
      </c>
      <c r="HF414" s="1">
        <v>15.9727</v>
      </c>
      <c r="HG414" s="1">
        <v>33.488300000000002</v>
      </c>
      <c r="HH414" s="1">
        <v>29.999600000000001</v>
      </c>
      <c r="HI414" s="1">
        <v>33.268900000000002</v>
      </c>
      <c r="HJ414" s="1">
        <v>33.124400000000001</v>
      </c>
      <c r="HK414" s="1">
        <v>41.883899999999997</v>
      </c>
      <c r="HL414" s="1">
        <v>24.334499999999998</v>
      </c>
      <c r="HM414" s="1">
        <v>0</v>
      </c>
      <c r="HN414" s="1">
        <v>13.164400000000001</v>
      </c>
      <c r="HO414" s="1">
        <v>754.096</v>
      </c>
      <c r="HP414" s="1">
        <v>16.656300000000002</v>
      </c>
      <c r="HQ414" s="1">
        <v>99.899199999999993</v>
      </c>
      <c r="HR414" s="1">
        <v>99.737499999999997</v>
      </c>
    </row>
    <row r="415" spans="1:226" x14ac:dyDescent="0.2">
      <c r="A415" s="1">
        <v>1221</v>
      </c>
      <c r="B415" s="1">
        <v>1657133639.0999999</v>
      </c>
      <c r="C415" s="1">
        <v>12536</v>
      </c>
      <c r="D415" s="1" t="s">
        <v>676</v>
      </c>
      <c r="E415" s="3">
        <v>0.57915509259259257</v>
      </c>
      <c r="F415" s="1">
        <v>5</v>
      </c>
      <c r="G415" s="1" t="s">
        <v>1293</v>
      </c>
      <c r="H415" s="1" t="s">
        <v>274</v>
      </c>
      <c r="I415" s="1">
        <v>1657133631.5999899</v>
      </c>
      <c r="J415" s="1">
        <f t="shared" si="239"/>
        <v>3.8384028105783868E-3</v>
      </c>
      <c r="K415" s="1">
        <f t="shared" si="240"/>
        <v>3.8384028105783869</v>
      </c>
      <c r="L415" s="1">
        <f t="shared" si="241"/>
        <v>17.864104160197627</v>
      </c>
      <c r="M415" s="1">
        <f t="shared" si="242"/>
        <v>684.42085185185101</v>
      </c>
      <c r="N415" s="1">
        <f t="shared" si="243"/>
        <v>509.58033719438737</v>
      </c>
      <c r="O415" s="1">
        <f t="shared" si="244"/>
        <v>37.790161279565652</v>
      </c>
      <c r="P415" s="1">
        <f t="shared" si="245"/>
        <v>50.756225244053695</v>
      </c>
      <c r="Q415" s="1">
        <f t="shared" si="246"/>
        <v>0.19049770198386726</v>
      </c>
      <c r="R415" s="1">
        <f t="shared" si="247"/>
        <v>2.7558506209020268</v>
      </c>
      <c r="S415" s="1">
        <f t="shared" si="248"/>
        <v>0.18347285339305214</v>
      </c>
      <c r="T415" s="1">
        <f t="shared" si="249"/>
        <v>0.11528010518397161</v>
      </c>
      <c r="U415" s="1">
        <f t="shared" si="250"/>
        <v>321.51477599999907</v>
      </c>
      <c r="V415" s="1">
        <f t="shared" si="251"/>
        <v>24.55070496133666</v>
      </c>
      <c r="W415" s="1">
        <f t="shared" si="252"/>
        <v>23.8885851851851</v>
      </c>
      <c r="X415" s="1">
        <f t="shared" si="253"/>
        <v>2.974988618621587</v>
      </c>
      <c r="Y415" s="1">
        <f t="shared" si="254"/>
        <v>50.283752904202252</v>
      </c>
      <c r="Z415" s="1">
        <f t="shared" si="255"/>
        <v>1.4700100046703788</v>
      </c>
      <c r="AA415" s="1">
        <f t="shared" si="256"/>
        <v>2.9234293778170422</v>
      </c>
      <c r="AB415" s="1">
        <f t="shared" si="257"/>
        <v>1.5049786139512082</v>
      </c>
      <c r="AC415" s="1">
        <f t="shared" si="258"/>
        <v>-169.27356394650687</v>
      </c>
      <c r="AD415" s="1">
        <f t="shared" si="259"/>
        <v>-43.157276493279603</v>
      </c>
      <c r="AE415" s="1">
        <f t="shared" si="260"/>
        <v>-3.2707898252622085</v>
      </c>
      <c r="AF415" s="1">
        <f t="shared" si="261"/>
        <v>105.81314573495038</v>
      </c>
      <c r="AG415" s="1">
        <f t="shared" si="262"/>
        <v>44.35428772759122</v>
      </c>
      <c r="AH415" s="1">
        <f t="shared" si="263"/>
        <v>3.8511594114971599</v>
      </c>
      <c r="AI415" s="1">
        <f t="shared" si="264"/>
        <v>17.864104160197627</v>
      </c>
      <c r="AJ415" s="1">
        <v>750.54801642710697</v>
      </c>
      <c r="AK415" s="1">
        <v>721.87250303030305</v>
      </c>
      <c r="AL415" s="1">
        <v>3.3742484070133099</v>
      </c>
      <c r="AM415" s="1">
        <v>65.687934479621305</v>
      </c>
      <c r="AN415" s="1">
        <f t="shared" si="238"/>
        <v>3.8384028105783869</v>
      </c>
      <c r="AO415" s="1">
        <v>16.620809030599698</v>
      </c>
      <c r="AP415" s="1">
        <v>19.804532727272701</v>
      </c>
      <c r="AQ415" s="1">
        <v>-1.56995524063387E-4</v>
      </c>
      <c r="AR415" s="1">
        <v>78.167392378632798</v>
      </c>
      <c r="AS415" s="1">
        <v>0</v>
      </c>
      <c r="AT415" s="1">
        <v>0</v>
      </c>
      <c r="AU415" s="1">
        <f t="shared" si="265"/>
        <v>1</v>
      </c>
      <c r="AV415" s="1">
        <f t="shared" si="266"/>
        <v>0</v>
      </c>
      <c r="AW415" s="1">
        <f t="shared" si="267"/>
        <v>39624.363760202061</v>
      </c>
      <c r="AX415" s="1">
        <f t="shared" si="268"/>
        <v>1999.99555555555</v>
      </c>
      <c r="AY415" s="1">
        <f t="shared" si="269"/>
        <v>1681.1959999999954</v>
      </c>
      <c r="AZ415" s="1">
        <f t="shared" si="270"/>
        <v>0.84059986799970665</v>
      </c>
      <c r="BA415" s="1">
        <f t="shared" si="271"/>
        <v>0.16075774523943384</v>
      </c>
      <c r="BB415" s="1">
        <v>4.2300000000000004</v>
      </c>
      <c r="BC415" s="1">
        <v>0.5</v>
      </c>
      <c r="BD415" s="1" t="s">
        <v>275</v>
      </c>
      <c r="BE415" s="1">
        <v>2</v>
      </c>
      <c r="BF415" s="1" t="b">
        <v>1</v>
      </c>
      <c r="BG415" s="1">
        <v>1657133631.5999899</v>
      </c>
      <c r="BH415" s="1">
        <v>684.42085185185101</v>
      </c>
      <c r="BI415" s="1">
        <v>724.17459259259203</v>
      </c>
      <c r="BJ415" s="1">
        <v>19.822307407407401</v>
      </c>
      <c r="BK415" s="1">
        <v>16.628799999999998</v>
      </c>
      <c r="BL415" s="1">
        <v>686.79185185185099</v>
      </c>
      <c r="BM415" s="1">
        <v>19.916055555555499</v>
      </c>
      <c r="BN415" s="1">
        <v>499.99855555555501</v>
      </c>
      <c r="BO415" s="1">
        <v>74.059396296296299</v>
      </c>
      <c r="BP415" s="1">
        <v>9.99825518518518E-2</v>
      </c>
      <c r="BQ415" s="1">
        <v>23.598107407407401</v>
      </c>
      <c r="BR415" s="1">
        <v>23.8885851851851</v>
      </c>
      <c r="BS415" s="1">
        <v>999.9</v>
      </c>
      <c r="BT415" s="1">
        <v>0</v>
      </c>
      <c r="BU415" s="1">
        <v>0</v>
      </c>
      <c r="BV415" s="1">
        <v>10003.867037037</v>
      </c>
      <c r="BW415" s="1">
        <v>0</v>
      </c>
      <c r="BX415" s="1">
        <v>857.78414814814801</v>
      </c>
      <c r="BY415" s="1">
        <v>-39.753785185185102</v>
      </c>
      <c r="BZ415" s="1">
        <v>698.26188888888896</v>
      </c>
      <c r="CA415" s="1">
        <v>736.42033333333302</v>
      </c>
      <c r="CB415" s="1">
        <v>3.1935211111111101</v>
      </c>
      <c r="CC415" s="1">
        <v>724.17459259259203</v>
      </c>
      <c r="CD415" s="1">
        <v>16.628799999999998</v>
      </c>
      <c r="CE415" s="1">
        <v>1.4680281481481401</v>
      </c>
      <c r="CF415" s="1">
        <v>1.2315174074074</v>
      </c>
      <c r="CG415" s="1">
        <v>12.6391777777777</v>
      </c>
      <c r="CH415" s="1">
        <v>9.9881144444444399</v>
      </c>
      <c r="CI415" s="1">
        <v>1999.99555555555</v>
      </c>
      <c r="CJ415" s="1">
        <v>0.98000399999999999</v>
      </c>
      <c r="CK415" s="1">
        <v>1.9995599999999999E-2</v>
      </c>
      <c r="CL415" s="1">
        <v>0</v>
      </c>
      <c r="CM415" s="1">
        <v>2.1324740740740702</v>
      </c>
      <c r="CN415" s="1">
        <v>0</v>
      </c>
      <c r="CO415" s="1">
        <v>3267.4840740740701</v>
      </c>
      <c r="CP415" s="1">
        <v>16749.433333333302</v>
      </c>
      <c r="CQ415" s="1">
        <v>41.812074074073998</v>
      </c>
      <c r="CR415" s="1">
        <v>43.351666666666603</v>
      </c>
      <c r="CS415" s="1">
        <v>42.196407407407399</v>
      </c>
      <c r="CT415" s="1">
        <v>42.039037037036998</v>
      </c>
      <c r="CU415" s="1">
        <v>40.564333333333302</v>
      </c>
      <c r="CV415" s="1">
        <v>1960.00444444444</v>
      </c>
      <c r="CW415" s="1">
        <v>39.991111111111103</v>
      </c>
      <c r="CX415" s="1">
        <v>0</v>
      </c>
      <c r="CY415" s="1">
        <v>1657133645</v>
      </c>
      <c r="CZ415" s="1">
        <v>0</v>
      </c>
      <c r="DA415" s="1">
        <v>1657119205.5999999</v>
      </c>
      <c r="DB415" s="3">
        <v>0.4120949074074074</v>
      </c>
      <c r="DC415" s="1">
        <v>1657119205.5999999</v>
      </c>
      <c r="DD415" s="1">
        <v>1657119202.0999999</v>
      </c>
      <c r="DE415" s="1">
        <v>2</v>
      </c>
      <c r="DF415" s="1">
        <v>0.621</v>
      </c>
      <c r="DG415" s="1">
        <v>-0.04</v>
      </c>
      <c r="DH415" s="1">
        <v>-4.3570000000000002</v>
      </c>
      <c r="DI415" s="1">
        <v>-0.13400000000000001</v>
      </c>
      <c r="DJ415" s="1">
        <v>420</v>
      </c>
      <c r="DK415" s="1">
        <v>16</v>
      </c>
      <c r="DL415" s="1">
        <v>0.22</v>
      </c>
      <c r="DM415" s="1">
        <v>0.08</v>
      </c>
      <c r="DN415" s="1">
        <v>-39.6055829268292</v>
      </c>
      <c r="DO415" s="1">
        <v>-3.0960543554007001</v>
      </c>
      <c r="DP415" s="1">
        <v>0.30653845332526097</v>
      </c>
      <c r="DQ415" s="1">
        <v>0</v>
      </c>
      <c r="DR415" s="1">
        <v>3.1945792682926801</v>
      </c>
      <c r="DS415" s="1">
        <v>-2.12675958188084E-2</v>
      </c>
      <c r="DT415" s="1">
        <v>2.4458141347366898E-3</v>
      </c>
      <c r="DU415" s="1">
        <v>1</v>
      </c>
      <c r="DV415" s="1">
        <v>1</v>
      </c>
      <c r="DW415" s="1">
        <v>2</v>
      </c>
      <c r="DX415" s="4">
        <v>44563</v>
      </c>
      <c r="DY415" s="1">
        <v>2.9731200000000002</v>
      </c>
      <c r="DZ415" s="1">
        <v>2.7244799999999998</v>
      </c>
      <c r="EA415" s="1">
        <v>0.112133</v>
      </c>
      <c r="EB415" s="1">
        <v>0.115039</v>
      </c>
      <c r="EC415" s="1">
        <v>7.6329599999999997E-2</v>
      </c>
      <c r="ED415" s="1">
        <v>6.6059099999999996E-2</v>
      </c>
      <c r="EE415" s="1">
        <v>27858.9</v>
      </c>
      <c r="EF415" s="1">
        <v>27865.5</v>
      </c>
      <c r="EG415" s="1">
        <v>29206.2</v>
      </c>
      <c r="EH415" s="1">
        <v>29150.400000000001</v>
      </c>
      <c r="EI415" s="1">
        <v>35770.199999999997</v>
      </c>
      <c r="EJ415" s="1">
        <v>36178.800000000003</v>
      </c>
      <c r="EK415" s="1">
        <v>41155.800000000003</v>
      </c>
      <c r="EL415" s="1">
        <v>41520</v>
      </c>
      <c r="EM415" s="1">
        <v>1.89137</v>
      </c>
      <c r="EN415" s="1">
        <v>2.0497700000000001</v>
      </c>
      <c r="EO415" s="1">
        <v>-4.15593E-2</v>
      </c>
      <c r="EP415" s="1">
        <v>0</v>
      </c>
      <c r="EQ415" s="1">
        <v>24.560199999999998</v>
      </c>
      <c r="ER415" s="1">
        <v>999.9</v>
      </c>
      <c r="ES415" s="1">
        <v>22.9</v>
      </c>
      <c r="ET415" s="1">
        <v>40.1</v>
      </c>
      <c r="EU415" s="1">
        <v>23.046199999999999</v>
      </c>
      <c r="EV415" s="1">
        <v>62.140999999999998</v>
      </c>
      <c r="EW415" s="1">
        <v>26.7027</v>
      </c>
      <c r="EX415" s="1">
        <v>2</v>
      </c>
      <c r="EY415" s="1">
        <v>0.51705999999999996</v>
      </c>
      <c r="EZ415" s="1">
        <v>9.2810500000000005</v>
      </c>
      <c r="FA415" s="1">
        <v>20.148299999999999</v>
      </c>
      <c r="FB415" s="1">
        <v>5.2183400000000004</v>
      </c>
      <c r="FC415" s="1">
        <v>12.0207</v>
      </c>
      <c r="FD415" s="1">
        <v>4.9884000000000004</v>
      </c>
      <c r="FE415" s="1">
        <v>3.2874500000000002</v>
      </c>
      <c r="FF415" s="1">
        <v>5406.7</v>
      </c>
      <c r="FG415" s="1">
        <v>9999</v>
      </c>
      <c r="FH415" s="1">
        <v>9999</v>
      </c>
      <c r="FI415" s="1">
        <v>89.9</v>
      </c>
      <c r="FJ415" s="1">
        <v>1.86768</v>
      </c>
      <c r="FK415" s="1">
        <v>1.8666400000000001</v>
      </c>
      <c r="FL415" s="1">
        <v>1.86612</v>
      </c>
      <c r="FM415" s="1">
        <v>1.8659699999999999</v>
      </c>
      <c r="FN415" s="1">
        <v>1.8678300000000001</v>
      </c>
      <c r="FO415" s="1">
        <v>1.87022</v>
      </c>
      <c r="FP415" s="1">
        <v>1.8689</v>
      </c>
      <c r="FQ415" s="1">
        <v>1.8702700000000001</v>
      </c>
      <c r="FR415" s="1">
        <v>0</v>
      </c>
      <c r="FS415" s="1">
        <v>0</v>
      </c>
      <c r="FT415" s="1">
        <v>0</v>
      </c>
      <c r="FU415" s="1">
        <v>0</v>
      </c>
      <c r="FV415" s="1">
        <v>0</v>
      </c>
      <c r="FW415" s="1" t="s">
        <v>276</v>
      </c>
      <c r="FX415" s="1" t="s">
        <v>277</v>
      </c>
      <c r="FY415" s="1" t="s">
        <v>277</v>
      </c>
      <c r="FZ415" s="1" t="s">
        <v>277</v>
      </c>
      <c r="GA415" s="1" t="s">
        <v>277</v>
      </c>
      <c r="GB415" s="1">
        <v>0</v>
      </c>
      <c r="GC415" s="1">
        <v>100</v>
      </c>
      <c r="GD415" s="1">
        <v>100</v>
      </c>
      <c r="GE415" s="1">
        <v>-2.4159999999999999</v>
      </c>
      <c r="GF415" s="1">
        <v>-9.3799999999999994E-2</v>
      </c>
      <c r="GG415" s="1">
        <v>-1.4340741765868901</v>
      </c>
      <c r="GH415" s="1">
        <v>-7.2761846561526105E-4</v>
      </c>
      <c r="GI415" s="2">
        <v>-1.1948605359490101E-6</v>
      </c>
      <c r="GJ415" s="2">
        <v>3.90233987232095E-10</v>
      </c>
      <c r="GK415" s="1">
        <v>-9.3731164913569295E-2</v>
      </c>
      <c r="GL415" s="1">
        <v>0</v>
      </c>
      <c r="GM415" s="1">
        <v>0</v>
      </c>
      <c r="GN415" s="1">
        <v>0</v>
      </c>
      <c r="GO415" s="1">
        <v>20</v>
      </c>
      <c r="GP415" s="1">
        <v>2233</v>
      </c>
      <c r="GQ415" s="1">
        <v>1</v>
      </c>
      <c r="GR415" s="1">
        <v>19</v>
      </c>
      <c r="GS415" s="1">
        <v>240.6</v>
      </c>
      <c r="GT415" s="1">
        <v>240.6</v>
      </c>
      <c r="GU415" s="1">
        <v>2.1215799999999998</v>
      </c>
      <c r="GV415" s="1">
        <v>2.2277800000000001</v>
      </c>
      <c r="GW415" s="1">
        <v>1.94702</v>
      </c>
      <c r="GX415" s="1">
        <v>2.7673299999999998</v>
      </c>
      <c r="GY415" s="1">
        <v>2.19482</v>
      </c>
      <c r="GZ415" s="1">
        <v>2.3864700000000001</v>
      </c>
      <c r="HA415" s="1">
        <v>44.613199999999999</v>
      </c>
      <c r="HB415" s="1">
        <v>14.3072</v>
      </c>
      <c r="HC415" s="1">
        <v>18</v>
      </c>
      <c r="HD415" s="1">
        <v>492.28699999999998</v>
      </c>
      <c r="HE415" s="1">
        <v>617.58699999999999</v>
      </c>
      <c r="HF415" s="1">
        <v>15.9574</v>
      </c>
      <c r="HG415" s="1">
        <v>33.482300000000002</v>
      </c>
      <c r="HH415" s="1">
        <v>29.999700000000001</v>
      </c>
      <c r="HI415" s="1">
        <v>33.2637</v>
      </c>
      <c r="HJ415" s="1">
        <v>33.118600000000001</v>
      </c>
      <c r="HK415" s="1">
        <v>42.656300000000002</v>
      </c>
      <c r="HL415" s="1">
        <v>24.334499999999998</v>
      </c>
      <c r="HM415" s="1">
        <v>0</v>
      </c>
      <c r="HN415" s="1">
        <v>13.154199999999999</v>
      </c>
      <c r="HO415" s="1">
        <v>774.13599999999997</v>
      </c>
      <c r="HP415" s="1">
        <v>16.585999999999999</v>
      </c>
      <c r="HQ415" s="1">
        <v>99.899199999999993</v>
      </c>
      <c r="HR415" s="1">
        <v>99.736599999999996</v>
      </c>
    </row>
    <row r="416" spans="1:226" x14ac:dyDescent="0.2">
      <c r="A416" s="1">
        <v>1222</v>
      </c>
      <c r="B416" s="1">
        <v>1657133644.0999999</v>
      </c>
      <c r="C416" s="1">
        <v>12541</v>
      </c>
      <c r="D416" s="1" t="s">
        <v>677</v>
      </c>
      <c r="E416" s="3">
        <v>0.57921296296296299</v>
      </c>
      <c r="F416" s="1">
        <v>5</v>
      </c>
      <c r="G416" s="1" t="s">
        <v>1294</v>
      </c>
      <c r="H416" s="1" t="s">
        <v>274</v>
      </c>
      <c r="I416" s="1">
        <v>1657133636.31428</v>
      </c>
      <c r="J416" s="1">
        <f t="shared" si="239"/>
        <v>3.8338329346432496E-3</v>
      </c>
      <c r="K416" s="1">
        <f t="shared" si="240"/>
        <v>3.8338329346432496</v>
      </c>
      <c r="L416" s="1">
        <f t="shared" si="241"/>
        <v>18.001655366414173</v>
      </c>
      <c r="M416" s="1">
        <f t="shared" si="242"/>
        <v>700.01771428571396</v>
      </c>
      <c r="N416" s="1">
        <f t="shared" si="243"/>
        <v>523.47155708882144</v>
      </c>
      <c r="O416" s="1">
        <f t="shared" si="244"/>
        <v>38.82014670333492</v>
      </c>
      <c r="P416" s="1">
        <f t="shared" si="245"/>
        <v>51.912639751874146</v>
      </c>
      <c r="Q416" s="1">
        <f t="shared" si="246"/>
        <v>0.19044931791523115</v>
      </c>
      <c r="R416" s="1">
        <f t="shared" si="247"/>
        <v>2.7546880136612457</v>
      </c>
      <c r="S416" s="1">
        <f t="shared" si="248"/>
        <v>0.18342512081173767</v>
      </c>
      <c r="T416" s="1">
        <f t="shared" si="249"/>
        <v>0.11525021230346828</v>
      </c>
      <c r="U416" s="1">
        <f t="shared" si="250"/>
        <v>321.51466435714121</v>
      </c>
      <c r="V416" s="1">
        <f t="shared" si="251"/>
        <v>24.534405014618812</v>
      </c>
      <c r="W416" s="1">
        <f t="shared" si="252"/>
        <v>23.875764285714201</v>
      </c>
      <c r="X416" s="1">
        <f t="shared" si="253"/>
        <v>2.9726962735154601</v>
      </c>
      <c r="Y416" s="1">
        <f t="shared" si="254"/>
        <v>50.306718896855763</v>
      </c>
      <c r="Z416" s="1">
        <f t="shared" si="255"/>
        <v>1.4690918522617669</v>
      </c>
      <c r="AA416" s="1">
        <f t="shared" si="256"/>
        <v>2.9202696667096433</v>
      </c>
      <c r="AB416" s="1">
        <f t="shared" si="257"/>
        <v>1.5036044212536932</v>
      </c>
      <c r="AC416" s="1">
        <f t="shared" si="258"/>
        <v>-169.0720324177673</v>
      </c>
      <c r="AD416" s="1">
        <f t="shared" si="259"/>
        <v>-43.900305196394704</v>
      </c>
      <c r="AE416" s="1">
        <f t="shared" si="260"/>
        <v>-3.3279888241493061</v>
      </c>
      <c r="AF416" s="1">
        <f t="shared" si="261"/>
        <v>105.2143379188299</v>
      </c>
      <c r="AG416" s="1">
        <f t="shared" si="262"/>
        <v>44.587376608471303</v>
      </c>
      <c r="AH416" s="1">
        <f t="shared" si="263"/>
        <v>3.8488377346356337</v>
      </c>
      <c r="AI416" s="1">
        <f t="shared" si="264"/>
        <v>18.001655366414173</v>
      </c>
      <c r="AJ416" s="1">
        <v>767.63432022384995</v>
      </c>
      <c r="AK416" s="1">
        <v>738.79221212121104</v>
      </c>
      <c r="AL416" s="1">
        <v>3.3863150375293301</v>
      </c>
      <c r="AM416" s="1">
        <v>65.687934479621305</v>
      </c>
      <c r="AN416" s="1">
        <f t="shared" si="238"/>
        <v>3.8338329346432496</v>
      </c>
      <c r="AO416" s="1">
        <v>16.6097040249415</v>
      </c>
      <c r="AP416" s="1">
        <v>19.7899018181818</v>
      </c>
      <c r="AQ416" s="1">
        <v>-2.0094617478421501E-4</v>
      </c>
      <c r="AR416" s="1">
        <v>78.167392378632798</v>
      </c>
      <c r="AS416" s="1">
        <v>0</v>
      </c>
      <c r="AT416" s="1">
        <v>0</v>
      </c>
      <c r="AU416" s="1">
        <f t="shared" si="265"/>
        <v>1</v>
      </c>
      <c r="AV416" s="1">
        <f t="shared" si="266"/>
        <v>0</v>
      </c>
      <c r="AW416" s="1">
        <f t="shared" si="267"/>
        <v>39602.871519347114</v>
      </c>
      <c r="AX416" s="1">
        <f t="shared" si="268"/>
        <v>1999.9949999999899</v>
      </c>
      <c r="AY416" s="1">
        <f t="shared" si="269"/>
        <v>1681.1955214285629</v>
      </c>
      <c r="AZ416" s="1">
        <f t="shared" si="270"/>
        <v>0.84059986221394123</v>
      </c>
      <c r="BA416" s="1">
        <f t="shared" si="271"/>
        <v>0.16075773407290661</v>
      </c>
      <c r="BB416" s="1">
        <v>4.2300000000000004</v>
      </c>
      <c r="BC416" s="1">
        <v>0.5</v>
      </c>
      <c r="BD416" s="1" t="s">
        <v>275</v>
      </c>
      <c r="BE416" s="1">
        <v>2</v>
      </c>
      <c r="BF416" s="1" t="b">
        <v>1</v>
      </c>
      <c r="BG416" s="1">
        <v>1657133636.31428</v>
      </c>
      <c r="BH416" s="1">
        <v>700.01771428571396</v>
      </c>
      <c r="BI416" s="1">
        <v>740.01821428571395</v>
      </c>
      <c r="BJ416" s="1">
        <v>19.8100178571428</v>
      </c>
      <c r="BK416" s="1">
        <v>16.618385714285701</v>
      </c>
      <c r="BL416" s="1">
        <v>702.41724999999997</v>
      </c>
      <c r="BM416" s="1">
        <v>19.903757142857099</v>
      </c>
      <c r="BN416" s="1">
        <v>499.99699999999899</v>
      </c>
      <c r="BO416" s="1">
        <v>74.059053571428507</v>
      </c>
      <c r="BP416" s="1">
        <v>9.9983682142857105E-2</v>
      </c>
      <c r="BQ416" s="1">
        <v>23.5801607142857</v>
      </c>
      <c r="BR416" s="1">
        <v>23.875764285714201</v>
      </c>
      <c r="BS416" s="1">
        <v>999.9</v>
      </c>
      <c r="BT416" s="1">
        <v>0</v>
      </c>
      <c r="BU416" s="1">
        <v>0</v>
      </c>
      <c r="BV416" s="1">
        <v>9997.6271428571399</v>
      </c>
      <c r="BW416" s="1">
        <v>0</v>
      </c>
      <c r="BX416" s="1">
        <v>888.70721428571403</v>
      </c>
      <c r="BY416" s="1">
        <v>-40.000471428571402</v>
      </c>
      <c r="BZ416" s="1">
        <v>714.16514285714197</v>
      </c>
      <c r="CA416" s="1">
        <v>752.52382142857095</v>
      </c>
      <c r="CB416" s="1">
        <v>3.19163892857142</v>
      </c>
      <c r="CC416" s="1">
        <v>740.01821428571395</v>
      </c>
      <c r="CD416" s="1">
        <v>16.618385714285701</v>
      </c>
      <c r="CE416" s="1">
        <v>1.46711142857142</v>
      </c>
      <c r="CF416" s="1">
        <v>1.23074107142857</v>
      </c>
      <c r="CG416" s="1">
        <v>12.6296464285714</v>
      </c>
      <c r="CH416" s="1">
        <v>9.9786939285714293</v>
      </c>
      <c r="CI416" s="1">
        <v>1999.9949999999899</v>
      </c>
      <c r="CJ416" s="1">
        <v>0.98000374999999995</v>
      </c>
      <c r="CK416" s="1">
        <v>1.9995849999999999E-2</v>
      </c>
      <c r="CL416" s="1">
        <v>0</v>
      </c>
      <c r="CM416" s="1">
        <v>2.1357249999999999</v>
      </c>
      <c r="CN416" s="1">
        <v>0</v>
      </c>
      <c r="CO416" s="1">
        <v>3283.4607142857099</v>
      </c>
      <c r="CP416" s="1">
        <v>16749.432142857098</v>
      </c>
      <c r="CQ416" s="1">
        <v>41.794285714285699</v>
      </c>
      <c r="CR416" s="1">
        <v>43.327821428571397</v>
      </c>
      <c r="CS416" s="1">
        <v>42.173714285714198</v>
      </c>
      <c r="CT416" s="1">
        <v>42.019928571428501</v>
      </c>
      <c r="CU416" s="1">
        <v>40.553142857142802</v>
      </c>
      <c r="CV416" s="1">
        <v>1960.0042857142801</v>
      </c>
      <c r="CW416" s="1">
        <v>39.990714285714198</v>
      </c>
      <c r="CX416" s="1">
        <v>0</v>
      </c>
      <c r="CY416" s="1">
        <v>1657133650.4000001</v>
      </c>
      <c r="CZ416" s="1">
        <v>0</v>
      </c>
      <c r="DA416" s="1">
        <v>1657119205.5999999</v>
      </c>
      <c r="DB416" s="3">
        <v>0.4120949074074074</v>
      </c>
      <c r="DC416" s="1">
        <v>1657119205.5999999</v>
      </c>
      <c r="DD416" s="1">
        <v>1657119202.0999999</v>
      </c>
      <c r="DE416" s="1">
        <v>2</v>
      </c>
      <c r="DF416" s="1">
        <v>0.621</v>
      </c>
      <c r="DG416" s="1">
        <v>-0.04</v>
      </c>
      <c r="DH416" s="1">
        <v>-4.3570000000000002</v>
      </c>
      <c r="DI416" s="1">
        <v>-0.13400000000000001</v>
      </c>
      <c r="DJ416" s="1">
        <v>420</v>
      </c>
      <c r="DK416" s="1">
        <v>16</v>
      </c>
      <c r="DL416" s="1">
        <v>0.22</v>
      </c>
      <c r="DM416" s="1">
        <v>0.08</v>
      </c>
      <c r="DN416" s="1">
        <v>-39.806295121951202</v>
      </c>
      <c r="DO416" s="1">
        <v>-3.0818153310105201</v>
      </c>
      <c r="DP416" s="1">
        <v>0.30471829129439398</v>
      </c>
      <c r="DQ416" s="1">
        <v>0</v>
      </c>
      <c r="DR416" s="1">
        <v>3.1927860975609699</v>
      </c>
      <c r="DS416" s="1">
        <v>-1.9454216027870799E-2</v>
      </c>
      <c r="DT416" s="1">
        <v>2.2266927001105799E-3</v>
      </c>
      <c r="DU416" s="1">
        <v>1</v>
      </c>
      <c r="DV416" s="1">
        <v>1</v>
      </c>
      <c r="DW416" s="1">
        <v>2</v>
      </c>
      <c r="DX416" s="4">
        <v>44563</v>
      </c>
      <c r="DY416" s="1">
        <v>2.9732799999999999</v>
      </c>
      <c r="DZ416" s="1">
        <v>2.7247400000000002</v>
      </c>
      <c r="EA416" s="1">
        <v>0.113929</v>
      </c>
      <c r="EB416" s="1">
        <v>0.11680400000000001</v>
      </c>
      <c r="EC416" s="1">
        <v>7.6289999999999997E-2</v>
      </c>
      <c r="ED416" s="1">
        <v>6.6020999999999996E-2</v>
      </c>
      <c r="EE416" s="1">
        <v>27802.2</v>
      </c>
      <c r="EF416" s="1">
        <v>27810.799999999999</v>
      </c>
      <c r="EG416" s="1">
        <v>29205.8</v>
      </c>
      <c r="EH416" s="1">
        <v>29151.3</v>
      </c>
      <c r="EI416" s="1">
        <v>35771.300000000003</v>
      </c>
      <c r="EJ416" s="1">
        <v>36181.199999999997</v>
      </c>
      <c r="EK416" s="1">
        <v>41155.199999999997</v>
      </c>
      <c r="EL416" s="1">
        <v>41521</v>
      </c>
      <c r="EM416" s="1">
        <v>1.89137</v>
      </c>
      <c r="EN416" s="1">
        <v>2.0499000000000001</v>
      </c>
      <c r="EO416" s="1">
        <v>-4.2460900000000003E-2</v>
      </c>
      <c r="EP416" s="1">
        <v>0</v>
      </c>
      <c r="EQ416" s="1">
        <v>24.5442</v>
      </c>
      <c r="ER416" s="1">
        <v>999.9</v>
      </c>
      <c r="ES416" s="1">
        <v>22.9</v>
      </c>
      <c r="ET416" s="1">
        <v>40.1</v>
      </c>
      <c r="EU416" s="1">
        <v>23.044799999999999</v>
      </c>
      <c r="EV416" s="1">
        <v>62.151000000000003</v>
      </c>
      <c r="EW416" s="1">
        <v>26.618600000000001</v>
      </c>
      <c r="EX416" s="1">
        <v>2</v>
      </c>
      <c r="EY416" s="1">
        <v>0.51646300000000001</v>
      </c>
      <c r="EZ416" s="1">
        <v>9.2810500000000005</v>
      </c>
      <c r="FA416" s="1">
        <v>20.148800000000001</v>
      </c>
      <c r="FB416" s="1">
        <v>5.2198399999999996</v>
      </c>
      <c r="FC416" s="1">
        <v>12.0215</v>
      </c>
      <c r="FD416" s="1">
        <v>4.98895</v>
      </c>
      <c r="FE416" s="1">
        <v>3.28775</v>
      </c>
      <c r="FF416" s="1">
        <v>5406.7</v>
      </c>
      <c r="FG416" s="1">
        <v>9999</v>
      </c>
      <c r="FH416" s="1">
        <v>9999</v>
      </c>
      <c r="FI416" s="1">
        <v>89.9</v>
      </c>
      <c r="FJ416" s="1">
        <v>1.86768</v>
      </c>
      <c r="FK416" s="1">
        <v>1.8666400000000001</v>
      </c>
      <c r="FL416" s="1">
        <v>1.86608</v>
      </c>
      <c r="FM416" s="1">
        <v>1.8660000000000001</v>
      </c>
      <c r="FN416" s="1">
        <v>1.8678300000000001</v>
      </c>
      <c r="FO416" s="1">
        <v>1.87022</v>
      </c>
      <c r="FP416" s="1">
        <v>1.8689</v>
      </c>
      <c r="FQ416" s="1">
        <v>1.8702700000000001</v>
      </c>
      <c r="FR416" s="1">
        <v>0</v>
      </c>
      <c r="FS416" s="1">
        <v>0</v>
      </c>
      <c r="FT416" s="1">
        <v>0</v>
      </c>
      <c r="FU416" s="1">
        <v>0</v>
      </c>
      <c r="FV416" s="1">
        <v>0</v>
      </c>
      <c r="FW416" s="1" t="s">
        <v>276</v>
      </c>
      <c r="FX416" s="1" t="s">
        <v>277</v>
      </c>
      <c r="FY416" s="1" t="s">
        <v>277</v>
      </c>
      <c r="FZ416" s="1" t="s">
        <v>277</v>
      </c>
      <c r="GA416" s="1" t="s">
        <v>277</v>
      </c>
      <c r="GB416" s="1">
        <v>0</v>
      </c>
      <c r="GC416" s="1">
        <v>100</v>
      </c>
      <c r="GD416" s="1">
        <v>100</v>
      </c>
      <c r="GE416" s="1">
        <v>-2.4470000000000001</v>
      </c>
      <c r="GF416" s="1">
        <v>-9.3700000000000006E-2</v>
      </c>
      <c r="GG416" s="1">
        <v>-1.4340741765868901</v>
      </c>
      <c r="GH416" s="1">
        <v>-7.2761846561526105E-4</v>
      </c>
      <c r="GI416" s="2">
        <v>-1.1948605359490101E-6</v>
      </c>
      <c r="GJ416" s="2">
        <v>3.90233987232095E-10</v>
      </c>
      <c r="GK416" s="1">
        <v>-9.3731164913569295E-2</v>
      </c>
      <c r="GL416" s="1">
        <v>0</v>
      </c>
      <c r="GM416" s="1">
        <v>0</v>
      </c>
      <c r="GN416" s="1">
        <v>0</v>
      </c>
      <c r="GO416" s="1">
        <v>20</v>
      </c>
      <c r="GP416" s="1">
        <v>2233</v>
      </c>
      <c r="GQ416" s="1">
        <v>1</v>
      </c>
      <c r="GR416" s="1">
        <v>19</v>
      </c>
      <c r="GS416" s="1">
        <v>240.6</v>
      </c>
      <c r="GT416" s="1">
        <v>240.7</v>
      </c>
      <c r="GU416" s="1">
        <v>2.16553</v>
      </c>
      <c r="GV416" s="1">
        <v>2.2290000000000001</v>
      </c>
      <c r="GW416" s="1">
        <v>1.94702</v>
      </c>
      <c r="GX416" s="1">
        <v>2.7673299999999998</v>
      </c>
      <c r="GY416" s="1">
        <v>2.19482</v>
      </c>
      <c r="GZ416" s="1">
        <v>2.3864700000000001</v>
      </c>
      <c r="HA416" s="1">
        <v>44.613199999999999</v>
      </c>
      <c r="HB416" s="1">
        <v>14.298400000000001</v>
      </c>
      <c r="HC416" s="1">
        <v>18</v>
      </c>
      <c r="HD416" s="1">
        <v>492.24299999999999</v>
      </c>
      <c r="HE416" s="1">
        <v>617.62400000000002</v>
      </c>
      <c r="HF416" s="1">
        <v>15.9413</v>
      </c>
      <c r="HG416" s="1">
        <v>33.4756</v>
      </c>
      <c r="HH416" s="1">
        <v>29.999500000000001</v>
      </c>
      <c r="HI416" s="1">
        <v>33.2577</v>
      </c>
      <c r="HJ416" s="1">
        <v>33.112000000000002</v>
      </c>
      <c r="HK416" s="1">
        <v>43.350299999999997</v>
      </c>
      <c r="HL416" s="1">
        <v>24.334499999999998</v>
      </c>
      <c r="HM416" s="1">
        <v>0</v>
      </c>
      <c r="HN416" s="1">
        <v>13.147500000000001</v>
      </c>
      <c r="HO416" s="1">
        <v>787.49599999999998</v>
      </c>
      <c r="HP416" s="1">
        <v>16.568899999999999</v>
      </c>
      <c r="HQ416" s="1">
        <v>99.897800000000004</v>
      </c>
      <c r="HR416" s="1">
        <v>99.7393</v>
      </c>
    </row>
    <row r="417" spans="1:226" x14ac:dyDescent="0.2">
      <c r="A417" s="1">
        <v>1223</v>
      </c>
      <c r="B417" s="1">
        <v>1657133649.0999999</v>
      </c>
      <c r="C417" s="1">
        <v>12546</v>
      </c>
      <c r="D417" s="1" t="s">
        <v>678</v>
      </c>
      <c r="E417" s="3">
        <v>0.57927083333333329</v>
      </c>
      <c r="F417" s="1">
        <v>5</v>
      </c>
      <c r="G417" s="1" t="s">
        <v>1295</v>
      </c>
      <c r="H417" s="1" t="s">
        <v>274</v>
      </c>
      <c r="I417" s="1">
        <v>1657133641.5999899</v>
      </c>
      <c r="J417" s="1">
        <f t="shared" si="239"/>
        <v>3.8325743090628392E-3</v>
      </c>
      <c r="K417" s="1">
        <f t="shared" si="240"/>
        <v>3.832574309062839</v>
      </c>
      <c r="L417" s="1">
        <f t="shared" si="241"/>
        <v>18.461205346188475</v>
      </c>
      <c r="M417" s="1">
        <f t="shared" si="242"/>
        <v>717.53718518518497</v>
      </c>
      <c r="N417" s="1">
        <f t="shared" si="243"/>
        <v>536.71604953951669</v>
      </c>
      <c r="O417" s="1">
        <f t="shared" si="244"/>
        <v>39.80173640832583</v>
      </c>
      <c r="P417" s="1">
        <f t="shared" si="245"/>
        <v>53.211052534045912</v>
      </c>
      <c r="Q417" s="1">
        <f t="shared" si="246"/>
        <v>0.19068503862603578</v>
      </c>
      <c r="R417" s="1">
        <f t="shared" si="247"/>
        <v>2.7549592698128942</v>
      </c>
      <c r="S417" s="1">
        <f t="shared" si="248"/>
        <v>0.18364445447640415</v>
      </c>
      <c r="T417" s="1">
        <f t="shared" si="249"/>
        <v>0.11538869410325335</v>
      </c>
      <c r="U417" s="1">
        <f t="shared" si="250"/>
        <v>321.51792511111017</v>
      </c>
      <c r="V417" s="1">
        <f t="shared" si="251"/>
        <v>24.514268288790838</v>
      </c>
      <c r="W417" s="1">
        <f t="shared" si="252"/>
        <v>23.856970370370298</v>
      </c>
      <c r="X417" s="1">
        <f t="shared" si="253"/>
        <v>2.9693387594113001</v>
      </c>
      <c r="Y417" s="1">
        <f t="shared" si="254"/>
        <v>50.331279608642888</v>
      </c>
      <c r="Z417" s="1">
        <f t="shared" si="255"/>
        <v>1.4680004470417514</v>
      </c>
      <c r="AA417" s="1">
        <f t="shared" si="256"/>
        <v>2.9166761871670484</v>
      </c>
      <c r="AB417" s="1">
        <f t="shared" si="257"/>
        <v>1.5013383123695487</v>
      </c>
      <c r="AC417" s="1">
        <f t="shared" si="258"/>
        <v>-169.01652702967121</v>
      </c>
      <c r="AD417" s="1">
        <f t="shared" si="259"/>
        <v>-44.147789259962231</v>
      </c>
      <c r="AE417" s="1">
        <f t="shared" si="260"/>
        <v>-3.3457570396925198</v>
      </c>
      <c r="AF417" s="1">
        <f t="shared" si="261"/>
        <v>105.00785178178424</v>
      </c>
      <c r="AG417" s="1">
        <f t="shared" si="262"/>
        <v>44.871506520467747</v>
      </c>
      <c r="AH417" s="1">
        <f t="shared" si="263"/>
        <v>3.8469761098143405</v>
      </c>
      <c r="AI417" s="1">
        <f t="shared" si="264"/>
        <v>18.461205346188475</v>
      </c>
      <c r="AJ417" s="1">
        <v>784.84401491433096</v>
      </c>
      <c r="AK417" s="1">
        <v>755.67026060605997</v>
      </c>
      <c r="AL417" s="1">
        <v>3.3699954323910699</v>
      </c>
      <c r="AM417" s="1">
        <v>65.687934479621305</v>
      </c>
      <c r="AN417" s="1">
        <f t="shared" si="238"/>
        <v>3.832574309062839</v>
      </c>
      <c r="AO417" s="1">
        <v>16.595526025009502</v>
      </c>
      <c r="AP417" s="1">
        <v>19.7742848484848</v>
      </c>
      <c r="AQ417" s="1">
        <v>-1.0242327327115599E-4</v>
      </c>
      <c r="AR417" s="1">
        <v>78.167392378632798</v>
      </c>
      <c r="AS417" s="1">
        <v>0</v>
      </c>
      <c r="AT417" s="1">
        <v>0</v>
      </c>
      <c r="AU417" s="1">
        <f t="shared" si="265"/>
        <v>1</v>
      </c>
      <c r="AV417" s="1">
        <f t="shared" si="266"/>
        <v>0</v>
      </c>
      <c r="AW417" s="1">
        <f t="shared" si="267"/>
        <v>39611.148000825757</v>
      </c>
      <c r="AX417" s="1">
        <f t="shared" si="268"/>
        <v>2000.01555555555</v>
      </c>
      <c r="AY417" s="1">
        <f t="shared" si="269"/>
        <v>1681.2127777777728</v>
      </c>
      <c r="AZ417" s="1">
        <f t="shared" si="270"/>
        <v>0.84059985089004852</v>
      </c>
      <c r="BA417" s="1">
        <f t="shared" si="271"/>
        <v>0.16075771221779384</v>
      </c>
      <c r="BB417" s="1">
        <v>4.2300000000000004</v>
      </c>
      <c r="BC417" s="1">
        <v>0.5</v>
      </c>
      <c r="BD417" s="1" t="s">
        <v>275</v>
      </c>
      <c r="BE417" s="1">
        <v>2</v>
      </c>
      <c r="BF417" s="1" t="b">
        <v>1</v>
      </c>
      <c r="BG417" s="1">
        <v>1657133641.5999899</v>
      </c>
      <c r="BH417" s="1">
        <v>717.53718518518497</v>
      </c>
      <c r="BI417" s="1">
        <v>757.83418518518499</v>
      </c>
      <c r="BJ417" s="1">
        <v>19.795603703703701</v>
      </c>
      <c r="BK417" s="1">
        <v>16.6054518518518</v>
      </c>
      <c r="BL417" s="1">
        <v>719.96877777777695</v>
      </c>
      <c r="BM417" s="1">
        <v>19.889333333333301</v>
      </c>
      <c r="BN417" s="1">
        <v>499.99440740740698</v>
      </c>
      <c r="BO417" s="1">
        <v>74.057937037036993</v>
      </c>
      <c r="BP417" s="1">
        <v>9.9965344444444396E-2</v>
      </c>
      <c r="BQ417" s="1">
        <v>23.559729629629601</v>
      </c>
      <c r="BR417" s="1">
        <v>23.856970370370298</v>
      </c>
      <c r="BS417" s="1">
        <v>999.9</v>
      </c>
      <c r="BT417" s="1">
        <v>0</v>
      </c>
      <c r="BU417" s="1">
        <v>0</v>
      </c>
      <c r="BV417" s="1">
        <v>9999.2444444444409</v>
      </c>
      <c r="BW417" s="1">
        <v>0</v>
      </c>
      <c r="BX417" s="1">
        <v>923.28959259259204</v>
      </c>
      <c r="BY417" s="1">
        <v>-40.296962962962901</v>
      </c>
      <c r="BZ417" s="1">
        <v>732.02781481481395</v>
      </c>
      <c r="CA417" s="1">
        <v>770.630666666666</v>
      </c>
      <c r="CB417" s="1">
        <v>3.1901522222222201</v>
      </c>
      <c r="CC417" s="1">
        <v>757.83418518518499</v>
      </c>
      <c r="CD417" s="1">
        <v>16.6054518518518</v>
      </c>
      <c r="CE417" s="1">
        <v>1.46602074074074</v>
      </c>
      <c r="CF417" s="1">
        <v>1.22976555555555</v>
      </c>
      <c r="CG417" s="1">
        <v>12.618311111111099</v>
      </c>
      <c r="CH417" s="1">
        <v>9.9668451851851803</v>
      </c>
      <c r="CI417" s="1">
        <v>2000.01555555555</v>
      </c>
      <c r="CJ417" s="1">
        <v>0.98000355555555496</v>
      </c>
      <c r="CK417" s="1">
        <v>1.9996044444444399E-2</v>
      </c>
      <c r="CL417" s="1">
        <v>0</v>
      </c>
      <c r="CM417" s="1">
        <v>2.1537037037036999</v>
      </c>
      <c r="CN417" s="1">
        <v>0</v>
      </c>
      <c r="CO417" s="1">
        <v>3303.7218518518498</v>
      </c>
      <c r="CP417" s="1">
        <v>16749.5962962962</v>
      </c>
      <c r="CQ417" s="1">
        <v>41.7729629629629</v>
      </c>
      <c r="CR417" s="1">
        <v>43.289074074074001</v>
      </c>
      <c r="CS417" s="1">
        <v>42.152555555555502</v>
      </c>
      <c r="CT417" s="1">
        <v>41.9928888888888</v>
      </c>
      <c r="CU417" s="1">
        <v>40.532148148148103</v>
      </c>
      <c r="CV417" s="1">
        <v>1960.0251851851799</v>
      </c>
      <c r="CW417" s="1">
        <v>39.9903703703703</v>
      </c>
      <c r="CX417" s="1">
        <v>0</v>
      </c>
      <c r="CY417" s="1">
        <v>1657133655.2</v>
      </c>
      <c r="CZ417" s="1">
        <v>0</v>
      </c>
      <c r="DA417" s="1">
        <v>1657119205.5999999</v>
      </c>
      <c r="DB417" s="3">
        <v>0.4120949074074074</v>
      </c>
      <c r="DC417" s="1">
        <v>1657119205.5999999</v>
      </c>
      <c r="DD417" s="1">
        <v>1657119202.0999999</v>
      </c>
      <c r="DE417" s="1">
        <v>2</v>
      </c>
      <c r="DF417" s="1">
        <v>0.621</v>
      </c>
      <c r="DG417" s="1">
        <v>-0.04</v>
      </c>
      <c r="DH417" s="1">
        <v>-4.3570000000000002</v>
      </c>
      <c r="DI417" s="1">
        <v>-0.13400000000000001</v>
      </c>
      <c r="DJ417" s="1">
        <v>420</v>
      </c>
      <c r="DK417" s="1">
        <v>16</v>
      </c>
      <c r="DL417" s="1">
        <v>0.22</v>
      </c>
      <c r="DM417" s="1">
        <v>0.08</v>
      </c>
      <c r="DN417" s="1">
        <v>-40.119695</v>
      </c>
      <c r="DO417" s="1">
        <v>-3.2976292682925901</v>
      </c>
      <c r="DP417" s="1">
        <v>0.31838461799370898</v>
      </c>
      <c r="DQ417" s="1">
        <v>0</v>
      </c>
      <c r="DR417" s="1">
        <v>3.1911885</v>
      </c>
      <c r="DS417" s="1">
        <v>-1.97556472795558E-2</v>
      </c>
      <c r="DT417" s="1">
        <v>2.1285106882512699E-3</v>
      </c>
      <c r="DU417" s="1">
        <v>1</v>
      </c>
      <c r="DV417" s="1">
        <v>1</v>
      </c>
      <c r="DW417" s="1">
        <v>2</v>
      </c>
      <c r="DX417" s="4">
        <v>44563</v>
      </c>
      <c r="DY417" s="1">
        <v>2.9733700000000001</v>
      </c>
      <c r="DZ417" s="1">
        <v>2.7248999999999999</v>
      </c>
      <c r="EA417" s="1">
        <v>0.115693</v>
      </c>
      <c r="EB417" s="1">
        <v>0.118532</v>
      </c>
      <c r="EC417" s="1">
        <v>7.6246099999999997E-2</v>
      </c>
      <c r="ED417" s="1">
        <v>6.5981399999999996E-2</v>
      </c>
      <c r="EE417" s="1">
        <v>27747</v>
      </c>
      <c r="EF417" s="1">
        <v>27756.799999999999</v>
      </c>
      <c r="EG417" s="1">
        <v>29206</v>
      </c>
      <c r="EH417" s="1">
        <v>29151.8</v>
      </c>
      <c r="EI417" s="1">
        <v>35773.599999999999</v>
      </c>
      <c r="EJ417" s="1">
        <v>36183.199999999997</v>
      </c>
      <c r="EK417" s="1">
        <v>41155.9</v>
      </c>
      <c r="EL417" s="1">
        <v>41521.5</v>
      </c>
      <c r="EM417" s="1">
        <v>1.89147</v>
      </c>
      <c r="EN417" s="1">
        <v>2.0499000000000001</v>
      </c>
      <c r="EO417" s="1">
        <v>-4.2855699999999997E-2</v>
      </c>
      <c r="EP417" s="1">
        <v>0</v>
      </c>
      <c r="EQ417" s="1">
        <v>24.5261</v>
      </c>
      <c r="ER417" s="1">
        <v>999.9</v>
      </c>
      <c r="ES417" s="1">
        <v>22.9</v>
      </c>
      <c r="ET417" s="1">
        <v>40.1</v>
      </c>
      <c r="EU417" s="1">
        <v>23.0474</v>
      </c>
      <c r="EV417" s="1">
        <v>62.280999999999999</v>
      </c>
      <c r="EW417" s="1">
        <v>26.646599999999999</v>
      </c>
      <c r="EX417" s="1">
        <v>2</v>
      </c>
      <c r="EY417" s="1">
        <v>0.51571400000000001</v>
      </c>
      <c r="EZ417" s="1">
        <v>9.2810500000000005</v>
      </c>
      <c r="FA417" s="1">
        <v>20.148599999999998</v>
      </c>
      <c r="FB417" s="1">
        <v>5.2204300000000003</v>
      </c>
      <c r="FC417" s="1">
        <v>12.021800000000001</v>
      </c>
      <c r="FD417" s="1">
        <v>4.9893000000000001</v>
      </c>
      <c r="FE417" s="1">
        <v>3.28775</v>
      </c>
      <c r="FF417" s="1">
        <v>5407</v>
      </c>
      <c r="FG417" s="1">
        <v>9999</v>
      </c>
      <c r="FH417" s="1">
        <v>9999</v>
      </c>
      <c r="FI417" s="1">
        <v>89.9</v>
      </c>
      <c r="FJ417" s="1">
        <v>1.86768</v>
      </c>
      <c r="FK417" s="1">
        <v>1.8666199999999999</v>
      </c>
      <c r="FL417" s="1">
        <v>1.86605</v>
      </c>
      <c r="FM417" s="1">
        <v>1.86598</v>
      </c>
      <c r="FN417" s="1">
        <v>1.8678300000000001</v>
      </c>
      <c r="FO417" s="1">
        <v>1.8702000000000001</v>
      </c>
      <c r="FP417" s="1">
        <v>1.8689</v>
      </c>
      <c r="FQ417" s="1">
        <v>1.8702700000000001</v>
      </c>
      <c r="FR417" s="1">
        <v>0</v>
      </c>
      <c r="FS417" s="1">
        <v>0</v>
      </c>
      <c r="FT417" s="1">
        <v>0</v>
      </c>
      <c r="FU417" s="1">
        <v>0</v>
      </c>
      <c r="FV417" s="1">
        <v>0</v>
      </c>
      <c r="FW417" s="1" t="s">
        <v>276</v>
      </c>
      <c r="FX417" s="1" t="s">
        <v>277</v>
      </c>
      <c r="FY417" s="1" t="s">
        <v>277</v>
      </c>
      <c r="FZ417" s="1" t="s">
        <v>277</v>
      </c>
      <c r="GA417" s="1" t="s">
        <v>277</v>
      </c>
      <c r="GB417" s="1">
        <v>0</v>
      </c>
      <c r="GC417" s="1">
        <v>100</v>
      </c>
      <c r="GD417" s="1">
        <v>100</v>
      </c>
      <c r="GE417" s="1">
        <v>-2.4780000000000002</v>
      </c>
      <c r="GF417" s="1">
        <v>-9.3700000000000006E-2</v>
      </c>
      <c r="GG417" s="1">
        <v>-1.4340741765868901</v>
      </c>
      <c r="GH417" s="1">
        <v>-7.2761846561526105E-4</v>
      </c>
      <c r="GI417" s="2">
        <v>-1.1948605359490101E-6</v>
      </c>
      <c r="GJ417" s="2">
        <v>3.90233987232095E-10</v>
      </c>
      <c r="GK417" s="1">
        <v>-9.3731164913569295E-2</v>
      </c>
      <c r="GL417" s="1">
        <v>0</v>
      </c>
      <c r="GM417" s="1">
        <v>0</v>
      </c>
      <c r="GN417" s="1">
        <v>0</v>
      </c>
      <c r="GO417" s="1">
        <v>20</v>
      </c>
      <c r="GP417" s="1">
        <v>2233</v>
      </c>
      <c r="GQ417" s="1">
        <v>1</v>
      </c>
      <c r="GR417" s="1">
        <v>19</v>
      </c>
      <c r="GS417" s="1">
        <v>240.7</v>
      </c>
      <c r="GT417" s="1">
        <v>240.8</v>
      </c>
      <c r="GU417" s="1">
        <v>2.2033700000000001</v>
      </c>
      <c r="GV417" s="1">
        <v>2.2290000000000001</v>
      </c>
      <c r="GW417" s="1">
        <v>1.94702</v>
      </c>
      <c r="GX417" s="1">
        <v>2.7685499999999998</v>
      </c>
      <c r="GY417" s="1">
        <v>2.19482</v>
      </c>
      <c r="GZ417" s="1">
        <v>2.3767100000000001</v>
      </c>
      <c r="HA417" s="1">
        <v>44.613199999999999</v>
      </c>
      <c r="HB417" s="1">
        <v>14.2896</v>
      </c>
      <c r="HC417" s="1">
        <v>18</v>
      </c>
      <c r="HD417" s="1">
        <v>492.25299999999999</v>
      </c>
      <c r="HE417" s="1">
        <v>617.53700000000003</v>
      </c>
      <c r="HF417" s="1">
        <v>15.922700000000001</v>
      </c>
      <c r="HG417" s="1">
        <v>33.4681</v>
      </c>
      <c r="HH417" s="1">
        <v>29.999400000000001</v>
      </c>
      <c r="HI417" s="1">
        <v>33.250399999999999</v>
      </c>
      <c r="HJ417" s="1">
        <v>33.103200000000001</v>
      </c>
      <c r="HK417" s="1">
        <v>44.106699999999996</v>
      </c>
      <c r="HL417" s="1">
        <v>24.334499999999998</v>
      </c>
      <c r="HM417" s="1">
        <v>0</v>
      </c>
      <c r="HN417" s="1">
        <v>13.137</v>
      </c>
      <c r="HO417" s="1">
        <v>807.53099999999995</v>
      </c>
      <c r="HP417" s="1">
        <v>16.563199999999998</v>
      </c>
      <c r="HQ417" s="1">
        <v>99.899100000000004</v>
      </c>
      <c r="HR417" s="1">
        <v>99.740799999999993</v>
      </c>
    </row>
    <row r="418" spans="1:226" x14ac:dyDescent="0.2">
      <c r="A418" s="1">
        <v>1224</v>
      </c>
      <c r="B418" s="1">
        <v>1657133654.0999999</v>
      </c>
      <c r="C418" s="1">
        <v>12551</v>
      </c>
      <c r="D418" s="1" t="s">
        <v>679</v>
      </c>
      <c r="E418" s="3">
        <v>0.57932870370370371</v>
      </c>
      <c r="F418" s="1">
        <v>5</v>
      </c>
      <c r="G418" s="1" t="s">
        <v>1296</v>
      </c>
      <c r="H418" s="1" t="s">
        <v>274</v>
      </c>
      <c r="I418" s="1">
        <v>1657133646.31428</v>
      </c>
      <c r="J418" s="1">
        <f t="shared" si="239"/>
        <v>3.8280579843917844E-3</v>
      </c>
      <c r="K418" s="1">
        <f t="shared" si="240"/>
        <v>3.8280579843917844</v>
      </c>
      <c r="L418" s="1">
        <f t="shared" si="241"/>
        <v>18.442045661110626</v>
      </c>
      <c r="M418" s="1">
        <f t="shared" si="242"/>
        <v>733.15496428571396</v>
      </c>
      <c r="N418" s="1">
        <f t="shared" si="243"/>
        <v>552.1590018860885</v>
      </c>
      <c r="O418" s="1">
        <f t="shared" si="244"/>
        <v>40.946750194385217</v>
      </c>
      <c r="P418" s="1">
        <f t="shared" si="245"/>
        <v>54.368964508114267</v>
      </c>
      <c r="Q418" s="1">
        <f t="shared" si="246"/>
        <v>0.19084641147025508</v>
      </c>
      <c r="R418" s="1">
        <f t="shared" si="247"/>
        <v>2.7556765450003149</v>
      </c>
      <c r="S418" s="1">
        <f t="shared" si="248"/>
        <v>0.18379590541052385</v>
      </c>
      <c r="T418" s="1">
        <f t="shared" si="249"/>
        <v>0.11548419964356618</v>
      </c>
      <c r="U418" s="1">
        <f t="shared" si="250"/>
        <v>321.52015282692366</v>
      </c>
      <c r="V418" s="1">
        <f t="shared" si="251"/>
        <v>24.49956081052451</v>
      </c>
      <c r="W418" s="1">
        <f t="shared" si="252"/>
        <v>23.834339285714201</v>
      </c>
      <c r="X418" s="1">
        <f t="shared" si="253"/>
        <v>2.9653001397724732</v>
      </c>
      <c r="Y418" s="1">
        <f t="shared" si="254"/>
        <v>50.342031644071803</v>
      </c>
      <c r="Z418" s="1">
        <f t="shared" si="255"/>
        <v>1.4669210473840424</v>
      </c>
      <c r="AA418" s="1">
        <f t="shared" si="256"/>
        <v>2.9139091122810985</v>
      </c>
      <c r="AB418" s="1">
        <f t="shared" si="257"/>
        <v>1.4983790923884308</v>
      </c>
      <c r="AC418" s="1">
        <f t="shared" si="258"/>
        <v>-168.81735711167769</v>
      </c>
      <c r="AD418" s="1">
        <f t="shared" si="259"/>
        <v>-43.136628412803837</v>
      </c>
      <c r="AE418" s="1">
        <f t="shared" si="260"/>
        <v>-3.2676407958139921</v>
      </c>
      <c r="AF418" s="1">
        <f t="shared" si="261"/>
        <v>106.29852650662815</v>
      </c>
      <c r="AG418" s="1">
        <f t="shared" si="262"/>
        <v>45.076394842530938</v>
      </c>
      <c r="AH418" s="1">
        <f t="shared" si="263"/>
        <v>3.8445402278272343</v>
      </c>
      <c r="AI418" s="1">
        <f t="shared" si="264"/>
        <v>18.442045661110626</v>
      </c>
      <c r="AJ418" s="1">
        <v>801.786086278266</v>
      </c>
      <c r="AK418" s="1">
        <v>772.56900606060594</v>
      </c>
      <c r="AL418" s="1">
        <v>3.3851490485208799</v>
      </c>
      <c r="AM418" s="1">
        <v>65.687934479621305</v>
      </c>
      <c r="AN418" s="1">
        <f t="shared" si="238"/>
        <v>3.8280579843917844</v>
      </c>
      <c r="AO418" s="1">
        <v>16.582038225624501</v>
      </c>
      <c r="AP418" s="1">
        <v>19.757175757575698</v>
      </c>
      <c r="AQ418" s="1">
        <v>-1.26194622618288E-4</v>
      </c>
      <c r="AR418" s="1">
        <v>78.167392378632798</v>
      </c>
      <c r="AS418" s="1">
        <v>0</v>
      </c>
      <c r="AT418" s="1">
        <v>0</v>
      </c>
      <c r="AU418" s="1">
        <f t="shared" si="265"/>
        <v>1</v>
      </c>
      <c r="AV418" s="1">
        <f t="shared" si="266"/>
        <v>0</v>
      </c>
      <c r="AW418" s="1">
        <f t="shared" si="267"/>
        <v>39627.978999472609</v>
      </c>
      <c r="AX418" s="1">
        <f t="shared" si="268"/>
        <v>2000.0296428571401</v>
      </c>
      <c r="AY418" s="1">
        <f t="shared" si="269"/>
        <v>1681.2246004284557</v>
      </c>
      <c r="AZ418" s="1">
        <f t="shared" si="270"/>
        <v>0.84059984132372367</v>
      </c>
      <c r="BA418" s="1">
        <f t="shared" si="271"/>
        <v>0.16075769375478677</v>
      </c>
      <c r="BB418" s="1">
        <v>4.2300000000000004</v>
      </c>
      <c r="BC418" s="1">
        <v>0.5</v>
      </c>
      <c r="BD418" s="1" t="s">
        <v>275</v>
      </c>
      <c r="BE418" s="1">
        <v>2</v>
      </c>
      <c r="BF418" s="1" t="b">
        <v>1</v>
      </c>
      <c r="BG418" s="1">
        <v>1657133646.31428</v>
      </c>
      <c r="BH418" s="1">
        <v>733.15496428571396</v>
      </c>
      <c r="BI418" s="1">
        <v>773.67407142857098</v>
      </c>
      <c r="BJ418" s="1">
        <v>19.7811464285714</v>
      </c>
      <c r="BK418" s="1">
        <v>16.5930107142857</v>
      </c>
      <c r="BL418" s="1">
        <v>735.61553571428499</v>
      </c>
      <c r="BM418" s="1">
        <v>19.874867857142799</v>
      </c>
      <c r="BN418" s="1">
        <v>500.001178571428</v>
      </c>
      <c r="BO418" s="1">
        <v>74.057542857142806</v>
      </c>
      <c r="BP418" s="1">
        <v>9.9991574999999902E-2</v>
      </c>
      <c r="BQ418" s="1">
        <v>23.5439821428571</v>
      </c>
      <c r="BR418" s="1">
        <v>23.834339285714201</v>
      </c>
      <c r="BS418" s="1">
        <v>999.9</v>
      </c>
      <c r="BT418" s="1">
        <v>0</v>
      </c>
      <c r="BU418" s="1">
        <v>0</v>
      </c>
      <c r="BV418" s="1">
        <v>10003.176071428499</v>
      </c>
      <c r="BW418" s="1">
        <v>0</v>
      </c>
      <c r="BX418" s="1">
        <v>990.91460714285699</v>
      </c>
      <c r="BY418" s="1">
        <v>-40.519100000000002</v>
      </c>
      <c r="BZ418" s="1">
        <v>747.94992857142802</v>
      </c>
      <c r="CA418" s="1">
        <v>786.72803571428506</v>
      </c>
      <c r="CB418" s="1">
        <v>3.1881346428571402</v>
      </c>
      <c r="CC418" s="1">
        <v>773.67407142857098</v>
      </c>
      <c r="CD418" s="1">
        <v>16.5930107142857</v>
      </c>
      <c r="CE418" s="1">
        <v>1.46494142857142</v>
      </c>
      <c r="CF418" s="1">
        <v>1.2288375</v>
      </c>
      <c r="CG418" s="1">
        <v>12.607078571428501</v>
      </c>
      <c r="CH418" s="1">
        <v>9.9555696428571405</v>
      </c>
      <c r="CI418" s="1">
        <v>2000.0296428571401</v>
      </c>
      <c r="CJ418" s="1">
        <v>0.98000332142857105</v>
      </c>
      <c r="CK418" s="1">
        <v>1.9996278571428501E-2</v>
      </c>
      <c r="CL418" s="1">
        <v>0</v>
      </c>
      <c r="CM418" s="1">
        <v>2.17884285714285</v>
      </c>
      <c r="CN418" s="1">
        <v>0</v>
      </c>
      <c r="CO418" s="1">
        <v>3337.4250000000002</v>
      </c>
      <c r="CP418" s="1">
        <v>16749.714285714199</v>
      </c>
      <c r="CQ418" s="1">
        <v>41.7521428571428</v>
      </c>
      <c r="CR418" s="1">
        <v>43.267714285714199</v>
      </c>
      <c r="CS418" s="1">
        <v>42.136071428571398</v>
      </c>
      <c r="CT418" s="1">
        <v>41.966249999999903</v>
      </c>
      <c r="CU418" s="1">
        <v>40.513285714285701</v>
      </c>
      <c r="CV418" s="1">
        <v>1960.03892857142</v>
      </c>
      <c r="CW418" s="1">
        <v>39.99</v>
      </c>
      <c r="CX418" s="1">
        <v>0</v>
      </c>
      <c r="CY418" s="1">
        <v>1657133660</v>
      </c>
      <c r="CZ418" s="1">
        <v>0</v>
      </c>
      <c r="DA418" s="1">
        <v>1657119205.5999999</v>
      </c>
      <c r="DB418" s="3">
        <v>0.4120949074074074</v>
      </c>
      <c r="DC418" s="1">
        <v>1657119205.5999999</v>
      </c>
      <c r="DD418" s="1">
        <v>1657119202.0999999</v>
      </c>
      <c r="DE418" s="1">
        <v>2</v>
      </c>
      <c r="DF418" s="1">
        <v>0.621</v>
      </c>
      <c r="DG418" s="1">
        <v>-0.04</v>
      </c>
      <c r="DH418" s="1">
        <v>-4.3570000000000002</v>
      </c>
      <c r="DI418" s="1">
        <v>-0.13400000000000001</v>
      </c>
      <c r="DJ418" s="1">
        <v>420</v>
      </c>
      <c r="DK418" s="1">
        <v>16</v>
      </c>
      <c r="DL418" s="1">
        <v>0.22</v>
      </c>
      <c r="DM418" s="1">
        <v>0.08</v>
      </c>
      <c r="DN418" s="1">
        <v>-40.383151219512101</v>
      </c>
      <c r="DO418" s="1">
        <v>-2.9840864111499101</v>
      </c>
      <c r="DP418" s="1">
        <v>0.297937543890474</v>
      </c>
      <c r="DQ418" s="1">
        <v>0</v>
      </c>
      <c r="DR418" s="1">
        <v>3.1892780487804799</v>
      </c>
      <c r="DS418" s="1">
        <v>-2.3422578397203801E-2</v>
      </c>
      <c r="DT418" s="1">
        <v>2.5036775093432201E-3</v>
      </c>
      <c r="DU418" s="1">
        <v>1</v>
      </c>
      <c r="DV418" s="1">
        <v>1</v>
      </c>
      <c r="DW418" s="1">
        <v>2</v>
      </c>
      <c r="DX418" s="4">
        <v>44563</v>
      </c>
      <c r="DY418" s="1">
        <v>2.9733800000000001</v>
      </c>
      <c r="DZ418" s="1">
        <v>2.72478</v>
      </c>
      <c r="EA418" s="1">
        <v>0.117449</v>
      </c>
      <c r="EB418" s="1">
        <v>0.120239</v>
      </c>
      <c r="EC418" s="1">
        <v>7.6200599999999993E-2</v>
      </c>
      <c r="ED418" s="1">
        <v>6.5946400000000002E-2</v>
      </c>
      <c r="EE418" s="1">
        <v>27692.400000000001</v>
      </c>
      <c r="EF418" s="1">
        <v>27703.4</v>
      </c>
      <c r="EG418" s="1">
        <v>29206.6</v>
      </c>
      <c r="EH418" s="1">
        <v>29152.2</v>
      </c>
      <c r="EI418" s="1">
        <v>35776.1</v>
      </c>
      <c r="EJ418" s="1">
        <v>36185.199999999997</v>
      </c>
      <c r="EK418" s="1">
        <v>41156.699999999997</v>
      </c>
      <c r="EL418" s="1">
        <v>41522.199999999997</v>
      </c>
      <c r="EM418" s="1">
        <v>1.89177</v>
      </c>
      <c r="EN418" s="1">
        <v>2.0499999999999998</v>
      </c>
      <c r="EO418" s="1">
        <v>-4.2930200000000002E-2</v>
      </c>
      <c r="EP418" s="1">
        <v>0</v>
      </c>
      <c r="EQ418" s="1">
        <v>24.504999999999999</v>
      </c>
      <c r="ER418" s="1">
        <v>999.9</v>
      </c>
      <c r="ES418" s="1">
        <v>22.9</v>
      </c>
      <c r="ET418" s="1">
        <v>40.1</v>
      </c>
      <c r="EU418" s="1">
        <v>23.048400000000001</v>
      </c>
      <c r="EV418" s="1">
        <v>62.110999999999997</v>
      </c>
      <c r="EW418" s="1">
        <v>26.646599999999999</v>
      </c>
      <c r="EX418" s="1">
        <v>2</v>
      </c>
      <c r="EY418" s="1">
        <v>0.51501300000000005</v>
      </c>
      <c r="EZ418" s="1">
        <v>9.2810500000000005</v>
      </c>
      <c r="FA418" s="1">
        <v>20.148499999999999</v>
      </c>
      <c r="FB418" s="1">
        <v>5.2202799999999998</v>
      </c>
      <c r="FC418" s="1">
        <v>12.021599999999999</v>
      </c>
      <c r="FD418" s="1">
        <v>4.9888000000000003</v>
      </c>
      <c r="FE418" s="1">
        <v>3.2877000000000001</v>
      </c>
      <c r="FF418" s="1">
        <v>5407</v>
      </c>
      <c r="FG418" s="1">
        <v>9999</v>
      </c>
      <c r="FH418" s="1">
        <v>9999</v>
      </c>
      <c r="FI418" s="1">
        <v>89.9</v>
      </c>
      <c r="FJ418" s="1">
        <v>1.86768</v>
      </c>
      <c r="FK418" s="1">
        <v>1.86666</v>
      </c>
      <c r="FL418" s="1">
        <v>1.86609</v>
      </c>
      <c r="FM418" s="1">
        <v>1.86599</v>
      </c>
      <c r="FN418" s="1">
        <v>1.8678300000000001</v>
      </c>
      <c r="FO418" s="1">
        <v>1.8702399999999999</v>
      </c>
      <c r="FP418" s="1">
        <v>1.8689</v>
      </c>
      <c r="FQ418" s="1">
        <v>1.8702700000000001</v>
      </c>
      <c r="FR418" s="1">
        <v>0</v>
      </c>
      <c r="FS418" s="1">
        <v>0</v>
      </c>
      <c r="FT418" s="1">
        <v>0</v>
      </c>
      <c r="FU418" s="1">
        <v>0</v>
      </c>
      <c r="FV418" s="1">
        <v>0</v>
      </c>
      <c r="FW418" s="1" t="s">
        <v>276</v>
      </c>
      <c r="FX418" s="1" t="s">
        <v>277</v>
      </c>
      <c r="FY418" s="1" t="s">
        <v>277</v>
      </c>
      <c r="FZ418" s="1" t="s">
        <v>277</v>
      </c>
      <c r="GA418" s="1" t="s">
        <v>277</v>
      </c>
      <c r="GB418" s="1">
        <v>0</v>
      </c>
      <c r="GC418" s="1">
        <v>100</v>
      </c>
      <c r="GD418" s="1">
        <v>100</v>
      </c>
      <c r="GE418" s="1">
        <v>-2.5089999999999999</v>
      </c>
      <c r="GF418" s="1">
        <v>-9.3799999999999994E-2</v>
      </c>
      <c r="GG418" s="1">
        <v>-1.4340741765868901</v>
      </c>
      <c r="GH418" s="1">
        <v>-7.2761846561526105E-4</v>
      </c>
      <c r="GI418" s="2">
        <v>-1.1948605359490101E-6</v>
      </c>
      <c r="GJ418" s="2">
        <v>3.90233987232095E-10</v>
      </c>
      <c r="GK418" s="1">
        <v>-9.3731164913569295E-2</v>
      </c>
      <c r="GL418" s="1">
        <v>0</v>
      </c>
      <c r="GM418" s="1">
        <v>0</v>
      </c>
      <c r="GN418" s="1">
        <v>0</v>
      </c>
      <c r="GO418" s="1">
        <v>20</v>
      </c>
      <c r="GP418" s="1">
        <v>2233</v>
      </c>
      <c r="GQ418" s="1">
        <v>1</v>
      </c>
      <c r="GR418" s="1">
        <v>19</v>
      </c>
      <c r="GS418" s="1">
        <v>240.8</v>
      </c>
      <c r="GT418" s="1">
        <v>240.9</v>
      </c>
      <c r="GU418" s="1">
        <v>2.2338900000000002</v>
      </c>
      <c r="GV418" s="1">
        <v>2.2302200000000001</v>
      </c>
      <c r="GW418" s="1">
        <v>1.94702</v>
      </c>
      <c r="GX418" s="1">
        <v>2.7673299999999998</v>
      </c>
      <c r="GY418" s="1">
        <v>2.19482</v>
      </c>
      <c r="GZ418" s="1">
        <v>2.36328</v>
      </c>
      <c r="HA418" s="1">
        <v>44.5852</v>
      </c>
      <c r="HB418" s="1">
        <v>14.3072</v>
      </c>
      <c r="HC418" s="1">
        <v>18</v>
      </c>
      <c r="HD418" s="1">
        <v>492.39299999999997</v>
      </c>
      <c r="HE418" s="1">
        <v>617.53899999999999</v>
      </c>
      <c r="HF418" s="1">
        <v>15.9015</v>
      </c>
      <c r="HG418" s="1">
        <v>33.460599999999999</v>
      </c>
      <c r="HH418" s="1">
        <v>29.999400000000001</v>
      </c>
      <c r="HI418" s="1">
        <v>33.243000000000002</v>
      </c>
      <c r="HJ418" s="1">
        <v>33.095100000000002</v>
      </c>
      <c r="HK418" s="1">
        <v>44.771599999999999</v>
      </c>
      <c r="HL418" s="1">
        <v>24.334499999999998</v>
      </c>
      <c r="HM418" s="1">
        <v>0</v>
      </c>
      <c r="HN418" s="1">
        <v>13.1272</v>
      </c>
      <c r="HO418" s="1">
        <v>820.89800000000002</v>
      </c>
      <c r="HP418" s="1">
        <v>16.5535</v>
      </c>
      <c r="HQ418" s="1">
        <v>99.9011</v>
      </c>
      <c r="HR418" s="1">
        <v>99.7423</v>
      </c>
    </row>
    <row r="419" spans="1:226" x14ac:dyDescent="0.2">
      <c r="A419" s="1">
        <v>1225</v>
      </c>
      <c r="B419" s="1">
        <v>1657133659.0999999</v>
      </c>
      <c r="C419" s="1">
        <v>12556</v>
      </c>
      <c r="D419" s="1" t="s">
        <v>680</v>
      </c>
      <c r="E419" s="3">
        <v>0.57938657407407412</v>
      </c>
      <c r="F419" s="1">
        <v>5</v>
      </c>
      <c r="G419" s="1" t="s">
        <v>1297</v>
      </c>
      <c r="H419" s="1" t="s">
        <v>274</v>
      </c>
      <c r="I419" s="1">
        <v>1657133651.5999899</v>
      </c>
      <c r="J419" s="1">
        <f t="shared" si="239"/>
        <v>3.8251457336068396E-3</v>
      </c>
      <c r="K419" s="1">
        <f t="shared" si="240"/>
        <v>3.8251457336068397</v>
      </c>
      <c r="L419" s="1">
        <f t="shared" si="241"/>
        <v>18.742172594060872</v>
      </c>
      <c r="M419" s="1">
        <f t="shared" si="242"/>
        <v>750.654925925925</v>
      </c>
      <c r="N419" s="1">
        <f t="shared" si="243"/>
        <v>566.70522746227653</v>
      </c>
      <c r="O419" s="1">
        <f t="shared" si="244"/>
        <v>42.025290281321467</v>
      </c>
      <c r="P419" s="1">
        <f t="shared" si="245"/>
        <v>55.666490504079199</v>
      </c>
      <c r="Q419" s="1">
        <f t="shared" si="246"/>
        <v>0.19101695299315138</v>
      </c>
      <c r="R419" s="1">
        <f t="shared" si="247"/>
        <v>2.7559050499008748</v>
      </c>
      <c r="S419" s="1">
        <f t="shared" si="248"/>
        <v>0.18395465370146499</v>
      </c>
      <c r="T419" s="1">
        <f t="shared" si="249"/>
        <v>0.11558442365938867</v>
      </c>
      <c r="U419" s="1">
        <f t="shared" si="250"/>
        <v>321.52293676360597</v>
      </c>
      <c r="V419" s="1">
        <f t="shared" si="251"/>
        <v>24.482693598106007</v>
      </c>
      <c r="W419" s="1">
        <f t="shared" si="252"/>
        <v>23.813977777777701</v>
      </c>
      <c r="X419" s="1">
        <f t="shared" si="253"/>
        <v>2.9616706420204046</v>
      </c>
      <c r="Y419" s="1">
        <f t="shared" si="254"/>
        <v>50.352888349949808</v>
      </c>
      <c r="Z419" s="1">
        <f t="shared" si="255"/>
        <v>1.4656792125220848</v>
      </c>
      <c r="AA419" s="1">
        <f t="shared" si="256"/>
        <v>2.9108145740035698</v>
      </c>
      <c r="AB419" s="1">
        <f t="shared" si="257"/>
        <v>1.4959914294983199</v>
      </c>
      <c r="AC419" s="1">
        <f t="shared" si="258"/>
        <v>-168.68892685206163</v>
      </c>
      <c r="AD419" s="1">
        <f t="shared" si="259"/>
        <v>-42.733860833984835</v>
      </c>
      <c r="AE419" s="1">
        <f t="shared" si="260"/>
        <v>-3.2362407148667316</v>
      </c>
      <c r="AF419" s="1">
        <f t="shared" si="261"/>
        <v>106.8639083626928</v>
      </c>
      <c r="AG419" s="1">
        <f t="shared" si="262"/>
        <v>45.12723498427318</v>
      </c>
      <c r="AH419" s="1">
        <f t="shared" si="263"/>
        <v>3.8412727002486045</v>
      </c>
      <c r="AI419" s="1">
        <f t="shared" si="264"/>
        <v>18.742172594060872</v>
      </c>
      <c r="AJ419" s="1">
        <v>818.584276300591</v>
      </c>
      <c r="AK419" s="1">
        <v>789.30547878787797</v>
      </c>
      <c r="AL419" s="1">
        <v>3.33525129712572</v>
      </c>
      <c r="AM419" s="1">
        <v>65.687934479621305</v>
      </c>
      <c r="AN419" s="1">
        <f t="shared" si="238"/>
        <v>3.8251457336068397</v>
      </c>
      <c r="AO419" s="1">
        <v>16.569849439209001</v>
      </c>
      <c r="AP419" s="1">
        <v>19.742437575757499</v>
      </c>
      <c r="AQ419" s="2">
        <v>-9.1075703886628703E-5</v>
      </c>
      <c r="AR419" s="1">
        <v>78.167392378632798</v>
      </c>
      <c r="AS419" s="1">
        <v>0</v>
      </c>
      <c r="AT419" s="1">
        <v>0</v>
      </c>
      <c r="AU419" s="1">
        <f t="shared" si="265"/>
        <v>1</v>
      </c>
      <c r="AV419" s="1">
        <f t="shared" si="266"/>
        <v>0</v>
      </c>
      <c r="AW419" s="1">
        <f t="shared" si="267"/>
        <v>39635.022409151999</v>
      </c>
      <c r="AX419" s="1">
        <f t="shared" si="268"/>
        <v>2000.04666666666</v>
      </c>
      <c r="AY419" s="1">
        <f t="shared" si="269"/>
        <v>1681.2389351106715</v>
      </c>
      <c r="AZ419" s="1">
        <f t="shared" si="270"/>
        <v>0.84059985355875555</v>
      </c>
      <c r="BA419" s="1">
        <f t="shared" si="271"/>
        <v>0.16075771736839825</v>
      </c>
      <c r="BB419" s="1">
        <v>4.2300000000000004</v>
      </c>
      <c r="BC419" s="1">
        <v>0.5</v>
      </c>
      <c r="BD419" s="1" t="s">
        <v>275</v>
      </c>
      <c r="BE419" s="1">
        <v>2</v>
      </c>
      <c r="BF419" s="1" t="b">
        <v>1</v>
      </c>
      <c r="BG419" s="1">
        <v>1657133651.5999899</v>
      </c>
      <c r="BH419" s="1">
        <v>750.654925925925</v>
      </c>
      <c r="BI419" s="1">
        <v>791.27166666666596</v>
      </c>
      <c r="BJ419" s="1">
        <v>19.7644814814814</v>
      </c>
      <c r="BK419" s="1">
        <v>16.579018518518499</v>
      </c>
      <c r="BL419" s="1">
        <v>753.14807407407397</v>
      </c>
      <c r="BM419" s="1">
        <v>19.858203703703701</v>
      </c>
      <c r="BN419" s="1">
        <v>500.00388888888801</v>
      </c>
      <c r="BO419" s="1">
        <v>74.057218518518496</v>
      </c>
      <c r="BP419" s="1">
        <v>0.100012162962962</v>
      </c>
      <c r="BQ419" s="1">
        <v>23.526355555555501</v>
      </c>
      <c r="BR419" s="1">
        <v>23.813977777777701</v>
      </c>
      <c r="BS419" s="1">
        <v>999.9</v>
      </c>
      <c r="BT419" s="1">
        <v>0</v>
      </c>
      <c r="BU419" s="1">
        <v>0</v>
      </c>
      <c r="BV419" s="1">
        <v>10004.4555555555</v>
      </c>
      <c r="BW419" s="1">
        <v>0</v>
      </c>
      <c r="BX419" s="1">
        <v>1121.9866666666601</v>
      </c>
      <c r="BY419" s="1">
        <v>-40.616662962962899</v>
      </c>
      <c r="BZ419" s="1">
        <v>765.79011111111095</v>
      </c>
      <c r="CA419" s="1">
        <v>804.611148148148</v>
      </c>
      <c r="CB419" s="1">
        <v>3.18546222222222</v>
      </c>
      <c r="CC419" s="1">
        <v>791.27166666666596</v>
      </c>
      <c r="CD419" s="1">
        <v>16.579018518518499</v>
      </c>
      <c r="CE419" s="1">
        <v>1.46370111111111</v>
      </c>
      <c r="CF419" s="1">
        <v>1.2277959259259199</v>
      </c>
      <c r="CG419" s="1">
        <v>12.5941703703703</v>
      </c>
      <c r="CH419" s="1">
        <v>9.9429103703703703</v>
      </c>
      <c r="CI419" s="1">
        <v>2000.04666666666</v>
      </c>
      <c r="CJ419" s="1">
        <v>0.98000299999999996</v>
      </c>
      <c r="CK419" s="1">
        <v>1.99966E-2</v>
      </c>
      <c r="CL419" s="1">
        <v>0</v>
      </c>
      <c r="CM419" s="1">
        <v>2.1737481481481402</v>
      </c>
      <c r="CN419" s="1">
        <v>0</v>
      </c>
      <c r="CO419" s="1">
        <v>3385.60407407407</v>
      </c>
      <c r="CP419" s="1">
        <v>16749.851851851799</v>
      </c>
      <c r="CQ419" s="1">
        <v>41.724333333333298</v>
      </c>
      <c r="CR419" s="1">
        <v>43.235999999999997</v>
      </c>
      <c r="CS419" s="1">
        <v>42.106333333333303</v>
      </c>
      <c r="CT419" s="1">
        <v>41.9348148148148</v>
      </c>
      <c r="CU419" s="1">
        <v>40.483666666666601</v>
      </c>
      <c r="CV419" s="1">
        <v>1960.0525925925899</v>
      </c>
      <c r="CW419" s="1">
        <v>39.991111111111103</v>
      </c>
      <c r="CX419" s="1">
        <v>0</v>
      </c>
      <c r="CY419" s="1">
        <v>1657133665.4000001</v>
      </c>
      <c r="CZ419" s="1">
        <v>0</v>
      </c>
      <c r="DA419" s="1">
        <v>1657119205.5999999</v>
      </c>
      <c r="DB419" s="3">
        <v>0.4120949074074074</v>
      </c>
      <c r="DC419" s="1">
        <v>1657119205.5999999</v>
      </c>
      <c r="DD419" s="1">
        <v>1657119202.0999999</v>
      </c>
      <c r="DE419" s="1">
        <v>2</v>
      </c>
      <c r="DF419" s="1">
        <v>0.621</v>
      </c>
      <c r="DG419" s="1">
        <v>-0.04</v>
      </c>
      <c r="DH419" s="1">
        <v>-4.3570000000000002</v>
      </c>
      <c r="DI419" s="1">
        <v>-0.13400000000000001</v>
      </c>
      <c r="DJ419" s="1">
        <v>420</v>
      </c>
      <c r="DK419" s="1">
        <v>16</v>
      </c>
      <c r="DL419" s="1">
        <v>0.22</v>
      </c>
      <c r="DM419" s="1">
        <v>0.08</v>
      </c>
      <c r="DN419" s="1">
        <v>-40.517502439024398</v>
      </c>
      <c r="DO419" s="1">
        <v>-1.24577979094069</v>
      </c>
      <c r="DP419" s="1">
        <v>0.218773280001995</v>
      </c>
      <c r="DQ419" s="1">
        <v>0</v>
      </c>
      <c r="DR419" s="1">
        <v>3.1865941463414602</v>
      </c>
      <c r="DS419" s="1">
        <v>-3.0741324041808502E-2</v>
      </c>
      <c r="DT419" s="1">
        <v>3.2890223735489998E-3</v>
      </c>
      <c r="DU419" s="1">
        <v>1</v>
      </c>
      <c r="DV419" s="1">
        <v>1</v>
      </c>
      <c r="DW419" s="1">
        <v>2</v>
      </c>
      <c r="DX419" s="4">
        <v>44563</v>
      </c>
      <c r="DY419" s="1">
        <v>2.9733100000000001</v>
      </c>
      <c r="DZ419" s="1">
        <v>2.72472</v>
      </c>
      <c r="EA419" s="1">
        <v>0.11916300000000001</v>
      </c>
      <c r="EB419" s="1">
        <v>0.121835</v>
      </c>
      <c r="EC419" s="1">
        <v>7.6159000000000004E-2</v>
      </c>
      <c r="ED419" s="1">
        <v>6.5910800000000005E-2</v>
      </c>
      <c r="EE419" s="1">
        <v>27638.799999999999</v>
      </c>
      <c r="EF419" s="1">
        <v>27653.3</v>
      </c>
      <c r="EG419" s="1">
        <v>29206.7</v>
      </c>
      <c r="EH419" s="1">
        <v>29152.400000000001</v>
      </c>
      <c r="EI419" s="1">
        <v>35778.1</v>
      </c>
      <c r="EJ419" s="1">
        <v>36187.1</v>
      </c>
      <c r="EK419" s="1">
        <v>41157.1</v>
      </c>
      <c r="EL419" s="1">
        <v>41522.699999999997</v>
      </c>
      <c r="EM419" s="1">
        <v>1.89175</v>
      </c>
      <c r="EN419" s="1">
        <v>2.0501499999999999</v>
      </c>
      <c r="EO419" s="1">
        <v>-4.1350699999999997E-2</v>
      </c>
      <c r="EP419" s="1">
        <v>0</v>
      </c>
      <c r="EQ419" s="1">
        <v>24.482800000000001</v>
      </c>
      <c r="ER419" s="1">
        <v>999.9</v>
      </c>
      <c r="ES419" s="1">
        <v>22.9</v>
      </c>
      <c r="ET419" s="1">
        <v>40.1</v>
      </c>
      <c r="EU419" s="1">
        <v>23.047499999999999</v>
      </c>
      <c r="EV419" s="1">
        <v>62.091000000000001</v>
      </c>
      <c r="EW419" s="1">
        <v>26.710699999999999</v>
      </c>
      <c r="EX419" s="1">
        <v>2</v>
      </c>
      <c r="EY419" s="1">
        <v>0.51413900000000001</v>
      </c>
      <c r="EZ419" s="1">
        <v>9.2810500000000005</v>
      </c>
      <c r="FA419" s="1">
        <v>20.148499999999999</v>
      </c>
      <c r="FB419" s="1">
        <v>5.2196899999999999</v>
      </c>
      <c r="FC419" s="1">
        <v>12.0213</v>
      </c>
      <c r="FD419" s="1">
        <v>4.9889999999999999</v>
      </c>
      <c r="FE419" s="1">
        <v>3.2877000000000001</v>
      </c>
      <c r="FF419" s="1">
        <v>5407.2</v>
      </c>
      <c r="FG419" s="1">
        <v>9999</v>
      </c>
      <c r="FH419" s="1">
        <v>9999</v>
      </c>
      <c r="FI419" s="1">
        <v>89.9</v>
      </c>
      <c r="FJ419" s="1">
        <v>1.86768</v>
      </c>
      <c r="FK419" s="1">
        <v>1.8666700000000001</v>
      </c>
      <c r="FL419" s="1">
        <v>1.86609</v>
      </c>
      <c r="FM419" s="1">
        <v>1.86599</v>
      </c>
      <c r="FN419" s="1">
        <v>1.8678300000000001</v>
      </c>
      <c r="FO419" s="1">
        <v>1.8702000000000001</v>
      </c>
      <c r="FP419" s="1">
        <v>1.8689</v>
      </c>
      <c r="FQ419" s="1">
        <v>1.8702700000000001</v>
      </c>
      <c r="FR419" s="1">
        <v>0</v>
      </c>
      <c r="FS419" s="1">
        <v>0</v>
      </c>
      <c r="FT419" s="1">
        <v>0</v>
      </c>
      <c r="FU419" s="1">
        <v>0</v>
      </c>
      <c r="FV419" s="1">
        <v>0</v>
      </c>
      <c r="FW419" s="1" t="s">
        <v>276</v>
      </c>
      <c r="FX419" s="1" t="s">
        <v>277</v>
      </c>
      <c r="FY419" s="1" t="s">
        <v>277</v>
      </c>
      <c r="FZ419" s="1" t="s">
        <v>277</v>
      </c>
      <c r="GA419" s="1" t="s">
        <v>277</v>
      </c>
      <c r="GB419" s="1">
        <v>0</v>
      </c>
      <c r="GC419" s="1">
        <v>100</v>
      </c>
      <c r="GD419" s="1">
        <v>100</v>
      </c>
      <c r="GE419" s="1">
        <v>-2.54</v>
      </c>
      <c r="GF419" s="1">
        <v>-9.3799999999999994E-2</v>
      </c>
      <c r="GG419" s="1">
        <v>-1.4340741765868901</v>
      </c>
      <c r="GH419" s="1">
        <v>-7.2761846561526105E-4</v>
      </c>
      <c r="GI419" s="2">
        <v>-1.1948605359490101E-6</v>
      </c>
      <c r="GJ419" s="2">
        <v>3.90233987232095E-10</v>
      </c>
      <c r="GK419" s="1">
        <v>-9.3731164913569295E-2</v>
      </c>
      <c r="GL419" s="1">
        <v>0</v>
      </c>
      <c r="GM419" s="1">
        <v>0</v>
      </c>
      <c r="GN419" s="1">
        <v>0</v>
      </c>
      <c r="GO419" s="1">
        <v>20</v>
      </c>
      <c r="GP419" s="1">
        <v>2233</v>
      </c>
      <c r="GQ419" s="1">
        <v>1</v>
      </c>
      <c r="GR419" s="1">
        <v>19</v>
      </c>
      <c r="GS419" s="1">
        <v>240.9</v>
      </c>
      <c r="GT419" s="1">
        <v>240.9</v>
      </c>
      <c r="GU419" s="1">
        <v>2.2729499999999998</v>
      </c>
      <c r="GV419" s="1">
        <v>2.2265600000000001</v>
      </c>
      <c r="GW419" s="1">
        <v>1.94702</v>
      </c>
      <c r="GX419" s="1">
        <v>2.7685499999999998</v>
      </c>
      <c r="GY419" s="1">
        <v>2.19482</v>
      </c>
      <c r="GZ419" s="1">
        <v>2.3901400000000002</v>
      </c>
      <c r="HA419" s="1">
        <v>44.5852</v>
      </c>
      <c r="HB419" s="1">
        <v>14.280900000000001</v>
      </c>
      <c r="HC419" s="1">
        <v>18</v>
      </c>
      <c r="HD419" s="1">
        <v>492.327</v>
      </c>
      <c r="HE419" s="1">
        <v>617.58100000000002</v>
      </c>
      <c r="HF419" s="1">
        <v>15.8802</v>
      </c>
      <c r="HG419" s="1">
        <v>33.451599999999999</v>
      </c>
      <c r="HH419" s="1">
        <v>29.999300000000002</v>
      </c>
      <c r="HI419" s="1">
        <v>33.2363</v>
      </c>
      <c r="HJ419" s="1">
        <v>33.0871</v>
      </c>
      <c r="HK419" s="1">
        <v>45.494199999999999</v>
      </c>
      <c r="HL419" s="1">
        <v>24.334499999999998</v>
      </c>
      <c r="HM419" s="1">
        <v>0</v>
      </c>
      <c r="HN419" s="1">
        <v>13.1158</v>
      </c>
      <c r="HO419" s="1">
        <v>840.93299999999999</v>
      </c>
      <c r="HP419" s="1">
        <v>16.553799999999999</v>
      </c>
      <c r="HQ419" s="1">
        <v>99.901799999999994</v>
      </c>
      <c r="HR419" s="1">
        <v>99.743399999999994</v>
      </c>
    </row>
    <row r="420" spans="1:226" x14ac:dyDescent="0.2">
      <c r="A420" s="1">
        <v>1226</v>
      </c>
      <c r="B420" s="1">
        <v>1657133664.0999999</v>
      </c>
      <c r="C420" s="1">
        <v>12561</v>
      </c>
      <c r="D420" s="1" t="s">
        <v>681</v>
      </c>
      <c r="E420" s="3">
        <v>0.57944444444444443</v>
      </c>
      <c r="F420" s="1">
        <v>5</v>
      </c>
      <c r="G420" s="1" t="s">
        <v>1298</v>
      </c>
      <c r="H420" s="1" t="s">
        <v>274</v>
      </c>
      <c r="I420" s="1">
        <v>1657133656.31428</v>
      </c>
      <c r="J420" s="1">
        <f t="shared" si="239"/>
        <v>3.7827262782871534E-3</v>
      </c>
      <c r="K420" s="1">
        <f t="shared" si="240"/>
        <v>3.7827262782871536</v>
      </c>
      <c r="L420" s="1">
        <f t="shared" si="241"/>
        <v>18.696622329173799</v>
      </c>
      <c r="M420" s="1">
        <f t="shared" si="242"/>
        <v>766.12257142857095</v>
      </c>
      <c r="N420" s="1">
        <f t="shared" si="243"/>
        <v>580.3896221793899</v>
      </c>
      <c r="O420" s="1">
        <f t="shared" si="244"/>
        <v>43.040116485921828</v>
      </c>
      <c r="P420" s="1">
        <f t="shared" si="245"/>
        <v>56.813567053388631</v>
      </c>
      <c r="Q420" s="1">
        <f t="shared" si="246"/>
        <v>0.18895566523775228</v>
      </c>
      <c r="R420" s="1">
        <f t="shared" si="247"/>
        <v>2.7555389236712462</v>
      </c>
      <c r="S420" s="1">
        <f t="shared" si="248"/>
        <v>0.18204111407210707</v>
      </c>
      <c r="T420" s="1">
        <f t="shared" si="249"/>
        <v>0.1143758603115216</v>
      </c>
      <c r="U420" s="1">
        <f t="shared" si="250"/>
        <v>321.52142945090071</v>
      </c>
      <c r="V420" s="1">
        <f t="shared" si="251"/>
        <v>24.479157264385378</v>
      </c>
      <c r="W420" s="1">
        <f t="shared" si="252"/>
        <v>23.8014857142857</v>
      </c>
      <c r="X420" s="1">
        <f t="shared" si="253"/>
        <v>2.9594458187796029</v>
      </c>
      <c r="Y420" s="1">
        <f t="shared" si="254"/>
        <v>50.357507688731808</v>
      </c>
      <c r="Z420" s="1">
        <f t="shared" si="255"/>
        <v>1.4644566672278729</v>
      </c>
      <c r="AA420" s="1">
        <f t="shared" si="256"/>
        <v>2.9081198304727969</v>
      </c>
      <c r="AB420" s="1">
        <f t="shared" si="257"/>
        <v>1.49498915155173</v>
      </c>
      <c r="AC420" s="1">
        <f t="shared" si="258"/>
        <v>-166.81822887246346</v>
      </c>
      <c r="AD420" s="1">
        <f t="shared" si="259"/>
        <v>-43.154635379917977</v>
      </c>
      <c r="AE420" s="1">
        <f t="shared" si="260"/>
        <v>-3.2680799609531559</v>
      </c>
      <c r="AF420" s="1">
        <f t="shared" si="261"/>
        <v>108.2804852375661</v>
      </c>
      <c r="AG420" s="1">
        <f t="shared" si="262"/>
        <v>45.010903571436558</v>
      </c>
      <c r="AH420" s="1">
        <f t="shared" si="263"/>
        <v>3.836041388490381</v>
      </c>
      <c r="AI420" s="1">
        <f t="shared" si="264"/>
        <v>18.696622329173799</v>
      </c>
      <c r="AJ420" s="1">
        <v>834.732486301118</v>
      </c>
      <c r="AK420" s="1">
        <v>805.70744848484799</v>
      </c>
      <c r="AL420" s="1">
        <v>3.28087064065152</v>
      </c>
      <c r="AM420" s="1">
        <v>65.687934479621305</v>
      </c>
      <c r="AN420" s="1">
        <f t="shared" si="238"/>
        <v>3.7827262782871536</v>
      </c>
      <c r="AO420" s="1">
        <v>16.556404227237302</v>
      </c>
      <c r="AP420" s="1">
        <v>19.7209393939393</v>
      </c>
      <c r="AQ420" s="1">
        <v>-5.86782408772507E-3</v>
      </c>
      <c r="AR420" s="1">
        <v>78.167392378632798</v>
      </c>
      <c r="AS420" s="1">
        <v>0</v>
      </c>
      <c r="AT420" s="1">
        <v>0</v>
      </c>
      <c r="AU420" s="1">
        <f t="shared" si="265"/>
        <v>1</v>
      </c>
      <c r="AV420" s="1">
        <f t="shared" si="266"/>
        <v>0</v>
      </c>
      <c r="AW420" s="1">
        <f t="shared" si="267"/>
        <v>39629.554041603798</v>
      </c>
      <c r="AX420" s="1">
        <f t="shared" si="268"/>
        <v>2000.03607142857</v>
      </c>
      <c r="AY420" s="1">
        <f t="shared" si="269"/>
        <v>1681.2301302854394</v>
      </c>
      <c r="AZ420" s="1">
        <f t="shared" si="270"/>
        <v>0.84059990432301734</v>
      </c>
      <c r="BA420" s="1">
        <f t="shared" si="271"/>
        <v>0.16075781534342373</v>
      </c>
      <c r="BB420" s="1">
        <v>4.2300000000000004</v>
      </c>
      <c r="BC420" s="1">
        <v>0.5</v>
      </c>
      <c r="BD420" s="1" t="s">
        <v>275</v>
      </c>
      <c r="BE420" s="1">
        <v>2</v>
      </c>
      <c r="BF420" s="1" t="b">
        <v>1</v>
      </c>
      <c r="BG420" s="1">
        <v>1657133656.31428</v>
      </c>
      <c r="BH420" s="1">
        <v>766.12257142857095</v>
      </c>
      <c r="BI420" s="1">
        <v>806.68700000000001</v>
      </c>
      <c r="BJ420" s="1">
        <v>19.747982142857101</v>
      </c>
      <c r="BK420" s="1">
        <v>16.5668642857142</v>
      </c>
      <c r="BL420" s="1">
        <v>768.64475000000004</v>
      </c>
      <c r="BM420" s="1">
        <v>19.8417035714285</v>
      </c>
      <c r="BN420" s="1">
        <v>500.01339285714198</v>
      </c>
      <c r="BO420" s="1">
        <v>74.057260714285704</v>
      </c>
      <c r="BP420" s="1">
        <v>0.100020603571428</v>
      </c>
      <c r="BQ420" s="1">
        <v>23.510992857142799</v>
      </c>
      <c r="BR420" s="1">
        <v>23.8014857142857</v>
      </c>
      <c r="BS420" s="1">
        <v>999.9</v>
      </c>
      <c r="BT420" s="1">
        <v>0</v>
      </c>
      <c r="BU420" s="1">
        <v>0</v>
      </c>
      <c r="BV420" s="1">
        <v>10002.469999999999</v>
      </c>
      <c r="BW420" s="1">
        <v>0</v>
      </c>
      <c r="BX420" s="1">
        <v>1219.9801785714201</v>
      </c>
      <c r="BY420" s="1">
        <v>-40.564300000000003</v>
      </c>
      <c r="BZ420" s="1">
        <v>781.55646428571401</v>
      </c>
      <c r="CA420" s="1">
        <v>820.27617857142798</v>
      </c>
      <c r="CB420" s="1">
        <v>3.1811142857142798</v>
      </c>
      <c r="CC420" s="1">
        <v>806.68700000000001</v>
      </c>
      <c r="CD420" s="1">
        <v>16.5668642857142</v>
      </c>
      <c r="CE420" s="1">
        <v>1.4624810714285701</v>
      </c>
      <c r="CF420" s="1">
        <v>1.2268960714285699</v>
      </c>
      <c r="CG420" s="1">
        <v>12.5814464285714</v>
      </c>
      <c r="CH420" s="1">
        <v>9.9319735714285695</v>
      </c>
      <c r="CI420" s="1">
        <v>2000.03607142857</v>
      </c>
      <c r="CJ420" s="1">
        <v>0.98000257142857095</v>
      </c>
      <c r="CK420" s="1">
        <v>1.9997028571428498E-2</v>
      </c>
      <c r="CL420" s="1">
        <v>0</v>
      </c>
      <c r="CM420" s="1">
        <v>2.1449321428571402</v>
      </c>
      <c r="CN420" s="1">
        <v>0</v>
      </c>
      <c r="CO420" s="1">
        <v>3406.6932142857099</v>
      </c>
      <c r="CP420" s="1">
        <v>16749.7678571428</v>
      </c>
      <c r="CQ420" s="1">
        <v>41.704999999999899</v>
      </c>
      <c r="CR420" s="1">
        <v>43.216249999999903</v>
      </c>
      <c r="CS420" s="1">
        <v>42.086749999999903</v>
      </c>
      <c r="CT420" s="1">
        <v>41.908214285714202</v>
      </c>
      <c r="CU420" s="1">
        <v>40.463999999999899</v>
      </c>
      <c r="CV420" s="1">
        <v>1960.03892857142</v>
      </c>
      <c r="CW420" s="1">
        <v>39.994285714285702</v>
      </c>
      <c r="CX420" s="1">
        <v>0</v>
      </c>
      <c r="CY420" s="1">
        <v>1657133670.2</v>
      </c>
      <c r="CZ420" s="1">
        <v>0</v>
      </c>
      <c r="DA420" s="1">
        <v>1657119205.5999999</v>
      </c>
      <c r="DB420" s="3">
        <v>0.4120949074074074</v>
      </c>
      <c r="DC420" s="1">
        <v>1657119205.5999999</v>
      </c>
      <c r="DD420" s="1">
        <v>1657119202.0999999</v>
      </c>
      <c r="DE420" s="1">
        <v>2</v>
      </c>
      <c r="DF420" s="1">
        <v>0.621</v>
      </c>
      <c r="DG420" s="1">
        <v>-0.04</v>
      </c>
      <c r="DH420" s="1">
        <v>-4.3570000000000002</v>
      </c>
      <c r="DI420" s="1">
        <v>-0.13400000000000001</v>
      </c>
      <c r="DJ420" s="1">
        <v>420</v>
      </c>
      <c r="DK420" s="1">
        <v>16</v>
      </c>
      <c r="DL420" s="1">
        <v>0.22</v>
      </c>
      <c r="DM420" s="1">
        <v>0.08</v>
      </c>
      <c r="DN420" s="1">
        <v>-40.551690243902399</v>
      </c>
      <c r="DO420" s="1">
        <v>0.49808571428569598</v>
      </c>
      <c r="DP420" s="1">
        <v>0.17874715321612</v>
      </c>
      <c r="DQ420" s="1">
        <v>0</v>
      </c>
      <c r="DR420" s="1">
        <v>3.1840873170731698</v>
      </c>
      <c r="DS420" s="1">
        <v>-4.6946341463408599E-2</v>
      </c>
      <c r="DT420" s="1">
        <v>4.8253007106547098E-3</v>
      </c>
      <c r="DU420" s="1">
        <v>1</v>
      </c>
      <c r="DV420" s="1">
        <v>1</v>
      </c>
      <c r="DW420" s="1">
        <v>2</v>
      </c>
      <c r="DX420" s="4">
        <v>44563</v>
      </c>
      <c r="DY420" s="1">
        <v>2.9733700000000001</v>
      </c>
      <c r="DZ420" s="1">
        <v>2.7247400000000002</v>
      </c>
      <c r="EA420" s="1">
        <v>0.120826</v>
      </c>
      <c r="EB420" s="1">
        <v>0.12347900000000001</v>
      </c>
      <c r="EC420" s="1">
        <v>7.6104099999999994E-2</v>
      </c>
      <c r="ED420" s="1">
        <v>6.5875799999999998E-2</v>
      </c>
      <c r="EE420" s="1">
        <v>27587.4</v>
      </c>
      <c r="EF420" s="1">
        <v>27601.9</v>
      </c>
      <c r="EG420" s="1">
        <v>29207.599999999999</v>
      </c>
      <c r="EH420" s="1">
        <v>29152.9</v>
      </c>
      <c r="EI420" s="1">
        <v>35781.1</v>
      </c>
      <c r="EJ420" s="1">
        <v>36188.9</v>
      </c>
      <c r="EK420" s="1">
        <v>41158.1</v>
      </c>
      <c r="EL420" s="1">
        <v>41523.199999999997</v>
      </c>
      <c r="EM420" s="1">
        <v>1.8920999999999999</v>
      </c>
      <c r="EN420" s="1">
        <v>2.05043</v>
      </c>
      <c r="EO420" s="1">
        <v>-4.0970699999999999E-2</v>
      </c>
      <c r="EP420" s="1">
        <v>0</v>
      </c>
      <c r="EQ420" s="1">
        <v>24.461200000000002</v>
      </c>
      <c r="ER420" s="1">
        <v>999.9</v>
      </c>
      <c r="ES420" s="1">
        <v>22.8</v>
      </c>
      <c r="ET420" s="1">
        <v>40.1</v>
      </c>
      <c r="EU420" s="1">
        <v>22.9481</v>
      </c>
      <c r="EV420" s="1">
        <v>62.011000000000003</v>
      </c>
      <c r="EW420" s="1">
        <v>26.674700000000001</v>
      </c>
      <c r="EX420" s="1">
        <v>2</v>
      </c>
      <c r="EY420" s="1">
        <v>0.51320600000000005</v>
      </c>
      <c r="EZ420" s="1">
        <v>9.2810500000000005</v>
      </c>
      <c r="FA420" s="1">
        <v>20.148599999999998</v>
      </c>
      <c r="FB420" s="1">
        <v>5.2193899999999998</v>
      </c>
      <c r="FC420" s="1">
        <v>12.020899999999999</v>
      </c>
      <c r="FD420" s="1">
        <v>4.9886499999999998</v>
      </c>
      <c r="FE420" s="1">
        <v>3.2877200000000002</v>
      </c>
      <c r="FF420" s="1">
        <v>5407.2</v>
      </c>
      <c r="FG420" s="1">
        <v>9999</v>
      </c>
      <c r="FH420" s="1">
        <v>9999</v>
      </c>
      <c r="FI420" s="1">
        <v>89.9</v>
      </c>
      <c r="FJ420" s="1">
        <v>1.86768</v>
      </c>
      <c r="FK420" s="1">
        <v>1.8666499999999999</v>
      </c>
      <c r="FL420" s="1">
        <v>1.8661099999999999</v>
      </c>
      <c r="FM420" s="1">
        <v>1.86598</v>
      </c>
      <c r="FN420" s="1">
        <v>1.8678300000000001</v>
      </c>
      <c r="FO420" s="1">
        <v>1.8702000000000001</v>
      </c>
      <c r="FP420" s="1">
        <v>1.8689</v>
      </c>
      <c r="FQ420" s="1">
        <v>1.8702700000000001</v>
      </c>
      <c r="FR420" s="1">
        <v>0</v>
      </c>
      <c r="FS420" s="1">
        <v>0</v>
      </c>
      <c r="FT420" s="1">
        <v>0</v>
      </c>
      <c r="FU420" s="1">
        <v>0</v>
      </c>
      <c r="FV420" s="1">
        <v>0</v>
      </c>
      <c r="FW420" s="1" t="s">
        <v>276</v>
      </c>
      <c r="FX420" s="1" t="s">
        <v>277</v>
      </c>
      <c r="FY420" s="1" t="s">
        <v>277</v>
      </c>
      <c r="FZ420" s="1" t="s">
        <v>277</v>
      </c>
      <c r="GA420" s="1" t="s">
        <v>277</v>
      </c>
      <c r="GB420" s="1">
        <v>0</v>
      </c>
      <c r="GC420" s="1">
        <v>100</v>
      </c>
      <c r="GD420" s="1">
        <v>100</v>
      </c>
      <c r="GE420" s="1">
        <v>-2.57</v>
      </c>
      <c r="GF420" s="1">
        <v>-9.3700000000000006E-2</v>
      </c>
      <c r="GG420" s="1">
        <v>-1.4340741765868901</v>
      </c>
      <c r="GH420" s="1">
        <v>-7.2761846561526105E-4</v>
      </c>
      <c r="GI420" s="2">
        <v>-1.1948605359490101E-6</v>
      </c>
      <c r="GJ420" s="2">
        <v>3.90233987232095E-10</v>
      </c>
      <c r="GK420" s="1">
        <v>-9.3731164913569295E-2</v>
      </c>
      <c r="GL420" s="1">
        <v>0</v>
      </c>
      <c r="GM420" s="1">
        <v>0</v>
      </c>
      <c r="GN420" s="1">
        <v>0</v>
      </c>
      <c r="GO420" s="1">
        <v>20</v>
      </c>
      <c r="GP420" s="1">
        <v>2233</v>
      </c>
      <c r="GQ420" s="1">
        <v>1</v>
      </c>
      <c r="GR420" s="1">
        <v>19</v>
      </c>
      <c r="GS420" s="1">
        <v>241</v>
      </c>
      <c r="GT420" s="1">
        <v>241</v>
      </c>
      <c r="GU420" s="1">
        <v>2.3071299999999999</v>
      </c>
      <c r="GV420" s="1">
        <v>2.2314500000000002</v>
      </c>
      <c r="GW420" s="1">
        <v>1.94702</v>
      </c>
      <c r="GX420" s="1">
        <v>2.7673299999999998</v>
      </c>
      <c r="GY420" s="1">
        <v>2.19482</v>
      </c>
      <c r="GZ420" s="1">
        <v>2.34985</v>
      </c>
      <c r="HA420" s="1">
        <v>44.5852</v>
      </c>
      <c r="HB420" s="1">
        <v>14.280900000000001</v>
      </c>
      <c r="HC420" s="1">
        <v>18</v>
      </c>
      <c r="HD420" s="1">
        <v>492.495</v>
      </c>
      <c r="HE420" s="1">
        <v>617.73299999999995</v>
      </c>
      <c r="HF420" s="1">
        <v>15.857799999999999</v>
      </c>
      <c r="HG420" s="1">
        <v>33.442599999999999</v>
      </c>
      <c r="HH420" s="1">
        <v>29.999199999999998</v>
      </c>
      <c r="HI420" s="1">
        <v>33.228200000000001</v>
      </c>
      <c r="HJ420" s="1">
        <v>33.079799999999999</v>
      </c>
      <c r="HK420" s="1">
        <v>46.173900000000003</v>
      </c>
      <c r="HL420" s="1">
        <v>24.334499999999998</v>
      </c>
      <c r="HM420" s="1">
        <v>0</v>
      </c>
      <c r="HN420" s="1">
        <v>13.1038</v>
      </c>
      <c r="HO420" s="1">
        <v>854.29</v>
      </c>
      <c r="HP420" s="1">
        <v>16.559999999999999</v>
      </c>
      <c r="HQ420" s="1">
        <v>99.904600000000002</v>
      </c>
      <c r="HR420" s="1">
        <v>99.744699999999995</v>
      </c>
    </row>
    <row r="421" spans="1:226" x14ac:dyDescent="0.2">
      <c r="A421" s="1">
        <v>1227</v>
      </c>
      <c r="B421" s="1">
        <v>1657133669.0999999</v>
      </c>
      <c r="C421" s="1">
        <v>12566</v>
      </c>
      <c r="D421" s="1" t="s">
        <v>682</v>
      </c>
      <c r="E421" s="3">
        <v>0.57950231481481485</v>
      </c>
      <c r="F421" s="1">
        <v>5</v>
      </c>
      <c r="G421" s="1" t="s">
        <v>1299</v>
      </c>
      <c r="H421" s="1" t="s">
        <v>274</v>
      </c>
      <c r="I421" s="1">
        <v>1657133661.5999899</v>
      </c>
      <c r="J421" s="1">
        <f t="shared" si="239"/>
        <v>3.8104320103318108E-3</v>
      </c>
      <c r="K421" s="1">
        <f t="shared" si="240"/>
        <v>3.810432010331811</v>
      </c>
      <c r="L421" s="1">
        <f t="shared" si="241"/>
        <v>18.824099444236932</v>
      </c>
      <c r="M421" s="1">
        <f t="shared" si="242"/>
        <v>783.35888888888803</v>
      </c>
      <c r="N421" s="1">
        <f t="shared" si="243"/>
        <v>597.28672829904986</v>
      </c>
      <c r="O421" s="1">
        <f t="shared" si="244"/>
        <v>44.292921390819572</v>
      </c>
      <c r="P421" s="1">
        <f t="shared" si="245"/>
        <v>58.091452634760437</v>
      </c>
      <c r="Q421" s="1">
        <f t="shared" si="246"/>
        <v>0.19053633707271417</v>
      </c>
      <c r="R421" s="1">
        <f t="shared" si="247"/>
        <v>2.7554321802199655</v>
      </c>
      <c r="S421" s="1">
        <f t="shared" si="248"/>
        <v>0.18350767042730673</v>
      </c>
      <c r="T421" s="1">
        <f t="shared" si="249"/>
        <v>0.11530218977173123</v>
      </c>
      <c r="U421" s="1">
        <f t="shared" si="250"/>
        <v>321.52045962176879</v>
      </c>
      <c r="V421" s="1">
        <f t="shared" si="251"/>
        <v>24.454421179958622</v>
      </c>
      <c r="W421" s="1">
        <f t="shared" si="252"/>
        <v>23.788092592592498</v>
      </c>
      <c r="X421" s="1">
        <f t="shared" si="253"/>
        <v>2.957062141537564</v>
      </c>
      <c r="Y421" s="1">
        <f t="shared" si="254"/>
        <v>50.363818298720595</v>
      </c>
      <c r="Z421" s="1">
        <f t="shared" si="255"/>
        <v>1.4631281893352195</v>
      </c>
      <c r="AA421" s="1">
        <f t="shared" si="256"/>
        <v>2.9051176792375721</v>
      </c>
      <c r="AB421" s="1">
        <f t="shared" si="257"/>
        <v>1.4939339522023445</v>
      </c>
      <c r="AC421" s="1">
        <f t="shared" si="258"/>
        <v>-168.04005165563285</v>
      </c>
      <c r="AD421" s="1">
        <f t="shared" si="259"/>
        <v>-43.708064430694883</v>
      </c>
      <c r="AE421" s="1">
        <f t="shared" si="260"/>
        <v>-3.3096082844925143</v>
      </c>
      <c r="AF421" s="1">
        <f t="shared" si="261"/>
        <v>106.46273525094853</v>
      </c>
      <c r="AG421" s="1">
        <f t="shared" si="262"/>
        <v>44.96133198634751</v>
      </c>
      <c r="AH421" s="1">
        <f t="shared" si="263"/>
        <v>3.8303519700475563</v>
      </c>
      <c r="AI421" s="1">
        <f t="shared" si="264"/>
        <v>18.824099444236932</v>
      </c>
      <c r="AJ421" s="1">
        <v>851.51067161461003</v>
      </c>
      <c r="AK421" s="1">
        <v>822.24689090908998</v>
      </c>
      <c r="AL421" s="1">
        <v>3.3131068143117499</v>
      </c>
      <c r="AM421" s="1">
        <v>65.687934479621305</v>
      </c>
      <c r="AN421" s="1">
        <f t="shared" si="238"/>
        <v>3.810432010331811</v>
      </c>
      <c r="AO421" s="1">
        <v>16.544304892291201</v>
      </c>
      <c r="AP421" s="1">
        <v>19.708760606060601</v>
      </c>
      <c r="AQ421" s="1">
        <v>-9.14275597520266E-4</v>
      </c>
      <c r="AR421" s="1">
        <v>78.167392378632798</v>
      </c>
      <c r="AS421" s="1">
        <v>0</v>
      </c>
      <c r="AT421" s="1">
        <v>0</v>
      </c>
      <c r="AU421" s="1">
        <f t="shared" si="265"/>
        <v>1</v>
      </c>
      <c r="AV421" s="1">
        <f t="shared" si="266"/>
        <v>0</v>
      </c>
      <c r="AW421" s="1">
        <f t="shared" si="267"/>
        <v>39629.64284061479</v>
      </c>
      <c r="AX421" s="1">
        <f t="shared" si="268"/>
        <v>2000.02925925925</v>
      </c>
      <c r="AY421" s="1">
        <f t="shared" si="269"/>
        <v>1681.2244688886467</v>
      </c>
      <c r="AZ421" s="1">
        <f t="shared" si="270"/>
        <v>0.84059993677858547</v>
      </c>
      <c r="BA421" s="1">
        <f t="shared" si="271"/>
        <v>0.16075787798267022</v>
      </c>
      <c r="BB421" s="1">
        <v>4.2300000000000004</v>
      </c>
      <c r="BC421" s="1">
        <v>0.5</v>
      </c>
      <c r="BD421" s="1" t="s">
        <v>275</v>
      </c>
      <c r="BE421" s="1">
        <v>2</v>
      </c>
      <c r="BF421" s="1" t="b">
        <v>1</v>
      </c>
      <c r="BG421" s="1">
        <v>1657133661.5999899</v>
      </c>
      <c r="BH421" s="1">
        <v>783.35888888888803</v>
      </c>
      <c r="BI421" s="1">
        <v>823.93555555555497</v>
      </c>
      <c r="BJ421" s="1">
        <v>19.730174074074</v>
      </c>
      <c r="BK421" s="1">
        <v>16.553559259259199</v>
      </c>
      <c r="BL421" s="1">
        <v>785.91348148148097</v>
      </c>
      <c r="BM421" s="1">
        <v>19.8238925925925</v>
      </c>
      <c r="BN421" s="1">
        <v>499.98862962962897</v>
      </c>
      <c r="BO421" s="1">
        <v>74.056922222222198</v>
      </c>
      <c r="BP421" s="1">
        <v>9.9959711111111099E-2</v>
      </c>
      <c r="BQ421" s="1">
        <v>23.493862962962901</v>
      </c>
      <c r="BR421" s="1">
        <v>23.788092592592498</v>
      </c>
      <c r="BS421" s="1">
        <v>999.9</v>
      </c>
      <c r="BT421" s="1">
        <v>0</v>
      </c>
      <c r="BU421" s="1">
        <v>0</v>
      </c>
      <c r="BV421" s="1">
        <v>10001.9385185185</v>
      </c>
      <c r="BW421" s="1">
        <v>0</v>
      </c>
      <c r="BX421" s="1">
        <v>1212.8143333333301</v>
      </c>
      <c r="BY421" s="1">
        <v>-40.576477777777697</v>
      </c>
      <c r="BZ421" s="1">
        <v>799.12562962962897</v>
      </c>
      <c r="CA421" s="1">
        <v>837.80396296296203</v>
      </c>
      <c r="CB421" s="1">
        <v>3.1766088888888802</v>
      </c>
      <c r="CC421" s="1">
        <v>823.93555555555497</v>
      </c>
      <c r="CD421" s="1">
        <v>16.553559259259199</v>
      </c>
      <c r="CE421" s="1">
        <v>1.4611570370370299</v>
      </c>
      <c r="CF421" s="1">
        <v>1.22590592592592</v>
      </c>
      <c r="CG421" s="1">
        <v>12.5676296296296</v>
      </c>
      <c r="CH421" s="1">
        <v>9.9199185185185197</v>
      </c>
      <c r="CI421" s="1">
        <v>2000.02925925925</v>
      </c>
      <c r="CJ421" s="1">
        <v>0.98000233333333298</v>
      </c>
      <c r="CK421" s="1">
        <v>1.99972666666666E-2</v>
      </c>
      <c r="CL421" s="1">
        <v>0</v>
      </c>
      <c r="CM421" s="1">
        <v>2.1236185185185099</v>
      </c>
      <c r="CN421" s="1">
        <v>0</v>
      </c>
      <c r="CO421" s="1">
        <v>3393.5251851851799</v>
      </c>
      <c r="CP421" s="1">
        <v>16749.722222222201</v>
      </c>
      <c r="CQ421" s="1">
        <v>41.6709259259259</v>
      </c>
      <c r="CR421" s="1">
        <v>43.175629629629597</v>
      </c>
      <c r="CS421" s="1">
        <v>42.064333333333302</v>
      </c>
      <c r="CT421" s="1">
        <v>41.881814814814803</v>
      </c>
      <c r="CU421" s="1">
        <v>40.441666666666599</v>
      </c>
      <c r="CV421" s="1">
        <v>1960.02925925925</v>
      </c>
      <c r="CW421" s="1">
        <v>39.9962962962963</v>
      </c>
      <c r="CX421" s="1">
        <v>0</v>
      </c>
      <c r="CY421" s="1">
        <v>1657133675</v>
      </c>
      <c r="CZ421" s="1">
        <v>0</v>
      </c>
      <c r="DA421" s="1">
        <v>1657119205.5999999</v>
      </c>
      <c r="DB421" s="3">
        <v>0.4120949074074074</v>
      </c>
      <c r="DC421" s="1">
        <v>1657119205.5999999</v>
      </c>
      <c r="DD421" s="1">
        <v>1657119202.0999999</v>
      </c>
      <c r="DE421" s="1">
        <v>2</v>
      </c>
      <c r="DF421" s="1">
        <v>0.621</v>
      </c>
      <c r="DG421" s="1">
        <v>-0.04</v>
      </c>
      <c r="DH421" s="1">
        <v>-4.3570000000000002</v>
      </c>
      <c r="DI421" s="1">
        <v>-0.13400000000000001</v>
      </c>
      <c r="DJ421" s="1">
        <v>420</v>
      </c>
      <c r="DK421" s="1">
        <v>16</v>
      </c>
      <c r="DL421" s="1">
        <v>0.22</v>
      </c>
      <c r="DM421" s="1">
        <v>0.08</v>
      </c>
      <c r="DN421" s="1">
        <v>-40.606765000000003</v>
      </c>
      <c r="DO421" s="1">
        <v>0.19156547842416599</v>
      </c>
      <c r="DP421" s="1">
        <v>0.19272402230910399</v>
      </c>
      <c r="DQ421" s="1">
        <v>0</v>
      </c>
      <c r="DR421" s="1">
        <v>3.1794607499999898</v>
      </c>
      <c r="DS421" s="1">
        <v>-5.4427204502816899E-2</v>
      </c>
      <c r="DT421" s="1">
        <v>5.3875246577162099E-3</v>
      </c>
      <c r="DU421" s="1">
        <v>1</v>
      </c>
      <c r="DV421" s="1">
        <v>1</v>
      </c>
      <c r="DW421" s="1">
        <v>2</v>
      </c>
      <c r="DX421" s="4">
        <v>44563</v>
      </c>
      <c r="DY421" s="1">
        <v>2.9733800000000001</v>
      </c>
      <c r="DZ421" s="1">
        <v>2.72471</v>
      </c>
      <c r="EA421" s="1">
        <v>0.12249400000000001</v>
      </c>
      <c r="EB421" s="1">
        <v>0.125136</v>
      </c>
      <c r="EC421" s="1">
        <v>7.6072299999999995E-2</v>
      </c>
      <c r="ED421" s="1">
        <v>6.5837300000000001E-2</v>
      </c>
      <c r="EE421" s="1">
        <v>27535.200000000001</v>
      </c>
      <c r="EF421" s="1">
        <v>27550.3</v>
      </c>
      <c r="EG421" s="1">
        <v>29207.8</v>
      </c>
      <c r="EH421" s="1">
        <v>29153.599999999999</v>
      </c>
      <c r="EI421" s="1">
        <v>35782.5</v>
      </c>
      <c r="EJ421" s="1">
        <v>36191.199999999997</v>
      </c>
      <c r="EK421" s="1">
        <v>41158.300000000003</v>
      </c>
      <c r="EL421" s="1">
        <v>41524</v>
      </c>
      <c r="EM421" s="1">
        <v>1.89175</v>
      </c>
      <c r="EN421" s="1">
        <v>2.0505800000000001</v>
      </c>
      <c r="EO421" s="1">
        <v>-4.1171899999999997E-2</v>
      </c>
      <c r="EP421" s="1">
        <v>0</v>
      </c>
      <c r="EQ421" s="1">
        <v>24.4406</v>
      </c>
      <c r="ER421" s="1">
        <v>999.9</v>
      </c>
      <c r="ES421" s="1">
        <v>22.8</v>
      </c>
      <c r="ET421" s="1">
        <v>40.1</v>
      </c>
      <c r="EU421" s="1">
        <v>22.947700000000001</v>
      </c>
      <c r="EV421" s="1">
        <v>62.201000000000001</v>
      </c>
      <c r="EW421" s="1">
        <v>26.642600000000002</v>
      </c>
      <c r="EX421" s="1">
        <v>2</v>
      </c>
      <c r="EY421" s="1">
        <v>0.44494699999999998</v>
      </c>
      <c r="EZ421" s="1">
        <v>9.3120899999999995</v>
      </c>
      <c r="FA421" s="1">
        <v>20.148</v>
      </c>
      <c r="FB421" s="1">
        <v>5.21699</v>
      </c>
      <c r="FC421" s="1">
        <v>12.0212</v>
      </c>
      <c r="FD421" s="1">
        <v>4.9879499999999997</v>
      </c>
      <c r="FE421" s="1">
        <v>3.28715</v>
      </c>
      <c r="FF421" s="1">
        <v>5407.5</v>
      </c>
      <c r="FG421" s="1">
        <v>9999</v>
      </c>
      <c r="FH421" s="1">
        <v>9999</v>
      </c>
      <c r="FI421" s="1">
        <v>89.9</v>
      </c>
      <c r="FJ421" s="1">
        <v>1.86768</v>
      </c>
      <c r="FK421" s="1">
        <v>1.8666400000000001</v>
      </c>
      <c r="FL421" s="1">
        <v>1.86608</v>
      </c>
      <c r="FM421" s="1">
        <v>1.86598</v>
      </c>
      <c r="FN421" s="1">
        <v>1.8678300000000001</v>
      </c>
      <c r="FO421" s="1">
        <v>1.8702099999999999</v>
      </c>
      <c r="FP421" s="1">
        <v>1.8689</v>
      </c>
      <c r="FQ421" s="1">
        <v>1.8702700000000001</v>
      </c>
      <c r="FR421" s="1">
        <v>0</v>
      </c>
      <c r="FS421" s="1">
        <v>0</v>
      </c>
      <c r="FT421" s="1">
        <v>0</v>
      </c>
      <c r="FU421" s="1">
        <v>0</v>
      </c>
      <c r="FV421" s="1">
        <v>0</v>
      </c>
      <c r="FW421" s="1" t="s">
        <v>276</v>
      </c>
      <c r="FX421" s="1" t="s">
        <v>277</v>
      </c>
      <c r="FY421" s="1" t="s">
        <v>277</v>
      </c>
      <c r="FZ421" s="1" t="s">
        <v>277</v>
      </c>
      <c r="GA421" s="1" t="s">
        <v>277</v>
      </c>
      <c r="GB421" s="1">
        <v>0</v>
      </c>
      <c r="GC421" s="1">
        <v>100</v>
      </c>
      <c r="GD421" s="1">
        <v>100</v>
      </c>
      <c r="GE421" s="1">
        <v>-2.601</v>
      </c>
      <c r="GF421" s="1">
        <v>-9.3799999999999994E-2</v>
      </c>
      <c r="GG421" s="1">
        <v>-1.4340741765868901</v>
      </c>
      <c r="GH421" s="1">
        <v>-7.2761846561526105E-4</v>
      </c>
      <c r="GI421" s="2">
        <v>-1.1948605359490101E-6</v>
      </c>
      <c r="GJ421" s="2">
        <v>3.90233987232095E-10</v>
      </c>
      <c r="GK421" s="1">
        <v>-9.3731164913569295E-2</v>
      </c>
      <c r="GL421" s="1">
        <v>0</v>
      </c>
      <c r="GM421" s="1">
        <v>0</v>
      </c>
      <c r="GN421" s="1">
        <v>0</v>
      </c>
      <c r="GO421" s="1">
        <v>20</v>
      </c>
      <c r="GP421" s="1">
        <v>2233</v>
      </c>
      <c r="GQ421" s="1">
        <v>1</v>
      </c>
      <c r="GR421" s="1">
        <v>19</v>
      </c>
      <c r="GS421" s="1">
        <v>241.1</v>
      </c>
      <c r="GT421" s="1">
        <v>241.1</v>
      </c>
      <c r="GU421" s="1">
        <v>2.33765</v>
      </c>
      <c r="GV421" s="1">
        <v>2.2265600000000001</v>
      </c>
      <c r="GW421" s="1">
        <v>1.94702</v>
      </c>
      <c r="GX421" s="1">
        <v>2.7673299999999998</v>
      </c>
      <c r="GY421" s="1">
        <v>2.19482</v>
      </c>
      <c r="GZ421" s="1">
        <v>2.3742700000000001</v>
      </c>
      <c r="HA421" s="1">
        <v>44.5852</v>
      </c>
      <c r="HB421" s="1">
        <v>14.280900000000001</v>
      </c>
      <c r="HC421" s="1">
        <v>18</v>
      </c>
      <c r="HD421" s="1">
        <v>492.21100000000001</v>
      </c>
      <c r="HE421" s="1">
        <v>617.76900000000001</v>
      </c>
      <c r="HF421" s="1">
        <v>15.8363</v>
      </c>
      <c r="HG421" s="1">
        <v>33.433599999999998</v>
      </c>
      <c r="HH421" s="1">
        <v>29.999099999999999</v>
      </c>
      <c r="HI421" s="1">
        <v>33.220799999999997</v>
      </c>
      <c r="HJ421" s="1">
        <v>33.070999999999998</v>
      </c>
      <c r="HK421" s="1">
        <v>46.900700000000001</v>
      </c>
      <c r="HL421" s="1">
        <v>24.334499999999998</v>
      </c>
      <c r="HM421" s="1">
        <v>0</v>
      </c>
      <c r="HN421" s="1">
        <v>13.0916</v>
      </c>
      <c r="HO421" s="1">
        <v>874.33</v>
      </c>
      <c r="HP421" s="1">
        <v>16.4681</v>
      </c>
      <c r="HQ421" s="1">
        <v>99.905100000000004</v>
      </c>
      <c r="HR421" s="1">
        <v>99.746799999999993</v>
      </c>
    </row>
    <row r="422" spans="1:226" x14ac:dyDescent="0.2">
      <c r="A422" s="1">
        <v>1228</v>
      </c>
      <c r="B422" s="1">
        <v>1657133674.0999999</v>
      </c>
      <c r="C422" s="1">
        <v>12571</v>
      </c>
      <c r="D422" s="1" t="s">
        <v>683</v>
      </c>
      <c r="E422" s="3">
        <v>0.57956018518518515</v>
      </c>
      <c r="F422" s="1">
        <v>5</v>
      </c>
      <c r="G422" s="1" t="s">
        <v>1300</v>
      </c>
      <c r="H422" s="1" t="s">
        <v>274</v>
      </c>
      <c r="I422" s="1">
        <v>1657133666.31428</v>
      </c>
      <c r="J422" s="1">
        <f t="shared" si="239"/>
        <v>3.8103595502791267E-3</v>
      </c>
      <c r="K422" s="1">
        <f t="shared" si="240"/>
        <v>3.8103595502791268</v>
      </c>
      <c r="L422" s="1">
        <f t="shared" si="241"/>
        <v>19.107202284583746</v>
      </c>
      <c r="M422" s="1">
        <f t="shared" si="242"/>
        <v>798.63035714285695</v>
      </c>
      <c r="N422" s="1">
        <f t="shared" si="243"/>
        <v>609.72469200895728</v>
      </c>
      <c r="O422" s="1">
        <f t="shared" si="244"/>
        <v>45.215179627999802</v>
      </c>
      <c r="P422" s="1">
        <f t="shared" si="245"/>
        <v>59.22380301773547</v>
      </c>
      <c r="Q422" s="1">
        <f t="shared" si="246"/>
        <v>0.1906203436162357</v>
      </c>
      <c r="R422" s="1">
        <f t="shared" si="247"/>
        <v>2.7547788949794598</v>
      </c>
      <c r="S422" s="1">
        <f t="shared" si="248"/>
        <v>0.18358399885828328</v>
      </c>
      <c r="T422" s="1">
        <f t="shared" si="249"/>
        <v>0.11535054718977358</v>
      </c>
      <c r="U422" s="1">
        <f t="shared" si="250"/>
        <v>321.52146440982472</v>
      </c>
      <c r="V422" s="1">
        <f t="shared" si="251"/>
        <v>24.441044884437005</v>
      </c>
      <c r="W422" s="1">
        <f t="shared" si="252"/>
        <v>23.778378571428501</v>
      </c>
      <c r="X422" s="1">
        <f t="shared" si="253"/>
        <v>2.9553343128129526</v>
      </c>
      <c r="Y422" s="1">
        <f t="shared" si="254"/>
        <v>50.367171519193057</v>
      </c>
      <c r="Z422" s="1">
        <f t="shared" si="255"/>
        <v>1.4620239830619828</v>
      </c>
      <c r="AA422" s="1">
        <f t="shared" si="256"/>
        <v>2.9027319560814724</v>
      </c>
      <c r="AB422" s="1">
        <f t="shared" si="257"/>
        <v>1.4933103297509698</v>
      </c>
      <c r="AC422" s="1">
        <f t="shared" si="258"/>
        <v>-168.03685616730948</v>
      </c>
      <c r="AD422" s="1">
        <f t="shared" si="259"/>
        <v>-44.278346763239753</v>
      </c>
      <c r="AE422" s="1">
        <f t="shared" si="260"/>
        <v>-3.3531898847774331</v>
      </c>
      <c r="AF422" s="1">
        <f t="shared" si="261"/>
        <v>105.85307159449808</v>
      </c>
      <c r="AG422" s="1">
        <f t="shared" si="262"/>
        <v>45.190046165895865</v>
      </c>
      <c r="AH422" s="1">
        <f t="shared" si="263"/>
        <v>3.8273185475740634</v>
      </c>
      <c r="AI422" s="1">
        <f t="shared" si="264"/>
        <v>19.107202284583746</v>
      </c>
      <c r="AJ422" s="1">
        <v>868.55411816537901</v>
      </c>
      <c r="AK422" s="1">
        <v>838.90267878787904</v>
      </c>
      <c r="AL422" s="1">
        <v>3.3496827890196199</v>
      </c>
      <c r="AM422" s="1">
        <v>65.687934479621305</v>
      </c>
      <c r="AN422" s="1">
        <f t="shared" si="238"/>
        <v>3.8103595502791268</v>
      </c>
      <c r="AO422" s="1">
        <v>16.530211166821299</v>
      </c>
      <c r="AP422" s="1">
        <v>19.692643636363599</v>
      </c>
      <c r="AQ422" s="1">
        <v>-4.9729065903797898E-4</v>
      </c>
      <c r="AR422" s="1">
        <v>78.167392378632798</v>
      </c>
      <c r="AS422" s="1">
        <v>0</v>
      </c>
      <c r="AT422" s="1">
        <v>0</v>
      </c>
      <c r="AU422" s="1">
        <f t="shared" si="265"/>
        <v>1</v>
      </c>
      <c r="AV422" s="1">
        <f t="shared" si="266"/>
        <v>0</v>
      </c>
      <c r="AW422" s="1">
        <f t="shared" si="267"/>
        <v>39618.035332917985</v>
      </c>
      <c r="AX422" s="1">
        <f t="shared" si="268"/>
        <v>2000.0349999999901</v>
      </c>
      <c r="AY422" s="1">
        <f t="shared" si="269"/>
        <v>1681.2293369999018</v>
      </c>
      <c r="AZ422" s="1">
        <f t="shared" si="270"/>
        <v>0.84059995800068998</v>
      </c>
      <c r="BA422" s="1">
        <f t="shared" si="271"/>
        <v>0.16075791894133168</v>
      </c>
      <c r="BB422" s="1">
        <v>4.2300000000000004</v>
      </c>
      <c r="BC422" s="1">
        <v>0.5</v>
      </c>
      <c r="BD422" s="1" t="s">
        <v>275</v>
      </c>
      <c r="BE422" s="1">
        <v>2</v>
      </c>
      <c r="BF422" s="1" t="b">
        <v>1</v>
      </c>
      <c r="BG422" s="1">
        <v>1657133666.31428</v>
      </c>
      <c r="BH422" s="1">
        <v>798.63035714285695</v>
      </c>
      <c r="BI422" s="1">
        <v>839.44721428571404</v>
      </c>
      <c r="BJ422" s="1">
        <v>19.7153285714285</v>
      </c>
      <c r="BK422" s="1">
        <v>16.541239285714202</v>
      </c>
      <c r="BL422" s="1">
        <v>801.21385714285702</v>
      </c>
      <c r="BM422" s="1">
        <v>19.8090642857142</v>
      </c>
      <c r="BN422" s="1">
        <v>499.99774999999897</v>
      </c>
      <c r="BO422" s="1">
        <v>74.056725</v>
      </c>
      <c r="BP422" s="1">
        <v>9.9989039285714204E-2</v>
      </c>
      <c r="BQ422" s="1">
        <v>23.480239285714202</v>
      </c>
      <c r="BR422" s="1">
        <v>23.778378571428501</v>
      </c>
      <c r="BS422" s="1">
        <v>999.9</v>
      </c>
      <c r="BT422" s="1">
        <v>0</v>
      </c>
      <c r="BU422" s="1">
        <v>0</v>
      </c>
      <c r="BV422" s="1">
        <v>9998.4328571428505</v>
      </c>
      <c r="BW422" s="1">
        <v>0</v>
      </c>
      <c r="BX422" s="1">
        <v>1119.24410714285</v>
      </c>
      <c r="BY422" s="1">
        <v>-40.816667857142797</v>
      </c>
      <c r="BZ422" s="1">
        <v>814.69214285714202</v>
      </c>
      <c r="CA422" s="1">
        <v>853.56600000000003</v>
      </c>
      <c r="CB422" s="1">
        <v>3.1740935714285698</v>
      </c>
      <c r="CC422" s="1">
        <v>839.44721428571404</v>
      </c>
      <c r="CD422" s="1">
        <v>16.541239285714202</v>
      </c>
      <c r="CE422" s="1">
        <v>1.46005392857142</v>
      </c>
      <c r="CF422" s="1">
        <v>1.22499</v>
      </c>
      <c r="CG422" s="1">
        <v>12.5561285714285</v>
      </c>
      <c r="CH422" s="1">
        <v>9.9087671428571404</v>
      </c>
      <c r="CI422" s="1">
        <v>2000.0349999999901</v>
      </c>
      <c r="CJ422" s="1">
        <v>0.98000235714285699</v>
      </c>
      <c r="CK422" s="1">
        <v>1.99972428571428E-2</v>
      </c>
      <c r="CL422" s="1">
        <v>0</v>
      </c>
      <c r="CM422" s="1">
        <v>2.0996999999999999</v>
      </c>
      <c r="CN422" s="1">
        <v>0</v>
      </c>
      <c r="CO422" s="1">
        <v>3367.3096428571398</v>
      </c>
      <c r="CP422" s="1">
        <v>16749.771428571399</v>
      </c>
      <c r="CQ422" s="1">
        <v>41.651571428571401</v>
      </c>
      <c r="CR422" s="1">
        <v>43.149357142857099</v>
      </c>
      <c r="CS422" s="1">
        <v>42.0575714285714</v>
      </c>
      <c r="CT422" s="1">
        <v>41.854749999999903</v>
      </c>
      <c r="CU422" s="1">
        <v>40.421500000000002</v>
      </c>
      <c r="CV422" s="1">
        <v>1960.0349999999901</v>
      </c>
      <c r="CW422" s="1">
        <v>39.9978571428571</v>
      </c>
      <c r="CX422" s="1">
        <v>0</v>
      </c>
      <c r="CY422" s="1">
        <v>1657133680.4000001</v>
      </c>
      <c r="CZ422" s="1">
        <v>0</v>
      </c>
      <c r="DA422" s="1">
        <v>1657119205.5999999</v>
      </c>
      <c r="DB422" s="3">
        <v>0.4120949074074074</v>
      </c>
      <c r="DC422" s="1">
        <v>1657119205.5999999</v>
      </c>
      <c r="DD422" s="1">
        <v>1657119202.0999999</v>
      </c>
      <c r="DE422" s="1">
        <v>2</v>
      </c>
      <c r="DF422" s="1">
        <v>0.621</v>
      </c>
      <c r="DG422" s="1">
        <v>-0.04</v>
      </c>
      <c r="DH422" s="1">
        <v>-4.3570000000000002</v>
      </c>
      <c r="DI422" s="1">
        <v>-0.13400000000000001</v>
      </c>
      <c r="DJ422" s="1">
        <v>420</v>
      </c>
      <c r="DK422" s="1">
        <v>16</v>
      </c>
      <c r="DL422" s="1">
        <v>0.22</v>
      </c>
      <c r="DM422" s="1">
        <v>0.08</v>
      </c>
      <c r="DN422" s="1">
        <v>-40.748675609755999</v>
      </c>
      <c r="DO422" s="1">
        <v>-2.74204181184674</v>
      </c>
      <c r="DP422" s="1">
        <v>0.35491827350607102</v>
      </c>
      <c r="DQ422" s="1">
        <v>0</v>
      </c>
      <c r="DR422" s="1">
        <v>3.1760690243902401</v>
      </c>
      <c r="DS422" s="1">
        <v>-3.5110452961668197E-2</v>
      </c>
      <c r="DT422" s="1">
        <v>3.9797976446156501E-3</v>
      </c>
      <c r="DU422" s="1">
        <v>1</v>
      </c>
      <c r="DV422" s="1">
        <v>1</v>
      </c>
      <c r="DW422" s="1">
        <v>2</v>
      </c>
      <c r="DX422" s="4">
        <v>44563</v>
      </c>
      <c r="DY422" s="1">
        <v>2.9733200000000002</v>
      </c>
      <c r="DZ422" s="1">
        <v>2.72465</v>
      </c>
      <c r="EA422" s="1">
        <v>0.12416199999999999</v>
      </c>
      <c r="EB422" s="1">
        <v>0.126775</v>
      </c>
      <c r="EC422" s="1">
        <v>7.6027300000000006E-2</v>
      </c>
      <c r="ED422" s="1">
        <v>6.5804600000000005E-2</v>
      </c>
      <c r="EE422" s="1">
        <v>27483.4</v>
      </c>
      <c r="EF422" s="1">
        <v>27499.4</v>
      </c>
      <c r="EG422" s="1">
        <v>29208.400000000001</v>
      </c>
      <c r="EH422" s="1">
        <v>29154.3</v>
      </c>
      <c r="EI422" s="1">
        <v>35784.9</v>
      </c>
      <c r="EJ422" s="1">
        <v>36193.599999999999</v>
      </c>
      <c r="EK422" s="1">
        <v>41159</v>
      </c>
      <c r="EL422" s="1">
        <v>41525.4</v>
      </c>
      <c r="EM422" s="1">
        <v>1.8918200000000001</v>
      </c>
      <c r="EN422" s="1">
        <v>2.0508799999999998</v>
      </c>
      <c r="EO422" s="1">
        <v>-4.0225700000000003E-2</v>
      </c>
      <c r="EP422" s="1">
        <v>0</v>
      </c>
      <c r="EQ422" s="1">
        <v>24.420100000000001</v>
      </c>
      <c r="ER422" s="1">
        <v>999.9</v>
      </c>
      <c r="ES422" s="1">
        <v>22.8</v>
      </c>
      <c r="ET422" s="1">
        <v>40.1</v>
      </c>
      <c r="EU422" s="1">
        <v>22.946100000000001</v>
      </c>
      <c r="EV422" s="1">
        <v>62.241</v>
      </c>
      <c r="EW422" s="1">
        <v>26.618600000000001</v>
      </c>
      <c r="EX422" s="1">
        <v>2</v>
      </c>
      <c r="EY422" s="1">
        <v>0.51116899999999998</v>
      </c>
      <c r="EZ422" s="1">
        <v>9.2810500000000005</v>
      </c>
      <c r="FA422" s="1">
        <v>20.148700000000002</v>
      </c>
      <c r="FB422" s="1">
        <v>5.2196899999999999</v>
      </c>
      <c r="FC422" s="1">
        <v>12.020899999999999</v>
      </c>
      <c r="FD422" s="1">
        <v>4.9889999999999999</v>
      </c>
      <c r="FE422" s="1">
        <v>3.2876500000000002</v>
      </c>
      <c r="FF422" s="1">
        <v>5407.5</v>
      </c>
      <c r="FG422" s="1">
        <v>9999</v>
      </c>
      <c r="FH422" s="1">
        <v>9999</v>
      </c>
      <c r="FI422" s="1">
        <v>89.9</v>
      </c>
      <c r="FJ422" s="1">
        <v>1.86768</v>
      </c>
      <c r="FK422" s="1">
        <v>1.8666199999999999</v>
      </c>
      <c r="FL422" s="1">
        <v>1.8660399999999999</v>
      </c>
      <c r="FM422" s="1">
        <v>1.86598</v>
      </c>
      <c r="FN422" s="1">
        <v>1.8678300000000001</v>
      </c>
      <c r="FO422" s="1">
        <v>1.8702099999999999</v>
      </c>
      <c r="FP422" s="1">
        <v>1.8689</v>
      </c>
      <c r="FQ422" s="1">
        <v>1.8702700000000001</v>
      </c>
      <c r="FR422" s="1">
        <v>0</v>
      </c>
      <c r="FS422" s="1">
        <v>0</v>
      </c>
      <c r="FT422" s="1">
        <v>0</v>
      </c>
      <c r="FU422" s="1">
        <v>0</v>
      </c>
      <c r="FV422" s="1">
        <v>0</v>
      </c>
      <c r="FW422" s="1" t="s">
        <v>276</v>
      </c>
      <c r="FX422" s="1" t="s">
        <v>277</v>
      </c>
      <c r="FY422" s="1" t="s">
        <v>277</v>
      </c>
      <c r="FZ422" s="1" t="s">
        <v>277</v>
      </c>
      <c r="GA422" s="1" t="s">
        <v>277</v>
      </c>
      <c r="GB422" s="1">
        <v>0</v>
      </c>
      <c r="GC422" s="1">
        <v>100</v>
      </c>
      <c r="GD422" s="1">
        <v>100</v>
      </c>
      <c r="GE422" s="1">
        <v>-2.6309999999999998</v>
      </c>
      <c r="GF422" s="1">
        <v>-9.3799999999999994E-2</v>
      </c>
      <c r="GG422" s="1">
        <v>-1.4340741765868901</v>
      </c>
      <c r="GH422" s="1">
        <v>-7.2761846561526105E-4</v>
      </c>
      <c r="GI422" s="2">
        <v>-1.1948605359490101E-6</v>
      </c>
      <c r="GJ422" s="2">
        <v>3.90233987232095E-10</v>
      </c>
      <c r="GK422" s="1">
        <v>-9.3731164913569295E-2</v>
      </c>
      <c r="GL422" s="1">
        <v>0</v>
      </c>
      <c r="GM422" s="1">
        <v>0</v>
      </c>
      <c r="GN422" s="1">
        <v>0</v>
      </c>
      <c r="GO422" s="1">
        <v>20</v>
      </c>
      <c r="GP422" s="1">
        <v>2233</v>
      </c>
      <c r="GQ422" s="1">
        <v>1</v>
      </c>
      <c r="GR422" s="1">
        <v>19</v>
      </c>
      <c r="GS422" s="1">
        <v>241.1</v>
      </c>
      <c r="GT422" s="1">
        <v>241.2</v>
      </c>
      <c r="GU422" s="1">
        <v>2.3779300000000001</v>
      </c>
      <c r="GV422" s="1">
        <v>2.2216800000000001</v>
      </c>
      <c r="GW422" s="1">
        <v>1.94702</v>
      </c>
      <c r="GX422" s="1">
        <v>2.7685499999999998</v>
      </c>
      <c r="GY422" s="1">
        <v>2.19482</v>
      </c>
      <c r="GZ422" s="1">
        <v>2.3779300000000001</v>
      </c>
      <c r="HA422" s="1">
        <v>44.5852</v>
      </c>
      <c r="HB422" s="1">
        <v>14.2896</v>
      </c>
      <c r="HC422" s="1">
        <v>18</v>
      </c>
      <c r="HD422" s="1">
        <v>492.20499999999998</v>
      </c>
      <c r="HE422" s="1">
        <v>617.94100000000003</v>
      </c>
      <c r="HF422" s="1">
        <v>15.8155</v>
      </c>
      <c r="HG422" s="1">
        <v>33.424599999999998</v>
      </c>
      <c r="HH422" s="1">
        <v>29.999099999999999</v>
      </c>
      <c r="HI422" s="1">
        <v>33.2134</v>
      </c>
      <c r="HJ422" s="1">
        <v>33.063699999999997</v>
      </c>
      <c r="HK422" s="1">
        <v>47.581299999999999</v>
      </c>
      <c r="HL422" s="1">
        <v>24.334499999999998</v>
      </c>
      <c r="HM422" s="1">
        <v>0</v>
      </c>
      <c r="HN422" s="1">
        <v>13.079599999999999</v>
      </c>
      <c r="HO422" s="1">
        <v>887.68700000000001</v>
      </c>
      <c r="HP422" s="1">
        <v>16.454999999999998</v>
      </c>
      <c r="HQ422" s="1">
        <v>99.906899999999993</v>
      </c>
      <c r="HR422" s="1">
        <v>99.749799999999993</v>
      </c>
    </row>
    <row r="423" spans="1:226" x14ac:dyDescent="0.2">
      <c r="A423" s="1">
        <v>1229</v>
      </c>
      <c r="B423" s="1">
        <v>1657133679.0999999</v>
      </c>
      <c r="C423" s="1">
        <v>12576</v>
      </c>
      <c r="D423" s="1" t="s">
        <v>684</v>
      </c>
      <c r="E423" s="3">
        <v>0.57961805555555557</v>
      </c>
      <c r="F423" s="1">
        <v>5</v>
      </c>
      <c r="G423" s="1" t="s">
        <v>1301</v>
      </c>
      <c r="H423" s="1" t="s">
        <v>274</v>
      </c>
      <c r="I423" s="1">
        <v>1657133671.5999899</v>
      </c>
      <c r="J423" s="1">
        <f t="shared" si="239"/>
        <v>3.8080985846570023E-3</v>
      </c>
      <c r="K423" s="1">
        <f t="shared" si="240"/>
        <v>3.8080985846570021</v>
      </c>
      <c r="L423" s="1">
        <f t="shared" si="241"/>
        <v>19.398719936333581</v>
      </c>
      <c r="M423" s="1">
        <f t="shared" si="242"/>
        <v>815.86244444444401</v>
      </c>
      <c r="N423" s="1">
        <f t="shared" si="243"/>
        <v>624.02992912757179</v>
      </c>
      <c r="O423" s="1">
        <f t="shared" si="244"/>
        <v>46.275859290840955</v>
      </c>
      <c r="P423" s="1">
        <f t="shared" si="245"/>
        <v>60.501482248737389</v>
      </c>
      <c r="Q423" s="1">
        <f t="shared" si="246"/>
        <v>0.19072847194509657</v>
      </c>
      <c r="R423" s="1">
        <f t="shared" si="247"/>
        <v>2.7555894871228617</v>
      </c>
      <c r="S423" s="1">
        <f t="shared" si="248"/>
        <v>0.18368629076583529</v>
      </c>
      <c r="T423" s="1">
        <f t="shared" si="249"/>
        <v>0.1154149803785389</v>
      </c>
      <c r="U423" s="1">
        <f t="shared" si="250"/>
        <v>321.52066190648634</v>
      </c>
      <c r="V423" s="1">
        <f t="shared" si="251"/>
        <v>24.426790318452596</v>
      </c>
      <c r="W423" s="1">
        <f t="shared" si="252"/>
        <v>23.762081481481399</v>
      </c>
      <c r="X423" s="1">
        <f t="shared" si="253"/>
        <v>2.9524375394310174</v>
      </c>
      <c r="Y423" s="1">
        <f t="shared" si="254"/>
        <v>50.369631996953387</v>
      </c>
      <c r="Z423" s="1">
        <f t="shared" si="255"/>
        <v>1.4608067358120029</v>
      </c>
      <c r="AA423" s="1">
        <f t="shared" si="256"/>
        <v>2.9001735329342089</v>
      </c>
      <c r="AB423" s="1">
        <f t="shared" si="257"/>
        <v>1.4916308036190145</v>
      </c>
      <c r="AC423" s="1">
        <f t="shared" si="258"/>
        <v>-167.93714758337381</v>
      </c>
      <c r="AD423" s="1">
        <f t="shared" si="259"/>
        <v>-44.042342239622897</v>
      </c>
      <c r="AE423" s="1">
        <f t="shared" si="260"/>
        <v>-3.3338148932207985</v>
      </c>
      <c r="AF423" s="1">
        <f t="shared" si="261"/>
        <v>106.20735719026884</v>
      </c>
      <c r="AG423" s="1">
        <f t="shared" si="262"/>
        <v>45.570167882703565</v>
      </c>
      <c r="AH423" s="1">
        <f t="shared" si="263"/>
        <v>3.8242655712438234</v>
      </c>
      <c r="AI423" s="1">
        <f t="shared" si="264"/>
        <v>19.398719936333581</v>
      </c>
      <c r="AJ423" s="1">
        <v>885.49094324196903</v>
      </c>
      <c r="AK423" s="1">
        <v>855.65132727272703</v>
      </c>
      <c r="AL423" s="1">
        <v>3.3335960494813301</v>
      </c>
      <c r="AM423" s="1">
        <v>65.687934479621305</v>
      </c>
      <c r="AN423" s="1">
        <f t="shared" si="238"/>
        <v>3.8080985846570021</v>
      </c>
      <c r="AO423" s="1">
        <v>16.517760094395001</v>
      </c>
      <c r="AP423" s="1">
        <v>19.6778684848484</v>
      </c>
      <c r="AQ423" s="1">
        <v>-3.8031794784649999E-4</v>
      </c>
      <c r="AR423" s="1">
        <v>78.167392378632798</v>
      </c>
      <c r="AS423" s="1">
        <v>0</v>
      </c>
      <c r="AT423" s="1">
        <v>0</v>
      </c>
      <c r="AU423" s="1">
        <f t="shared" si="265"/>
        <v>1</v>
      </c>
      <c r="AV423" s="1">
        <f t="shared" si="266"/>
        <v>0</v>
      </c>
      <c r="AW423" s="1">
        <f t="shared" si="267"/>
        <v>39636.641719489591</v>
      </c>
      <c r="AX423" s="1">
        <f t="shared" si="268"/>
        <v>2000.02999999999</v>
      </c>
      <c r="AY423" s="1">
        <f t="shared" si="269"/>
        <v>1681.2251346665655</v>
      </c>
      <c r="AZ423" s="1">
        <f t="shared" si="270"/>
        <v>0.84059995833391199</v>
      </c>
      <c r="BA423" s="1">
        <f t="shared" si="271"/>
        <v>0.16075791958445021</v>
      </c>
      <c r="BB423" s="1">
        <v>4.2300000000000004</v>
      </c>
      <c r="BC423" s="1">
        <v>0.5</v>
      </c>
      <c r="BD423" s="1" t="s">
        <v>275</v>
      </c>
      <c r="BE423" s="1">
        <v>2</v>
      </c>
      <c r="BF423" s="1" t="b">
        <v>1</v>
      </c>
      <c r="BG423" s="1">
        <v>1657133671.5999899</v>
      </c>
      <c r="BH423" s="1">
        <v>815.86244444444401</v>
      </c>
      <c r="BI423" s="1">
        <v>857.05525925925895</v>
      </c>
      <c r="BJ423" s="1">
        <v>19.698977777777699</v>
      </c>
      <c r="BK423" s="1">
        <v>16.527314814814801</v>
      </c>
      <c r="BL423" s="1">
        <v>818.47870370370299</v>
      </c>
      <c r="BM423" s="1">
        <v>19.792718518518502</v>
      </c>
      <c r="BN423" s="1">
        <v>499.98944444444402</v>
      </c>
      <c r="BO423" s="1">
        <v>74.056496296296302</v>
      </c>
      <c r="BP423" s="1">
        <v>9.9977825925925898E-2</v>
      </c>
      <c r="BQ423" s="1">
        <v>23.4656185185185</v>
      </c>
      <c r="BR423" s="1">
        <v>23.762081481481399</v>
      </c>
      <c r="BS423" s="1">
        <v>999.9</v>
      </c>
      <c r="BT423" s="1">
        <v>0</v>
      </c>
      <c r="BU423" s="1">
        <v>0</v>
      </c>
      <c r="BV423" s="1">
        <v>10002.846666666601</v>
      </c>
      <c r="BW423" s="1">
        <v>0</v>
      </c>
      <c r="BX423" s="1">
        <v>1044.8890740740701</v>
      </c>
      <c r="BY423" s="1">
        <v>-41.192614814814803</v>
      </c>
      <c r="BZ423" s="1">
        <v>832.25703703703698</v>
      </c>
      <c r="CA423" s="1">
        <v>871.45796296296203</v>
      </c>
      <c r="CB423" s="1">
        <v>3.1716681481481399</v>
      </c>
      <c r="CC423" s="1">
        <v>857.05525925925895</v>
      </c>
      <c r="CD423" s="1">
        <v>16.527314814814801</v>
      </c>
      <c r="CE423" s="1">
        <v>1.45883851851851</v>
      </c>
      <c r="CF423" s="1">
        <v>1.2239544444444399</v>
      </c>
      <c r="CG423" s="1">
        <v>12.543440740740699</v>
      </c>
      <c r="CH423" s="1">
        <v>9.8961529629629599</v>
      </c>
      <c r="CI423" s="1">
        <v>2000.02999999999</v>
      </c>
      <c r="CJ423" s="1">
        <v>0.980002222222222</v>
      </c>
      <c r="CK423" s="1">
        <v>1.99973777777777E-2</v>
      </c>
      <c r="CL423" s="1">
        <v>0</v>
      </c>
      <c r="CM423" s="1">
        <v>2.1383518518518501</v>
      </c>
      <c r="CN423" s="1">
        <v>0</v>
      </c>
      <c r="CO423" s="1">
        <v>3365.3174074074</v>
      </c>
      <c r="CP423" s="1">
        <v>16749.729629629601</v>
      </c>
      <c r="CQ423" s="1">
        <v>41.629592592592502</v>
      </c>
      <c r="CR423" s="1">
        <v>43.127296296296201</v>
      </c>
      <c r="CS423" s="1">
        <v>42.036740740740697</v>
      </c>
      <c r="CT423" s="1">
        <v>41.832999999999899</v>
      </c>
      <c r="CU423" s="1">
        <v>40.400259259259201</v>
      </c>
      <c r="CV423" s="1">
        <v>1960.02999999999</v>
      </c>
      <c r="CW423" s="1">
        <v>39.997777777777699</v>
      </c>
      <c r="CX423" s="1">
        <v>0</v>
      </c>
      <c r="CY423" s="1">
        <v>1657133685.2</v>
      </c>
      <c r="CZ423" s="1">
        <v>0</v>
      </c>
      <c r="DA423" s="1">
        <v>1657119205.5999999</v>
      </c>
      <c r="DB423" s="3">
        <v>0.4120949074074074</v>
      </c>
      <c r="DC423" s="1">
        <v>1657119205.5999999</v>
      </c>
      <c r="DD423" s="1">
        <v>1657119202.0999999</v>
      </c>
      <c r="DE423" s="1">
        <v>2</v>
      </c>
      <c r="DF423" s="1">
        <v>0.621</v>
      </c>
      <c r="DG423" s="1">
        <v>-0.04</v>
      </c>
      <c r="DH423" s="1">
        <v>-4.3570000000000002</v>
      </c>
      <c r="DI423" s="1">
        <v>-0.13400000000000001</v>
      </c>
      <c r="DJ423" s="1">
        <v>420</v>
      </c>
      <c r="DK423" s="1">
        <v>16</v>
      </c>
      <c r="DL423" s="1">
        <v>0.22</v>
      </c>
      <c r="DM423" s="1">
        <v>0.08</v>
      </c>
      <c r="DN423" s="1">
        <v>-40.962929268292598</v>
      </c>
      <c r="DO423" s="1">
        <v>-4.4446891986062198</v>
      </c>
      <c r="DP423" s="1">
        <v>0.44373939519799599</v>
      </c>
      <c r="DQ423" s="1">
        <v>0</v>
      </c>
      <c r="DR423" s="1">
        <v>3.1729258536585299</v>
      </c>
      <c r="DS423" s="1">
        <v>-2.7531010452959501E-2</v>
      </c>
      <c r="DT423" s="1">
        <v>3.28472516250876E-3</v>
      </c>
      <c r="DU423" s="1">
        <v>1</v>
      </c>
      <c r="DV423" s="1">
        <v>1</v>
      </c>
      <c r="DW423" s="1">
        <v>2</v>
      </c>
      <c r="DX423" s="4">
        <v>44563</v>
      </c>
      <c r="DY423" s="1">
        <v>2.9733999999999998</v>
      </c>
      <c r="DZ423" s="1">
        <v>2.7248000000000001</v>
      </c>
      <c r="EA423" s="1">
        <v>0.125806</v>
      </c>
      <c r="EB423" s="1">
        <v>0.12840399999999999</v>
      </c>
      <c r="EC423" s="1">
        <v>7.5988700000000006E-2</v>
      </c>
      <c r="ED423" s="1">
        <v>6.5760200000000005E-2</v>
      </c>
      <c r="EE423" s="1">
        <v>27432</v>
      </c>
      <c r="EF423" s="1">
        <v>27448.3</v>
      </c>
      <c r="EG423" s="1">
        <v>29208.7</v>
      </c>
      <c r="EH423" s="1">
        <v>29154.6</v>
      </c>
      <c r="EI423" s="1">
        <v>35787.1</v>
      </c>
      <c r="EJ423" s="1">
        <v>36195.699999999997</v>
      </c>
      <c r="EK423" s="1">
        <v>41159.9</v>
      </c>
      <c r="EL423" s="1">
        <v>41525.699999999997</v>
      </c>
      <c r="EM423" s="1">
        <v>1.89215</v>
      </c>
      <c r="EN423" s="1">
        <v>2.0508999999999999</v>
      </c>
      <c r="EO423" s="1">
        <v>-4.0456699999999998E-2</v>
      </c>
      <c r="EP423" s="1">
        <v>0</v>
      </c>
      <c r="EQ423" s="1">
        <v>24.4026</v>
      </c>
      <c r="ER423" s="1">
        <v>999.9</v>
      </c>
      <c r="ES423" s="1">
        <v>22.8</v>
      </c>
      <c r="ET423" s="1">
        <v>40.1</v>
      </c>
      <c r="EU423" s="1">
        <v>22.947199999999999</v>
      </c>
      <c r="EV423" s="1">
        <v>62.131</v>
      </c>
      <c r="EW423" s="1">
        <v>26.622599999999998</v>
      </c>
      <c r="EX423" s="1">
        <v>2</v>
      </c>
      <c r="EY423" s="1">
        <v>0.510239</v>
      </c>
      <c r="EZ423" s="1">
        <v>9.2810500000000005</v>
      </c>
      <c r="FA423" s="1">
        <v>20.149000000000001</v>
      </c>
      <c r="FB423" s="1">
        <v>5.2198399999999996</v>
      </c>
      <c r="FC423" s="1">
        <v>12.0206</v>
      </c>
      <c r="FD423" s="1">
        <v>4.9885999999999999</v>
      </c>
      <c r="FE423" s="1">
        <v>3.2875999999999999</v>
      </c>
      <c r="FF423" s="1">
        <v>5407.7</v>
      </c>
      <c r="FG423" s="1">
        <v>9999</v>
      </c>
      <c r="FH423" s="1">
        <v>9999</v>
      </c>
      <c r="FI423" s="1">
        <v>89.9</v>
      </c>
      <c r="FJ423" s="1">
        <v>1.86768</v>
      </c>
      <c r="FK423" s="1">
        <v>1.86663</v>
      </c>
      <c r="FL423" s="1">
        <v>1.8660600000000001</v>
      </c>
      <c r="FM423" s="1">
        <v>1.86598</v>
      </c>
      <c r="FN423" s="1">
        <v>1.8678300000000001</v>
      </c>
      <c r="FO423" s="1">
        <v>1.87018</v>
      </c>
      <c r="FP423" s="1">
        <v>1.8689</v>
      </c>
      <c r="FQ423" s="1">
        <v>1.8702700000000001</v>
      </c>
      <c r="FR423" s="1">
        <v>0</v>
      </c>
      <c r="FS423" s="1">
        <v>0</v>
      </c>
      <c r="FT423" s="1">
        <v>0</v>
      </c>
      <c r="FU423" s="1">
        <v>0</v>
      </c>
      <c r="FV423" s="1">
        <v>0</v>
      </c>
      <c r="FW423" s="1" t="s">
        <v>276</v>
      </c>
      <c r="FX423" s="1" t="s">
        <v>277</v>
      </c>
      <c r="FY423" s="1" t="s">
        <v>277</v>
      </c>
      <c r="FZ423" s="1" t="s">
        <v>277</v>
      </c>
      <c r="GA423" s="1" t="s">
        <v>277</v>
      </c>
      <c r="GB423" s="1">
        <v>0</v>
      </c>
      <c r="GC423" s="1">
        <v>100</v>
      </c>
      <c r="GD423" s="1">
        <v>100</v>
      </c>
      <c r="GE423" s="1">
        <v>-2.6629999999999998</v>
      </c>
      <c r="GF423" s="1">
        <v>-9.3799999999999994E-2</v>
      </c>
      <c r="GG423" s="1">
        <v>-1.4340741765868901</v>
      </c>
      <c r="GH423" s="1">
        <v>-7.2761846561526105E-4</v>
      </c>
      <c r="GI423" s="2">
        <v>-1.1948605359490101E-6</v>
      </c>
      <c r="GJ423" s="2">
        <v>3.90233987232095E-10</v>
      </c>
      <c r="GK423" s="1">
        <v>-9.3731164913569295E-2</v>
      </c>
      <c r="GL423" s="1">
        <v>0</v>
      </c>
      <c r="GM423" s="1">
        <v>0</v>
      </c>
      <c r="GN423" s="1">
        <v>0</v>
      </c>
      <c r="GO423" s="1">
        <v>20</v>
      </c>
      <c r="GP423" s="1">
        <v>2233</v>
      </c>
      <c r="GQ423" s="1">
        <v>1</v>
      </c>
      <c r="GR423" s="1">
        <v>19</v>
      </c>
      <c r="GS423" s="1">
        <v>241.2</v>
      </c>
      <c r="GT423" s="1">
        <v>241.3</v>
      </c>
      <c r="GU423" s="1">
        <v>2.4145500000000002</v>
      </c>
      <c r="GV423" s="1">
        <v>2.2241200000000001</v>
      </c>
      <c r="GW423" s="1">
        <v>1.94702</v>
      </c>
      <c r="GX423" s="1">
        <v>2.7685499999999998</v>
      </c>
      <c r="GY423" s="1">
        <v>2.19482</v>
      </c>
      <c r="GZ423" s="1">
        <v>2.36694</v>
      </c>
      <c r="HA423" s="1">
        <v>44.557299999999998</v>
      </c>
      <c r="HB423" s="1">
        <v>14.2896</v>
      </c>
      <c r="HC423" s="1">
        <v>18</v>
      </c>
      <c r="HD423" s="1">
        <v>492.36200000000002</v>
      </c>
      <c r="HE423" s="1">
        <v>617.90300000000002</v>
      </c>
      <c r="HF423" s="1">
        <v>15.798</v>
      </c>
      <c r="HG423" s="1">
        <v>33.415700000000001</v>
      </c>
      <c r="HH423" s="1">
        <v>29.999199999999998</v>
      </c>
      <c r="HI423" s="1">
        <v>33.206000000000003</v>
      </c>
      <c r="HJ423" s="1">
        <v>33.057899999999997</v>
      </c>
      <c r="HK423" s="1">
        <v>48.305700000000002</v>
      </c>
      <c r="HL423" s="1">
        <v>24.334499999999998</v>
      </c>
      <c r="HM423" s="1">
        <v>0</v>
      </c>
      <c r="HN423" s="1">
        <v>13.062900000000001</v>
      </c>
      <c r="HO423" s="1">
        <v>907.72199999999998</v>
      </c>
      <c r="HP423" s="1">
        <v>16.4407</v>
      </c>
      <c r="HQ423" s="1">
        <v>99.9084</v>
      </c>
      <c r="HR423" s="1">
        <v>99.750600000000006</v>
      </c>
    </row>
    <row r="424" spans="1:226" x14ac:dyDescent="0.2">
      <c r="A424" s="1">
        <v>1230</v>
      </c>
      <c r="B424" s="1">
        <v>1657133684.0999999</v>
      </c>
      <c r="C424" s="1">
        <v>12581</v>
      </c>
      <c r="D424" s="1" t="s">
        <v>685</v>
      </c>
      <c r="E424" s="3">
        <v>0.57967592592592598</v>
      </c>
      <c r="F424" s="1">
        <v>5</v>
      </c>
      <c r="G424" s="1" t="s">
        <v>1302</v>
      </c>
      <c r="H424" s="1" t="s">
        <v>274</v>
      </c>
      <c r="I424" s="1">
        <v>1657133676.31428</v>
      </c>
      <c r="J424" s="1">
        <f t="shared" si="239"/>
        <v>3.8036775777779822E-3</v>
      </c>
      <c r="K424" s="1">
        <f t="shared" si="240"/>
        <v>3.8036775777779823</v>
      </c>
      <c r="L424" s="1">
        <f t="shared" si="241"/>
        <v>19.216428584068346</v>
      </c>
      <c r="M424" s="1">
        <f t="shared" si="242"/>
        <v>831.34442857142801</v>
      </c>
      <c r="N424" s="1">
        <f t="shared" si="243"/>
        <v>640.53752085906899</v>
      </c>
      <c r="O424" s="1">
        <f t="shared" si="244"/>
        <v>47.500108206475936</v>
      </c>
      <c r="P424" s="1">
        <f t="shared" si="245"/>
        <v>61.64970673541869</v>
      </c>
      <c r="Q424" s="1">
        <f t="shared" si="246"/>
        <v>0.19067186652141441</v>
      </c>
      <c r="R424" s="1">
        <f t="shared" si="247"/>
        <v>2.7558414506606015</v>
      </c>
      <c r="S424" s="1">
        <f t="shared" si="248"/>
        <v>0.18363439972401155</v>
      </c>
      <c r="T424" s="1">
        <f t="shared" si="249"/>
        <v>0.11538214749200496</v>
      </c>
      <c r="U424" s="1">
        <f t="shared" si="250"/>
        <v>321.522457469968</v>
      </c>
      <c r="V424" s="1">
        <f t="shared" si="251"/>
        <v>24.415001673867582</v>
      </c>
      <c r="W424" s="1">
        <f t="shared" si="252"/>
        <v>23.748853571428501</v>
      </c>
      <c r="X424" s="1">
        <f t="shared" si="253"/>
        <v>2.9500881321592241</v>
      </c>
      <c r="Y424" s="1">
        <f t="shared" si="254"/>
        <v>50.371797334932957</v>
      </c>
      <c r="Z424" s="1">
        <f t="shared" si="255"/>
        <v>1.4597291636698926</v>
      </c>
      <c r="AA424" s="1">
        <f t="shared" si="256"/>
        <v>2.8979096258246222</v>
      </c>
      <c r="AB424" s="1">
        <f t="shared" si="257"/>
        <v>1.4903589684893315</v>
      </c>
      <c r="AC424" s="1">
        <f t="shared" si="258"/>
        <v>-167.74218118000903</v>
      </c>
      <c r="AD424" s="1">
        <f t="shared" si="259"/>
        <v>-44.004647086170088</v>
      </c>
      <c r="AE424" s="1">
        <f t="shared" si="260"/>
        <v>-3.3302161289232255</v>
      </c>
      <c r="AF424" s="1">
        <f t="shared" si="261"/>
        <v>106.44541307486568</v>
      </c>
      <c r="AG424" s="1">
        <f t="shared" si="262"/>
        <v>45.884472610266876</v>
      </c>
      <c r="AH424" s="1">
        <f t="shared" si="263"/>
        <v>3.8218930370319693</v>
      </c>
      <c r="AI424" s="1">
        <f t="shared" si="264"/>
        <v>19.216428584068346</v>
      </c>
      <c r="AJ424" s="1">
        <v>902.56309664146704</v>
      </c>
      <c r="AK424" s="1">
        <v>872.62007272727203</v>
      </c>
      <c r="AL424" s="1">
        <v>3.3996215677134498</v>
      </c>
      <c r="AM424" s="1">
        <v>65.687934479621305</v>
      </c>
      <c r="AN424" s="1">
        <f t="shared" si="238"/>
        <v>3.8036775777779823</v>
      </c>
      <c r="AO424" s="1">
        <v>16.503073924834201</v>
      </c>
      <c r="AP424" s="1">
        <v>19.659335151515101</v>
      </c>
      <c r="AQ424" s="1">
        <v>-3.4420730772783401E-4</v>
      </c>
      <c r="AR424" s="1">
        <v>78.167392378632798</v>
      </c>
      <c r="AS424" s="1">
        <v>0</v>
      </c>
      <c r="AT424" s="1">
        <v>0</v>
      </c>
      <c r="AU424" s="1">
        <f t="shared" si="265"/>
        <v>1</v>
      </c>
      <c r="AV424" s="1">
        <f t="shared" si="266"/>
        <v>0</v>
      </c>
      <c r="AW424" s="1">
        <f t="shared" si="267"/>
        <v>39643.553974471564</v>
      </c>
      <c r="AX424" s="1">
        <f t="shared" si="268"/>
        <v>2000.04071428571</v>
      </c>
      <c r="AY424" s="1">
        <f t="shared" si="269"/>
        <v>1681.23417899998</v>
      </c>
      <c r="AZ424" s="1">
        <f t="shared" si="270"/>
        <v>0.84059997728616853</v>
      </c>
      <c r="BA424" s="1">
        <f t="shared" si="271"/>
        <v>0.16075795616230532</v>
      </c>
      <c r="BB424" s="1">
        <v>4.2300000000000004</v>
      </c>
      <c r="BC424" s="1">
        <v>0.5</v>
      </c>
      <c r="BD424" s="1" t="s">
        <v>275</v>
      </c>
      <c r="BE424" s="1">
        <v>2</v>
      </c>
      <c r="BF424" s="1" t="b">
        <v>1</v>
      </c>
      <c r="BG424" s="1">
        <v>1657133676.31428</v>
      </c>
      <c r="BH424" s="1">
        <v>831.34442857142801</v>
      </c>
      <c r="BI424" s="1">
        <v>872.85064285714202</v>
      </c>
      <c r="BJ424" s="1">
        <v>19.684403571428501</v>
      </c>
      <c r="BK424" s="1">
        <v>16.514732142857099</v>
      </c>
      <c r="BL424" s="1">
        <v>833.99021428571405</v>
      </c>
      <c r="BM424" s="1">
        <v>19.7781464285714</v>
      </c>
      <c r="BN424" s="1">
        <v>500.000642857142</v>
      </c>
      <c r="BO424" s="1">
        <v>74.056635714285704</v>
      </c>
      <c r="BP424" s="1">
        <v>0.10000095357142801</v>
      </c>
      <c r="BQ424" s="1">
        <v>23.452671428571399</v>
      </c>
      <c r="BR424" s="1">
        <v>23.748853571428501</v>
      </c>
      <c r="BS424" s="1">
        <v>999.9</v>
      </c>
      <c r="BT424" s="1">
        <v>0</v>
      </c>
      <c r="BU424" s="1">
        <v>0</v>
      </c>
      <c r="BV424" s="1">
        <v>10004.190357142799</v>
      </c>
      <c r="BW424" s="1">
        <v>0</v>
      </c>
      <c r="BX424" s="1">
        <v>1092.8876785714201</v>
      </c>
      <c r="BY424" s="1">
        <v>-41.506121428571397</v>
      </c>
      <c r="BZ424" s="1">
        <v>848.03746428571401</v>
      </c>
      <c r="CA424" s="1">
        <v>887.50750000000005</v>
      </c>
      <c r="CB424" s="1">
        <v>3.1696800000000001</v>
      </c>
      <c r="CC424" s="1">
        <v>872.85064285714202</v>
      </c>
      <c r="CD424" s="1">
        <v>16.514732142857099</v>
      </c>
      <c r="CE424" s="1">
        <v>1.4577617857142799</v>
      </c>
      <c r="CF424" s="1">
        <v>1.223025</v>
      </c>
      <c r="CG424" s="1">
        <v>12.5321892857142</v>
      </c>
      <c r="CH424" s="1">
        <v>9.8848160714285704</v>
      </c>
      <c r="CI424" s="1">
        <v>2000.04071428571</v>
      </c>
      <c r="CJ424" s="1">
        <v>0.98000214285714204</v>
      </c>
      <c r="CK424" s="1">
        <v>1.9997457142857101E-2</v>
      </c>
      <c r="CL424" s="1">
        <v>0</v>
      </c>
      <c r="CM424" s="1">
        <v>2.1634321428571401</v>
      </c>
      <c r="CN424" s="1">
        <v>0</v>
      </c>
      <c r="CO424" s="1">
        <v>3384.8846428571401</v>
      </c>
      <c r="CP424" s="1">
        <v>16749.810714285701</v>
      </c>
      <c r="CQ424" s="1">
        <v>41.625</v>
      </c>
      <c r="CR424" s="1">
        <v>43.104749999999903</v>
      </c>
      <c r="CS424" s="1">
        <v>42.017714285714199</v>
      </c>
      <c r="CT424" s="1">
        <v>41.816499999999898</v>
      </c>
      <c r="CU424" s="1">
        <v>40.381642857142801</v>
      </c>
      <c r="CV424" s="1">
        <v>1960.04071428571</v>
      </c>
      <c r="CW424" s="1">
        <v>39.999285714285698</v>
      </c>
      <c r="CX424" s="1">
        <v>0</v>
      </c>
      <c r="CY424" s="1">
        <v>1657133690</v>
      </c>
      <c r="CZ424" s="1">
        <v>0</v>
      </c>
      <c r="DA424" s="1">
        <v>1657119205.5999999</v>
      </c>
      <c r="DB424" s="3">
        <v>0.4120949074074074</v>
      </c>
      <c r="DC424" s="1">
        <v>1657119205.5999999</v>
      </c>
      <c r="DD424" s="1">
        <v>1657119202.0999999</v>
      </c>
      <c r="DE424" s="1">
        <v>2</v>
      </c>
      <c r="DF424" s="1">
        <v>0.621</v>
      </c>
      <c r="DG424" s="1">
        <v>-0.04</v>
      </c>
      <c r="DH424" s="1">
        <v>-4.3570000000000002</v>
      </c>
      <c r="DI424" s="1">
        <v>-0.13400000000000001</v>
      </c>
      <c r="DJ424" s="1">
        <v>420</v>
      </c>
      <c r="DK424" s="1">
        <v>16</v>
      </c>
      <c r="DL424" s="1">
        <v>0.22</v>
      </c>
      <c r="DM424" s="1">
        <v>0.08</v>
      </c>
      <c r="DN424" s="1">
        <v>-41.243668292682898</v>
      </c>
      <c r="DO424" s="1">
        <v>-4.0722376306620198</v>
      </c>
      <c r="DP424" s="1">
        <v>0.40864452584959499</v>
      </c>
      <c r="DQ424" s="1">
        <v>0</v>
      </c>
      <c r="DR424" s="1">
        <v>3.1710956097560898</v>
      </c>
      <c r="DS424" s="1">
        <v>-2.09458536585302E-2</v>
      </c>
      <c r="DT424" s="1">
        <v>2.6368681060464799E-3</v>
      </c>
      <c r="DU424" s="1">
        <v>1</v>
      </c>
      <c r="DV424" s="1">
        <v>1</v>
      </c>
      <c r="DW424" s="1">
        <v>2</v>
      </c>
      <c r="DX424" s="4">
        <v>44563</v>
      </c>
      <c r="DY424" s="1">
        <v>2.9734400000000001</v>
      </c>
      <c r="DZ424" s="1">
        <v>2.7246899999999998</v>
      </c>
      <c r="EA424" s="1">
        <v>0.127469</v>
      </c>
      <c r="EB424" s="1">
        <v>0.130021</v>
      </c>
      <c r="EC424" s="1">
        <v>7.5939099999999995E-2</v>
      </c>
      <c r="ED424" s="1">
        <v>6.5734399999999998E-2</v>
      </c>
      <c r="EE424" s="1">
        <v>27380.2</v>
      </c>
      <c r="EF424" s="1">
        <v>27397.7</v>
      </c>
      <c r="EG424" s="1">
        <v>29209.1</v>
      </c>
      <c r="EH424" s="1">
        <v>29155</v>
      </c>
      <c r="EI424" s="1">
        <v>35789.199999999997</v>
      </c>
      <c r="EJ424" s="1">
        <v>36197.300000000003</v>
      </c>
      <c r="EK424" s="1">
        <v>41160</v>
      </c>
      <c r="EL424" s="1">
        <v>41526.300000000003</v>
      </c>
      <c r="EM424" s="1">
        <v>1.8922300000000001</v>
      </c>
      <c r="EN424" s="1">
        <v>2.0511300000000001</v>
      </c>
      <c r="EO424" s="1">
        <v>-4.1030299999999999E-2</v>
      </c>
      <c r="EP424" s="1">
        <v>0</v>
      </c>
      <c r="EQ424" s="1">
        <v>24.3857</v>
      </c>
      <c r="ER424" s="1">
        <v>999.9</v>
      </c>
      <c r="ES424" s="1">
        <v>22.8</v>
      </c>
      <c r="ET424" s="1">
        <v>40.1</v>
      </c>
      <c r="EU424" s="1">
        <v>22.948399999999999</v>
      </c>
      <c r="EV424" s="1">
        <v>61.991</v>
      </c>
      <c r="EW424" s="1">
        <v>26.654599999999999</v>
      </c>
      <c r="EX424" s="1">
        <v>2</v>
      </c>
      <c r="EY424" s="1">
        <v>0.50938300000000003</v>
      </c>
      <c r="EZ424" s="1">
        <v>9.2810500000000005</v>
      </c>
      <c r="FA424" s="1">
        <v>20.148800000000001</v>
      </c>
      <c r="FB424" s="1">
        <v>5.2193899999999998</v>
      </c>
      <c r="FC424" s="1">
        <v>12.0215</v>
      </c>
      <c r="FD424" s="1">
        <v>4.9886499999999998</v>
      </c>
      <c r="FE424" s="1">
        <v>3.2875800000000002</v>
      </c>
      <c r="FF424" s="1">
        <v>5407.7</v>
      </c>
      <c r="FG424" s="1">
        <v>9999</v>
      </c>
      <c r="FH424" s="1">
        <v>9999</v>
      </c>
      <c r="FI424" s="1">
        <v>89.9</v>
      </c>
      <c r="FJ424" s="1">
        <v>1.86768</v>
      </c>
      <c r="FK424" s="1">
        <v>1.86666</v>
      </c>
      <c r="FL424" s="1">
        <v>1.8660699999999999</v>
      </c>
      <c r="FM424" s="1">
        <v>1.86598</v>
      </c>
      <c r="FN424" s="1">
        <v>1.8678300000000001</v>
      </c>
      <c r="FO424" s="1">
        <v>1.8702000000000001</v>
      </c>
      <c r="FP424" s="1">
        <v>1.8689</v>
      </c>
      <c r="FQ424" s="1">
        <v>1.8702700000000001</v>
      </c>
      <c r="FR424" s="1">
        <v>0</v>
      </c>
      <c r="FS424" s="1">
        <v>0</v>
      </c>
      <c r="FT424" s="1">
        <v>0</v>
      </c>
      <c r="FU424" s="1">
        <v>0</v>
      </c>
      <c r="FV424" s="1">
        <v>0</v>
      </c>
      <c r="FW424" s="1" t="s">
        <v>276</v>
      </c>
      <c r="FX424" s="1" t="s">
        <v>277</v>
      </c>
      <c r="FY424" s="1" t="s">
        <v>277</v>
      </c>
      <c r="FZ424" s="1" t="s">
        <v>277</v>
      </c>
      <c r="GA424" s="1" t="s">
        <v>277</v>
      </c>
      <c r="GB424" s="1">
        <v>0</v>
      </c>
      <c r="GC424" s="1">
        <v>100</v>
      </c>
      <c r="GD424" s="1">
        <v>100</v>
      </c>
      <c r="GE424" s="1">
        <v>-2.6949999999999998</v>
      </c>
      <c r="GF424" s="1">
        <v>-9.3799999999999994E-2</v>
      </c>
      <c r="GG424" s="1">
        <v>-1.4340741765868901</v>
      </c>
      <c r="GH424" s="1">
        <v>-7.2761846561526105E-4</v>
      </c>
      <c r="GI424" s="2">
        <v>-1.1948605359490101E-6</v>
      </c>
      <c r="GJ424" s="2">
        <v>3.90233987232095E-10</v>
      </c>
      <c r="GK424" s="1">
        <v>-9.3731164913569295E-2</v>
      </c>
      <c r="GL424" s="1">
        <v>0</v>
      </c>
      <c r="GM424" s="1">
        <v>0</v>
      </c>
      <c r="GN424" s="1">
        <v>0</v>
      </c>
      <c r="GO424" s="1">
        <v>20</v>
      </c>
      <c r="GP424" s="1">
        <v>2233</v>
      </c>
      <c r="GQ424" s="1">
        <v>1</v>
      </c>
      <c r="GR424" s="1">
        <v>19</v>
      </c>
      <c r="GS424" s="1">
        <v>241.3</v>
      </c>
      <c r="GT424" s="1">
        <v>241.4</v>
      </c>
      <c r="GU424" s="1">
        <v>2.4450699999999999</v>
      </c>
      <c r="GV424" s="1">
        <v>2.2290000000000001</v>
      </c>
      <c r="GW424" s="1">
        <v>1.94702</v>
      </c>
      <c r="GX424" s="1">
        <v>2.7685499999999998</v>
      </c>
      <c r="GY424" s="1">
        <v>2.19482</v>
      </c>
      <c r="GZ424" s="1">
        <v>2.3535200000000001</v>
      </c>
      <c r="HA424" s="1">
        <v>44.557299999999998</v>
      </c>
      <c r="HB424" s="1">
        <v>14.280900000000001</v>
      </c>
      <c r="HC424" s="1">
        <v>18</v>
      </c>
      <c r="HD424" s="1">
        <v>492.35500000000002</v>
      </c>
      <c r="HE424" s="1">
        <v>618.01400000000001</v>
      </c>
      <c r="HF424" s="1">
        <v>15.7805</v>
      </c>
      <c r="HG424" s="1">
        <v>33.406700000000001</v>
      </c>
      <c r="HH424" s="1">
        <v>29.999199999999998</v>
      </c>
      <c r="HI424" s="1">
        <v>33.198700000000002</v>
      </c>
      <c r="HJ424" s="1">
        <v>33.050600000000003</v>
      </c>
      <c r="HK424" s="1">
        <v>48.9801</v>
      </c>
      <c r="HL424" s="1">
        <v>24.334499999999998</v>
      </c>
      <c r="HM424" s="1">
        <v>0</v>
      </c>
      <c r="HN424" s="1">
        <v>13.0525</v>
      </c>
      <c r="HO424" s="1">
        <v>921.07799999999997</v>
      </c>
      <c r="HP424" s="1">
        <v>16.430800000000001</v>
      </c>
      <c r="HQ424" s="1">
        <v>99.909199999999998</v>
      </c>
      <c r="HR424" s="1">
        <v>99.752099999999999</v>
      </c>
    </row>
    <row r="425" spans="1:226" x14ac:dyDescent="0.2">
      <c r="A425" s="1">
        <v>1231</v>
      </c>
      <c r="B425" s="1">
        <v>1657133689.0999999</v>
      </c>
      <c r="C425" s="1">
        <v>12586</v>
      </c>
      <c r="D425" s="1" t="s">
        <v>686</v>
      </c>
      <c r="E425" s="3">
        <v>0.57973379629629629</v>
      </c>
      <c r="F425" s="1">
        <v>5</v>
      </c>
      <c r="G425" s="1" t="s">
        <v>1303</v>
      </c>
      <c r="H425" s="1" t="s">
        <v>274</v>
      </c>
      <c r="I425" s="1">
        <v>1657133681.5999899</v>
      </c>
      <c r="J425" s="1">
        <f t="shared" si="239"/>
        <v>3.7958133681132884E-3</v>
      </c>
      <c r="K425" s="1">
        <f t="shared" si="240"/>
        <v>3.7958133681132886</v>
      </c>
      <c r="L425" s="1">
        <f t="shared" si="241"/>
        <v>19.459408007390607</v>
      </c>
      <c r="M425" s="1">
        <f t="shared" si="242"/>
        <v>848.82818518518502</v>
      </c>
      <c r="N425" s="1">
        <f t="shared" si="243"/>
        <v>655.39792813685006</v>
      </c>
      <c r="O425" s="1">
        <f t="shared" si="244"/>
        <v>48.602032189857972</v>
      </c>
      <c r="P425" s="1">
        <f t="shared" si="245"/>
        <v>62.946147689705391</v>
      </c>
      <c r="Q425" s="1">
        <f t="shared" si="246"/>
        <v>0.19063449132229282</v>
      </c>
      <c r="R425" s="1">
        <f t="shared" si="247"/>
        <v>2.7563343682373649</v>
      </c>
      <c r="S425" s="1">
        <f t="shared" si="248"/>
        <v>0.18360093655118465</v>
      </c>
      <c r="T425" s="1">
        <f t="shared" si="249"/>
        <v>0.11536090135382017</v>
      </c>
      <c r="U425" s="1">
        <f t="shared" si="250"/>
        <v>321.51925111111109</v>
      </c>
      <c r="V425" s="1">
        <f t="shared" si="251"/>
        <v>24.401900825943056</v>
      </c>
      <c r="W425" s="1">
        <f t="shared" si="252"/>
        <v>23.725937037036999</v>
      </c>
      <c r="X425" s="1">
        <f t="shared" si="253"/>
        <v>2.9460217990054267</v>
      </c>
      <c r="Y425" s="1">
        <f t="shared" si="254"/>
        <v>50.372481959020341</v>
      </c>
      <c r="Z425" s="1">
        <f t="shared" si="255"/>
        <v>1.4584198783532778</v>
      </c>
      <c r="AA425" s="1">
        <f t="shared" si="256"/>
        <v>2.8952710321872761</v>
      </c>
      <c r="AB425" s="1">
        <f t="shared" si="257"/>
        <v>1.4876019206521489</v>
      </c>
      <c r="AC425" s="1">
        <f t="shared" si="258"/>
        <v>-167.39536953379601</v>
      </c>
      <c r="AD425" s="1">
        <f t="shared" si="259"/>
        <v>-42.851142039372725</v>
      </c>
      <c r="AE425" s="1">
        <f t="shared" si="260"/>
        <v>-3.2417169938499013</v>
      </c>
      <c r="AF425" s="1">
        <f t="shared" si="261"/>
        <v>108.03102254409248</v>
      </c>
      <c r="AG425" s="1">
        <f t="shared" si="262"/>
        <v>46.05590062191677</v>
      </c>
      <c r="AH425" s="1">
        <f t="shared" si="263"/>
        <v>3.816224719819544</v>
      </c>
      <c r="AI425" s="1">
        <f t="shared" si="264"/>
        <v>19.459408007390607</v>
      </c>
      <c r="AJ425" s="1">
        <v>919.54176779486295</v>
      </c>
      <c r="AK425" s="1">
        <v>889.49966666666603</v>
      </c>
      <c r="AL425" s="1">
        <v>3.37157858069232</v>
      </c>
      <c r="AM425" s="1">
        <v>65.687934479621305</v>
      </c>
      <c r="AN425" s="1">
        <f t="shared" si="238"/>
        <v>3.7958133681132886</v>
      </c>
      <c r="AO425" s="1">
        <v>16.493902812883</v>
      </c>
      <c r="AP425" s="1">
        <v>19.643107878787799</v>
      </c>
      <c r="AQ425" s="1">
        <v>-2.1341244611258601E-4</v>
      </c>
      <c r="AR425" s="1">
        <v>78.167392378632798</v>
      </c>
      <c r="AS425" s="1">
        <v>0</v>
      </c>
      <c r="AT425" s="1">
        <v>0</v>
      </c>
      <c r="AU425" s="1">
        <f t="shared" si="265"/>
        <v>1</v>
      </c>
      <c r="AV425" s="1">
        <f t="shared" si="266"/>
        <v>0</v>
      </c>
      <c r="AW425" s="1">
        <f t="shared" si="267"/>
        <v>39655.702054104237</v>
      </c>
      <c r="AX425" s="1">
        <f t="shared" si="268"/>
        <v>2000.0203703703701</v>
      </c>
      <c r="AY425" s="1">
        <f t="shared" si="269"/>
        <v>1681.2171111111109</v>
      </c>
      <c r="AZ425" s="1">
        <f t="shared" si="270"/>
        <v>0.84059999388895112</v>
      </c>
      <c r="BA425" s="1">
        <f t="shared" si="271"/>
        <v>0.16075798820567569</v>
      </c>
      <c r="BB425" s="1">
        <v>4.2300000000000004</v>
      </c>
      <c r="BC425" s="1">
        <v>0.5</v>
      </c>
      <c r="BD425" s="1" t="s">
        <v>275</v>
      </c>
      <c r="BE425" s="1">
        <v>2</v>
      </c>
      <c r="BF425" s="1" t="b">
        <v>1</v>
      </c>
      <c r="BG425" s="1">
        <v>1657133681.5999899</v>
      </c>
      <c r="BH425" s="1">
        <v>848.82818518518502</v>
      </c>
      <c r="BI425" s="1">
        <v>890.53225925925904</v>
      </c>
      <c r="BJ425" s="1">
        <v>19.6667777777777</v>
      </c>
      <c r="BK425" s="1">
        <v>16.501722222222199</v>
      </c>
      <c r="BL425" s="1">
        <v>851.50740740740696</v>
      </c>
      <c r="BM425" s="1">
        <v>19.7605111111111</v>
      </c>
      <c r="BN425" s="1">
        <v>499.99618518518503</v>
      </c>
      <c r="BO425" s="1">
        <v>74.056540740740701</v>
      </c>
      <c r="BP425" s="1">
        <v>9.9983262962962893E-2</v>
      </c>
      <c r="BQ425" s="1">
        <v>23.437570370370299</v>
      </c>
      <c r="BR425" s="1">
        <v>23.725937037036999</v>
      </c>
      <c r="BS425" s="1">
        <v>999.9</v>
      </c>
      <c r="BT425" s="1">
        <v>0</v>
      </c>
      <c r="BU425" s="1">
        <v>0</v>
      </c>
      <c r="BV425" s="1">
        <v>10006.868888888799</v>
      </c>
      <c r="BW425" s="1">
        <v>0</v>
      </c>
      <c r="BX425" s="1">
        <v>1144.1255555555499</v>
      </c>
      <c r="BY425" s="1">
        <v>-41.704055555555499</v>
      </c>
      <c r="BZ425" s="1">
        <v>865.85674074073995</v>
      </c>
      <c r="CA425" s="1">
        <v>905.47399999999902</v>
      </c>
      <c r="CB425" s="1">
        <v>3.1650581481481401</v>
      </c>
      <c r="CC425" s="1">
        <v>890.53225925925904</v>
      </c>
      <c r="CD425" s="1">
        <v>16.501722222222199</v>
      </c>
      <c r="CE425" s="1">
        <v>1.45645481481481</v>
      </c>
      <c r="CF425" s="1">
        <v>1.2220603703703701</v>
      </c>
      <c r="CG425" s="1">
        <v>12.518511111111099</v>
      </c>
      <c r="CH425" s="1">
        <v>9.8730381481481402</v>
      </c>
      <c r="CI425" s="1">
        <v>2000.0203703703701</v>
      </c>
      <c r="CJ425" s="1">
        <v>0.98000166666666599</v>
      </c>
      <c r="CK425" s="1">
        <v>1.9997933333333301E-2</v>
      </c>
      <c r="CL425" s="1">
        <v>0</v>
      </c>
      <c r="CM425" s="1">
        <v>2.1534555555555501</v>
      </c>
      <c r="CN425" s="1">
        <v>0</v>
      </c>
      <c r="CO425" s="1">
        <v>3397.2788888888799</v>
      </c>
      <c r="CP425" s="1">
        <v>16749.640740740699</v>
      </c>
      <c r="CQ425" s="1">
        <v>41.620333333333299</v>
      </c>
      <c r="CR425" s="1">
        <v>43.082999999999899</v>
      </c>
      <c r="CS425" s="1">
        <v>41.995333333333299</v>
      </c>
      <c r="CT425" s="1">
        <v>41.802814814814802</v>
      </c>
      <c r="CU425" s="1">
        <v>40.365666666666598</v>
      </c>
      <c r="CV425" s="1">
        <v>1960.0203703703701</v>
      </c>
      <c r="CW425" s="1">
        <v>40</v>
      </c>
      <c r="CX425" s="1">
        <v>0</v>
      </c>
      <c r="CY425" s="1">
        <v>1657133695.4000001</v>
      </c>
      <c r="CZ425" s="1">
        <v>0</v>
      </c>
      <c r="DA425" s="1">
        <v>1657119205.5999999</v>
      </c>
      <c r="DB425" s="3">
        <v>0.4120949074074074</v>
      </c>
      <c r="DC425" s="1">
        <v>1657119205.5999999</v>
      </c>
      <c r="DD425" s="1">
        <v>1657119202.0999999</v>
      </c>
      <c r="DE425" s="1">
        <v>2</v>
      </c>
      <c r="DF425" s="1">
        <v>0.621</v>
      </c>
      <c r="DG425" s="1">
        <v>-0.04</v>
      </c>
      <c r="DH425" s="1">
        <v>-4.3570000000000002</v>
      </c>
      <c r="DI425" s="1">
        <v>-0.13400000000000001</v>
      </c>
      <c r="DJ425" s="1">
        <v>420</v>
      </c>
      <c r="DK425" s="1">
        <v>16</v>
      </c>
      <c r="DL425" s="1">
        <v>0.22</v>
      </c>
      <c r="DM425" s="1">
        <v>0.08</v>
      </c>
      <c r="DN425" s="1">
        <v>-41.567907499999997</v>
      </c>
      <c r="DO425" s="1">
        <v>-2.5216694183863102</v>
      </c>
      <c r="DP425" s="1">
        <v>0.25509354498644199</v>
      </c>
      <c r="DQ425" s="1">
        <v>0</v>
      </c>
      <c r="DR425" s="1">
        <v>3.16763799999999</v>
      </c>
      <c r="DS425" s="1">
        <v>-4.8760750469049902E-2</v>
      </c>
      <c r="DT425" s="1">
        <v>5.0354822013387998E-3</v>
      </c>
      <c r="DU425" s="1">
        <v>1</v>
      </c>
      <c r="DV425" s="1">
        <v>1</v>
      </c>
      <c r="DW425" s="1">
        <v>2</v>
      </c>
      <c r="DX425" s="4">
        <v>44563</v>
      </c>
      <c r="DY425" s="1">
        <v>2.9733800000000001</v>
      </c>
      <c r="DZ425" s="1">
        <v>2.72471</v>
      </c>
      <c r="EA425" s="1">
        <v>0.129103</v>
      </c>
      <c r="EB425" s="1">
        <v>0.13161800000000001</v>
      </c>
      <c r="EC425" s="1">
        <v>7.5891299999999995E-2</v>
      </c>
      <c r="ED425" s="1">
        <v>6.5701499999999996E-2</v>
      </c>
      <c r="EE425" s="1">
        <v>27329.4</v>
      </c>
      <c r="EF425" s="1">
        <v>27347.8</v>
      </c>
      <c r="EG425" s="1">
        <v>29209.5</v>
      </c>
      <c r="EH425" s="1">
        <v>29155.4</v>
      </c>
      <c r="EI425" s="1">
        <v>35791.800000000003</v>
      </c>
      <c r="EJ425" s="1">
        <v>36198.9</v>
      </c>
      <c r="EK425" s="1">
        <v>41160.800000000003</v>
      </c>
      <c r="EL425" s="1">
        <v>41526.6</v>
      </c>
      <c r="EM425" s="1">
        <v>1.8919299999999999</v>
      </c>
      <c r="EN425" s="1">
        <v>2.05125</v>
      </c>
      <c r="EO425" s="1">
        <v>-4.0553499999999999E-2</v>
      </c>
      <c r="EP425" s="1">
        <v>0</v>
      </c>
      <c r="EQ425" s="1">
        <v>24.368200000000002</v>
      </c>
      <c r="ER425" s="1">
        <v>999.9</v>
      </c>
      <c r="ES425" s="1">
        <v>22.8</v>
      </c>
      <c r="ET425" s="1">
        <v>40.1</v>
      </c>
      <c r="EU425" s="1">
        <v>22.945900000000002</v>
      </c>
      <c r="EV425" s="1">
        <v>62.000999999999998</v>
      </c>
      <c r="EW425" s="1">
        <v>26.742799999999999</v>
      </c>
      <c r="EX425" s="1">
        <v>2</v>
      </c>
      <c r="EY425" s="1">
        <v>0.50845300000000004</v>
      </c>
      <c r="EZ425" s="1">
        <v>9.2810500000000005</v>
      </c>
      <c r="FA425" s="1">
        <v>20.149000000000001</v>
      </c>
      <c r="FB425" s="1">
        <v>5.2193899999999998</v>
      </c>
      <c r="FC425" s="1">
        <v>12.0215</v>
      </c>
      <c r="FD425" s="1">
        <v>4.9887499999999996</v>
      </c>
      <c r="FE425" s="1">
        <v>3.2875800000000002</v>
      </c>
      <c r="FF425" s="1">
        <v>5408</v>
      </c>
      <c r="FG425" s="1">
        <v>9999</v>
      </c>
      <c r="FH425" s="1">
        <v>9999</v>
      </c>
      <c r="FI425" s="1">
        <v>89.9</v>
      </c>
      <c r="FJ425" s="1">
        <v>1.86768</v>
      </c>
      <c r="FK425" s="1">
        <v>1.8666400000000001</v>
      </c>
      <c r="FL425" s="1">
        <v>1.8660600000000001</v>
      </c>
      <c r="FM425" s="1">
        <v>1.8659699999999999</v>
      </c>
      <c r="FN425" s="1">
        <v>1.8678300000000001</v>
      </c>
      <c r="FO425" s="1">
        <v>1.8702099999999999</v>
      </c>
      <c r="FP425" s="1">
        <v>1.8689</v>
      </c>
      <c r="FQ425" s="1">
        <v>1.8702700000000001</v>
      </c>
      <c r="FR425" s="1">
        <v>0</v>
      </c>
      <c r="FS425" s="1">
        <v>0</v>
      </c>
      <c r="FT425" s="1">
        <v>0</v>
      </c>
      <c r="FU425" s="1">
        <v>0</v>
      </c>
      <c r="FV425" s="1">
        <v>0</v>
      </c>
      <c r="FW425" s="1" t="s">
        <v>276</v>
      </c>
      <c r="FX425" s="1" t="s">
        <v>277</v>
      </c>
      <c r="FY425" s="1" t="s">
        <v>277</v>
      </c>
      <c r="FZ425" s="1" t="s">
        <v>277</v>
      </c>
      <c r="GA425" s="1" t="s">
        <v>277</v>
      </c>
      <c r="GB425" s="1">
        <v>0</v>
      </c>
      <c r="GC425" s="1">
        <v>100</v>
      </c>
      <c r="GD425" s="1">
        <v>100</v>
      </c>
      <c r="GE425" s="1">
        <v>-2.7269999999999999</v>
      </c>
      <c r="GF425" s="1">
        <v>-9.3700000000000006E-2</v>
      </c>
      <c r="GG425" s="1">
        <v>-1.4340741765868901</v>
      </c>
      <c r="GH425" s="1">
        <v>-7.2761846561526105E-4</v>
      </c>
      <c r="GI425" s="2">
        <v>-1.1948605359490101E-6</v>
      </c>
      <c r="GJ425" s="2">
        <v>3.90233987232095E-10</v>
      </c>
      <c r="GK425" s="1">
        <v>-9.3731164913569295E-2</v>
      </c>
      <c r="GL425" s="1">
        <v>0</v>
      </c>
      <c r="GM425" s="1">
        <v>0</v>
      </c>
      <c r="GN425" s="1">
        <v>0</v>
      </c>
      <c r="GO425" s="1">
        <v>20</v>
      </c>
      <c r="GP425" s="1">
        <v>2233</v>
      </c>
      <c r="GQ425" s="1">
        <v>1</v>
      </c>
      <c r="GR425" s="1">
        <v>19</v>
      </c>
      <c r="GS425" s="1">
        <v>241.4</v>
      </c>
      <c r="GT425" s="1">
        <v>241.4</v>
      </c>
      <c r="GU425" s="1">
        <v>2.48291</v>
      </c>
      <c r="GV425" s="1">
        <v>2.2192400000000001</v>
      </c>
      <c r="GW425" s="1">
        <v>1.94702</v>
      </c>
      <c r="GX425" s="1">
        <v>2.7685499999999998</v>
      </c>
      <c r="GY425" s="1">
        <v>2.19482</v>
      </c>
      <c r="GZ425" s="1">
        <v>2.36572</v>
      </c>
      <c r="HA425" s="1">
        <v>44.557299999999998</v>
      </c>
      <c r="HB425" s="1">
        <v>14.280900000000001</v>
      </c>
      <c r="HC425" s="1">
        <v>18</v>
      </c>
      <c r="HD425" s="1">
        <v>492.10500000000002</v>
      </c>
      <c r="HE425" s="1">
        <v>618.04399999999998</v>
      </c>
      <c r="HF425" s="1">
        <v>15.764799999999999</v>
      </c>
      <c r="HG425" s="1">
        <v>33.397500000000001</v>
      </c>
      <c r="HH425" s="1">
        <v>29.999199999999998</v>
      </c>
      <c r="HI425" s="1">
        <v>33.191299999999998</v>
      </c>
      <c r="HJ425" s="1">
        <v>33.043300000000002</v>
      </c>
      <c r="HK425" s="1">
        <v>49.700699999999998</v>
      </c>
      <c r="HL425" s="1">
        <v>24.334499999999998</v>
      </c>
      <c r="HM425" s="1">
        <v>0</v>
      </c>
      <c r="HN425" s="1">
        <v>13.0418</v>
      </c>
      <c r="HO425" s="1">
        <v>941.11199999999997</v>
      </c>
      <c r="HP425" s="1">
        <v>16.436599999999999</v>
      </c>
      <c r="HQ425" s="1">
        <v>99.911000000000001</v>
      </c>
      <c r="HR425" s="1">
        <v>99.753100000000003</v>
      </c>
    </row>
    <row r="426" spans="1:226" x14ac:dyDescent="0.2">
      <c r="A426" s="1">
        <v>1232</v>
      </c>
      <c r="B426" s="1">
        <v>1657133694.0999999</v>
      </c>
      <c r="C426" s="1">
        <v>12591</v>
      </c>
      <c r="D426" s="1" t="s">
        <v>687</v>
      </c>
      <c r="E426" s="3">
        <v>0.57979166666666659</v>
      </c>
      <c r="F426" s="1">
        <v>5</v>
      </c>
      <c r="G426" s="1" t="s">
        <v>1304</v>
      </c>
      <c r="H426" s="1" t="s">
        <v>274</v>
      </c>
      <c r="I426" s="1">
        <v>1657133686.31428</v>
      </c>
      <c r="J426" s="1">
        <f t="shared" si="239"/>
        <v>3.7871554650183775E-3</v>
      </c>
      <c r="K426" s="1">
        <f t="shared" si="240"/>
        <v>3.7871554650183774</v>
      </c>
      <c r="L426" s="1">
        <f t="shared" si="241"/>
        <v>19.566276588774883</v>
      </c>
      <c r="M426" s="1">
        <f t="shared" si="242"/>
        <v>864.454892857142</v>
      </c>
      <c r="N426" s="1">
        <f t="shared" si="243"/>
        <v>669.48032211271868</v>
      </c>
      <c r="O426" s="1">
        <f t="shared" si="244"/>
        <v>49.646460003247363</v>
      </c>
      <c r="P426" s="1">
        <f t="shared" si="245"/>
        <v>64.105133258297229</v>
      </c>
      <c r="Q426" s="1">
        <f t="shared" si="246"/>
        <v>0.19044656622030492</v>
      </c>
      <c r="R426" s="1">
        <f t="shared" si="247"/>
        <v>2.7560656893684681</v>
      </c>
      <c r="S426" s="1">
        <f t="shared" si="248"/>
        <v>0.18342593991717676</v>
      </c>
      <c r="T426" s="1">
        <f t="shared" si="249"/>
        <v>0.11525042506393726</v>
      </c>
      <c r="U426" s="1">
        <f t="shared" si="250"/>
        <v>321.52323899999885</v>
      </c>
      <c r="V426" s="1">
        <f t="shared" si="251"/>
        <v>24.390944809343821</v>
      </c>
      <c r="W426" s="1">
        <f t="shared" si="252"/>
        <v>23.7084571428571</v>
      </c>
      <c r="X426" s="1">
        <f t="shared" si="253"/>
        <v>2.942923444783986</v>
      </c>
      <c r="Y426" s="1">
        <f t="shared" si="254"/>
        <v>50.373006160452135</v>
      </c>
      <c r="Z426" s="1">
        <f t="shared" si="255"/>
        <v>1.4572506508457328</v>
      </c>
      <c r="AA426" s="1">
        <f t="shared" si="256"/>
        <v>2.892919763819497</v>
      </c>
      <c r="AB426" s="1">
        <f t="shared" si="257"/>
        <v>1.4856727939382532</v>
      </c>
      <c r="AC426" s="1">
        <f t="shared" si="258"/>
        <v>-167.01355600731046</v>
      </c>
      <c r="AD426" s="1">
        <f t="shared" si="259"/>
        <v>-42.25067923391849</v>
      </c>
      <c r="AE426" s="1">
        <f t="shared" si="260"/>
        <v>-3.1961028668408833</v>
      </c>
      <c r="AF426" s="1">
        <f t="shared" si="261"/>
        <v>109.06290089192903</v>
      </c>
      <c r="AG426" s="1">
        <f t="shared" si="262"/>
        <v>46.210769174059067</v>
      </c>
      <c r="AH426" s="1">
        <f t="shared" si="263"/>
        <v>3.8100502073268911</v>
      </c>
      <c r="AI426" s="1">
        <f t="shared" si="264"/>
        <v>19.566276588774883</v>
      </c>
      <c r="AJ426" s="1">
        <v>936.600275631719</v>
      </c>
      <c r="AK426" s="1">
        <v>906.42630303030296</v>
      </c>
      <c r="AL426" s="1">
        <v>3.3817157903415298</v>
      </c>
      <c r="AM426" s="1">
        <v>65.687934479621305</v>
      </c>
      <c r="AN426" s="1">
        <f t="shared" si="238"/>
        <v>3.7871554650183774</v>
      </c>
      <c r="AO426" s="1">
        <v>16.482231770131399</v>
      </c>
      <c r="AP426" s="1">
        <v>19.624046060605998</v>
      </c>
      <c r="AQ426" s="1">
        <v>-1.66987350922557E-4</v>
      </c>
      <c r="AR426" s="1">
        <v>78.167392378632798</v>
      </c>
      <c r="AS426" s="1">
        <v>0</v>
      </c>
      <c r="AT426" s="1">
        <v>0</v>
      </c>
      <c r="AU426" s="1">
        <f t="shared" si="265"/>
        <v>1</v>
      </c>
      <c r="AV426" s="1">
        <f t="shared" si="266"/>
        <v>0</v>
      </c>
      <c r="AW426" s="1">
        <f t="shared" si="267"/>
        <v>39651.985340165498</v>
      </c>
      <c r="AX426" s="1">
        <f t="shared" si="268"/>
        <v>2000.04535714285</v>
      </c>
      <c r="AY426" s="1">
        <f t="shared" si="269"/>
        <v>1681.2380999999939</v>
      </c>
      <c r="AZ426" s="1">
        <f t="shared" si="270"/>
        <v>0.84059998639316569</v>
      </c>
      <c r="BA426" s="1">
        <f t="shared" si="271"/>
        <v>0.16075797373880985</v>
      </c>
      <c r="BB426" s="1">
        <v>4.2300000000000004</v>
      </c>
      <c r="BC426" s="1">
        <v>0.5</v>
      </c>
      <c r="BD426" s="1" t="s">
        <v>275</v>
      </c>
      <c r="BE426" s="1">
        <v>2</v>
      </c>
      <c r="BF426" s="1" t="b">
        <v>1</v>
      </c>
      <c r="BG426" s="1">
        <v>1657133686.31428</v>
      </c>
      <c r="BH426" s="1">
        <v>864.454892857142</v>
      </c>
      <c r="BI426" s="1">
        <v>906.33521428571396</v>
      </c>
      <c r="BJ426" s="1">
        <v>19.650960714285699</v>
      </c>
      <c r="BK426" s="1">
        <v>16.491028571428501</v>
      </c>
      <c r="BL426" s="1">
        <v>867.16403571428498</v>
      </c>
      <c r="BM426" s="1">
        <v>19.744692857142802</v>
      </c>
      <c r="BN426" s="1">
        <v>500.00464285714202</v>
      </c>
      <c r="BO426" s="1">
        <v>74.056721428571393</v>
      </c>
      <c r="BP426" s="1">
        <v>9.99914178571428E-2</v>
      </c>
      <c r="BQ426" s="1">
        <v>23.4241035714285</v>
      </c>
      <c r="BR426" s="1">
        <v>23.7084571428571</v>
      </c>
      <c r="BS426" s="1">
        <v>999.9</v>
      </c>
      <c r="BT426" s="1">
        <v>0</v>
      </c>
      <c r="BU426" s="1">
        <v>0</v>
      </c>
      <c r="BV426" s="1">
        <v>10005.3914285714</v>
      </c>
      <c r="BW426" s="1">
        <v>0</v>
      </c>
      <c r="BX426" s="1">
        <v>1166.7785714285701</v>
      </c>
      <c r="BY426" s="1">
        <v>-41.880417857142803</v>
      </c>
      <c r="BZ426" s="1">
        <v>881.78264285714295</v>
      </c>
      <c r="CA426" s="1">
        <v>921.53214285714205</v>
      </c>
      <c r="CB426" s="1">
        <v>3.1599324999999898</v>
      </c>
      <c r="CC426" s="1">
        <v>906.33521428571396</v>
      </c>
      <c r="CD426" s="1">
        <v>16.491028571428501</v>
      </c>
      <c r="CE426" s="1">
        <v>1.45528607142857</v>
      </c>
      <c r="CF426" s="1">
        <v>1.2212725</v>
      </c>
      <c r="CG426" s="1">
        <v>12.506285714285699</v>
      </c>
      <c r="CH426" s="1">
        <v>9.8634057142857099</v>
      </c>
      <c r="CI426" s="1">
        <v>2000.04535714285</v>
      </c>
      <c r="CJ426" s="1">
        <v>0.980001607142857</v>
      </c>
      <c r="CK426" s="1">
        <v>1.99979928571428E-2</v>
      </c>
      <c r="CL426" s="1">
        <v>0</v>
      </c>
      <c r="CM426" s="1">
        <v>2.20312142857142</v>
      </c>
      <c r="CN426" s="1">
        <v>0</v>
      </c>
      <c r="CO426" s="1">
        <v>3401.0203571428501</v>
      </c>
      <c r="CP426" s="1">
        <v>16749.849999999999</v>
      </c>
      <c r="CQ426" s="1">
        <v>41.600249999999903</v>
      </c>
      <c r="CR426" s="1">
        <v>43.044321428571401</v>
      </c>
      <c r="CS426" s="1">
        <v>41.9819999999999</v>
      </c>
      <c r="CT426" s="1">
        <v>41.783214285714202</v>
      </c>
      <c r="CU426" s="1">
        <v>40.345749999999903</v>
      </c>
      <c r="CV426" s="1">
        <v>1960.04535714285</v>
      </c>
      <c r="CW426" s="1">
        <v>40</v>
      </c>
      <c r="CX426" s="1">
        <v>0</v>
      </c>
      <c r="CY426" s="1">
        <v>1657133700.2</v>
      </c>
      <c r="CZ426" s="1">
        <v>0</v>
      </c>
      <c r="DA426" s="1">
        <v>1657119205.5999999</v>
      </c>
      <c r="DB426" s="3">
        <v>0.4120949074074074</v>
      </c>
      <c r="DC426" s="1">
        <v>1657119205.5999999</v>
      </c>
      <c r="DD426" s="1">
        <v>1657119202.0999999</v>
      </c>
      <c r="DE426" s="1">
        <v>2</v>
      </c>
      <c r="DF426" s="1">
        <v>0.621</v>
      </c>
      <c r="DG426" s="1">
        <v>-0.04</v>
      </c>
      <c r="DH426" s="1">
        <v>-4.3570000000000002</v>
      </c>
      <c r="DI426" s="1">
        <v>-0.13400000000000001</v>
      </c>
      <c r="DJ426" s="1">
        <v>420</v>
      </c>
      <c r="DK426" s="1">
        <v>16</v>
      </c>
      <c r="DL426" s="1">
        <v>0.22</v>
      </c>
      <c r="DM426" s="1">
        <v>0.08</v>
      </c>
      <c r="DN426" s="1">
        <v>-41.770363414634097</v>
      </c>
      <c r="DO426" s="1">
        <v>-2.09877909407661</v>
      </c>
      <c r="DP426" s="1">
        <v>0.21864647348820401</v>
      </c>
      <c r="DQ426" s="1">
        <v>0</v>
      </c>
      <c r="DR426" s="1">
        <v>3.1622753658536502</v>
      </c>
      <c r="DS426" s="1">
        <v>-6.5209128919857501E-2</v>
      </c>
      <c r="DT426" s="1">
        <v>6.7814798361855097E-3</v>
      </c>
      <c r="DU426" s="1">
        <v>1</v>
      </c>
      <c r="DV426" s="1">
        <v>1</v>
      </c>
      <c r="DW426" s="1">
        <v>2</v>
      </c>
      <c r="DX426" s="4">
        <v>44563</v>
      </c>
      <c r="DY426" s="1">
        <v>2.9734699999999998</v>
      </c>
      <c r="DZ426" s="1">
        <v>2.72478</v>
      </c>
      <c r="EA426" s="1">
        <v>0.13072600000000001</v>
      </c>
      <c r="EB426" s="1">
        <v>0.13320299999999999</v>
      </c>
      <c r="EC426" s="1">
        <v>7.5840099999999994E-2</v>
      </c>
      <c r="ED426" s="1">
        <v>6.5674899999999994E-2</v>
      </c>
      <c r="EE426" s="1">
        <v>27279</v>
      </c>
      <c r="EF426" s="1">
        <v>27298.7</v>
      </c>
      <c r="EG426" s="1">
        <v>29210.2</v>
      </c>
      <c r="EH426" s="1">
        <v>29156.400000000001</v>
      </c>
      <c r="EI426" s="1">
        <v>35794.800000000003</v>
      </c>
      <c r="EJ426" s="1">
        <v>36201.199999999997</v>
      </c>
      <c r="EK426" s="1">
        <v>41161.9</v>
      </c>
      <c r="EL426" s="1">
        <v>41528.1</v>
      </c>
      <c r="EM426" s="1">
        <v>1.8924000000000001</v>
      </c>
      <c r="EN426" s="1">
        <v>2.0516999999999999</v>
      </c>
      <c r="EO426" s="1">
        <v>-4.1030299999999999E-2</v>
      </c>
      <c r="EP426" s="1">
        <v>0</v>
      </c>
      <c r="EQ426" s="1">
        <v>24.351299999999998</v>
      </c>
      <c r="ER426" s="1">
        <v>999.9</v>
      </c>
      <c r="ES426" s="1">
        <v>22.7</v>
      </c>
      <c r="ET426" s="1">
        <v>40.1</v>
      </c>
      <c r="EU426" s="1">
        <v>22.8475</v>
      </c>
      <c r="EV426" s="1">
        <v>62.100999999999999</v>
      </c>
      <c r="EW426" s="1">
        <v>26.666699999999999</v>
      </c>
      <c r="EX426" s="1">
        <v>2</v>
      </c>
      <c r="EY426" s="1">
        <v>0.507579</v>
      </c>
      <c r="EZ426" s="1">
        <v>9.2810500000000005</v>
      </c>
      <c r="FA426" s="1">
        <v>20.148800000000001</v>
      </c>
      <c r="FB426" s="1">
        <v>5.2199900000000001</v>
      </c>
      <c r="FC426" s="1">
        <v>12.021000000000001</v>
      </c>
      <c r="FD426" s="1">
        <v>4.9887499999999996</v>
      </c>
      <c r="FE426" s="1">
        <v>3.2877200000000002</v>
      </c>
      <c r="FF426" s="1">
        <v>5408</v>
      </c>
      <c r="FG426" s="1">
        <v>9999</v>
      </c>
      <c r="FH426" s="1">
        <v>9999</v>
      </c>
      <c r="FI426" s="1">
        <v>89.9</v>
      </c>
      <c r="FJ426" s="1">
        <v>1.86768</v>
      </c>
      <c r="FK426" s="1">
        <v>1.8666100000000001</v>
      </c>
      <c r="FL426" s="1">
        <v>1.8660300000000001</v>
      </c>
      <c r="FM426" s="1">
        <v>1.8659600000000001</v>
      </c>
      <c r="FN426" s="1">
        <v>1.8678300000000001</v>
      </c>
      <c r="FO426" s="1">
        <v>1.87018</v>
      </c>
      <c r="FP426" s="1">
        <v>1.8689</v>
      </c>
      <c r="FQ426" s="1">
        <v>1.8702700000000001</v>
      </c>
      <c r="FR426" s="1">
        <v>0</v>
      </c>
      <c r="FS426" s="1">
        <v>0</v>
      </c>
      <c r="FT426" s="1">
        <v>0</v>
      </c>
      <c r="FU426" s="1">
        <v>0</v>
      </c>
      <c r="FV426" s="1">
        <v>0</v>
      </c>
      <c r="FW426" s="1" t="s">
        <v>276</v>
      </c>
      <c r="FX426" s="1" t="s">
        <v>277</v>
      </c>
      <c r="FY426" s="1" t="s">
        <v>277</v>
      </c>
      <c r="FZ426" s="1" t="s">
        <v>277</v>
      </c>
      <c r="GA426" s="1" t="s">
        <v>277</v>
      </c>
      <c r="GB426" s="1">
        <v>0</v>
      </c>
      <c r="GC426" s="1">
        <v>100</v>
      </c>
      <c r="GD426" s="1">
        <v>100</v>
      </c>
      <c r="GE426" s="1">
        <v>-2.7589999999999999</v>
      </c>
      <c r="GF426" s="1">
        <v>-9.3799999999999994E-2</v>
      </c>
      <c r="GG426" s="1">
        <v>-1.4340741765868901</v>
      </c>
      <c r="GH426" s="1">
        <v>-7.2761846561526105E-4</v>
      </c>
      <c r="GI426" s="2">
        <v>-1.1948605359490101E-6</v>
      </c>
      <c r="GJ426" s="2">
        <v>3.90233987232095E-10</v>
      </c>
      <c r="GK426" s="1">
        <v>-9.3731164913569295E-2</v>
      </c>
      <c r="GL426" s="1">
        <v>0</v>
      </c>
      <c r="GM426" s="1">
        <v>0</v>
      </c>
      <c r="GN426" s="1">
        <v>0</v>
      </c>
      <c r="GO426" s="1">
        <v>20</v>
      </c>
      <c r="GP426" s="1">
        <v>2233</v>
      </c>
      <c r="GQ426" s="1">
        <v>1</v>
      </c>
      <c r="GR426" s="1">
        <v>19</v>
      </c>
      <c r="GS426" s="1">
        <v>241.5</v>
      </c>
      <c r="GT426" s="1">
        <v>241.5</v>
      </c>
      <c r="GU426" s="1">
        <v>2.51709</v>
      </c>
      <c r="GV426" s="1">
        <v>2.2253400000000001</v>
      </c>
      <c r="GW426" s="1">
        <v>1.94702</v>
      </c>
      <c r="GX426" s="1">
        <v>2.7673299999999998</v>
      </c>
      <c r="GY426" s="1">
        <v>2.19482</v>
      </c>
      <c r="GZ426" s="1">
        <v>2.3571800000000001</v>
      </c>
      <c r="HA426" s="1">
        <v>44.557299999999998</v>
      </c>
      <c r="HB426" s="1">
        <v>14.263400000000001</v>
      </c>
      <c r="HC426" s="1">
        <v>18</v>
      </c>
      <c r="HD426" s="1">
        <v>492.35899999999998</v>
      </c>
      <c r="HE426" s="1">
        <v>618.33900000000006</v>
      </c>
      <c r="HF426" s="1">
        <v>15.747199999999999</v>
      </c>
      <c r="HG426" s="1">
        <v>33.388599999999997</v>
      </c>
      <c r="HH426" s="1">
        <v>29.999199999999998</v>
      </c>
      <c r="HI426" s="1">
        <v>33.183900000000001</v>
      </c>
      <c r="HJ426" s="1">
        <v>33.036000000000001</v>
      </c>
      <c r="HK426" s="1">
        <v>50.3752</v>
      </c>
      <c r="HL426" s="1">
        <v>24.334499999999998</v>
      </c>
      <c r="HM426" s="1">
        <v>0</v>
      </c>
      <c r="HN426" s="1">
        <v>13.0283</v>
      </c>
      <c r="HO426" s="1">
        <v>954.46900000000005</v>
      </c>
      <c r="HP426" s="1">
        <v>16.441700000000001</v>
      </c>
      <c r="HQ426" s="1">
        <v>99.913600000000002</v>
      </c>
      <c r="HR426" s="1">
        <v>99.756600000000006</v>
      </c>
    </row>
    <row r="427" spans="1:226" x14ac:dyDescent="0.2">
      <c r="A427" s="1">
        <v>1233</v>
      </c>
      <c r="B427" s="1">
        <v>1657133699.0999999</v>
      </c>
      <c r="C427" s="1">
        <v>12596</v>
      </c>
      <c r="D427" s="1" t="s">
        <v>688</v>
      </c>
      <c r="E427" s="3">
        <v>0.57984953703703701</v>
      </c>
      <c r="F427" s="1">
        <v>5</v>
      </c>
      <c r="G427" s="1" t="s">
        <v>1305</v>
      </c>
      <c r="H427" s="1" t="s">
        <v>274</v>
      </c>
      <c r="I427" s="1">
        <v>1657133691.5999899</v>
      </c>
      <c r="J427" s="1">
        <f t="shared" si="239"/>
        <v>3.7751941342401541E-3</v>
      </c>
      <c r="K427" s="1">
        <f t="shared" si="240"/>
        <v>3.775194134240154</v>
      </c>
      <c r="L427" s="1">
        <f t="shared" si="241"/>
        <v>19.312818115301337</v>
      </c>
      <c r="M427" s="1">
        <f t="shared" si="242"/>
        <v>882.03103703703596</v>
      </c>
      <c r="N427" s="1">
        <f t="shared" si="243"/>
        <v>688.40600944255493</v>
      </c>
      <c r="O427" s="1">
        <f t="shared" si="244"/>
        <v>51.050028901676001</v>
      </c>
      <c r="P427" s="1">
        <f t="shared" si="245"/>
        <v>65.40865320071461</v>
      </c>
      <c r="Q427" s="1">
        <f t="shared" si="246"/>
        <v>0.19011227357274424</v>
      </c>
      <c r="R427" s="1">
        <f t="shared" si="247"/>
        <v>2.7550322730603032</v>
      </c>
      <c r="S427" s="1">
        <f t="shared" si="248"/>
        <v>0.18311326490118779</v>
      </c>
      <c r="T427" s="1">
        <f t="shared" si="249"/>
        <v>0.11505315586055936</v>
      </c>
      <c r="U427" s="1">
        <f t="shared" si="250"/>
        <v>321.51865999999893</v>
      </c>
      <c r="V427" s="1">
        <f t="shared" si="251"/>
        <v>24.376271729112439</v>
      </c>
      <c r="W427" s="1">
        <f t="shared" si="252"/>
        <v>23.688425925925898</v>
      </c>
      <c r="X427" s="1">
        <f t="shared" si="253"/>
        <v>2.9393763664502859</v>
      </c>
      <c r="Y427" s="1">
        <f t="shared" si="254"/>
        <v>50.378880985937627</v>
      </c>
      <c r="Z427" s="1">
        <f t="shared" si="255"/>
        <v>1.4558126181789659</v>
      </c>
      <c r="AA427" s="1">
        <f t="shared" si="256"/>
        <v>2.8897279766601613</v>
      </c>
      <c r="AB427" s="1">
        <f t="shared" si="257"/>
        <v>1.48356374827132</v>
      </c>
      <c r="AC427" s="1">
        <f t="shared" si="258"/>
        <v>-166.4860613199908</v>
      </c>
      <c r="AD427" s="1">
        <f t="shared" si="259"/>
        <v>-41.977130695804789</v>
      </c>
      <c r="AE427" s="1">
        <f t="shared" si="260"/>
        <v>-3.1759852916696283</v>
      </c>
      <c r="AF427" s="1">
        <f t="shared" si="261"/>
        <v>109.87948269253371</v>
      </c>
      <c r="AG427" s="1">
        <f t="shared" si="262"/>
        <v>46.30425669991957</v>
      </c>
      <c r="AH427" s="1">
        <f t="shared" si="263"/>
        <v>3.7992813097591878</v>
      </c>
      <c r="AI427" s="1">
        <f t="shared" si="264"/>
        <v>19.312818115301337</v>
      </c>
      <c r="AJ427" s="1">
        <v>953.61838090874505</v>
      </c>
      <c r="AK427" s="1">
        <v>923.50101212121103</v>
      </c>
      <c r="AL427" s="1">
        <v>3.4224168390143199</v>
      </c>
      <c r="AM427" s="1">
        <v>65.687934479621305</v>
      </c>
      <c r="AN427" s="1">
        <f t="shared" si="238"/>
        <v>3.775194134240154</v>
      </c>
      <c r="AO427" s="1">
        <v>16.472986026007</v>
      </c>
      <c r="AP427" s="1">
        <v>19.605081818181802</v>
      </c>
      <c r="AQ427" s="1">
        <v>-1.9403963400288799E-4</v>
      </c>
      <c r="AR427" s="1">
        <v>78.167392378632798</v>
      </c>
      <c r="AS427" s="1">
        <v>0</v>
      </c>
      <c r="AT427" s="1">
        <v>0</v>
      </c>
      <c r="AU427" s="1">
        <f t="shared" si="265"/>
        <v>1</v>
      </c>
      <c r="AV427" s="1">
        <f t="shared" si="266"/>
        <v>0</v>
      </c>
      <c r="AW427" s="1">
        <f t="shared" si="267"/>
        <v>39633.194749572693</v>
      </c>
      <c r="AX427" s="1">
        <f t="shared" si="268"/>
        <v>2000.0166666666601</v>
      </c>
      <c r="AY427" s="1">
        <f t="shared" si="269"/>
        <v>1681.2139999999943</v>
      </c>
      <c r="AZ427" s="1">
        <f t="shared" si="270"/>
        <v>0.84059999500004157</v>
      </c>
      <c r="BA427" s="1">
        <f t="shared" si="271"/>
        <v>0.1607579903500804</v>
      </c>
      <c r="BB427" s="1">
        <v>4.2300000000000004</v>
      </c>
      <c r="BC427" s="1">
        <v>0.5</v>
      </c>
      <c r="BD427" s="1" t="s">
        <v>275</v>
      </c>
      <c r="BE427" s="1">
        <v>2</v>
      </c>
      <c r="BF427" s="1" t="b">
        <v>1</v>
      </c>
      <c r="BG427" s="1">
        <v>1657133691.5999899</v>
      </c>
      <c r="BH427" s="1">
        <v>882.03103703703596</v>
      </c>
      <c r="BI427" s="1">
        <v>924.03925925925898</v>
      </c>
      <c r="BJ427" s="1">
        <v>19.6315296296296</v>
      </c>
      <c r="BK427" s="1">
        <v>16.4804518518518</v>
      </c>
      <c r="BL427" s="1">
        <v>884.77396296296195</v>
      </c>
      <c r="BM427" s="1">
        <v>19.725274074074001</v>
      </c>
      <c r="BN427" s="1">
        <v>500.00233333333301</v>
      </c>
      <c r="BO427" s="1">
        <v>74.056855555555501</v>
      </c>
      <c r="BP427" s="1">
        <v>0.100005659259259</v>
      </c>
      <c r="BQ427" s="1">
        <v>23.405807407407401</v>
      </c>
      <c r="BR427" s="1">
        <v>23.688425925925898</v>
      </c>
      <c r="BS427" s="1">
        <v>999.9</v>
      </c>
      <c r="BT427" s="1">
        <v>0</v>
      </c>
      <c r="BU427" s="1">
        <v>0</v>
      </c>
      <c r="BV427" s="1">
        <v>9999.7851851851792</v>
      </c>
      <c r="BW427" s="1">
        <v>0</v>
      </c>
      <c r="BX427" s="1">
        <v>1145.9092592592499</v>
      </c>
      <c r="BY427" s="1">
        <v>-42.0082666666666</v>
      </c>
      <c r="BZ427" s="1">
        <v>899.69325925925898</v>
      </c>
      <c r="CA427" s="1">
        <v>939.52288888888802</v>
      </c>
      <c r="CB427" s="1">
        <v>3.1510937037037001</v>
      </c>
      <c r="CC427" s="1">
        <v>924.03925925925898</v>
      </c>
      <c r="CD427" s="1">
        <v>16.4804518518518</v>
      </c>
      <c r="CE427" s="1">
        <v>1.45385037037037</v>
      </c>
      <c r="CF427" s="1">
        <v>1.2204911111111101</v>
      </c>
      <c r="CG427" s="1">
        <v>12.4912518518518</v>
      </c>
      <c r="CH427" s="1">
        <v>9.8538555555555494</v>
      </c>
      <c r="CI427" s="1">
        <v>2000.0166666666601</v>
      </c>
      <c r="CJ427" s="1">
        <v>0.98000100000000001</v>
      </c>
      <c r="CK427" s="1">
        <v>1.9998599999999998E-2</v>
      </c>
      <c r="CL427" s="1">
        <v>0</v>
      </c>
      <c r="CM427" s="1">
        <v>2.2466037037037001</v>
      </c>
      <c r="CN427" s="1">
        <v>0</v>
      </c>
      <c r="CO427" s="1">
        <v>3387.7485185185101</v>
      </c>
      <c r="CP427" s="1">
        <v>16749.603703703699</v>
      </c>
      <c r="CQ427" s="1">
        <v>41.578333333333298</v>
      </c>
      <c r="CR427" s="1">
        <v>43.0206666666666</v>
      </c>
      <c r="CS427" s="1">
        <v>41.960333333333303</v>
      </c>
      <c r="CT427" s="1">
        <v>41.7428148148148</v>
      </c>
      <c r="CU427" s="1">
        <v>40.323666666666597</v>
      </c>
      <c r="CV427" s="1">
        <v>1960.0166666666601</v>
      </c>
      <c r="CW427" s="1">
        <v>40</v>
      </c>
      <c r="CX427" s="1">
        <v>0</v>
      </c>
      <c r="CY427" s="1">
        <v>1657133705</v>
      </c>
      <c r="CZ427" s="1">
        <v>0</v>
      </c>
      <c r="DA427" s="1">
        <v>1657119205.5999999</v>
      </c>
      <c r="DB427" s="3">
        <v>0.4120949074074074</v>
      </c>
      <c r="DC427" s="1">
        <v>1657119205.5999999</v>
      </c>
      <c r="DD427" s="1">
        <v>1657119202.0999999</v>
      </c>
      <c r="DE427" s="1">
        <v>2</v>
      </c>
      <c r="DF427" s="1">
        <v>0.621</v>
      </c>
      <c r="DG427" s="1">
        <v>-0.04</v>
      </c>
      <c r="DH427" s="1">
        <v>-4.3570000000000002</v>
      </c>
      <c r="DI427" s="1">
        <v>-0.13400000000000001</v>
      </c>
      <c r="DJ427" s="1">
        <v>420</v>
      </c>
      <c r="DK427" s="1">
        <v>16</v>
      </c>
      <c r="DL427" s="1">
        <v>0.22</v>
      </c>
      <c r="DM427" s="1">
        <v>0.08</v>
      </c>
      <c r="DN427" s="1">
        <v>-41.9429073170731</v>
      </c>
      <c r="DO427" s="1">
        <v>-1.51844320557485</v>
      </c>
      <c r="DP427" s="1">
        <v>0.156253443888281</v>
      </c>
      <c r="DQ427" s="1">
        <v>0</v>
      </c>
      <c r="DR427" s="1">
        <v>3.1557019512195099</v>
      </c>
      <c r="DS427" s="1">
        <v>-9.8540696864110405E-2</v>
      </c>
      <c r="DT427" s="1">
        <v>9.8088892535222495E-3</v>
      </c>
      <c r="DU427" s="1">
        <v>1</v>
      </c>
      <c r="DV427" s="1">
        <v>1</v>
      </c>
      <c r="DW427" s="1">
        <v>2</v>
      </c>
      <c r="DX427" s="4">
        <v>44563</v>
      </c>
      <c r="DY427" s="1">
        <v>2.9733100000000001</v>
      </c>
      <c r="DZ427" s="1">
        <v>2.72464</v>
      </c>
      <c r="EA427" s="1">
        <v>0.132355</v>
      </c>
      <c r="EB427" s="1">
        <v>0.134774</v>
      </c>
      <c r="EC427" s="1">
        <v>7.5789700000000002E-2</v>
      </c>
      <c r="ED427" s="1">
        <v>6.5639699999999995E-2</v>
      </c>
      <c r="EE427" s="1">
        <v>27228.7</v>
      </c>
      <c r="EF427" s="1">
        <v>27249.4</v>
      </c>
      <c r="EG427" s="1">
        <v>29211.1</v>
      </c>
      <c r="EH427" s="1">
        <v>29156.6</v>
      </c>
      <c r="EI427" s="1">
        <v>35797.300000000003</v>
      </c>
      <c r="EJ427" s="1">
        <v>36203.1</v>
      </c>
      <c r="EK427" s="1">
        <v>41162.5</v>
      </c>
      <c r="EL427" s="1">
        <v>41528.6</v>
      </c>
      <c r="EM427" s="1">
        <v>1.8921699999999999</v>
      </c>
      <c r="EN427" s="1">
        <v>2.0517500000000002</v>
      </c>
      <c r="EO427" s="1">
        <v>-4.0754699999999998E-2</v>
      </c>
      <c r="EP427" s="1">
        <v>0</v>
      </c>
      <c r="EQ427" s="1">
        <v>24.333400000000001</v>
      </c>
      <c r="ER427" s="1">
        <v>999.9</v>
      </c>
      <c r="ES427" s="1">
        <v>22.7</v>
      </c>
      <c r="ET427" s="1">
        <v>40.1</v>
      </c>
      <c r="EU427" s="1">
        <v>22.8445</v>
      </c>
      <c r="EV427" s="1">
        <v>62.261000000000003</v>
      </c>
      <c r="EW427" s="1">
        <v>26.722799999999999</v>
      </c>
      <c r="EX427" s="1">
        <v>2</v>
      </c>
      <c r="EY427" s="1">
        <v>0.50671699999999997</v>
      </c>
      <c r="EZ427" s="1">
        <v>9.2810500000000005</v>
      </c>
      <c r="FA427" s="1">
        <v>20.148299999999999</v>
      </c>
      <c r="FB427" s="1">
        <v>5.2186399999999997</v>
      </c>
      <c r="FC427" s="1">
        <v>12.0215</v>
      </c>
      <c r="FD427" s="1">
        <v>4.9889000000000001</v>
      </c>
      <c r="FE427" s="1">
        <v>3.2875299999999998</v>
      </c>
      <c r="FF427" s="1">
        <v>5408.3</v>
      </c>
      <c r="FG427" s="1">
        <v>9999</v>
      </c>
      <c r="FH427" s="1">
        <v>9999</v>
      </c>
      <c r="FI427" s="1">
        <v>89.9</v>
      </c>
      <c r="FJ427" s="1">
        <v>1.86768</v>
      </c>
      <c r="FK427" s="1">
        <v>1.86663</v>
      </c>
      <c r="FL427" s="1">
        <v>1.8660399999999999</v>
      </c>
      <c r="FM427" s="1">
        <v>1.86598</v>
      </c>
      <c r="FN427" s="1">
        <v>1.8678300000000001</v>
      </c>
      <c r="FO427" s="1">
        <v>1.87016</v>
      </c>
      <c r="FP427" s="1">
        <v>1.8689</v>
      </c>
      <c r="FQ427" s="1">
        <v>1.8702700000000001</v>
      </c>
      <c r="FR427" s="1">
        <v>0</v>
      </c>
      <c r="FS427" s="1">
        <v>0</v>
      </c>
      <c r="FT427" s="1">
        <v>0</v>
      </c>
      <c r="FU427" s="1">
        <v>0</v>
      </c>
      <c r="FV427" s="1">
        <v>0</v>
      </c>
      <c r="FW427" s="1" t="s">
        <v>276</v>
      </c>
      <c r="FX427" s="1" t="s">
        <v>277</v>
      </c>
      <c r="FY427" s="1" t="s">
        <v>277</v>
      </c>
      <c r="FZ427" s="1" t="s">
        <v>277</v>
      </c>
      <c r="GA427" s="1" t="s">
        <v>277</v>
      </c>
      <c r="GB427" s="1">
        <v>0</v>
      </c>
      <c r="GC427" s="1">
        <v>100</v>
      </c>
      <c r="GD427" s="1">
        <v>100</v>
      </c>
      <c r="GE427" s="1">
        <v>-2.7909999999999999</v>
      </c>
      <c r="GF427" s="1">
        <v>-9.3700000000000006E-2</v>
      </c>
      <c r="GG427" s="1">
        <v>-1.4340741765868901</v>
      </c>
      <c r="GH427" s="1">
        <v>-7.2761846561526105E-4</v>
      </c>
      <c r="GI427" s="2">
        <v>-1.1948605359490101E-6</v>
      </c>
      <c r="GJ427" s="2">
        <v>3.90233987232095E-10</v>
      </c>
      <c r="GK427" s="1">
        <v>-9.3731164913569295E-2</v>
      </c>
      <c r="GL427" s="1">
        <v>0</v>
      </c>
      <c r="GM427" s="1">
        <v>0</v>
      </c>
      <c r="GN427" s="1">
        <v>0</v>
      </c>
      <c r="GO427" s="1">
        <v>20</v>
      </c>
      <c r="GP427" s="1">
        <v>2233</v>
      </c>
      <c r="GQ427" s="1">
        <v>1</v>
      </c>
      <c r="GR427" s="1">
        <v>19</v>
      </c>
      <c r="GS427" s="1">
        <v>241.6</v>
      </c>
      <c r="GT427" s="1">
        <v>241.6</v>
      </c>
      <c r="GU427" s="1">
        <v>2.5476100000000002</v>
      </c>
      <c r="GV427" s="1">
        <v>2.2204600000000001</v>
      </c>
      <c r="GW427" s="1">
        <v>1.94702</v>
      </c>
      <c r="GX427" s="1">
        <v>2.7685499999999998</v>
      </c>
      <c r="GY427" s="1">
        <v>2.19482</v>
      </c>
      <c r="GZ427" s="1">
        <v>2.36694</v>
      </c>
      <c r="HA427" s="1">
        <v>44.557299999999998</v>
      </c>
      <c r="HB427" s="1">
        <v>14.280900000000001</v>
      </c>
      <c r="HC427" s="1">
        <v>18</v>
      </c>
      <c r="HD427" s="1">
        <v>492.15100000000001</v>
      </c>
      <c r="HE427" s="1">
        <v>618.30100000000004</v>
      </c>
      <c r="HF427" s="1">
        <v>15.726699999999999</v>
      </c>
      <c r="HG427" s="1">
        <v>33.378900000000002</v>
      </c>
      <c r="HH427" s="1">
        <v>29.999199999999998</v>
      </c>
      <c r="HI427" s="1">
        <v>33.175600000000003</v>
      </c>
      <c r="HJ427" s="1">
        <v>33.027999999999999</v>
      </c>
      <c r="HK427" s="1">
        <v>51.095199999999998</v>
      </c>
      <c r="HL427" s="1">
        <v>24.652699999999999</v>
      </c>
      <c r="HM427" s="1">
        <v>0</v>
      </c>
      <c r="HN427" s="1">
        <v>13.0158</v>
      </c>
      <c r="HO427" s="1">
        <v>974.505</v>
      </c>
      <c r="HP427" s="1">
        <v>16.3522</v>
      </c>
      <c r="HQ427" s="1">
        <v>99.915700000000001</v>
      </c>
      <c r="HR427" s="1">
        <v>99.757499999999993</v>
      </c>
    </row>
    <row r="428" spans="1:226" x14ac:dyDescent="0.2">
      <c r="A428" s="1">
        <v>1234</v>
      </c>
      <c r="B428" s="1">
        <v>1657133704.0999999</v>
      </c>
      <c r="C428" s="1">
        <v>12601</v>
      </c>
      <c r="D428" s="1" t="s">
        <v>689</v>
      </c>
      <c r="E428" s="3">
        <v>0.57990740740740743</v>
      </c>
      <c r="F428" s="1">
        <v>5</v>
      </c>
      <c r="G428" s="1" t="s">
        <v>1306</v>
      </c>
      <c r="H428" s="1" t="s">
        <v>274</v>
      </c>
      <c r="I428" s="1">
        <v>1657133696.31428</v>
      </c>
      <c r="J428" s="1">
        <f t="shared" si="239"/>
        <v>3.779253118477331E-3</v>
      </c>
      <c r="K428" s="1">
        <f t="shared" si="240"/>
        <v>3.7792531184773308</v>
      </c>
      <c r="L428" s="1">
        <f t="shared" si="241"/>
        <v>19.525168593058773</v>
      </c>
      <c r="M428" s="1">
        <f t="shared" si="242"/>
        <v>897.72842857142803</v>
      </c>
      <c r="N428" s="1">
        <f t="shared" si="243"/>
        <v>702.11174923410908</v>
      </c>
      <c r="O428" s="1">
        <f t="shared" si="244"/>
        <v>52.066765205142765</v>
      </c>
      <c r="P428" s="1">
        <f t="shared" si="245"/>
        <v>66.573184908809907</v>
      </c>
      <c r="Q428" s="1">
        <f t="shared" si="246"/>
        <v>0.19047792308475109</v>
      </c>
      <c r="R428" s="1">
        <f t="shared" si="247"/>
        <v>2.7551752689642224</v>
      </c>
      <c r="S428" s="1">
        <f t="shared" si="248"/>
        <v>0.18345285095018701</v>
      </c>
      <c r="T428" s="1">
        <f t="shared" si="249"/>
        <v>0.11526762012300221</v>
      </c>
      <c r="U428" s="1">
        <f t="shared" si="250"/>
        <v>321.51941999999866</v>
      </c>
      <c r="V428" s="1">
        <f t="shared" si="251"/>
        <v>24.355900760683028</v>
      </c>
      <c r="W428" s="1">
        <f t="shared" si="252"/>
        <v>23.674185714285699</v>
      </c>
      <c r="X428" s="1">
        <f t="shared" si="253"/>
        <v>2.9368570191937584</v>
      </c>
      <c r="Y428" s="1">
        <f t="shared" si="254"/>
        <v>50.388277547020841</v>
      </c>
      <c r="Z428" s="1">
        <f t="shared" si="255"/>
        <v>1.4543961818631601</v>
      </c>
      <c r="AA428" s="1">
        <f t="shared" si="256"/>
        <v>2.8863780479615735</v>
      </c>
      <c r="AB428" s="1">
        <f t="shared" si="257"/>
        <v>1.4824608373305983</v>
      </c>
      <c r="AC428" s="1">
        <f t="shared" si="258"/>
        <v>-166.6650625248503</v>
      </c>
      <c r="AD428" s="1">
        <f t="shared" si="259"/>
        <v>-42.719243817274446</v>
      </c>
      <c r="AE428" s="1">
        <f t="shared" si="260"/>
        <v>-3.2314187641560839</v>
      </c>
      <c r="AF428" s="1">
        <f t="shared" si="261"/>
        <v>108.90369489371781</v>
      </c>
      <c r="AG428" s="1">
        <f t="shared" si="262"/>
        <v>46.391492688202831</v>
      </c>
      <c r="AH428" s="1">
        <f t="shared" si="263"/>
        <v>3.805986343129184</v>
      </c>
      <c r="AI428" s="1">
        <f t="shared" si="264"/>
        <v>19.525168593058773</v>
      </c>
      <c r="AJ428" s="1">
        <v>970.57007662956698</v>
      </c>
      <c r="AK428" s="1">
        <v>940.43725454545404</v>
      </c>
      <c r="AL428" s="1">
        <v>3.3799022213346999</v>
      </c>
      <c r="AM428" s="1">
        <v>65.687934479621305</v>
      </c>
      <c r="AN428" s="1">
        <f t="shared" si="238"/>
        <v>3.7792531184773308</v>
      </c>
      <c r="AO428" s="1">
        <v>16.4382963776679</v>
      </c>
      <c r="AP428" s="1">
        <v>19.573748484848402</v>
      </c>
      <c r="AQ428" s="1">
        <v>-1.69922469459666E-4</v>
      </c>
      <c r="AR428" s="1">
        <v>78.167392378632798</v>
      </c>
      <c r="AS428" s="1">
        <v>0</v>
      </c>
      <c r="AT428" s="1">
        <v>0</v>
      </c>
      <c r="AU428" s="1">
        <f t="shared" si="265"/>
        <v>1</v>
      </c>
      <c r="AV428" s="1">
        <f t="shared" si="266"/>
        <v>0</v>
      </c>
      <c r="AW428" s="1">
        <f t="shared" si="267"/>
        <v>39638.715790033108</v>
      </c>
      <c r="AX428" s="1">
        <f t="shared" si="268"/>
        <v>2000.0214285714201</v>
      </c>
      <c r="AY428" s="1">
        <f t="shared" si="269"/>
        <v>1681.2179999999928</v>
      </c>
      <c r="AZ428" s="1">
        <f t="shared" si="270"/>
        <v>0.84059999357149739</v>
      </c>
      <c r="BA428" s="1">
        <f t="shared" si="271"/>
        <v>0.16075798759299009</v>
      </c>
      <c r="BB428" s="1">
        <v>4.2300000000000004</v>
      </c>
      <c r="BC428" s="1">
        <v>0.5</v>
      </c>
      <c r="BD428" s="1" t="s">
        <v>275</v>
      </c>
      <c r="BE428" s="1">
        <v>2</v>
      </c>
      <c r="BF428" s="1" t="b">
        <v>1</v>
      </c>
      <c r="BG428" s="1">
        <v>1657133696.31428</v>
      </c>
      <c r="BH428" s="1">
        <v>897.72842857142803</v>
      </c>
      <c r="BI428" s="1">
        <v>939.86603571428498</v>
      </c>
      <c r="BJ428" s="1">
        <v>19.612292857142801</v>
      </c>
      <c r="BK428" s="1">
        <v>16.455589285714201</v>
      </c>
      <c r="BL428" s="1">
        <v>900.50164285714197</v>
      </c>
      <c r="BM428" s="1">
        <v>19.706025</v>
      </c>
      <c r="BN428" s="1">
        <v>500.00189285714202</v>
      </c>
      <c r="BO428" s="1">
        <v>74.057374999999993</v>
      </c>
      <c r="BP428" s="1">
        <v>0.100001317857142</v>
      </c>
      <c r="BQ428" s="1">
        <v>23.386585714285701</v>
      </c>
      <c r="BR428" s="1">
        <v>23.674185714285699</v>
      </c>
      <c r="BS428" s="1">
        <v>999.9</v>
      </c>
      <c r="BT428" s="1">
        <v>0</v>
      </c>
      <c r="BU428" s="1">
        <v>0</v>
      </c>
      <c r="BV428" s="1">
        <v>10000.4882142857</v>
      </c>
      <c r="BW428" s="1">
        <v>0</v>
      </c>
      <c r="BX428" s="1">
        <v>1102.71053571428</v>
      </c>
      <c r="BY428" s="1">
        <v>-42.137667857142802</v>
      </c>
      <c r="BZ428" s="1">
        <v>915.68689285714299</v>
      </c>
      <c r="CA428" s="1">
        <v>955.59050000000002</v>
      </c>
      <c r="CB428" s="1">
        <v>3.1567139285714201</v>
      </c>
      <c r="CC428" s="1">
        <v>939.86603571428498</v>
      </c>
      <c r="CD428" s="1">
        <v>16.455589285714201</v>
      </c>
      <c r="CE428" s="1">
        <v>1.4524349999999999</v>
      </c>
      <c r="CF428" s="1">
        <v>1.2186574999999999</v>
      </c>
      <c r="CG428" s="1">
        <v>12.476417857142801</v>
      </c>
      <c r="CH428" s="1">
        <v>9.8314124999999901</v>
      </c>
      <c r="CI428" s="1">
        <v>2000.0214285714201</v>
      </c>
      <c r="CJ428" s="1">
        <v>0.98000074999999998</v>
      </c>
      <c r="CK428" s="1">
        <v>1.9998849999999999E-2</v>
      </c>
      <c r="CL428" s="1">
        <v>0</v>
      </c>
      <c r="CM428" s="1">
        <v>2.2930535714285698</v>
      </c>
      <c r="CN428" s="1">
        <v>0</v>
      </c>
      <c r="CO428" s="1">
        <v>3375.3057142857101</v>
      </c>
      <c r="CP428" s="1">
        <v>16749.632142857099</v>
      </c>
      <c r="CQ428" s="1">
        <v>41.548714285714198</v>
      </c>
      <c r="CR428" s="1">
        <v>43.002214285714203</v>
      </c>
      <c r="CS428" s="1">
        <v>41.939321428571397</v>
      </c>
      <c r="CT428" s="1">
        <v>41.707321428571397</v>
      </c>
      <c r="CU428" s="1">
        <v>40.311999999999898</v>
      </c>
      <c r="CV428" s="1">
        <v>1960.0214285714201</v>
      </c>
      <c r="CW428" s="1">
        <v>40</v>
      </c>
      <c r="CX428" s="1">
        <v>0</v>
      </c>
      <c r="CY428" s="1">
        <v>1657133710.4000001</v>
      </c>
      <c r="CZ428" s="1">
        <v>0</v>
      </c>
      <c r="DA428" s="1">
        <v>1657119205.5999999</v>
      </c>
      <c r="DB428" s="3">
        <v>0.4120949074074074</v>
      </c>
      <c r="DC428" s="1">
        <v>1657119205.5999999</v>
      </c>
      <c r="DD428" s="1">
        <v>1657119202.0999999</v>
      </c>
      <c r="DE428" s="1">
        <v>2</v>
      </c>
      <c r="DF428" s="1">
        <v>0.621</v>
      </c>
      <c r="DG428" s="1">
        <v>-0.04</v>
      </c>
      <c r="DH428" s="1">
        <v>-4.3570000000000002</v>
      </c>
      <c r="DI428" s="1">
        <v>-0.13400000000000001</v>
      </c>
      <c r="DJ428" s="1">
        <v>420</v>
      </c>
      <c r="DK428" s="1">
        <v>16</v>
      </c>
      <c r="DL428" s="1">
        <v>0.22</v>
      </c>
      <c r="DM428" s="1">
        <v>0.08</v>
      </c>
      <c r="DN428" s="1">
        <v>-42.024109756097502</v>
      </c>
      <c r="DO428" s="1">
        <v>-1.3922738675958</v>
      </c>
      <c r="DP428" s="1">
        <v>0.15030491903229901</v>
      </c>
      <c r="DQ428" s="1">
        <v>0</v>
      </c>
      <c r="DR428" s="1">
        <v>3.15532073170731</v>
      </c>
      <c r="DS428" s="1">
        <v>-5.1025087108012204E-3</v>
      </c>
      <c r="DT428" s="1">
        <v>1.23011041325256E-2</v>
      </c>
      <c r="DU428" s="1">
        <v>1</v>
      </c>
      <c r="DV428" s="1">
        <v>1</v>
      </c>
      <c r="DW428" s="1">
        <v>2</v>
      </c>
      <c r="DX428" s="4">
        <v>44563</v>
      </c>
      <c r="DY428" s="1">
        <v>2.97343</v>
      </c>
      <c r="DZ428" s="1">
        <v>2.72478</v>
      </c>
      <c r="EA428" s="1">
        <v>0.13395399999999999</v>
      </c>
      <c r="EB428" s="1">
        <v>0.13635700000000001</v>
      </c>
      <c r="EC428" s="1">
        <v>7.5696299999999994E-2</v>
      </c>
      <c r="ED428" s="1">
        <v>6.5392099999999995E-2</v>
      </c>
      <c r="EE428" s="1">
        <v>27179</v>
      </c>
      <c r="EF428" s="1">
        <v>27199.599999999999</v>
      </c>
      <c r="EG428" s="1">
        <v>29211.599999999999</v>
      </c>
      <c r="EH428" s="1">
        <v>29156.7</v>
      </c>
      <c r="EI428" s="1">
        <v>35801.599999999999</v>
      </c>
      <c r="EJ428" s="1">
        <v>36212.800000000003</v>
      </c>
      <c r="EK428" s="1">
        <v>41163.300000000003</v>
      </c>
      <c r="EL428" s="1">
        <v>41528.699999999997</v>
      </c>
      <c r="EM428" s="1">
        <v>1.8921699999999999</v>
      </c>
      <c r="EN428" s="1">
        <v>2.0518800000000001</v>
      </c>
      <c r="EO428" s="1">
        <v>-4.03151E-2</v>
      </c>
      <c r="EP428" s="1">
        <v>0</v>
      </c>
      <c r="EQ428" s="1">
        <v>24.311399999999999</v>
      </c>
      <c r="ER428" s="1">
        <v>999.9</v>
      </c>
      <c r="ES428" s="1">
        <v>22.7</v>
      </c>
      <c r="ET428" s="1">
        <v>40.1</v>
      </c>
      <c r="EU428" s="1">
        <v>22.848099999999999</v>
      </c>
      <c r="EV428" s="1">
        <v>62.091000000000001</v>
      </c>
      <c r="EW428" s="1">
        <v>26.6266</v>
      </c>
      <c r="EX428" s="1">
        <v>2</v>
      </c>
      <c r="EY428" s="1">
        <v>0.50573699999999999</v>
      </c>
      <c r="EZ428" s="1">
        <v>9.2810500000000005</v>
      </c>
      <c r="FA428" s="1">
        <v>20.148299999999999</v>
      </c>
      <c r="FB428" s="1">
        <v>5.2198399999999996</v>
      </c>
      <c r="FC428" s="1">
        <v>12.021599999999999</v>
      </c>
      <c r="FD428" s="1">
        <v>4.9892000000000003</v>
      </c>
      <c r="FE428" s="1">
        <v>3.2878500000000002</v>
      </c>
      <c r="FF428" s="1">
        <v>5408.3</v>
      </c>
      <c r="FG428" s="1">
        <v>9999</v>
      </c>
      <c r="FH428" s="1">
        <v>9999</v>
      </c>
      <c r="FI428" s="1">
        <v>89.9</v>
      </c>
      <c r="FJ428" s="1">
        <v>1.86768</v>
      </c>
      <c r="FK428" s="1">
        <v>1.86663</v>
      </c>
      <c r="FL428" s="1">
        <v>1.8660399999999999</v>
      </c>
      <c r="FM428" s="1">
        <v>1.8659699999999999</v>
      </c>
      <c r="FN428" s="1">
        <v>1.8678300000000001</v>
      </c>
      <c r="FO428" s="1">
        <v>1.87018</v>
      </c>
      <c r="FP428" s="1">
        <v>1.8689</v>
      </c>
      <c r="FQ428" s="1">
        <v>1.8702700000000001</v>
      </c>
      <c r="FR428" s="1">
        <v>0</v>
      </c>
      <c r="FS428" s="1">
        <v>0</v>
      </c>
      <c r="FT428" s="1">
        <v>0</v>
      </c>
      <c r="FU428" s="1">
        <v>0</v>
      </c>
      <c r="FV428" s="1">
        <v>0</v>
      </c>
      <c r="FW428" s="1" t="s">
        <v>276</v>
      </c>
      <c r="FX428" s="1" t="s">
        <v>277</v>
      </c>
      <c r="FY428" s="1" t="s">
        <v>277</v>
      </c>
      <c r="FZ428" s="1" t="s">
        <v>277</v>
      </c>
      <c r="GA428" s="1" t="s">
        <v>277</v>
      </c>
      <c r="GB428" s="1">
        <v>0</v>
      </c>
      <c r="GC428" s="1">
        <v>100</v>
      </c>
      <c r="GD428" s="1">
        <v>100</v>
      </c>
      <c r="GE428" s="1">
        <v>-2.8239999999999998</v>
      </c>
      <c r="GF428" s="1">
        <v>-9.3799999999999994E-2</v>
      </c>
      <c r="GG428" s="1">
        <v>-1.4340741765868901</v>
      </c>
      <c r="GH428" s="1">
        <v>-7.2761846561526105E-4</v>
      </c>
      <c r="GI428" s="2">
        <v>-1.1948605359490101E-6</v>
      </c>
      <c r="GJ428" s="2">
        <v>3.90233987232095E-10</v>
      </c>
      <c r="GK428" s="1">
        <v>-9.3731164913569295E-2</v>
      </c>
      <c r="GL428" s="1">
        <v>0</v>
      </c>
      <c r="GM428" s="1">
        <v>0</v>
      </c>
      <c r="GN428" s="1">
        <v>0</v>
      </c>
      <c r="GO428" s="1">
        <v>20</v>
      </c>
      <c r="GP428" s="1">
        <v>2233</v>
      </c>
      <c r="GQ428" s="1">
        <v>1</v>
      </c>
      <c r="GR428" s="1">
        <v>19</v>
      </c>
      <c r="GS428" s="1">
        <v>241.6</v>
      </c>
      <c r="GT428" s="1">
        <v>241.7</v>
      </c>
      <c r="GU428" s="1">
        <v>2.5866699999999998</v>
      </c>
      <c r="GV428" s="1">
        <v>2.2241200000000001</v>
      </c>
      <c r="GW428" s="1">
        <v>1.94702</v>
      </c>
      <c r="GX428" s="1">
        <v>2.7673299999999998</v>
      </c>
      <c r="GY428" s="1">
        <v>2.19482</v>
      </c>
      <c r="GZ428" s="1">
        <v>2.36084</v>
      </c>
      <c r="HA428" s="1">
        <v>44.557299999999998</v>
      </c>
      <c r="HB428" s="1">
        <v>14.2721</v>
      </c>
      <c r="HC428" s="1">
        <v>18</v>
      </c>
      <c r="HD428" s="1">
        <v>492.09100000000001</v>
      </c>
      <c r="HE428" s="1">
        <v>618.322</v>
      </c>
      <c r="HF428" s="1">
        <v>15.7042</v>
      </c>
      <c r="HG428" s="1">
        <v>33.367699999999999</v>
      </c>
      <c r="HH428" s="1">
        <v>29.999199999999998</v>
      </c>
      <c r="HI428" s="1">
        <v>33.167700000000004</v>
      </c>
      <c r="HJ428" s="1">
        <v>33.0199</v>
      </c>
      <c r="HK428" s="1">
        <v>51.749600000000001</v>
      </c>
      <c r="HL428" s="1">
        <v>24.652699999999999</v>
      </c>
      <c r="HM428" s="1">
        <v>0</v>
      </c>
      <c r="HN428" s="1">
        <v>13.0031</v>
      </c>
      <c r="HO428" s="1">
        <v>987.86199999999997</v>
      </c>
      <c r="HP428" s="1">
        <v>16.354399999999998</v>
      </c>
      <c r="HQ428" s="1">
        <v>99.917400000000001</v>
      </c>
      <c r="HR428" s="1">
        <v>99.757900000000006</v>
      </c>
    </row>
    <row r="429" spans="1:226" x14ac:dyDescent="0.2">
      <c r="A429" s="1">
        <v>1235</v>
      </c>
      <c r="B429" s="1">
        <v>1657133709.0999999</v>
      </c>
      <c r="C429" s="1">
        <v>12606</v>
      </c>
      <c r="D429" s="1" t="s">
        <v>690</v>
      </c>
      <c r="E429" s="3">
        <v>0.57996527777777784</v>
      </c>
      <c r="F429" s="1">
        <v>5</v>
      </c>
      <c r="G429" s="1" t="s">
        <v>1307</v>
      </c>
      <c r="H429" s="1" t="s">
        <v>274</v>
      </c>
      <c r="I429" s="1">
        <v>1657133701.5999899</v>
      </c>
      <c r="J429" s="1">
        <f t="shared" si="239"/>
        <v>3.7447212181435079E-3</v>
      </c>
      <c r="K429" s="1">
        <f t="shared" si="240"/>
        <v>3.7447212181435079</v>
      </c>
      <c r="L429" s="1">
        <f t="shared" si="241"/>
        <v>19.587608952634046</v>
      </c>
      <c r="M429" s="1">
        <f t="shared" si="242"/>
        <v>915.39366666666604</v>
      </c>
      <c r="N429" s="1">
        <f t="shared" si="243"/>
        <v>717.21429361621495</v>
      </c>
      <c r="O429" s="1">
        <f t="shared" si="244"/>
        <v>53.186953610592774</v>
      </c>
      <c r="P429" s="1">
        <f t="shared" si="245"/>
        <v>67.883477668785915</v>
      </c>
      <c r="Q429" s="1">
        <f t="shared" si="246"/>
        <v>0.18876242352691058</v>
      </c>
      <c r="R429" s="1">
        <f t="shared" si="247"/>
        <v>2.7553709394172357</v>
      </c>
      <c r="S429" s="1">
        <f t="shared" si="248"/>
        <v>0.18186132593245513</v>
      </c>
      <c r="T429" s="1">
        <f t="shared" si="249"/>
        <v>0.1142623444557978</v>
      </c>
      <c r="U429" s="1">
        <f t="shared" si="250"/>
        <v>321.5162955555553</v>
      </c>
      <c r="V429" s="1">
        <f t="shared" si="251"/>
        <v>24.343363713102033</v>
      </c>
      <c r="W429" s="1">
        <f t="shared" si="252"/>
        <v>23.657959259259201</v>
      </c>
      <c r="X429" s="1">
        <f t="shared" si="253"/>
        <v>2.9339885720543557</v>
      </c>
      <c r="Y429" s="1">
        <f t="shared" si="254"/>
        <v>50.377631629407119</v>
      </c>
      <c r="Z429" s="1">
        <f t="shared" si="255"/>
        <v>1.4521594113868348</v>
      </c>
      <c r="AA429" s="1">
        <f t="shared" si="256"/>
        <v>2.8825479968358825</v>
      </c>
      <c r="AB429" s="1">
        <f t="shared" si="257"/>
        <v>1.4818291606675209</v>
      </c>
      <c r="AC429" s="1">
        <f t="shared" si="258"/>
        <v>-165.14220572012869</v>
      </c>
      <c r="AD429" s="1">
        <f t="shared" si="259"/>
        <v>-43.580002309408584</v>
      </c>
      <c r="AE429" s="1">
        <f t="shared" si="260"/>
        <v>-3.2956578231567986</v>
      </c>
      <c r="AF429" s="1">
        <f t="shared" si="261"/>
        <v>109.49842970286126</v>
      </c>
      <c r="AG429" s="1">
        <f t="shared" si="262"/>
        <v>46.459996306053554</v>
      </c>
      <c r="AH429" s="1">
        <f t="shared" si="263"/>
        <v>3.8151990613021685</v>
      </c>
      <c r="AI429" s="1">
        <f t="shared" si="264"/>
        <v>19.587608952634046</v>
      </c>
      <c r="AJ429" s="1">
        <v>987.79617722776095</v>
      </c>
      <c r="AK429" s="1">
        <v>957.51636969696904</v>
      </c>
      <c r="AL429" s="1">
        <v>3.4033325316865999</v>
      </c>
      <c r="AM429" s="1">
        <v>65.687934479621305</v>
      </c>
      <c r="AN429" s="1">
        <f t="shared" si="238"/>
        <v>3.7447212181435079</v>
      </c>
      <c r="AO429" s="1">
        <v>16.372576103433801</v>
      </c>
      <c r="AP429" s="1">
        <v>19.527312121212098</v>
      </c>
      <c r="AQ429" s="1">
        <v>-1.03342335497115E-2</v>
      </c>
      <c r="AR429" s="1">
        <v>78.167392378632798</v>
      </c>
      <c r="AS429" s="1">
        <v>0</v>
      </c>
      <c r="AT429" s="1">
        <v>0</v>
      </c>
      <c r="AU429" s="1">
        <f t="shared" si="265"/>
        <v>1</v>
      </c>
      <c r="AV429" s="1">
        <f t="shared" si="266"/>
        <v>0</v>
      </c>
      <c r="AW429" s="1">
        <f t="shared" si="267"/>
        <v>39645.687707188175</v>
      </c>
      <c r="AX429" s="1">
        <f t="shared" si="268"/>
        <v>2000.00185185185</v>
      </c>
      <c r="AY429" s="1">
        <f t="shared" si="269"/>
        <v>1681.201555555554</v>
      </c>
      <c r="AZ429" s="1">
        <f t="shared" si="270"/>
        <v>0.84059999944444497</v>
      </c>
      <c r="BA429" s="1">
        <f t="shared" si="271"/>
        <v>0.16075799892777878</v>
      </c>
      <c r="BB429" s="1">
        <v>4.2300000000000004</v>
      </c>
      <c r="BC429" s="1">
        <v>0.5</v>
      </c>
      <c r="BD429" s="1" t="s">
        <v>275</v>
      </c>
      <c r="BE429" s="1">
        <v>2</v>
      </c>
      <c r="BF429" s="1" t="b">
        <v>1</v>
      </c>
      <c r="BG429" s="1">
        <v>1657133701.5999899</v>
      </c>
      <c r="BH429" s="1">
        <v>915.39366666666604</v>
      </c>
      <c r="BI429" s="1">
        <v>957.65381481481404</v>
      </c>
      <c r="BJ429" s="1">
        <v>19.5820481481481</v>
      </c>
      <c r="BK429" s="1">
        <v>16.417562962962901</v>
      </c>
      <c r="BL429" s="1">
        <v>918.20107407407397</v>
      </c>
      <c r="BM429" s="1">
        <v>19.675785185185099</v>
      </c>
      <c r="BN429" s="1">
        <v>499.99511111111099</v>
      </c>
      <c r="BO429" s="1">
        <v>74.057692592592602</v>
      </c>
      <c r="BP429" s="1">
        <v>9.9995122222222205E-2</v>
      </c>
      <c r="BQ429" s="1">
        <v>23.364585185185099</v>
      </c>
      <c r="BR429" s="1">
        <v>23.657959259259201</v>
      </c>
      <c r="BS429" s="1">
        <v>999.9</v>
      </c>
      <c r="BT429" s="1">
        <v>0</v>
      </c>
      <c r="BU429" s="1">
        <v>0</v>
      </c>
      <c r="BV429" s="1">
        <v>10001.503333333299</v>
      </c>
      <c r="BW429" s="1">
        <v>0</v>
      </c>
      <c r="BX429" s="1">
        <v>1055.4667777777699</v>
      </c>
      <c r="BY429" s="1">
        <v>-42.260118518518503</v>
      </c>
      <c r="BZ429" s="1">
        <v>933.67655555555496</v>
      </c>
      <c r="CA429" s="1">
        <v>973.63792592592495</v>
      </c>
      <c r="CB429" s="1">
        <v>3.1644999999999999</v>
      </c>
      <c r="CC429" s="1">
        <v>957.65381481481404</v>
      </c>
      <c r="CD429" s="1">
        <v>16.417562962962901</v>
      </c>
      <c r="CE429" s="1">
        <v>1.45020185185185</v>
      </c>
      <c r="CF429" s="1">
        <v>1.2158462962962899</v>
      </c>
      <c r="CG429" s="1">
        <v>12.4529814814814</v>
      </c>
      <c r="CH429" s="1">
        <v>9.7969544444444399</v>
      </c>
      <c r="CI429" s="1">
        <v>2000.00185185185</v>
      </c>
      <c r="CJ429" s="1">
        <v>0.98000022222222205</v>
      </c>
      <c r="CK429" s="1">
        <v>1.9999377777777699E-2</v>
      </c>
      <c r="CL429" s="1">
        <v>0</v>
      </c>
      <c r="CM429" s="1">
        <v>2.2611518518518499</v>
      </c>
      <c r="CN429" s="1">
        <v>0</v>
      </c>
      <c r="CO429" s="1">
        <v>3356.4085185185099</v>
      </c>
      <c r="CP429" s="1">
        <v>16749.470370370302</v>
      </c>
      <c r="CQ429" s="1">
        <v>41.527555555555502</v>
      </c>
      <c r="CR429" s="1">
        <v>42.985999999999997</v>
      </c>
      <c r="CS429" s="1">
        <v>41.918629629629599</v>
      </c>
      <c r="CT429" s="1">
        <v>41.664074074074001</v>
      </c>
      <c r="CU429" s="1">
        <v>40.302814814814802</v>
      </c>
      <c r="CV429" s="1">
        <v>1960.00185185185</v>
      </c>
      <c r="CW429" s="1">
        <v>40</v>
      </c>
      <c r="CX429" s="1">
        <v>0</v>
      </c>
      <c r="CY429" s="1">
        <v>1657133715.2</v>
      </c>
      <c r="CZ429" s="1">
        <v>0</v>
      </c>
      <c r="DA429" s="1">
        <v>1657119205.5999999</v>
      </c>
      <c r="DB429" s="3">
        <v>0.4120949074074074</v>
      </c>
      <c r="DC429" s="1">
        <v>1657119205.5999999</v>
      </c>
      <c r="DD429" s="1">
        <v>1657119202.0999999</v>
      </c>
      <c r="DE429" s="1">
        <v>2</v>
      </c>
      <c r="DF429" s="1">
        <v>0.621</v>
      </c>
      <c r="DG429" s="1">
        <v>-0.04</v>
      </c>
      <c r="DH429" s="1">
        <v>-4.3570000000000002</v>
      </c>
      <c r="DI429" s="1">
        <v>-0.13400000000000001</v>
      </c>
      <c r="DJ429" s="1">
        <v>420</v>
      </c>
      <c r="DK429" s="1">
        <v>16</v>
      </c>
      <c r="DL429" s="1">
        <v>0.22</v>
      </c>
      <c r="DM429" s="1">
        <v>0.08</v>
      </c>
      <c r="DN429" s="1">
        <v>-42.191619512195103</v>
      </c>
      <c r="DO429" s="1">
        <v>-1.4346376306619599</v>
      </c>
      <c r="DP429" s="1">
        <v>0.15785125480547901</v>
      </c>
      <c r="DQ429" s="1">
        <v>0</v>
      </c>
      <c r="DR429" s="1">
        <v>3.1610478048780402</v>
      </c>
      <c r="DS429" s="1">
        <v>0.114533519163765</v>
      </c>
      <c r="DT429" s="1">
        <v>1.8093768434382301E-2</v>
      </c>
      <c r="DU429" s="1">
        <v>0</v>
      </c>
      <c r="DV429" s="1">
        <v>0</v>
      </c>
      <c r="DW429" s="1">
        <v>2</v>
      </c>
      <c r="DX429" s="1" t="s">
        <v>292</v>
      </c>
      <c r="DY429" s="1">
        <v>2.9734500000000001</v>
      </c>
      <c r="DZ429" s="1">
        <v>2.7248199999999998</v>
      </c>
      <c r="EA429" s="1">
        <v>0.13555300000000001</v>
      </c>
      <c r="EB429" s="1">
        <v>0.137904</v>
      </c>
      <c r="EC429" s="1">
        <v>7.5576699999999997E-2</v>
      </c>
      <c r="ED429" s="1">
        <v>6.5356499999999998E-2</v>
      </c>
      <c r="EE429" s="1">
        <v>27129.7</v>
      </c>
      <c r="EF429" s="1">
        <v>27151.599999999999</v>
      </c>
      <c r="EG429" s="1">
        <v>29212.6</v>
      </c>
      <c r="EH429" s="1">
        <v>29157.5</v>
      </c>
      <c r="EI429" s="1">
        <v>35807.5</v>
      </c>
      <c r="EJ429" s="1">
        <v>36215</v>
      </c>
      <c r="EK429" s="1">
        <v>41164.800000000003</v>
      </c>
      <c r="EL429" s="1">
        <v>41529.599999999999</v>
      </c>
      <c r="EM429" s="1">
        <v>1.89225</v>
      </c>
      <c r="EN429" s="1">
        <v>2.0518999999999998</v>
      </c>
      <c r="EO429" s="1">
        <v>-4.0084099999999998E-2</v>
      </c>
      <c r="EP429" s="1">
        <v>0</v>
      </c>
      <c r="EQ429" s="1">
        <v>24.2879</v>
      </c>
      <c r="ER429" s="1">
        <v>999.9</v>
      </c>
      <c r="ES429" s="1">
        <v>22.7</v>
      </c>
      <c r="ET429" s="1">
        <v>40.1</v>
      </c>
      <c r="EU429" s="1">
        <v>22.845400000000001</v>
      </c>
      <c r="EV429" s="1">
        <v>61.951000000000001</v>
      </c>
      <c r="EW429" s="1">
        <v>26.634599999999999</v>
      </c>
      <c r="EX429" s="1">
        <v>2</v>
      </c>
      <c r="EY429" s="1">
        <v>0.50467200000000001</v>
      </c>
      <c r="EZ429" s="1">
        <v>9.2810500000000005</v>
      </c>
      <c r="FA429" s="1">
        <v>20.148299999999999</v>
      </c>
      <c r="FB429" s="1">
        <v>5.2198399999999996</v>
      </c>
      <c r="FC429" s="1">
        <v>12.0213</v>
      </c>
      <c r="FD429" s="1">
        <v>4.9882999999999997</v>
      </c>
      <c r="FE429" s="1">
        <v>3.2876799999999999</v>
      </c>
      <c r="FF429" s="1">
        <v>5408.5</v>
      </c>
      <c r="FG429" s="1">
        <v>9999</v>
      </c>
      <c r="FH429" s="1">
        <v>9999</v>
      </c>
      <c r="FI429" s="1">
        <v>89.9</v>
      </c>
      <c r="FJ429" s="1">
        <v>1.86768</v>
      </c>
      <c r="FK429" s="1">
        <v>1.8666199999999999</v>
      </c>
      <c r="FL429" s="1">
        <v>1.8660699999999999</v>
      </c>
      <c r="FM429" s="1">
        <v>1.86595</v>
      </c>
      <c r="FN429" s="1">
        <v>1.8678300000000001</v>
      </c>
      <c r="FO429" s="1">
        <v>1.87018</v>
      </c>
      <c r="FP429" s="1">
        <v>1.8689</v>
      </c>
      <c r="FQ429" s="1">
        <v>1.8702700000000001</v>
      </c>
      <c r="FR429" s="1">
        <v>0</v>
      </c>
      <c r="FS429" s="1">
        <v>0</v>
      </c>
      <c r="FT429" s="1">
        <v>0</v>
      </c>
      <c r="FU429" s="1">
        <v>0</v>
      </c>
      <c r="FV429" s="1">
        <v>0</v>
      </c>
      <c r="FW429" s="1" t="s">
        <v>276</v>
      </c>
      <c r="FX429" s="1" t="s">
        <v>277</v>
      </c>
      <c r="FY429" s="1" t="s">
        <v>277</v>
      </c>
      <c r="FZ429" s="1" t="s">
        <v>277</v>
      </c>
      <c r="GA429" s="1" t="s">
        <v>277</v>
      </c>
      <c r="GB429" s="1">
        <v>0</v>
      </c>
      <c r="GC429" s="1">
        <v>100</v>
      </c>
      <c r="GD429" s="1">
        <v>100</v>
      </c>
      <c r="GE429" s="1">
        <v>-2.8559999999999999</v>
      </c>
      <c r="GF429" s="1">
        <v>-9.3700000000000006E-2</v>
      </c>
      <c r="GG429" s="1">
        <v>-1.4340741765868901</v>
      </c>
      <c r="GH429" s="1">
        <v>-7.2761846561526105E-4</v>
      </c>
      <c r="GI429" s="2">
        <v>-1.1948605359490101E-6</v>
      </c>
      <c r="GJ429" s="2">
        <v>3.90233987232095E-10</v>
      </c>
      <c r="GK429" s="1">
        <v>-9.3731164913569295E-2</v>
      </c>
      <c r="GL429" s="1">
        <v>0</v>
      </c>
      <c r="GM429" s="1">
        <v>0</v>
      </c>
      <c r="GN429" s="1">
        <v>0</v>
      </c>
      <c r="GO429" s="1">
        <v>20</v>
      </c>
      <c r="GP429" s="1">
        <v>2233</v>
      </c>
      <c r="GQ429" s="1">
        <v>1</v>
      </c>
      <c r="GR429" s="1">
        <v>19</v>
      </c>
      <c r="GS429" s="1">
        <v>241.7</v>
      </c>
      <c r="GT429" s="1">
        <v>241.8</v>
      </c>
      <c r="GU429" s="1">
        <v>2.6208499999999999</v>
      </c>
      <c r="GV429" s="1">
        <v>2.2168000000000001</v>
      </c>
      <c r="GW429" s="1">
        <v>1.94702</v>
      </c>
      <c r="GX429" s="1">
        <v>2.7673299999999998</v>
      </c>
      <c r="GY429" s="1">
        <v>2.19482</v>
      </c>
      <c r="GZ429" s="1">
        <v>2.3877000000000002</v>
      </c>
      <c r="HA429" s="1">
        <v>44.529299999999999</v>
      </c>
      <c r="HB429" s="1">
        <v>14.2721</v>
      </c>
      <c r="HC429" s="1">
        <v>18</v>
      </c>
      <c r="HD429" s="1">
        <v>492.07299999999998</v>
      </c>
      <c r="HE429" s="1">
        <v>618.24900000000002</v>
      </c>
      <c r="HF429" s="1">
        <v>15.6775</v>
      </c>
      <c r="HG429" s="1">
        <v>33.357100000000003</v>
      </c>
      <c r="HH429" s="1">
        <v>29.999099999999999</v>
      </c>
      <c r="HI429" s="1">
        <v>33.158700000000003</v>
      </c>
      <c r="HJ429" s="1">
        <v>33.0105</v>
      </c>
      <c r="HK429" s="1">
        <v>52.451799999999999</v>
      </c>
      <c r="HL429" s="1">
        <v>24.652699999999999</v>
      </c>
      <c r="HM429" s="1">
        <v>0</v>
      </c>
      <c r="HN429" s="1">
        <v>12.9887</v>
      </c>
      <c r="HO429" s="1">
        <v>1007.9</v>
      </c>
      <c r="HP429" s="1">
        <v>16.369700000000002</v>
      </c>
      <c r="HQ429" s="1">
        <v>99.921000000000006</v>
      </c>
      <c r="HR429" s="1">
        <v>99.760300000000001</v>
      </c>
    </row>
    <row r="430" spans="1:226" x14ac:dyDescent="0.2">
      <c r="A430" s="1">
        <v>1236</v>
      </c>
      <c r="B430" s="1">
        <v>1657133714.0999999</v>
      </c>
      <c r="C430" s="1">
        <v>12611</v>
      </c>
      <c r="D430" s="1" t="s">
        <v>691</v>
      </c>
      <c r="E430" s="3">
        <v>0.58002314814814815</v>
      </c>
      <c r="F430" s="1">
        <v>5</v>
      </c>
      <c r="G430" s="1" t="s">
        <v>1308</v>
      </c>
      <c r="H430" s="1" t="s">
        <v>274</v>
      </c>
      <c r="I430" s="1">
        <v>1657133706.31428</v>
      </c>
      <c r="J430" s="1">
        <f t="shared" si="239"/>
        <v>3.7580823643750031E-3</v>
      </c>
      <c r="K430" s="1">
        <f t="shared" si="240"/>
        <v>3.758082364375003</v>
      </c>
      <c r="L430" s="1">
        <f t="shared" si="241"/>
        <v>19.745426417262639</v>
      </c>
      <c r="M430" s="1">
        <f t="shared" si="242"/>
        <v>931.16903571428497</v>
      </c>
      <c r="N430" s="1">
        <f t="shared" si="243"/>
        <v>731.81016368894598</v>
      </c>
      <c r="O430" s="1">
        <f t="shared" si="244"/>
        <v>54.269849625642784</v>
      </c>
      <c r="P430" s="1">
        <f t="shared" si="245"/>
        <v>69.053978820863378</v>
      </c>
      <c r="Q430" s="1">
        <f t="shared" si="246"/>
        <v>0.18954147515008496</v>
      </c>
      <c r="R430" s="1">
        <f t="shared" si="247"/>
        <v>2.7552623058451551</v>
      </c>
      <c r="S430" s="1">
        <f t="shared" si="248"/>
        <v>0.18258416203193761</v>
      </c>
      <c r="T430" s="1">
        <f t="shared" si="249"/>
        <v>0.11471891160758388</v>
      </c>
      <c r="U430" s="1">
        <f t="shared" si="250"/>
        <v>321.51696899999979</v>
      </c>
      <c r="V430" s="1">
        <f t="shared" si="251"/>
        <v>24.319333816280047</v>
      </c>
      <c r="W430" s="1">
        <f t="shared" si="252"/>
        <v>23.641346428571399</v>
      </c>
      <c r="X430" s="1">
        <f t="shared" si="253"/>
        <v>2.9310543615364919</v>
      </c>
      <c r="Y430" s="1">
        <f t="shared" si="254"/>
        <v>50.356227446650848</v>
      </c>
      <c r="Z430" s="1">
        <f t="shared" si="255"/>
        <v>1.4497564254908824</v>
      </c>
      <c r="AA430" s="1">
        <f t="shared" si="256"/>
        <v>2.8790012655868731</v>
      </c>
      <c r="AB430" s="1">
        <f t="shared" si="257"/>
        <v>1.4812979360456096</v>
      </c>
      <c r="AC430" s="1">
        <f t="shared" si="258"/>
        <v>-165.73143226893762</v>
      </c>
      <c r="AD430" s="1">
        <f t="shared" si="259"/>
        <v>-44.140227592895279</v>
      </c>
      <c r="AE430" s="1">
        <f t="shared" si="260"/>
        <v>-3.3375305321996862</v>
      </c>
      <c r="AF430" s="1">
        <f t="shared" si="261"/>
        <v>108.30777860596717</v>
      </c>
      <c r="AG430" s="1">
        <f t="shared" si="262"/>
        <v>46.461517369087062</v>
      </c>
      <c r="AH430" s="1">
        <f t="shared" si="263"/>
        <v>3.8176041499548261</v>
      </c>
      <c r="AI430" s="1">
        <f t="shared" si="264"/>
        <v>19.745426417262639</v>
      </c>
      <c r="AJ430" s="1">
        <v>1004.74239244477</v>
      </c>
      <c r="AK430" s="1">
        <v>974.46261818181802</v>
      </c>
      <c r="AL430" s="1">
        <v>3.36907764237298</v>
      </c>
      <c r="AM430" s="1">
        <v>65.687934479621305</v>
      </c>
      <c r="AN430" s="1">
        <f t="shared" si="238"/>
        <v>3.758082364375003</v>
      </c>
      <c r="AO430" s="1">
        <v>16.360137771664601</v>
      </c>
      <c r="AP430" s="1">
        <v>19.495713333333299</v>
      </c>
      <c r="AQ430" s="1">
        <v>-3.89548342677698E-3</v>
      </c>
      <c r="AR430" s="1">
        <v>78.167392378632798</v>
      </c>
      <c r="AS430" s="1">
        <v>0</v>
      </c>
      <c r="AT430" s="1">
        <v>0</v>
      </c>
      <c r="AU430" s="1">
        <f t="shared" si="265"/>
        <v>1</v>
      </c>
      <c r="AV430" s="1">
        <f t="shared" si="266"/>
        <v>0</v>
      </c>
      <c r="AW430" s="1">
        <f t="shared" si="267"/>
        <v>39646.197611125157</v>
      </c>
      <c r="AX430" s="1">
        <f t="shared" si="268"/>
        <v>2000.0060714285701</v>
      </c>
      <c r="AY430" s="1">
        <f t="shared" si="269"/>
        <v>1681.205099999999</v>
      </c>
      <c r="AZ430" s="1">
        <f t="shared" si="270"/>
        <v>0.840599998178577</v>
      </c>
      <c r="BA430" s="1">
        <f t="shared" si="271"/>
        <v>0.16075799648465353</v>
      </c>
      <c r="BB430" s="1">
        <v>4.2300000000000004</v>
      </c>
      <c r="BC430" s="1">
        <v>0.5</v>
      </c>
      <c r="BD430" s="1" t="s">
        <v>275</v>
      </c>
      <c r="BE430" s="1">
        <v>2</v>
      </c>
      <c r="BF430" s="1" t="b">
        <v>1</v>
      </c>
      <c r="BG430" s="1">
        <v>1657133706.31428</v>
      </c>
      <c r="BH430" s="1">
        <v>931.16903571428497</v>
      </c>
      <c r="BI430" s="1">
        <v>973.48185714285705</v>
      </c>
      <c r="BJ430" s="1">
        <v>19.549464285714201</v>
      </c>
      <c r="BK430" s="1">
        <v>16.382985714285699</v>
      </c>
      <c r="BL430" s="1">
        <v>934.00707142857095</v>
      </c>
      <c r="BM430" s="1">
        <v>19.6431892857142</v>
      </c>
      <c r="BN430" s="1">
        <v>500.01196428571399</v>
      </c>
      <c r="BO430" s="1">
        <v>74.058360714285698</v>
      </c>
      <c r="BP430" s="1">
        <v>0.100010292857142</v>
      </c>
      <c r="BQ430" s="1">
        <v>23.344189285714201</v>
      </c>
      <c r="BR430" s="1">
        <v>23.641346428571399</v>
      </c>
      <c r="BS430" s="1">
        <v>999.9</v>
      </c>
      <c r="BT430" s="1">
        <v>0</v>
      </c>
      <c r="BU430" s="1">
        <v>0</v>
      </c>
      <c r="BV430" s="1">
        <v>10000.8257142857</v>
      </c>
      <c r="BW430" s="1">
        <v>0</v>
      </c>
      <c r="BX430" s="1">
        <v>1006.1166428571401</v>
      </c>
      <c r="BY430" s="1">
        <v>-42.312785714285702</v>
      </c>
      <c r="BZ430" s="1">
        <v>949.73528571428506</v>
      </c>
      <c r="CA430" s="1">
        <v>989.69589285714198</v>
      </c>
      <c r="CB430" s="1">
        <v>3.1664767857142802</v>
      </c>
      <c r="CC430" s="1">
        <v>973.48185714285705</v>
      </c>
      <c r="CD430" s="1">
        <v>16.382985714285699</v>
      </c>
      <c r="CE430" s="1">
        <v>1.4478007142857101</v>
      </c>
      <c r="CF430" s="1">
        <v>1.2132964285714201</v>
      </c>
      <c r="CG430" s="1">
        <v>12.4277464285714</v>
      </c>
      <c r="CH430" s="1">
        <v>9.7656853571428499</v>
      </c>
      <c r="CI430" s="1">
        <v>2000.0060714285701</v>
      </c>
      <c r="CJ430" s="1">
        <v>0.97999989285714295</v>
      </c>
      <c r="CK430" s="1">
        <v>1.99997071428571E-2</v>
      </c>
      <c r="CL430" s="1">
        <v>0</v>
      </c>
      <c r="CM430" s="1">
        <v>2.17386785714285</v>
      </c>
      <c r="CN430" s="1">
        <v>0</v>
      </c>
      <c r="CO430" s="1">
        <v>3344.0728571428499</v>
      </c>
      <c r="CP430" s="1">
        <v>16749.514285714198</v>
      </c>
      <c r="CQ430" s="1">
        <v>41.495357142857102</v>
      </c>
      <c r="CR430" s="1">
        <v>42.966249999999903</v>
      </c>
      <c r="CS430" s="1">
        <v>41.899357142857099</v>
      </c>
      <c r="CT430" s="1">
        <v>41.642714285714199</v>
      </c>
      <c r="CU430" s="1">
        <v>40.283214285714202</v>
      </c>
      <c r="CV430" s="1">
        <v>1960.0060714285701</v>
      </c>
      <c r="CW430" s="1">
        <v>40</v>
      </c>
      <c r="CX430" s="1">
        <v>0</v>
      </c>
      <c r="CY430" s="1">
        <v>1657133720</v>
      </c>
      <c r="CZ430" s="1">
        <v>0</v>
      </c>
      <c r="DA430" s="1">
        <v>1657119205.5999999</v>
      </c>
      <c r="DB430" s="3">
        <v>0.4120949074074074</v>
      </c>
      <c r="DC430" s="1">
        <v>1657119205.5999999</v>
      </c>
      <c r="DD430" s="1">
        <v>1657119202.0999999</v>
      </c>
      <c r="DE430" s="1">
        <v>2</v>
      </c>
      <c r="DF430" s="1">
        <v>0.621</v>
      </c>
      <c r="DG430" s="1">
        <v>-0.04</v>
      </c>
      <c r="DH430" s="1">
        <v>-4.3570000000000002</v>
      </c>
      <c r="DI430" s="1">
        <v>-0.13400000000000001</v>
      </c>
      <c r="DJ430" s="1">
        <v>420</v>
      </c>
      <c r="DK430" s="1">
        <v>16</v>
      </c>
      <c r="DL430" s="1">
        <v>0.22</v>
      </c>
      <c r="DM430" s="1">
        <v>0.08</v>
      </c>
      <c r="DN430" s="1">
        <v>-42.267704999999999</v>
      </c>
      <c r="DO430" s="1">
        <v>-0.95251407129447296</v>
      </c>
      <c r="DP430" s="1">
        <v>0.125836566525791</v>
      </c>
      <c r="DQ430" s="1">
        <v>0</v>
      </c>
      <c r="DR430" s="1">
        <v>3.1610579999999899</v>
      </c>
      <c r="DS430" s="1">
        <v>5.3863789868659001E-2</v>
      </c>
      <c r="DT430" s="1">
        <v>1.8471648437537999E-2</v>
      </c>
      <c r="DU430" s="1">
        <v>1</v>
      </c>
      <c r="DV430" s="1">
        <v>1</v>
      </c>
      <c r="DW430" s="1">
        <v>2</v>
      </c>
      <c r="DX430" s="4">
        <v>44563</v>
      </c>
      <c r="DY430" s="1">
        <v>2.9734600000000002</v>
      </c>
      <c r="DZ430" s="1">
        <v>2.7247300000000001</v>
      </c>
      <c r="EA430" s="1">
        <v>0.13711999999999999</v>
      </c>
      <c r="EB430" s="1">
        <v>0.139428</v>
      </c>
      <c r="EC430" s="1">
        <v>7.5491799999999998E-2</v>
      </c>
      <c r="ED430" s="1">
        <v>6.5331399999999998E-2</v>
      </c>
      <c r="EE430" s="1">
        <v>27080.5</v>
      </c>
      <c r="EF430" s="1">
        <v>27104.400000000001</v>
      </c>
      <c r="EG430" s="1">
        <v>29212.6</v>
      </c>
      <c r="EH430" s="1">
        <v>29158.400000000001</v>
      </c>
      <c r="EI430" s="1">
        <v>35811</v>
      </c>
      <c r="EJ430" s="1">
        <v>36217.300000000003</v>
      </c>
      <c r="EK430" s="1">
        <v>41165</v>
      </c>
      <c r="EL430" s="1">
        <v>41531</v>
      </c>
      <c r="EM430" s="1">
        <v>1.89272</v>
      </c>
      <c r="EN430" s="1">
        <v>2.0522999999999998</v>
      </c>
      <c r="EO430" s="1">
        <v>-3.9503000000000003E-2</v>
      </c>
      <c r="EP430" s="1">
        <v>0</v>
      </c>
      <c r="EQ430" s="1">
        <v>24.262799999999999</v>
      </c>
      <c r="ER430" s="1">
        <v>999.9</v>
      </c>
      <c r="ES430" s="1">
        <v>22.7</v>
      </c>
      <c r="ET430" s="1">
        <v>40.1</v>
      </c>
      <c r="EU430" s="1">
        <v>22.846599999999999</v>
      </c>
      <c r="EV430" s="1">
        <v>62.081000000000003</v>
      </c>
      <c r="EW430" s="1">
        <v>26.666699999999999</v>
      </c>
      <c r="EX430" s="1">
        <v>2</v>
      </c>
      <c r="EY430" s="1">
        <v>0.50371200000000005</v>
      </c>
      <c r="EZ430" s="1">
        <v>9.2810500000000005</v>
      </c>
      <c r="FA430" s="1">
        <v>20.148</v>
      </c>
      <c r="FB430" s="1">
        <v>5.2195400000000003</v>
      </c>
      <c r="FC430" s="1">
        <v>12.0213</v>
      </c>
      <c r="FD430" s="1">
        <v>4.9888000000000003</v>
      </c>
      <c r="FE430" s="1">
        <v>3.2875999999999999</v>
      </c>
      <c r="FF430" s="1">
        <v>5408.5</v>
      </c>
      <c r="FG430" s="1">
        <v>9999</v>
      </c>
      <c r="FH430" s="1">
        <v>9999</v>
      </c>
      <c r="FI430" s="1">
        <v>89.9</v>
      </c>
      <c r="FJ430" s="1">
        <v>1.8676699999999999</v>
      </c>
      <c r="FK430" s="1">
        <v>1.8666400000000001</v>
      </c>
      <c r="FL430" s="1">
        <v>1.8660600000000001</v>
      </c>
      <c r="FM430" s="1">
        <v>1.8659600000000001</v>
      </c>
      <c r="FN430" s="1">
        <v>1.8678300000000001</v>
      </c>
      <c r="FO430" s="1">
        <v>1.8702000000000001</v>
      </c>
      <c r="FP430" s="1">
        <v>1.8688899999999999</v>
      </c>
      <c r="FQ430" s="1">
        <v>1.8702700000000001</v>
      </c>
      <c r="FR430" s="1">
        <v>0</v>
      </c>
      <c r="FS430" s="1">
        <v>0</v>
      </c>
      <c r="FT430" s="1">
        <v>0</v>
      </c>
      <c r="FU430" s="1">
        <v>0</v>
      </c>
      <c r="FV430" s="1">
        <v>0</v>
      </c>
      <c r="FW430" s="1" t="s">
        <v>276</v>
      </c>
      <c r="FX430" s="1" t="s">
        <v>277</v>
      </c>
      <c r="FY430" s="1" t="s">
        <v>277</v>
      </c>
      <c r="FZ430" s="1" t="s">
        <v>277</v>
      </c>
      <c r="GA430" s="1" t="s">
        <v>277</v>
      </c>
      <c r="GB430" s="1">
        <v>0</v>
      </c>
      <c r="GC430" s="1">
        <v>100</v>
      </c>
      <c r="GD430" s="1">
        <v>100</v>
      </c>
      <c r="GE430" s="1">
        <v>-2.8889999999999998</v>
      </c>
      <c r="GF430" s="1">
        <v>-9.3799999999999994E-2</v>
      </c>
      <c r="GG430" s="1">
        <v>-1.4340741765868901</v>
      </c>
      <c r="GH430" s="1">
        <v>-7.2761846561526105E-4</v>
      </c>
      <c r="GI430" s="2">
        <v>-1.1948605359490101E-6</v>
      </c>
      <c r="GJ430" s="2">
        <v>3.90233987232095E-10</v>
      </c>
      <c r="GK430" s="1">
        <v>-9.3731164913569295E-2</v>
      </c>
      <c r="GL430" s="1">
        <v>0</v>
      </c>
      <c r="GM430" s="1">
        <v>0</v>
      </c>
      <c r="GN430" s="1">
        <v>0</v>
      </c>
      <c r="GO430" s="1">
        <v>20</v>
      </c>
      <c r="GP430" s="1">
        <v>2233</v>
      </c>
      <c r="GQ430" s="1">
        <v>1</v>
      </c>
      <c r="GR430" s="1">
        <v>19</v>
      </c>
      <c r="GS430" s="1">
        <v>241.8</v>
      </c>
      <c r="GT430" s="1">
        <v>241.9</v>
      </c>
      <c r="GU430" s="1">
        <v>2.65137</v>
      </c>
      <c r="GV430" s="1">
        <v>2.2204600000000001</v>
      </c>
      <c r="GW430" s="1">
        <v>1.94702</v>
      </c>
      <c r="GX430" s="1">
        <v>2.7673299999999998</v>
      </c>
      <c r="GY430" s="1">
        <v>2.19482</v>
      </c>
      <c r="GZ430" s="1">
        <v>2.3547400000000001</v>
      </c>
      <c r="HA430" s="1">
        <v>44.529299999999999</v>
      </c>
      <c r="HB430" s="1">
        <v>14.2546</v>
      </c>
      <c r="HC430" s="1">
        <v>18</v>
      </c>
      <c r="HD430" s="1">
        <v>492.31200000000001</v>
      </c>
      <c r="HE430" s="1">
        <v>618.48099999999999</v>
      </c>
      <c r="HF430" s="1">
        <v>15.6488</v>
      </c>
      <c r="HG430" s="1">
        <v>33.345100000000002</v>
      </c>
      <c r="HH430" s="1">
        <v>29.999099999999999</v>
      </c>
      <c r="HI430" s="1">
        <v>33.149099999999997</v>
      </c>
      <c r="HJ430" s="1">
        <v>33.000999999999998</v>
      </c>
      <c r="HK430" s="1">
        <v>53.107900000000001</v>
      </c>
      <c r="HL430" s="1">
        <v>24.652699999999999</v>
      </c>
      <c r="HM430" s="1">
        <v>0</v>
      </c>
      <c r="HN430" s="1">
        <v>12.973599999999999</v>
      </c>
      <c r="HO430" s="1">
        <v>1021.25</v>
      </c>
      <c r="HP430" s="1">
        <v>16.3825</v>
      </c>
      <c r="HQ430" s="1">
        <v>99.921300000000002</v>
      </c>
      <c r="HR430" s="1">
        <v>99.763499999999993</v>
      </c>
    </row>
    <row r="431" spans="1:226" x14ac:dyDescent="0.2">
      <c r="A431" s="1">
        <v>1237</v>
      </c>
      <c r="B431" s="1">
        <v>1657133719.0999999</v>
      </c>
      <c r="C431" s="1">
        <v>12616</v>
      </c>
      <c r="D431" s="1" t="s">
        <v>692</v>
      </c>
      <c r="E431" s="3">
        <v>0.58008101851851845</v>
      </c>
      <c r="F431" s="1">
        <v>5</v>
      </c>
      <c r="G431" s="1" t="s">
        <v>1309</v>
      </c>
      <c r="H431" s="1" t="s">
        <v>274</v>
      </c>
      <c r="I431" s="1">
        <v>1657133711.5999899</v>
      </c>
      <c r="J431" s="1">
        <f t="shared" si="239"/>
        <v>3.7128273203279488E-3</v>
      </c>
      <c r="K431" s="1">
        <f t="shared" si="240"/>
        <v>3.7128273203279489</v>
      </c>
      <c r="L431" s="1">
        <f t="shared" si="241"/>
        <v>19.58897312435364</v>
      </c>
      <c r="M431" s="1">
        <f t="shared" si="242"/>
        <v>948.84707407407302</v>
      </c>
      <c r="N431" s="1">
        <f t="shared" si="243"/>
        <v>748.33242843637402</v>
      </c>
      <c r="O431" s="1">
        <f t="shared" si="244"/>
        <v>55.495539424881194</v>
      </c>
      <c r="P431" s="1">
        <f t="shared" si="245"/>
        <v>70.365492936723584</v>
      </c>
      <c r="Q431" s="1">
        <f t="shared" si="246"/>
        <v>0.18730294431033717</v>
      </c>
      <c r="R431" s="1">
        <f t="shared" si="247"/>
        <v>2.7553374313275687</v>
      </c>
      <c r="S431" s="1">
        <f t="shared" si="248"/>
        <v>0.18050600403846553</v>
      </c>
      <c r="T431" s="1">
        <f t="shared" si="249"/>
        <v>0.1134063811859987</v>
      </c>
      <c r="U431" s="1">
        <f t="shared" si="250"/>
        <v>321.5147586666663</v>
      </c>
      <c r="V431" s="1">
        <f t="shared" si="251"/>
        <v>24.308510744513686</v>
      </c>
      <c r="W431" s="1">
        <f t="shared" si="252"/>
        <v>23.619581481481401</v>
      </c>
      <c r="X431" s="1">
        <f t="shared" si="253"/>
        <v>2.9272140515709699</v>
      </c>
      <c r="Y431" s="1">
        <f t="shared" si="254"/>
        <v>50.325089428543933</v>
      </c>
      <c r="Z431" s="1">
        <f t="shared" si="255"/>
        <v>1.4468238841681034</v>
      </c>
      <c r="AA431" s="1">
        <f t="shared" si="256"/>
        <v>2.8749554160702155</v>
      </c>
      <c r="AB431" s="1">
        <f t="shared" si="257"/>
        <v>1.4803901674028666</v>
      </c>
      <c r="AC431" s="1">
        <f t="shared" si="258"/>
        <v>-163.73568482646255</v>
      </c>
      <c r="AD431" s="1">
        <f t="shared" si="259"/>
        <v>-44.368415324443198</v>
      </c>
      <c r="AE431" s="1">
        <f t="shared" si="260"/>
        <v>-3.3539281405531862</v>
      </c>
      <c r="AF431" s="1">
        <f t="shared" si="261"/>
        <v>110.05673037520737</v>
      </c>
      <c r="AG431" s="1">
        <f t="shared" si="262"/>
        <v>46.500018118983476</v>
      </c>
      <c r="AH431" s="1">
        <f t="shared" si="263"/>
        <v>3.7981540280243706</v>
      </c>
      <c r="AI431" s="1">
        <f t="shared" si="264"/>
        <v>19.58897312435364</v>
      </c>
      <c r="AJ431" s="1">
        <v>1021.80729915811</v>
      </c>
      <c r="AK431" s="1">
        <v>991.50901212121198</v>
      </c>
      <c r="AL431" s="1">
        <v>3.4075323959649499</v>
      </c>
      <c r="AM431" s="1">
        <v>65.687934479621305</v>
      </c>
      <c r="AN431" s="1">
        <f t="shared" si="238"/>
        <v>3.7128273203279489</v>
      </c>
      <c r="AO431" s="1">
        <v>16.3525715552306</v>
      </c>
      <c r="AP431" s="1">
        <v>19.4648218181818</v>
      </c>
      <c r="AQ431" s="1">
        <v>-6.8885973000892796E-3</v>
      </c>
      <c r="AR431" s="1">
        <v>78.167392378632798</v>
      </c>
      <c r="AS431" s="1">
        <v>0</v>
      </c>
      <c r="AT431" s="1">
        <v>0</v>
      </c>
      <c r="AU431" s="1">
        <f t="shared" si="265"/>
        <v>1</v>
      </c>
      <c r="AV431" s="1">
        <f t="shared" si="266"/>
        <v>0</v>
      </c>
      <c r="AW431" s="1">
        <f t="shared" si="267"/>
        <v>39650.871544629808</v>
      </c>
      <c r="AX431" s="1">
        <f t="shared" si="268"/>
        <v>1999.9922222222201</v>
      </c>
      <c r="AY431" s="1">
        <f t="shared" si="269"/>
        <v>1681.193466666665</v>
      </c>
      <c r="AZ431" s="1">
        <f t="shared" si="270"/>
        <v>0.84060000233334242</v>
      </c>
      <c r="BA431" s="1">
        <f t="shared" si="271"/>
        <v>0.16075800450335084</v>
      </c>
      <c r="BB431" s="1">
        <v>4.2300000000000004</v>
      </c>
      <c r="BC431" s="1">
        <v>0.5</v>
      </c>
      <c r="BD431" s="1" t="s">
        <v>275</v>
      </c>
      <c r="BE431" s="1">
        <v>2</v>
      </c>
      <c r="BF431" s="1" t="b">
        <v>1</v>
      </c>
      <c r="BG431" s="1">
        <v>1657133711.5999899</v>
      </c>
      <c r="BH431" s="1">
        <v>948.84707407407302</v>
      </c>
      <c r="BI431" s="1">
        <v>991.23470370370296</v>
      </c>
      <c r="BJ431" s="1">
        <v>19.509770370370301</v>
      </c>
      <c r="BK431" s="1">
        <v>16.359240740740699</v>
      </c>
      <c r="BL431" s="1">
        <v>951.71951851851804</v>
      </c>
      <c r="BM431" s="1">
        <v>19.603488888888801</v>
      </c>
      <c r="BN431" s="1">
        <v>500.00303703703702</v>
      </c>
      <c r="BO431" s="1">
        <v>74.058948148148104</v>
      </c>
      <c r="BP431" s="1">
        <v>9.9991537037037004E-2</v>
      </c>
      <c r="BQ431" s="1">
        <v>23.320896296296201</v>
      </c>
      <c r="BR431" s="1">
        <v>23.619581481481401</v>
      </c>
      <c r="BS431" s="1">
        <v>999.9</v>
      </c>
      <c r="BT431" s="1">
        <v>0</v>
      </c>
      <c r="BU431" s="1">
        <v>0</v>
      </c>
      <c r="BV431" s="1">
        <v>10001.1525925925</v>
      </c>
      <c r="BW431" s="1">
        <v>0</v>
      </c>
      <c r="BX431" s="1">
        <v>975.97559259259197</v>
      </c>
      <c r="BY431" s="1">
        <v>-42.387518518518498</v>
      </c>
      <c r="BZ431" s="1">
        <v>967.72674074073996</v>
      </c>
      <c r="CA431" s="1">
        <v>1007.72081481481</v>
      </c>
      <c r="CB431" s="1">
        <v>3.1505307407407401</v>
      </c>
      <c r="CC431" s="1">
        <v>991.23470370370296</v>
      </c>
      <c r="CD431" s="1">
        <v>16.359240740740699</v>
      </c>
      <c r="CE431" s="1">
        <v>1.44487259259259</v>
      </c>
      <c r="CF431" s="1">
        <v>1.2115474074074</v>
      </c>
      <c r="CG431" s="1">
        <v>12.396933333333299</v>
      </c>
      <c r="CH431" s="1">
        <v>9.7442070370370306</v>
      </c>
      <c r="CI431" s="1">
        <v>1999.9922222222201</v>
      </c>
      <c r="CJ431" s="1">
        <v>0.979999333333333</v>
      </c>
      <c r="CK431" s="1">
        <v>2.00002666666666E-2</v>
      </c>
      <c r="CL431" s="1">
        <v>0</v>
      </c>
      <c r="CM431" s="1">
        <v>2.1537925925925898</v>
      </c>
      <c r="CN431" s="1">
        <v>0</v>
      </c>
      <c r="CO431" s="1">
        <v>3333.66222222222</v>
      </c>
      <c r="CP431" s="1">
        <v>16749.3999999999</v>
      </c>
      <c r="CQ431" s="1">
        <v>41.464999999999897</v>
      </c>
      <c r="CR431" s="1">
        <v>42.939407407407401</v>
      </c>
      <c r="CS431" s="1">
        <v>41.881888888888803</v>
      </c>
      <c r="CT431" s="1">
        <v>41.610999999999997</v>
      </c>
      <c r="CU431" s="1">
        <v>40.249814814814798</v>
      </c>
      <c r="CV431" s="1">
        <v>1959.9922222222201</v>
      </c>
      <c r="CW431" s="1">
        <v>40</v>
      </c>
      <c r="CX431" s="1">
        <v>0</v>
      </c>
      <c r="CY431" s="1">
        <v>1657133725.4000001</v>
      </c>
      <c r="CZ431" s="1">
        <v>0</v>
      </c>
      <c r="DA431" s="1">
        <v>1657119205.5999999</v>
      </c>
      <c r="DB431" s="3">
        <v>0.4120949074074074</v>
      </c>
      <c r="DC431" s="1">
        <v>1657119205.5999999</v>
      </c>
      <c r="DD431" s="1">
        <v>1657119202.0999999</v>
      </c>
      <c r="DE431" s="1">
        <v>2</v>
      </c>
      <c r="DF431" s="1">
        <v>0.621</v>
      </c>
      <c r="DG431" s="1">
        <v>-0.04</v>
      </c>
      <c r="DH431" s="1">
        <v>-4.3570000000000002</v>
      </c>
      <c r="DI431" s="1">
        <v>-0.13400000000000001</v>
      </c>
      <c r="DJ431" s="1">
        <v>420</v>
      </c>
      <c r="DK431" s="1">
        <v>16</v>
      </c>
      <c r="DL431" s="1">
        <v>0.22</v>
      </c>
      <c r="DM431" s="1">
        <v>0.08</v>
      </c>
      <c r="DN431" s="1">
        <v>-42.341727499999998</v>
      </c>
      <c r="DO431" s="1">
        <v>-0.84531894934326701</v>
      </c>
      <c r="DP431" s="1">
        <v>0.119089308897776</v>
      </c>
      <c r="DQ431" s="1">
        <v>0</v>
      </c>
      <c r="DR431" s="1">
        <v>3.157591</v>
      </c>
      <c r="DS431" s="1">
        <v>-0.159165703564734</v>
      </c>
      <c r="DT431" s="1">
        <v>2.2681930451352601E-2</v>
      </c>
      <c r="DU431" s="1">
        <v>0</v>
      </c>
      <c r="DV431" s="1">
        <v>0</v>
      </c>
      <c r="DW431" s="1">
        <v>2</v>
      </c>
      <c r="DX431" s="1" t="s">
        <v>292</v>
      </c>
      <c r="DY431" s="1">
        <v>2.97349</v>
      </c>
      <c r="DZ431" s="1">
        <v>2.7246600000000001</v>
      </c>
      <c r="EA431" s="1">
        <v>0.138684</v>
      </c>
      <c r="EB431" s="1">
        <v>0.14095199999999999</v>
      </c>
      <c r="EC431" s="1">
        <v>7.5408799999999998E-2</v>
      </c>
      <c r="ED431" s="1">
        <v>6.5314700000000003E-2</v>
      </c>
      <c r="EE431" s="1">
        <v>27031.9</v>
      </c>
      <c r="EF431" s="1">
        <v>27057.1</v>
      </c>
      <c r="EG431" s="1">
        <v>29213.1</v>
      </c>
      <c r="EH431" s="1">
        <v>29159.200000000001</v>
      </c>
      <c r="EI431" s="1">
        <v>35814.800000000003</v>
      </c>
      <c r="EJ431" s="1">
        <v>36219.1</v>
      </c>
      <c r="EK431" s="1">
        <v>41165.599999999999</v>
      </c>
      <c r="EL431" s="1">
        <v>41532.400000000001</v>
      </c>
      <c r="EM431" s="1">
        <v>1.8926799999999999</v>
      </c>
      <c r="EN431" s="1">
        <v>2.0525699999999998</v>
      </c>
      <c r="EO431" s="1">
        <v>-4.0084099999999998E-2</v>
      </c>
      <c r="EP431" s="1">
        <v>0</v>
      </c>
      <c r="EQ431" s="1">
        <v>24.2378</v>
      </c>
      <c r="ER431" s="1">
        <v>999.9</v>
      </c>
      <c r="ES431" s="1">
        <v>22.7</v>
      </c>
      <c r="ET431" s="1">
        <v>40.1</v>
      </c>
      <c r="EU431" s="1">
        <v>22.845300000000002</v>
      </c>
      <c r="EV431" s="1">
        <v>62.210999999999999</v>
      </c>
      <c r="EW431" s="1">
        <v>26.714700000000001</v>
      </c>
      <c r="EX431" s="1">
        <v>2</v>
      </c>
      <c r="EY431" s="1">
        <v>0.50260400000000005</v>
      </c>
      <c r="EZ431" s="1">
        <v>9.2810500000000005</v>
      </c>
      <c r="FA431" s="1">
        <v>20.148</v>
      </c>
      <c r="FB431" s="1">
        <v>5.2199900000000001</v>
      </c>
      <c r="FC431" s="1">
        <v>12.021800000000001</v>
      </c>
      <c r="FD431" s="1">
        <v>4.9888500000000002</v>
      </c>
      <c r="FE431" s="1">
        <v>3.2876500000000002</v>
      </c>
      <c r="FF431" s="1">
        <v>5408.8</v>
      </c>
      <c r="FG431" s="1">
        <v>9999</v>
      </c>
      <c r="FH431" s="1">
        <v>9999</v>
      </c>
      <c r="FI431" s="1">
        <v>89.9</v>
      </c>
      <c r="FJ431" s="1">
        <v>1.86768</v>
      </c>
      <c r="FK431" s="1">
        <v>1.86663</v>
      </c>
      <c r="FL431" s="1">
        <v>1.8660600000000001</v>
      </c>
      <c r="FM431" s="1">
        <v>1.86595</v>
      </c>
      <c r="FN431" s="1">
        <v>1.8678300000000001</v>
      </c>
      <c r="FO431" s="1">
        <v>1.8702000000000001</v>
      </c>
      <c r="FP431" s="1">
        <v>1.8689</v>
      </c>
      <c r="FQ431" s="1">
        <v>1.8702700000000001</v>
      </c>
      <c r="FR431" s="1">
        <v>0</v>
      </c>
      <c r="FS431" s="1">
        <v>0</v>
      </c>
      <c r="FT431" s="1">
        <v>0</v>
      </c>
      <c r="FU431" s="1">
        <v>0</v>
      </c>
      <c r="FV431" s="1">
        <v>0</v>
      </c>
      <c r="FW431" s="1" t="s">
        <v>276</v>
      </c>
      <c r="FX431" s="1" t="s">
        <v>277</v>
      </c>
      <c r="FY431" s="1" t="s">
        <v>277</v>
      </c>
      <c r="FZ431" s="1" t="s">
        <v>277</v>
      </c>
      <c r="GA431" s="1" t="s">
        <v>277</v>
      </c>
      <c r="GB431" s="1">
        <v>0</v>
      </c>
      <c r="GC431" s="1">
        <v>100</v>
      </c>
      <c r="GD431" s="1">
        <v>100</v>
      </c>
      <c r="GE431" s="1">
        <v>-2.9209999999999998</v>
      </c>
      <c r="GF431" s="1">
        <v>-9.3700000000000006E-2</v>
      </c>
      <c r="GG431" s="1">
        <v>-1.4340741765868901</v>
      </c>
      <c r="GH431" s="1">
        <v>-7.2761846561526105E-4</v>
      </c>
      <c r="GI431" s="2">
        <v>-1.1948605359490101E-6</v>
      </c>
      <c r="GJ431" s="2">
        <v>3.90233987232095E-10</v>
      </c>
      <c r="GK431" s="1">
        <v>-9.3731164913569295E-2</v>
      </c>
      <c r="GL431" s="1">
        <v>0</v>
      </c>
      <c r="GM431" s="1">
        <v>0</v>
      </c>
      <c r="GN431" s="1">
        <v>0</v>
      </c>
      <c r="GO431" s="1">
        <v>20</v>
      </c>
      <c r="GP431" s="1">
        <v>2233</v>
      </c>
      <c r="GQ431" s="1">
        <v>1</v>
      </c>
      <c r="GR431" s="1">
        <v>19</v>
      </c>
      <c r="GS431" s="1">
        <v>241.9</v>
      </c>
      <c r="GT431" s="1">
        <v>241.9</v>
      </c>
      <c r="GU431" s="1">
        <v>2.6892100000000001</v>
      </c>
      <c r="GV431" s="1">
        <v>2.2216800000000001</v>
      </c>
      <c r="GW431" s="1">
        <v>1.94702</v>
      </c>
      <c r="GX431" s="1">
        <v>2.7673299999999998</v>
      </c>
      <c r="GY431" s="1">
        <v>2.19482</v>
      </c>
      <c r="GZ431" s="1">
        <v>2.3315399999999999</v>
      </c>
      <c r="HA431" s="1">
        <v>44.529299999999999</v>
      </c>
      <c r="HB431" s="1">
        <v>14.2371</v>
      </c>
      <c r="HC431" s="1">
        <v>18</v>
      </c>
      <c r="HD431" s="1">
        <v>492.202</v>
      </c>
      <c r="HE431" s="1">
        <v>618.59699999999998</v>
      </c>
      <c r="HF431" s="1">
        <v>15.619</v>
      </c>
      <c r="HG431" s="1">
        <v>33.333199999999998</v>
      </c>
      <c r="HH431" s="1">
        <v>29.999099999999999</v>
      </c>
      <c r="HI431" s="1">
        <v>33.1389</v>
      </c>
      <c r="HJ431" s="1">
        <v>32.990099999999998</v>
      </c>
      <c r="HK431" s="1">
        <v>53.810299999999998</v>
      </c>
      <c r="HL431" s="1">
        <v>24.652699999999999</v>
      </c>
      <c r="HM431" s="1">
        <v>0</v>
      </c>
      <c r="HN431" s="1">
        <v>12.9542</v>
      </c>
      <c r="HO431" s="1">
        <v>1041.29</v>
      </c>
      <c r="HP431" s="1">
        <v>16.3825</v>
      </c>
      <c r="HQ431" s="1">
        <v>99.922899999999998</v>
      </c>
      <c r="HR431" s="1">
        <v>99.766599999999997</v>
      </c>
    </row>
    <row r="432" spans="1:226" x14ac:dyDescent="0.2">
      <c r="A432" s="1">
        <v>1238</v>
      </c>
      <c r="B432" s="1">
        <v>1657133724.0999999</v>
      </c>
      <c r="C432" s="1">
        <v>12621</v>
      </c>
      <c r="D432" s="1" t="s">
        <v>693</v>
      </c>
      <c r="E432" s="3">
        <v>0.58013888888888887</v>
      </c>
      <c r="F432" s="1">
        <v>5</v>
      </c>
      <c r="G432" s="1" t="s">
        <v>1310</v>
      </c>
      <c r="H432" s="1" t="s">
        <v>274</v>
      </c>
      <c r="I432" s="1">
        <v>1657133716.31428</v>
      </c>
      <c r="J432" s="1">
        <f t="shared" si="239"/>
        <v>3.6941946665254122E-3</v>
      </c>
      <c r="K432" s="1">
        <f t="shared" si="240"/>
        <v>3.6941946665254122</v>
      </c>
      <c r="L432" s="1">
        <f t="shared" si="241"/>
        <v>19.760736894491835</v>
      </c>
      <c r="M432" s="1">
        <f t="shared" si="242"/>
        <v>964.56510714285696</v>
      </c>
      <c r="N432" s="1">
        <f t="shared" si="243"/>
        <v>761.44411255648663</v>
      </c>
      <c r="O432" s="1">
        <f t="shared" si="244"/>
        <v>56.46854877656402</v>
      </c>
      <c r="P432" s="1">
        <f t="shared" si="245"/>
        <v>71.531962625592598</v>
      </c>
      <c r="Q432" s="1">
        <f t="shared" si="246"/>
        <v>0.18657811747161054</v>
      </c>
      <c r="R432" s="1">
        <f t="shared" si="247"/>
        <v>2.755340142415811</v>
      </c>
      <c r="S432" s="1">
        <f t="shared" si="248"/>
        <v>0.17983266843819562</v>
      </c>
      <c r="T432" s="1">
        <f t="shared" si="249"/>
        <v>0.11298115179141223</v>
      </c>
      <c r="U432" s="1">
        <f t="shared" si="250"/>
        <v>321.51389099999903</v>
      </c>
      <c r="V432" s="1">
        <f t="shared" si="251"/>
        <v>24.291724138397818</v>
      </c>
      <c r="W432" s="1">
        <f t="shared" si="252"/>
        <v>23.596342857142801</v>
      </c>
      <c r="X432" s="1">
        <f t="shared" si="253"/>
        <v>2.9231185770179322</v>
      </c>
      <c r="Y432" s="1">
        <f t="shared" si="254"/>
        <v>50.312933399457847</v>
      </c>
      <c r="Z432" s="1">
        <f t="shared" si="255"/>
        <v>1.4445594191705917</v>
      </c>
      <c r="AA432" s="1">
        <f t="shared" si="256"/>
        <v>2.8711492683234363</v>
      </c>
      <c r="AB432" s="1">
        <f t="shared" si="257"/>
        <v>1.4785591578473405</v>
      </c>
      <c r="AC432" s="1">
        <f t="shared" si="258"/>
        <v>-162.91398479377068</v>
      </c>
      <c r="AD432" s="1">
        <f t="shared" si="259"/>
        <v>-44.17542790895039</v>
      </c>
      <c r="AE432" s="1">
        <f t="shared" si="260"/>
        <v>-3.3385731668239793</v>
      </c>
      <c r="AF432" s="1">
        <f t="shared" si="261"/>
        <v>111.08590513045397</v>
      </c>
      <c r="AG432" s="1">
        <f t="shared" si="262"/>
        <v>46.522535717766111</v>
      </c>
      <c r="AH432" s="1">
        <f t="shared" si="263"/>
        <v>3.7711339278553315</v>
      </c>
      <c r="AI432" s="1">
        <f t="shared" si="264"/>
        <v>19.760736894491835</v>
      </c>
      <c r="AJ432" s="1">
        <v>1038.7670768262401</v>
      </c>
      <c r="AK432" s="1">
        <v>1008.4065030303</v>
      </c>
      <c r="AL432" s="1">
        <v>3.38547603717761</v>
      </c>
      <c r="AM432" s="1">
        <v>65.687934479621305</v>
      </c>
      <c r="AN432" s="1">
        <f t="shared" si="238"/>
        <v>3.6941946665254122</v>
      </c>
      <c r="AO432" s="1">
        <v>16.3444792921768</v>
      </c>
      <c r="AP432" s="1">
        <v>19.435304848484801</v>
      </c>
      <c r="AQ432" s="1">
        <v>-5.5844485836652E-3</v>
      </c>
      <c r="AR432" s="1">
        <v>78.167392378632798</v>
      </c>
      <c r="AS432" s="1">
        <v>0</v>
      </c>
      <c r="AT432" s="1">
        <v>0</v>
      </c>
      <c r="AU432" s="1">
        <f t="shared" si="265"/>
        <v>1</v>
      </c>
      <c r="AV432" s="1">
        <f t="shared" si="266"/>
        <v>0</v>
      </c>
      <c r="AW432" s="1">
        <f t="shared" si="267"/>
        <v>39653.882790630989</v>
      </c>
      <c r="AX432" s="1">
        <f t="shared" si="268"/>
        <v>1999.9867857142799</v>
      </c>
      <c r="AY432" s="1">
        <f t="shared" si="269"/>
        <v>1681.1888999999951</v>
      </c>
      <c r="AZ432" s="1">
        <f t="shared" si="270"/>
        <v>0.84060000396431189</v>
      </c>
      <c r="BA432" s="1">
        <f t="shared" si="271"/>
        <v>0.16075800765112197</v>
      </c>
      <c r="BB432" s="1">
        <v>4.2300000000000004</v>
      </c>
      <c r="BC432" s="1">
        <v>0.5</v>
      </c>
      <c r="BD432" s="1" t="s">
        <v>275</v>
      </c>
      <c r="BE432" s="1">
        <v>2</v>
      </c>
      <c r="BF432" s="1" t="b">
        <v>1</v>
      </c>
      <c r="BG432" s="1">
        <v>1657133716.31428</v>
      </c>
      <c r="BH432" s="1">
        <v>964.56510714285696</v>
      </c>
      <c r="BI432" s="1">
        <v>1007.0011071428499</v>
      </c>
      <c r="BJ432" s="1">
        <v>19.4790071428571</v>
      </c>
      <c r="BK432" s="1">
        <v>16.350728571428501</v>
      </c>
      <c r="BL432" s="1">
        <v>967.46814285714197</v>
      </c>
      <c r="BM432" s="1">
        <v>19.572724999999998</v>
      </c>
      <c r="BN432" s="1">
        <v>499.99285714285702</v>
      </c>
      <c r="BO432" s="1">
        <v>74.059842857142797</v>
      </c>
      <c r="BP432" s="1">
        <v>9.9964599999999904E-2</v>
      </c>
      <c r="BQ432" s="1">
        <v>23.298957142857098</v>
      </c>
      <c r="BR432" s="1">
        <v>23.596342857142801</v>
      </c>
      <c r="BS432" s="1">
        <v>999.9</v>
      </c>
      <c r="BT432" s="1">
        <v>0</v>
      </c>
      <c r="BU432" s="1">
        <v>0</v>
      </c>
      <c r="BV432" s="1">
        <v>10001.046428571401</v>
      </c>
      <c r="BW432" s="1">
        <v>0</v>
      </c>
      <c r="BX432" s="1">
        <v>943.84703571428497</v>
      </c>
      <c r="BY432" s="1">
        <v>-42.4360035714285</v>
      </c>
      <c r="BZ432" s="1">
        <v>983.72642857142796</v>
      </c>
      <c r="CA432" s="1">
        <v>1023.74085714285</v>
      </c>
      <c r="CB432" s="1">
        <v>3.12827964285714</v>
      </c>
      <c r="CC432" s="1">
        <v>1007.0011071428499</v>
      </c>
      <c r="CD432" s="1">
        <v>16.350728571428501</v>
      </c>
      <c r="CE432" s="1">
        <v>1.4426117857142799</v>
      </c>
      <c r="CF432" s="1">
        <v>1.2109310714285699</v>
      </c>
      <c r="CG432" s="1">
        <v>12.373096428571399</v>
      </c>
      <c r="CH432" s="1">
        <v>9.7366264285714195</v>
      </c>
      <c r="CI432" s="1">
        <v>1999.9867857142799</v>
      </c>
      <c r="CJ432" s="1">
        <v>0.97999903571428504</v>
      </c>
      <c r="CK432" s="1">
        <v>2.0000564285714201E-2</v>
      </c>
      <c r="CL432" s="1">
        <v>0</v>
      </c>
      <c r="CM432" s="1">
        <v>2.17005357142857</v>
      </c>
      <c r="CN432" s="1">
        <v>0</v>
      </c>
      <c r="CO432" s="1">
        <v>3321.0571428571402</v>
      </c>
      <c r="CP432" s="1">
        <v>16749.349999999999</v>
      </c>
      <c r="CQ432" s="1">
        <v>41.445999999999898</v>
      </c>
      <c r="CR432" s="1">
        <v>42.912642857142799</v>
      </c>
      <c r="CS432" s="1">
        <v>41.8704999999999</v>
      </c>
      <c r="CT432" s="1">
        <v>41.591249999999903</v>
      </c>
      <c r="CU432" s="1">
        <v>40.218499999999899</v>
      </c>
      <c r="CV432" s="1">
        <v>1959.9867857142799</v>
      </c>
      <c r="CW432" s="1">
        <v>40</v>
      </c>
      <c r="CX432" s="1">
        <v>0</v>
      </c>
      <c r="CY432" s="1">
        <v>1657133730.2</v>
      </c>
      <c r="CZ432" s="1">
        <v>0</v>
      </c>
      <c r="DA432" s="1">
        <v>1657119205.5999999</v>
      </c>
      <c r="DB432" s="3">
        <v>0.4120949074074074</v>
      </c>
      <c r="DC432" s="1">
        <v>1657119205.5999999</v>
      </c>
      <c r="DD432" s="1">
        <v>1657119202.0999999</v>
      </c>
      <c r="DE432" s="1">
        <v>2</v>
      </c>
      <c r="DF432" s="1">
        <v>0.621</v>
      </c>
      <c r="DG432" s="1">
        <v>-0.04</v>
      </c>
      <c r="DH432" s="1">
        <v>-4.3570000000000002</v>
      </c>
      <c r="DI432" s="1">
        <v>-0.13400000000000001</v>
      </c>
      <c r="DJ432" s="1">
        <v>420</v>
      </c>
      <c r="DK432" s="1">
        <v>16</v>
      </c>
      <c r="DL432" s="1">
        <v>0.22</v>
      </c>
      <c r="DM432" s="1">
        <v>0.08</v>
      </c>
      <c r="DN432" s="1">
        <v>-42.426258536585301</v>
      </c>
      <c r="DO432" s="1">
        <v>-0.54792961672475604</v>
      </c>
      <c r="DP432" s="1">
        <v>7.8171446897531499E-2</v>
      </c>
      <c r="DQ432" s="1">
        <v>0</v>
      </c>
      <c r="DR432" s="1">
        <v>3.1417092682926802</v>
      </c>
      <c r="DS432" s="1">
        <v>-0.28903756097560901</v>
      </c>
      <c r="DT432" s="1">
        <v>2.8583369409180499E-2</v>
      </c>
      <c r="DU432" s="1">
        <v>0</v>
      </c>
      <c r="DV432" s="1">
        <v>0</v>
      </c>
      <c r="DW432" s="1">
        <v>2</v>
      </c>
      <c r="DX432" s="1" t="s">
        <v>292</v>
      </c>
      <c r="DY432" s="1">
        <v>2.9736099999999999</v>
      </c>
      <c r="DZ432" s="1">
        <v>2.7251099999999999</v>
      </c>
      <c r="EA432" s="1">
        <v>0.14022799999999999</v>
      </c>
      <c r="EB432" s="1">
        <v>0.14246200000000001</v>
      </c>
      <c r="EC432" s="1">
        <v>7.5331999999999996E-2</v>
      </c>
      <c r="ED432" s="1">
        <v>6.5289200000000006E-2</v>
      </c>
      <c r="EE432" s="1">
        <v>26984.3</v>
      </c>
      <c r="EF432" s="1">
        <v>27010.1</v>
      </c>
      <c r="EG432" s="1">
        <v>29214</v>
      </c>
      <c r="EH432" s="1">
        <v>29159.8</v>
      </c>
      <c r="EI432" s="1">
        <v>35818.9</v>
      </c>
      <c r="EJ432" s="1">
        <v>36220.800000000003</v>
      </c>
      <c r="EK432" s="1">
        <v>41166.9</v>
      </c>
      <c r="EL432" s="1">
        <v>41533.1</v>
      </c>
      <c r="EM432" s="1">
        <v>1.8929</v>
      </c>
      <c r="EN432" s="1">
        <v>2.0527000000000002</v>
      </c>
      <c r="EO432" s="1">
        <v>-3.9137900000000003E-2</v>
      </c>
      <c r="EP432" s="1">
        <v>0</v>
      </c>
      <c r="EQ432" s="1">
        <v>24.212399999999999</v>
      </c>
      <c r="ER432" s="1">
        <v>999.9</v>
      </c>
      <c r="ES432" s="1">
        <v>22.7</v>
      </c>
      <c r="ET432" s="1">
        <v>40.1</v>
      </c>
      <c r="EU432" s="1">
        <v>22.847200000000001</v>
      </c>
      <c r="EV432" s="1">
        <v>62.070999999999998</v>
      </c>
      <c r="EW432" s="1">
        <v>26.642600000000002</v>
      </c>
      <c r="EX432" s="1">
        <v>2</v>
      </c>
      <c r="EY432" s="1">
        <v>0.50126000000000004</v>
      </c>
      <c r="EZ432" s="1">
        <v>9.2810500000000005</v>
      </c>
      <c r="FA432" s="1">
        <v>20.1479</v>
      </c>
      <c r="FB432" s="1">
        <v>5.2184900000000001</v>
      </c>
      <c r="FC432" s="1">
        <v>12.021000000000001</v>
      </c>
      <c r="FD432" s="1">
        <v>4.9884500000000003</v>
      </c>
      <c r="FE432" s="1">
        <v>3.2875999999999999</v>
      </c>
      <c r="FF432" s="1">
        <v>5408.8</v>
      </c>
      <c r="FG432" s="1">
        <v>9999</v>
      </c>
      <c r="FH432" s="1">
        <v>9999</v>
      </c>
      <c r="FI432" s="1">
        <v>89.9</v>
      </c>
      <c r="FJ432" s="1">
        <v>1.86768</v>
      </c>
      <c r="FK432" s="1">
        <v>1.86663</v>
      </c>
      <c r="FL432" s="1">
        <v>1.8660600000000001</v>
      </c>
      <c r="FM432" s="1">
        <v>1.8659399999999999</v>
      </c>
      <c r="FN432" s="1">
        <v>1.8678300000000001</v>
      </c>
      <c r="FO432" s="1">
        <v>1.87016</v>
      </c>
      <c r="FP432" s="1">
        <v>1.8689</v>
      </c>
      <c r="FQ432" s="1">
        <v>1.8702700000000001</v>
      </c>
      <c r="FR432" s="1">
        <v>0</v>
      </c>
      <c r="FS432" s="1">
        <v>0</v>
      </c>
      <c r="FT432" s="1">
        <v>0</v>
      </c>
      <c r="FU432" s="1">
        <v>0</v>
      </c>
      <c r="FV432" s="1">
        <v>0</v>
      </c>
      <c r="FW432" s="1" t="s">
        <v>276</v>
      </c>
      <c r="FX432" s="1" t="s">
        <v>277</v>
      </c>
      <c r="FY432" s="1" t="s">
        <v>277</v>
      </c>
      <c r="FZ432" s="1" t="s">
        <v>277</v>
      </c>
      <c r="GA432" s="1" t="s">
        <v>277</v>
      </c>
      <c r="GB432" s="1">
        <v>0</v>
      </c>
      <c r="GC432" s="1">
        <v>100</v>
      </c>
      <c r="GD432" s="1">
        <v>100</v>
      </c>
      <c r="GE432" s="1">
        <v>-2.9540000000000002</v>
      </c>
      <c r="GF432" s="1">
        <v>-9.3700000000000006E-2</v>
      </c>
      <c r="GG432" s="1">
        <v>-1.4340741765868901</v>
      </c>
      <c r="GH432" s="1">
        <v>-7.2761846561526105E-4</v>
      </c>
      <c r="GI432" s="2">
        <v>-1.1948605359490101E-6</v>
      </c>
      <c r="GJ432" s="2">
        <v>3.90233987232095E-10</v>
      </c>
      <c r="GK432" s="1">
        <v>-9.3731164913569295E-2</v>
      </c>
      <c r="GL432" s="1">
        <v>0</v>
      </c>
      <c r="GM432" s="1">
        <v>0</v>
      </c>
      <c r="GN432" s="1">
        <v>0</v>
      </c>
      <c r="GO432" s="1">
        <v>20</v>
      </c>
      <c r="GP432" s="1">
        <v>2233</v>
      </c>
      <c r="GQ432" s="1">
        <v>1</v>
      </c>
      <c r="GR432" s="1">
        <v>19</v>
      </c>
      <c r="GS432" s="1">
        <v>242</v>
      </c>
      <c r="GT432" s="1">
        <v>242</v>
      </c>
      <c r="GU432" s="1">
        <v>2.7209500000000002</v>
      </c>
      <c r="GV432" s="1">
        <v>2.2216800000000001</v>
      </c>
      <c r="GW432" s="1">
        <v>1.94702</v>
      </c>
      <c r="GX432" s="1">
        <v>2.7673299999999998</v>
      </c>
      <c r="GY432" s="1">
        <v>2.19482</v>
      </c>
      <c r="GZ432" s="1">
        <v>2.34985</v>
      </c>
      <c r="HA432" s="1">
        <v>44.529299999999999</v>
      </c>
      <c r="HB432" s="1">
        <v>14.2546</v>
      </c>
      <c r="HC432" s="1">
        <v>18</v>
      </c>
      <c r="HD432" s="1">
        <v>492.27100000000002</v>
      </c>
      <c r="HE432" s="1">
        <v>618.60500000000002</v>
      </c>
      <c r="HF432" s="1">
        <v>15.588800000000001</v>
      </c>
      <c r="HG432" s="1">
        <v>33.320700000000002</v>
      </c>
      <c r="HH432" s="1">
        <v>29.998899999999999</v>
      </c>
      <c r="HI432" s="1">
        <v>33.128500000000003</v>
      </c>
      <c r="HJ432" s="1">
        <v>32.980600000000003</v>
      </c>
      <c r="HK432" s="1">
        <v>54.459299999999999</v>
      </c>
      <c r="HL432" s="1">
        <v>24.652699999999999</v>
      </c>
      <c r="HM432" s="1">
        <v>0</v>
      </c>
      <c r="HN432" s="1">
        <v>12.916700000000001</v>
      </c>
      <c r="HO432" s="1">
        <v>1054.6500000000001</v>
      </c>
      <c r="HP432" s="1">
        <v>16.3201</v>
      </c>
      <c r="HQ432" s="1">
        <v>99.926100000000005</v>
      </c>
      <c r="HR432" s="1">
        <v>99.768500000000003</v>
      </c>
    </row>
    <row r="433" spans="1:226" x14ac:dyDescent="0.2">
      <c r="A433" s="1">
        <v>1239</v>
      </c>
      <c r="B433" s="1">
        <v>1657133729.0999999</v>
      </c>
      <c r="C433" s="1">
        <v>12626</v>
      </c>
      <c r="D433" s="1" t="s">
        <v>694</v>
      </c>
      <c r="E433" s="3">
        <v>0.58019675925925929</v>
      </c>
      <c r="F433" s="1">
        <v>5</v>
      </c>
      <c r="G433" s="1" t="s">
        <v>1311</v>
      </c>
      <c r="H433" s="1" t="s">
        <v>274</v>
      </c>
      <c r="I433" s="1">
        <v>1657133721.5999899</v>
      </c>
      <c r="J433" s="1">
        <f t="shared" si="239"/>
        <v>3.7010251404980751E-3</v>
      </c>
      <c r="K433" s="1">
        <f t="shared" si="240"/>
        <v>3.701025140498075</v>
      </c>
      <c r="L433" s="1">
        <f t="shared" si="241"/>
        <v>19.573570498742477</v>
      </c>
      <c r="M433" s="1">
        <f t="shared" si="242"/>
        <v>982.19703703703703</v>
      </c>
      <c r="N433" s="1">
        <f t="shared" si="243"/>
        <v>780.63426207222494</v>
      </c>
      <c r="O433" s="1">
        <f t="shared" si="244"/>
        <v>57.891924265836181</v>
      </c>
      <c r="P433" s="1">
        <f t="shared" si="245"/>
        <v>72.839842221806023</v>
      </c>
      <c r="Q433" s="1">
        <f t="shared" si="246"/>
        <v>0.18710605825034624</v>
      </c>
      <c r="R433" s="1">
        <f t="shared" si="247"/>
        <v>2.7572254550167528</v>
      </c>
      <c r="S433" s="1">
        <f t="shared" si="248"/>
        <v>0.18032758513221636</v>
      </c>
      <c r="T433" s="1">
        <f t="shared" si="249"/>
        <v>0.11329330021855064</v>
      </c>
      <c r="U433" s="1">
        <f t="shared" si="250"/>
        <v>321.51503799999944</v>
      </c>
      <c r="V433" s="1">
        <f t="shared" si="251"/>
        <v>24.267943948174484</v>
      </c>
      <c r="W433" s="1">
        <f t="shared" si="252"/>
        <v>23.576511111111099</v>
      </c>
      <c r="X433" s="1">
        <f t="shared" si="253"/>
        <v>2.9196274798191562</v>
      </c>
      <c r="Y433" s="1">
        <f t="shared" si="254"/>
        <v>50.300084918578513</v>
      </c>
      <c r="Z433" s="1">
        <f t="shared" si="255"/>
        <v>1.4423350732720666</v>
      </c>
      <c r="AA433" s="1">
        <f t="shared" si="256"/>
        <v>2.867460513450018</v>
      </c>
      <c r="AB433" s="1">
        <f t="shared" si="257"/>
        <v>1.4772924065470896</v>
      </c>
      <c r="AC433" s="1">
        <f t="shared" si="258"/>
        <v>-163.21520869596512</v>
      </c>
      <c r="AD433" s="1">
        <f t="shared" si="259"/>
        <v>-44.421940583627979</v>
      </c>
      <c r="AE433" s="1">
        <f t="shared" si="260"/>
        <v>-3.3542099338514455</v>
      </c>
      <c r="AF433" s="1">
        <f t="shared" si="261"/>
        <v>110.52367878655488</v>
      </c>
      <c r="AG433" s="1">
        <f t="shared" si="262"/>
        <v>46.607240041494727</v>
      </c>
      <c r="AH433" s="1">
        <f t="shared" si="263"/>
        <v>3.7449031845088632</v>
      </c>
      <c r="AI433" s="1">
        <f t="shared" si="264"/>
        <v>19.573570498742477</v>
      </c>
      <c r="AJ433" s="1">
        <v>1055.9227686596701</v>
      </c>
      <c r="AK433" s="1">
        <v>1025.53775757575</v>
      </c>
      <c r="AL433" s="1">
        <v>3.4322004940525099</v>
      </c>
      <c r="AM433" s="1">
        <v>65.687934479621305</v>
      </c>
      <c r="AN433" s="1">
        <f t="shared" si="238"/>
        <v>3.701025140498075</v>
      </c>
      <c r="AO433" s="1">
        <v>16.336164891434301</v>
      </c>
      <c r="AP433" s="1">
        <v>19.415212727272699</v>
      </c>
      <c r="AQ433" s="1">
        <v>-1.855979086747E-3</v>
      </c>
      <c r="AR433" s="1">
        <v>78.167392378632798</v>
      </c>
      <c r="AS433" s="1">
        <v>0</v>
      </c>
      <c r="AT433" s="1">
        <v>0</v>
      </c>
      <c r="AU433" s="1">
        <f t="shared" si="265"/>
        <v>1</v>
      </c>
      <c r="AV433" s="1">
        <f t="shared" si="266"/>
        <v>0</v>
      </c>
      <c r="AW433" s="1">
        <f t="shared" si="267"/>
        <v>39695.508042674737</v>
      </c>
      <c r="AX433" s="1">
        <f t="shared" si="268"/>
        <v>1999.9937037037</v>
      </c>
      <c r="AY433" s="1">
        <f t="shared" si="269"/>
        <v>1681.1947333333303</v>
      </c>
      <c r="AZ433" s="1">
        <f t="shared" si="270"/>
        <v>0.84060001300004095</v>
      </c>
      <c r="BA433" s="1">
        <f t="shared" si="271"/>
        <v>0.160758025090079</v>
      </c>
      <c r="BB433" s="1">
        <v>4.2300000000000004</v>
      </c>
      <c r="BC433" s="1">
        <v>0.5</v>
      </c>
      <c r="BD433" s="1" t="s">
        <v>275</v>
      </c>
      <c r="BE433" s="1">
        <v>2</v>
      </c>
      <c r="BF433" s="1" t="b">
        <v>1</v>
      </c>
      <c r="BG433" s="1">
        <v>1657133721.5999899</v>
      </c>
      <c r="BH433" s="1">
        <v>982.19703703703703</v>
      </c>
      <c r="BI433" s="1">
        <v>1024.73925925925</v>
      </c>
      <c r="BJ433" s="1">
        <v>19.448933333333301</v>
      </c>
      <c r="BK433" s="1">
        <v>16.342311111111101</v>
      </c>
      <c r="BL433" s="1">
        <v>985.13440740740702</v>
      </c>
      <c r="BM433" s="1">
        <v>19.542659259259199</v>
      </c>
      <c r="BN433" s="1">
        <v>499.99162962962902</v>
      </c>
      <c r="BO433" s="1">
        <v>74.060151851851799</v>
      </c>
      <c r="BP433" s="1">
        <v>9.9960096296296305E-2</v>
      </c>
      <c r="BQ433" s="1">
        <v>23.277670370370299</v>
      </c>
      <c r="BR433" s="1">
        <v>23.576511111111099</v>
      </c>
      <c r="BS433" s="1">
        <v>999.9</v>
      </c>
      <c r="BT433" s="1">
        <v>0</v>
      </c>
      <c r="BU433" s="1">
        <v>0</v>
      </c>
      <c r="BV433" s="1">
        <v>10011.200370370299</v>
      </c>
      <c r="BW433" s="1">
        <v>0</v>
      </c>
      <c r="BX433" s="1">
        <v>915.09118518518505</v>
      </c>
      <c r="BY433" s="1">
        <v>-42.5426</v>
      </c>
      <c r="BZ433" s="1">
        <v>1001.67799999999</v>
      </c>
      <c r="CA433" s="1">
        <v>1041.7648148148101</v>
      </c>
      <c r="CB433" s="1">
        <v>3.1066233333333302</v>
      </c>
      <c r="CC433" s="1">
        <v>1024.73925925925</v>
      </c>
      <c r="CD433" s="1">
        <v>16.342311111111101</v>
      </c>
      <c r="CE433" s="1">
        <v>1.4403907407407399</v>
      </c>
      <c r="CF433" s="1">
        <v>1.2103137037037</v>
      </c>
      <c r="CG433" s="1">
        <v>12.349651851851799</v>
      </c>
      <c r="CH433" s="1">
        <v>9.7290170370370301</v>
      </c>
      <c r="CI433" s="1">
        <v>1999.9937037037</v>
      </c>
      <c r="CJ433" s="1">
        <v>0.97999866666666602</v>
      </c>
      <c r="CK433" s="1">
        <v>2.00009333333333E-2</v>
      </c>
      <c r="CL433" s="1">
        <v>0</v>
      </c>
      <c r="CM433" s="1">
        <v>2.2119555555555501</v>
      </c>
      <c r="CN433" s="1">
        <v>0</v>
      </c>
      <c r="CO433" s="1">
        <v>3314.5137037036998</v>
      </c>
      <c r="CP433" s="1">
        <v>16749.400000000001</v>
      </c>
      <c r="CQ433" s="1">
        <v>41.432407407407403</v>
      </c>
      <c r="CR433" s="1">
        <v>42.891074074073998</v>
      </c>
      <c r="CS433" s="1">
        <v>41.849333333333298</v>
      </c>
      <c r="CT433" s="1">
        <v>41.564407407407401</v>
      </c>
      <c r="CU433" s="1">
        <v>40.1963333333333</v>
      </c>
      <c r="CV433" s="1">
        <v>1959.9929629629601</v>
      </c>
      <c r="CW433" s="1">
        <v>40.000740740740703</v>
      </c>
      <c r="CX433" s="1">
        <v>0</v>
      </c>
      <c r="CY433" s="1">
        <v>1657133735</v>
      </c>
      <c r="CZ433" s="1">
        <v>0</v>
      </c>
      <c r="DA433" s="1">
        <v>1657119205.5999999</v>
      </c>
      <c r="DB433" s="3">
        <v>0.4120949074074074</v>
      </c>
      <c r="DC433" s="1">
        <v>1657119205.5999999</v>
      </c>
      <c r="DD433" s="1">
        <v>1657119202.0999999</v>
      </c>
      <c r="DE433" s="1">
        <v>2</v>
      </c>
      <c r="DF433" s="1">
        <v>0.621</v>
      </c>
      <c r="DG433" s="1">
        <v>-0.04</v>
      </c>
      <c r="DH433" s="1">
        <v>-4.3570000000000002</v>
      </c>
      <c r="DI433" s="1">
        <v>-0.13400000000000001</v>
      </c>
      <c r="DJ433" s="1">
        <v>420</v>
      </c>
      <c r="DK433" s="1">
        <v>16</v>
      </c>
      <c r="DL433" s="1">
        <v>0.22</v>
      </c>
      <c r="DM433" s="1">
        <v>0.08</v>
      </c>
      <c r="DN433" s="1">
        <v>-42.487985365853604</v>
      </c>
      <c r="DO433" s="1">
        <v>-1.0722731707317501</v>
      </c>
      <c r="DP433" s="1">
        <v>0.11912951460178201</v>
      </c>
      <c r="DQ433" s="1">
        <v>0</v>
      </c>
      <c r="DR433" s="1">
        <v>3.1196836585365801</v>
      </c>
      <c r="DS433" s="1">
        <v>-0.24634369337978801</v>
      </c>
      <c r="DT433" s="1">
        <v>2.4442058788788999E-2</v>
      </c>
      <c r="DU433" s="1">
        <v>0</v>
      </c>
      <c r="DV433" s="1">
        <v>0</v>
      </c>
      <c r="DW433" s="1">
        <v>2</v>
      </c>
      <c r="DX433" s="1" t="s">
        <v>292</v>
      </c>
      <c r="DY433" s="1">
        <v>2.97363</v>
      </c>
      <c r="DZ433" s="1">
        <v>2.7250200000000002</v>
      </c>
      <c r="EA433" s="1">
        <v>0.14177400000000001</v>
      </c>
      <c r="EB433" s="1">
        <v>0.14396100000000001</v>
      </c>
      <c r="EC433" s="1">
        <v>7.5276399999999993E-2</v>
      </c>
      <c r="ED433" s="1">
        <v>6.5266699999999997E-2</v>
      </c>
      <c r="EE433" s="1">
        <v>26936.2</v>
      </c>
      <c r="EF433" s="1">
        <v>26963.4</v>
      </c>
      <c r="EG433" s="1">
        <v>29214.6</v>
      </c>
      <c r="EH433" s="1">
        <v>29160.5</v>
      </c>
      <c r="EI433" s="1">
        <v>35821.5</v>
      </c>
      <c r="EJ433" s="1">
        <v>36222.800000000003</v>
      </c>
      <c r="EK433" s="1">
        <v>41167.4</v>
      </c>
      <c r="EL433" s="1">
        <v>41534.300000000003</v>
      </c>
      <c r="EM433" s="1">
        <v>1.89272</v>
      </c>
      <c r="EN433" s="1">
        <v>2.0529000000000002</v>
      </c>
      <c r="EO433" s="1">
        <v>-3.8676000000000002E-2</v>
      </c>
      <c r="EP433" s="1">
        <v>0</v>
      </c>
      <c r="EQ433" s="1">
        <v>24.186900000000001</v>
      </c>
      <c r="ER433" s="1">
        <v>999.9</v>
      </c>
      <c r="ES433" s="1">
        <v>22.7</v>
      </c>
      <c r="ET433" s="1">
        <v>40.1</v>
      </c>
      <c r="EU433" s="1">
        <v>22.845400000000001</v>
      </c>
      <c r="EV433" s="1">
        <v>62.231000000000002</v>
      </c>
      <c r="EW433" s="1">
        <v>26.654599999999999</v>
      </c>
      <c r="EX433" s="1">
        <v>2</v>
      </c>
      <c r="EY433" s="1">
        <v>0.49987599999999999</v>
      </c>
      <c r="EZ433" s="1">
        <v>9.2810500000000005</v>
      </c>
      <c r="FA433" s="1">
        <v>20.148199999999999</v>
      </c>
      <c r="FB433" s="1">
        <v>5.2192400000000001</v>
      </c>
      <c r="FC433" s="1">
        <v>12.021800000000001</v>
      </c>
      <c r="FD433" s="1">
        <v>4.9884500000000003</v>
      </c>
      <c r="FE433" s="1">
        <v>3.2876300000000001</v>
      </c>
      <c r="FF433" s="1">
        <v>5409</v>
      </c>
      <c r="FG433" s="1">
        <v>9999</v>
      </c>
      <c r="FH433" s="1">
        <v>9999</v>
      </c>
      <c r="FI433" s="1">
        <v>89.9</v>
      </c>
      <c r="FJ433" s="1">
        <v>1.86768</v>
      </c>
      <c r="FK433" s="1">
        <v>1.8666199999999999</v>
      </c>
      <c r="FL433" s="1">
        <v>1.86608</v>
      </c>
      <c r="FM433" s="1">
        <v>1.8659600000000001</v>
      </c>
      <c r="FN433" s="1">
        <v>1.8678300000000001</v>
      </c>
      <c r="FO433" s="1">
        <v>1.87016</v>
      </c>
      <c r="FP433" s="1">
        <v>1.8689</v>
      </c>
      <c r="FQ433" s="1">
        <v>1.8702700000000001</v>
      </c>
      <c r="FR433" s="1">
        <v>0</v>
      </c>
      <c r="FS433" s="1">
        <v>0</v>
      </c>
      <c r="FT433" s="1">
        <v>0</v>
      </c>
      <c r="FU433" s="1">
        <v>0</v>
      </c>
      <c r="FV433" s="1">
        <v>0</v>
      </c>
      <c r="FW433" s="1" t="s">
        <v>276</v>
      </c>
      <c r="FX433" s="1" t="s">
        <v>277</v>
      </c>
      <c r="FY433" s="1" t="s">
        <v>277</v>
      </c>
      <c r="FZ433" s="1" t="s">
        <v>277</v>
      </c>
      <c r="GA433" s="1" t="s">
        <v>277</v>
      </c>
      <c r="GB433" s="1">
        <v>0</v>
      </c>
      <c r="GC433" s="1">
        <v>100</v>
      </c>
      <c r="GD433" s="1">
        <v>100</v>
      </c>
      <c r="GE433" s="1">
        <v>-2.99</v>
      </c>
      <c r="GF433" s="1">
        <v>-9.3799999999999994E-2</v>
      </c>
      <c r="GG433" s="1">
        <v>-1.4340741765868901</v>
      </c>
      <c r="GH433" s="1">
        <v>-7.2761846561526105E-4</v>
      </c>
      <c r="GI433" s="2">
        <v>-1.1948605359490101E-6</v>
      </c>
      <c r="GJ433" s="2">
        <v>3.90233987232095E-10</v>
      </c>
      <c r="GK433" s="1">
        <v>-9.3731164913569295E-2</v>
      </c>
      <c r="GL433" s="1">
        <v>0</v>
      </c>
      <c r="GM433" s="1">
        <v>0</v>
      </c>
      <c r="GN433" s="1">
        <v>0</v>
      </c>
      <c r="GO433" s="1">
        <v>20</v>
      </c>
      <c r="GP433" s="1">
        <v>2233</v>
      </c>
      <c r="GQ433" s="1">
        <v>1</v>
      </c>
      <c r="GR433" s="1">
        <v>19</v>
      </c>
      <c r="GS433" s="1">
        <v>242.1</v>
      </c>
      <c r="GT433" s="1">
        <v>242.1</v>
      </c>
      <c r="GU433" s="1">
        <v>2.7502399999999998</v>
      </c>
      <c r="GV433" s="1">
        <v>2.2241200000000001</v>
      </c>
      <c r="GW433" s="1">
        <v>1.94702</v>
      </c>
      <c r="GX433" s="1">
        <v>2.7673299999999998</v>
      </c>
      <c r="GY433" s="1">
        <v>2.19482</v>
      </c>
      <c r="GZ433" s="1">
        <v>2.34253</v>
      </c>
      <c r="HA433" s="1">
        <v>44.501399999999997</v>
      </c>
      <c r="HB433" s="1">
        <v>14.245900000000001</v>
      </c>
      <c r="HC433" s="1">
        <v>18</v>
      </c>
      <c r="HD433" s="1">
        <v>492.08100000000002</v>
      </c>
      <c r="HE433" s="1">
        <v>618.673</v>
      </c>
      <c r="HF433" s="1">
        <v>15.560499999999999</v>
      </c>
      <c r="HG433" s="1">
        <v>33.307299999999998</v>
      </c>
      <c r="HH433" s="1">
        <v>29.998799999999999</v>
      </c>
      <c r="HI433" s="1">
        <v>33.118299999999998</v>
      </c>
      <c r="HJ433" s="1">
        <v>32.971200000000003</v>
      </c>
      <c r="HK433" s="1">
        <v>55.151299999999999</v>
      </c>
      <c r="HL433" s="1">
        <v>24.652699999999999</v>
      </c>
      <c r="HM433" s="1">
        <v>0</v>
      </c>
      <c r="HN433" s="1">
        <v>12.891500000000001</v>
      </c>
      <c r="HO433" s="1">
        <v>1074.68</v>
      </c>
      <c r="HP433" s="1">
        <v>16.32</v>
      </c>
      <c r="HQ433" s="1">
        <v>99.927599999999998</v>
      </c>
      <c r="HR433" s="1">
        <v>99.771000000000001</v>
      </c>
    </row>
    <row r="434" spans="1:226" x14ac:dyDescent="0.2">
      <c r="A434" s="1">
        <v>1240</v>
      </c>
      <c r="B434" s="1">
        <v>1657133734.0999999</v>
      </c>
      <c r="C434" s="1">
        <v>12631</v>
      </c>
      <c r="D434" s="1" t="s">
        <v>695</v>
      </c>
      <c r="E434" s="3">
        <v>0.5802546296296297</v>
      </c>
      <c r="F434" s="1">
        <v>5</v>
      </c>
      <c r="G434" s="1" t="s">
        <v>1312</v>
      </c>
      <c r="H434" s="1" t="s">
        <v>274</v>
      </c>
      <c r="I434" s="1">
        <v>1657133726.31428</v>
      </c>
      <c r="J434" s="1">
        <f t="shared" si="239"/>
        <v>3.6913095095728989E-3</v>
      </c>
      <c r="K434" s="1">
        <f t="shared" si="240"/>
        <v>3.6913095095728989</v>
      </c>
      <c r="L434" s="1">
        <f t="shared" si="241"/>
        <v>19.933722673937137</v>
      </c>
      <c r="M434" s="1">
        <f t="shared" si="242"/>
        <v>997.92682142857097</v>
      </c>
      <c r="N434" s="1">
        <f t="shared" si="243"/>
        <v>792.51716005226444</v>
      </c>
      <c r="O434" s="1">
        <f t="shared" si="244"/>
        <v>58.773055841890042</v>
      </c>
      <c r="P434" s="1">
        <f t="shared" si="245"/>
        <v>74.006231988810612</v>
      </c>
      <c r="Q434" s="1">
        <f t="shared" si="246"/>
        <v>0.18682996502049393</v>
      </c>
      <c r="R434" s="1">
        <f t="shared" si="247"/>
        <v>2.7572180150618473</v>
      </c>
      <c r="S434" s="1">
        <f t="shared" si="248"/>
        <v>0.18007107549694851</v>
      </c>
      <c r="T434" s="1">
        <f t="shared" si="249"/>
        <v>0.11313131021117825</v>
      </c>
      <c r="U434" s="1">
        <f t="shared" si="250"/>
        <v>321.51703103571407</v>
      </c>
      <c r="V434" s="1">
        <f t="shared" si="251"/>
        <v>24.255201160988921</v>
      </c>
      <c r="W434" s="1">
        <f t="shared" si="252"/>
        <v>23.557214285714199</v>
      </c>
      <c r="X434" s="1">
        <f t="shared" si="253"/>
        <v>2.9162340485175058</v>
      </c>
      <c r="Y434" s="1">
        <f t="shared" si="254"/>
        <v>50.288983213120609</v>
      </c>
      <c r="Z434" s="1">
        <f t="shared" si="255"/>
        <v>1.4406717429041602</v>
      </c>
      <c r="AA434" s="1">
        <f t="shared" si="256"/>
        <v>2.8647859846334751</v>
      </c>
      <c r="AB434" s="1">
        <f t="shared" si="257"/>
        <v>1.4755623056133456</v>
      </c>
      <c r="AC434" s="1">
        <f t="shared" si="258"/>
        <v>-162.78674937216485</v>
      </c>
      <c r="AD434" s="1">
        <f t="shared" si="259"/>
        <v>-43.849843834986693</v>
      </c>
      <c r="AE434" s="1">
        <f t="shared" si="260"/>
        <v>-3.3104388716294748</v>
      </c>
      <c r="AF434" s="1">
        <f t="shared" si="261"/>
        <v>111.56999895693306</v>
      </c>
      <c r="AG434" s="1">
        <f t="shared" si="262"/>
        <v>46.672004864866054</v>
      </c>
      <c r="AH434" s="1">
        <f t="shared" si="263"/>
        <v>3.7271206424750765</v>
      </c>
      <c r="AI434" s="1">
        <f t="shared" si="264"/>
        <v>19.933722673937137</v>
      </c>
      <c r="AJ434" s="1">
        <v>1072.9370180293699</v>
      </c>
      <c r="AK434" s="1">
        <v>1042.4489696969699</v>
      </c>
      <c r="AL434" s="1">
        <v>3.3799160491008999</v>
      </c>
      <c r="AM434" s="1">
        <v>65.687934479621305</v>
      </c>
      <c r="AN434" s="1">
        <f t="shared" si="238"/>
        <v>3.6913095095728989</v>
      </c>
      <c r="AO434" s="1">
        <v>16.328294854320301</v>
      </c>
      <c r="AP434" s="1">
        <v>19.396344848484802</v>
      </c>
      <c r="AQ434" s="1">
        <v>-1.2357834784118701E-3</v>
      </c>
      <c r="AR434" s="1">
        <v>78.167392378632798</v>
      </c>
      <c r="AS434" s="1">
        <v>0</v>
      </c>
      <c r="AT434" s="1">
        <v>0</v>
      </c>
      <c r="AU434" s="1">
        <f t="shared" si="265"/>
        <v>1</v>
      </c>
      <c r="AV434" s="1">
        <f t="shared" si="266"/>
        <v>0</v>
      </c>
      <c r="AW434" s="1">
        <f t="shared" si="267"/>
        <v>39697.420946420483</v>
      </c>
      <c r="AX434" s="1">
        <f t="shared" si="268"/>
        <v>2000.0060714285701</v>
      </c>
      <c r="AY434" s="1">
        <f t="shared" si="269"/>
        <v>1681.205132142856</v>
      </c>
      <c r="AZ434" s="1">
        <f t="shared" si="270"/>
        <v>0.84060001424995678</v>
      </c>
      <c r="BA434" s="1">
        <f t="shared" si="271"/>
        <v>0.16075802750241652</v>
      </c>
      <c r="BB434" s="1">
        <v>4.2300000000000004</v>
      </c>
      <c r="BC434" s="1">
        <v>0.5</v>
      </c>
      <c r="BD434" s="1" t="s">
        <v>275</v>
      </c>
      <c r="BE434" s="1">
        <v>2</v>
      </c>
      <c r="BF434" s="1" t="b">
        <v>1</v>
      </c>
      <c r="BG434" s="1">
        <v>1657133726.31428</v>
      </c>
      <c r="BH434" s="1">
        <v>997.92682142857097</v>
      </c>
      <c r="BI434" s="1">
        <v>1040.5574999999999</v>
      </c>
      <c r="BJ434" s="1">
        <v>19.426539285714199</v>
      </c>
      <c r="BK434" s="1">
        <v>16.334682142857101</v>
      </c>
      <c r="BL434" s="1">
        <v>1000.89475</v>
      </c>
      <c r="BM434" s="1">
        <v>19.520271428571402</v>
      </c>
      <c r="BN434" s="1">
        <v>500.00521428571398</v>
      </c>
      <c r="BO434" s="1">
        <v>74.059967857142794</v>
      </c>
      <c r="BP434" s="1">
        <v>0.100011010714285</v>
      </c>
      <c r="BQ434" s="1">
        <v>23.262221428571401</v>
      </c>
      <c r="BR434" s="1">
        <v>23.557214285714199</v>
      </c>
      <c r="BS434" s="1">
        <v>999.9</v>
      </c>
      <c r="BT434" s="1">
        <v>0</v>
      </c>
      <c r="BU434" s="1">
        <v>0</v>
      </c>
      <c r="BV434" s="1">
        <v>10011.184999999999</v>
      </c>
      <c r="BW434" s="1">
        <v>0</v>
      </c>
      <c r="BX434" s="1">
        <v>917.75535714285695</v>
      </c>
      <c r="BY434" s="1">
        <v>-42.631467857142802</v>
      </c>
      <c r="BZ434" s="1">
        <v>1017.69682142857</v>
      </c>
      <c r="CA434" s="1">
        <v>1057.8382142857099</v>
      </c>
      <c r="CB434" s="1">
        <v>3.0918492857142801</v>
      </c>
      <c r="CC434" s="1">
        <v>1040.5574999999999</v>
      </c>
      <c r="CD434" s="1">
        <v>16.334682142857101</v>
      </c>
      <c r="CE434" s="1">
        <v>1.43872857142857</v>
      </c>
      <c r="CF434" s="1">
        <v>1.20974714285714</v>
      </c>
      <c r="CG434" s="1">
        <v>12.332092857142801</v>
      </c>
      <c r="CH434" s="1">
        <v>9.7220317857142806</v>
      </c>
      <c r="CI434" s="1">
        <v>2000.0060714285701</v>
      </c>
      <c r="CJ434" s="1">
        <v>0.97999849999999999</v>
      </c>
      <c r="CK434" s="1">
        <v>2.00010999999999E-2</v>
      </c>
      <c r="CL434" s="1">
        <v>0</v>
      </c>
      <c r="CM434" s="1">
        <v>2.2294642857142799</v>
      </c>
      <c r="CN434" s="1">
        <v>0</v>
      </c>
      <c r="CO434" s="1">
        <v>3314.3532142857098</v>
      </c>
      <c r="CP434" s="1">
        <v>16749.507142857099</v>
      </c>
      <c r="CQ434" s="1">
        <v>41.412642857142799</v>
      </c>
      <c r="CR434" s="1">
        <v>42.863749999999897</v>
      </c>
      <c r="CS434" s="1">
        <v>41.829999999999899</v>
      </c>
      <c r="CT434" s="1">
        <v>41.539857142857102</v>
      </c>
      <c r="CU434" s="1">
        <v>40.173714285714198</v>
      </c>
      <c r="CV434" s="1">
        <v>1960.0050000000001</v>
      </c>
      <c r="CW434" s="1">
        <v>40.0010714285714</v>
      </c>
      <c r="CX434" s="1">
        <v>0</v>
      </c>
      <c r="CY434" s="1">
        <v>1657133740.4000001</v>
      </c>
      <c r="CZ434" s="1">
        <v>0</v>
      </c>
      <c r="DA434" s="1">
        <v>1657119205.5999999</v>
      </c>
      <c r="DB434" s="3">
        <v>0.4120949074074074</v>
      </c>
      <c r="DC434" s="1">
        <v>1657119205.5999999</v>
      </c>
      <c r="DD434" s="1">
        <v>1657119202.0999999</v>
      </c>
      <c r="DE434" s="1">
        <v>2</v>
      </c>
      <c r="DF434" s="1">
        <v>0.621</v>
      </c>
      <c r="DG434" s="1">
        <v>-0.04</v>
      </c>
      <c r="DH434" s="1">
        <v>-4.3570000000000002</v>
      </c>
      <c r="DI434" s="1">
        <v>-0.13400000000000001</v>
      </c>
      <c r="DJ434" s="1">
        <v>420</v>
      </c>
      <c r="DK434" s="1">
        <v>16</v>
      </c>
      <c r="DL434" s="1">
        <v>0.22</v>
      </c>
      <c r="DM434" s="1">
        <v>0.08</v>
      </c>
      <c r="DN434" s="1">
        <v>-42.576724999999897</v>
      </c>
      <c r="DO434" s="1">
        <v>-1.0901403377110099</v>
      </c>
      <c r="DP434" s="1">
        <v>0.119189434829601</v>
      </c>
      <c r="DQ434" s="1">
        <v>0</v>
      </c>
      <c r="DR434" s="1">
        <v>3.1020699999999999</v>
      </c>
      <c r="DS434" s="1">
        <v>-0.19736037523452901</v>
      </c>
      <c r="DT434" s="1">
        <v>1.92235959175176E-2</v>
      </c>
      <c r="DU434" s="1">
        <v>0</v>
      </c>
      <c r="DV434" s="1">
        <v>0</v>
      </c>
      <c r="DW434" s="1">
        <v>2</v>
      </c>
      <c r="DX434" s="1" t="s">
        <v>292</v>
      </c>
      <c r="DY434" s="1">
        <v>2.9736199999999999</v>
      </c>
      <c r="DZ434" s="1">
        <v>2.72471</v>
      </c>
      <c r="EA434" s="1">
        <v>0.143292</v>
      </c>
      <c r="EB434" s="1">
        <v>0.145451</v>
      </c>
      <c r="EC434" s="1">
        <v>7.5224700000000005E-2</v>
      </c>
      <c r="ED434" s="1">
        <v>6.5247100000000002E-2</v>
      </c>
      <c r="EE434" s="1">
        <v>26889.5</v>
      </c>
      <c r="EF434" s="1">
        <v>26917.3</v>
      </c>
      <c r="EG434" s="1">
        <v>29215.599999999999</v>
      </c>
      <c r="EH434" s="1">
        <v>29161.4</v>
      </c>
      <c r="EI434" s="1">
        <v>35825.199999999997</v>
      </c>
      <c r="EJ434" s="1">
        <v>36224.699999999997</v>
      </c>
      <c r="EK434" s="1">
        <v>41169.300000000003</v>
      </c>
      <c r="EL434" s="1">
        <v>41535.599999999999</v>
      </c>
      <c r="EM434" s="1">
        <v>1.893</v>
      </c>
      <c r="EN434" s="1">
        <v>2.05335</v>
      </c>
      <c r="EO434" s="1">
        <v>-3.91752E-2</v>
      </c>
      <c r="EP434" s="1">
        <v>0</v>
      </c>
      <c r="EQ434" s="1">
        <v>24.1615</v>
      </c>
      <c r="ER434" s="1">
        <v>999.9</v>
      </c>
      <c r="ES434" s="1">
        <v>22.6</v>
      </c>
      <c r="ET434" s="1">
        <v>40.1</v>
      </c>
      <c r="EU434" s="1">
        <v>22.744599999999998</v>
      </c>
      <c r="EV434" s="1">
        <v>62.180999999999997</v>
      </c>
      <c r="EW434" s="1">
        <v>26.618600000000001</v>
      </c>
      <c r="EX434" s="1">
        <v>2</v>
      </c>
      <c r="EY434" s="1">
        <v>0.49861800000000001</v>
      </c>
      <c r="EZ434" s="1">
        <v>9.2810500000000005</v>
      </c>
      <c r="FA434" s="1">
        <v>20.148299999999999</v>
      </c>
      <c r="FB434" s="1">
        <v>5.2195400000000003</v>
      </c>
      <c r="FC434" s="1">
        <v>12.021599999999999</v>
      </c>
      <c r="FD434" s="1">
        <v>4.9888000000000003</v>
      </c>
      <c r="FE434" s="1">
        <v>3.28775</v>
      </c>
      <c r="FF434" s="1">
        <v>5409</v>
      </c>
      <c r="FG434" s="1">
        <v>9999</v>
      </c>
      <c r="FH434" s="1">
        <v>9999</v>
      </c>
      <c r="FI434" s="1">
        <v>89.9</v>
      </c>
      <c r="FJ434" s="1">
        <v>1.86768</v>
      </c>
      <c r="FK434" s="1">
        <v>1.8666199999999999</v>
      </c>
      <c r="FL434" s="1">
        <v>1.8660699999999999</v>
      </c>
      <c r="FM434" s="1">
        <v>1.86598</v>
      </c>
      <c r="FN434" s="1">
        <v>1.8678300000000001</v>
      </c>
      <c r="FO434" s="1">
        <v>1.8702000000000001</v>
      </c>
      <c r="FP434" s="1">
        <v>1.8689</v>
      </c>
      <c r="FQ434" s="1">
        <v>1.8702700000000001</v>
      </c>
      <c r="FR434" s="1">
        <v>0</v>
      </c>
      <c r="FS434" s="1">
        <v>0</v>
      </c>
      <c r="FT434" s="1">
        <v>0</v>
      </c>
      <c r="FU434" s="1">
        <v>0</v>
      </c>
      <c r="FV434" s="1">
        <v>0</v>
      </c>
      <c r="FW434" s="1" t="s">
        <v>276</v>
      </c>
      <c r="FX434" s="1" t="s">
        <v>277</v>
      </c>
      <c r="FY434" s="1" t="s">
        <v>277</v>
      </c>
      <c r="FZ434" s="1" t="s">
        <v>277</v>
      </c>
      <c r="GA434" s="1" t="s">
        <v>277</v>
      </c>
      <c r="GB434" s="1">
        <v>0</v>
      </c>
      <c r="GC434" s="1">
        <v>100</v>
      </c>
      <c r="GD434" s="1">
        <v>100</v>
      </c>
      <c r="GE434" s="1">
        <v>-3.02</v>
      </c>
      <c r="GF434" s="1">
        <v>-9.3700000000000006E-2</v>
      </c>
      <c r="GG434" s="1">
        <v>-1.4340741765868901</v>
      </c>
      <c r="GH434" s="1">
        <v>-7.2761846561526105E-4</v>
      </c>
      <c r="GI434" s="2">
        <v>-1.1948605359490101E-6</v>
      </c>
      <c r="GJ434" s="2">
        <v>3.90233987232095E-10</v>
      </c>
      <c r="GK434" s="1">
        <v>-9.3731164913569295E-2</v>
      </c>
      <c r="GL434" s="1">
        <v>0</v>
      </c>
      <c r="GM434" s="1">
        <v>0</v>
      </c>
      <c r="GN434" s="1">
        <v>0</v>
      </c>
      <c r="GO434" s="1">
        <v>20</v>
      </c>
      <c r="GP434" s="1">
        <v>2233</v>
      </c>
      <c r="GQ434" s="1">
        <v>1</v>
      </c>
      <c r="GR434" s="1">
        <v>19</v>
      </c>
      <c r="GS434" s="1">
        <v>242.1</v>
      </c>
      <c r="GT434" s="1">
        <v>242.2</v>
      </c>
      <c r="GU434" s="1">
        <v>2.78809</v>
      </c>
      <c r="GV434" s="1">
        <v>2.2168000000000001</v>
      </c>
      <c r="GW434" s="1">
        <v>1.94702</v>
      </c>
      <c r="GX434" s="1">
        <v>2.7673299999999998</v>
      </c>
      <c r="GY434" s="1">
        <v>2.19482</v>
      </c>
      <c r="GZ434" s="1">
        <v>2.36816</v>
      </c>
      <c r="HA434" s="1">
        <v>44.501399999999997</v>
      </c>
      <c r="HB434" s="1">
        <v>14.2546</v>
      </c>
      <c r="HC434" s="1">
        <v>18</v>
      </c>
      <c r="HD434" s="1">
        <v>492.18200000000002</v>
      </c>
      <c r="HE434" s="1">
        <v>618.93299999999999</v>
      </c>
      <c r="HF434" s="1">
        <v>15.532400000000001</v>
      </c>
      <c r="HG434" s="1">
        <v>33.294499999999999</v>
      </c>
      <c r="HH434" s="1">
        <v>29.998799999999999</v>
      </c>
      <c r="HI434" s="1">
        <v>33.107900000000001</v>
      </c>
      <c r="HJ434" s="1">
        <v>32.960299999999997</v>
      </c>
      <c r="HK434" s="1">
        <v>55.797800000000002</v>
      </c>
      <c r="HL434" s="1">
        <v>24.652699999999999</v>
      </c>
      <c r="HM434" s="1">
        <v>0</v>
      </c>
      <c r="HN434" s="1">
        <v>12.8658</v>
      </c>
      <c r="HO434" s="1">
        <v>1088.05</v>
      </c>
      <c r="HP434" s="1">
        <v>16.328700000000001</v>
      </c>
      <c r="HQ434" s="1">
        <v>99.931600000000003</v>
      </c>
      <c r="HR434" s="1">
        <v>99.774299999999997</v>
      </c>
    </row>
    <row r="435" spans="1:226" x14ac:dyDescent="0.2">
      <c r="A435" s="1">
        <v>1241</v>
      </c>
      <c r="B435" s="1">
        <v>1657133739.0999999</v>
      </c>
      <c r="C435" s="1">
        <v>12636</v>
      </c>
      <c r="D435" s="1" t="s">
        <v>696</v>
      </c>
      <c r="E435" s="3">
        <v>0.58031250000000001</v>
      </c>
      <c r="F435" s="1">
        <v>5</v>
      </c>
      <c r="G435" s="1" t="s">
        <v>1313</v>
      </c>
      <c r="H435" s="1" t="s">
        <v>274</v>
      </c>
      <c r="I435" s="1">
        <v>1657133731.5999899</v>
      </c>
      <c r="J435" s="1">
        <f t="shared" si="239"/>
        <v>3.6576402720014198E-3</v>
      </c>
      <c r="K435" s="1">
        <f t="shared" si="240"/>
        <v>3.6576402720014198</v>
      </c>
      <c r="L435" s="1">
        <f t="shared" si="241"/>
        <v>19.513317124298091</v>
      </c>
      <c r="M435" s="1">
        <f t="shared" si="242"/>
        <v>1015.6027037036999</v>
      </c>
      <c r="N435" s="1">
        <f t="shared" si="243"/>
        <v>811.94448883514008</v>
      </c>
      <c r="O435" s="1">
        <f t="shared" si="244"/>
        <v>60.213502971790781</v>
      </c>
      <c r="P435" s="1">
        <f t="shared" si="245"/>
        <v>75.316720857795247</v>
      </c>
      <c r="Q435" s="1">
        <f t="shared" si="246"/>
        <v>0.18528633263052188</v>
      </c>
      <c r="R435" s="1">
        <f t="shared" si="247"/>
        <v>2.7570077005841802</v>
      </c>
      <c r="S435" s="1">
        <f t="shared" si="248"/>
        <v>0.17863604266127189</v>
      </c>
      <c r="T435" s="1">
        <f t="shared" si="249"/>
        <v>0.1122251427189204</v>
      </c>
      <c r="U435" s="1">
        <f t="shared" si="250"/>
        <v>321.52018588888797</v>
      </c>
      <c r="V435" s="1">
        <f t="shared" si="251"/>
        <v>24.244221857827771</v>
      </c>
      <c r="W435" s="1">
        <f t="shared" si="252"/>
        <v>23.537851851851801</v>
      </c>
      <c r="X435" s="1">
        <f t="shared" si="253"/>
        <v>2.9128325471519014</v>
      </c>
      <c r="Y435" s="1">
        <f t="shared" si="254"/>
        <v>50.29033029213943</v>
      </c>
      <c r="Z435" s="1">
        <f t="shared" si="255"/>
        <v>1.4389382551669494</v>
      </c>
      <c r="AA435" s="1">
        <f t="shared" si="256"/>
        <v>2.8612622880145628</v>
      </c>
      <c r="AB435" s="1">
        <f t="shared" si="257"/>
        <v>1.473894291984952</v>
      </c>
      <c r="AC435" s="1">
        <f t="shared" si="258"/>
        <v>-161.30193599526262</v>
      </c>
      <c r="AD435" s="1">
        <f t="shared" si="259"/>
        <v>-43.99674705251207</v>
      </c>
      <c r="AE435" s="1">
        <f t="shared" si="260"/>
        <v>-3.3211147808026564</v>
      </c>
      <c r="AF435" s="1">
        <f t="shared" si="261"/>
        <v>112.90038806031063</v>
      </c>
      <c r="AG435" s="1">
        <f t="shared" si="262"/>
        <v>46.6966692648692</v>
      </c>
      <c r="AH435" s="1">
        <f t="shared" si="263"/>
        <v>3.7092572378017219</v>
      </c>
      <c r="AI435" s="1">
        <f t="shared" si="264"/>
        <v>19.513317124298091</v>
      </c>
      <c r="AJ435" s="1">
        <v>1089.8718730349999</v>
      </c>
      <c r="AK435" s="1">
        <v>1059.5737575757501</v>
      </c>
      <c r="AL435" s="1">
        <v>3.4233735805498502</v>
      </c>
      <c r="AM435" s="1">
        <v>65.687934479621305</v>
      </c>
      <c r="AN435" s="1">
        <f t="shared" si="238"/>
        <v>3.6576402720014198</v>
      </c>
      <c r="AO435" s="1">
        <v>16.320489994218701</v>
      </c>
      <c r="AP435" s="1">
        <v>19.3730054545454</v>
      </c>
      <c r="AQ435" s="1">
        <v>-3.8729829841599602E-3</v>
      </c>
      <c r="AR435" s="1">
        <v>78.167392378632798</v>
      </c>
      <c r="AS435" s="1">
        <v>0</v>
      </c>
      <c r="AT435" s="1">
        <v>0</v>
      </c>
      <c r="AU435" s="1">
        <f t="shared" si="265"/>
        <v>1</v>
      </c>
      <c r="AV435" s="1">
        <f t="shared" si="266"/>
        <v>0</v>
      </c>
      <c r="AW435" s="1">
        <f t="shared" si="267"/>
        <v>39695.817474848467</v>
      </c>
      <c r="AX435" s="1">
        <f t="shared" si="268"/>
        <v>2000.02555555555</v>
      </c>
      <c r="AY435" s="1">
        <f t="shared" si="269"/>
        <v>1681.2215222222176</v>
      </c>
      <c r="AZ435" s="1">
        <f t="shared" si="270"/>
        <v>0.84060002011085411</v>
      </c>
      <c r="BA435" s="1">
        <f t="shared" si="271"/>
        <v>0.16075803881394848</v>
      </c>
      <c r="BB435" s="1">
        <v>4.2300000000000004</v>
      </c>
      <c r="BC435" s="1">
        <v>0.5</v>
      </c>
      <c r="BD435" s="1" t="s">
        <v>275</v>
      </c>
      <c r="BE435" s="1">
        <v>2</v>
      </c>
      <c r="BF435" s="1" t="b">
        <v>1</v>
      </c>
      <c r="BG435" s="1">
        <v>1657133731.5999899</v>
      </c>
      <c r="BH435" s="1">
        <v>1015.6027037036999</v>
      </c>
      <c r="BI435" s="1">
        <v>1058.2937037037</v>
      </c>
      <c r="BJ435" s="1">
        <v>19.4032555555555</v>
      </c>
      <c r="BK435" s="1">
        <v>16.3262111111111</v>
      </c>
      <c r="BL435" s="1">
        <v>1018.6048888888801</v>
      </c>
      <c r="BM435" s="1">
        <v>19.496988888888801</v>
      </c>
      <c r="BN435" s="1">
        <v>500.016111111111</v>
      </c>
      <c r="BO435" s="1">
        <v>74.059603703703701</v>
      </c>
      <c r="BP435" s="1">
        <v>0.100026418518518</v>
      </c>
      <c r="BQ435" s="1">
        <v>23.241848148148101</v>
      </c>
      <c r="BR435" s="1">
        <v>23.537851851851801</v>
      </c>
      <c r="BS435" s="1">
        <v>999.9</v>
      </c>
      <c r="BT435" s="1">
        <v>0</v>
      </c>
      <c r="BU435" s="1">
        <v>0</v>
      </c>
      <c r="BV435" s="1">
        <v>10010.096666666601</v>
      </c>
      <c r="BW435" s="1">
        <v>0</v>
      </c>
      <c r="BX435" s="1">
        <v>931.46329629629599</v>
      </c>
      <c r="BY435" s="1">
        <v>-42.691996296296203</v>
      </c>
      <c r="BZ435" s="1">
        <v>1035.6985185185099</v>
      </c>
      <c r="CA435" s="1">
        <v>1075.86037037037</v>
      </c>
      <c r="CB435" s="1">
        <v>3.0770374074074001</v>
      </c>
      <c r="CC435" s="1">
        <v>1058.2937037037</v>
      </c>
      <c r="CD435" s="1">
        <v>16.3262111111111</v>
      </c>
      <c r="CE435" s="1">
        <v>1.4369974074073999</v>
      </c>
      <c r="CF435" s="1">
        <v>1.2091137037037001</v>
      </c>
      <c r="CG435" s="1">
        <v>12.313774074074001</v>
      </c>
      <c r="CH435" s="1">
        <v>9.7142307407407404</v>
      </c>
      <c r="CI435" s="1">
        <v>2000.02555555555</v>
      </c>
      <c r="CJ435" s="1">
        <v>0.97999822222222199</v>
      </c>
      <c r="CK435" s="1">
        <v>2.0001377777777701E-2</v>
      </c>
      <c r="CL435" s="1">
        <v>0</v>
      </c>
      <c r="CM435" s="1">
        <v>2.2199703703703699</v>
      </c>
      <c r="CN435" s="1">
        <v>0</v>
      </c>
      <c r="CO435" s="1">
        <v>3308.1218518518499</v>
      </c>
      <c r="CP435" s="1">
        <v>16749.674074073999</v>
      </c>
      <c r="CQ435" s="1">
        <v>41.391074074073998</v>
      </c>
      <c r="CR435" s="1">
        <v>42.842333333333301</v>
      </c>
      <c r="CS435" s="1">
        <v>41.802814814814802</v>
      </c>
      <c r="CT435" s="1">
        <v>41.518370370370299</v>
      </c>
      <c r="CU435" s="1">
        <v>40.152555555555502</v>
      </c>
      <c r="CV435" s="1">
        <v>1960.0237037037</v>
      </c>
      <c r="CW435" s="1">
        <v>40.001851851851796</v>
      </c>
      <c r="CX435" s="1">
        <v>0</v>
      </c>
      <c r="CY435" s="1">
        <v>1657133745.2</v>
      </c>
      <c r="CZ435" s="1">
        <v>0</v>
      </c>
      <c r="DA435" s="1">
        <v>1657119205.5999999</v>
      </c>
      <c r="DB435" s="3">
        <v>0.4120949074074074</v>
      </c>
      <c r="DC435" s="1">
        <v>1657119205.5999999</v>
      </c>
      <c r="DD435" s="1">
        <v>1657119202.0999999</v>
      </c>
      <c r="DE435" s="1">
        <v>2</v>
      </c>
      <c r="DF435" s="1">
        <v>0.621</v>
      </c>
      <c r="DG435" s="1">
        <v>-0.04</v>
      </c>
      <c r="DH435" s="1">
        <v>-4.3570000000000002</v>
      </c>
      <c r="DI435" s="1">
        <v>-0.13400000000000001</v>
      </c>
      <c r="DJ435" s="1">
        <v>420</v>
      </c>
      <c r="DK435" s="1">
        <v>16</v>
      </c>
      <c r="DL435" s="1">
        <v>0.22</v>
      </c>
      <c r="DM435" s="1">
        <v>0.08</v>
      </c>
      <c r="DN435" s="1">
        <v>-42.645639024390199</v>
      </c>
      <c r="DO435" s="1">
        <v>-0.73383972125432995</v>
      </c>
      <c r="DP435" s="1">
        <v>0.102328535652594</v>
      </c>
      <c r="DQ435" s="1">
        <v>0</v>
      </c>
      <c r="DR435" s="1">
        <v>3.0855380487804802</v>
      </c>
      <c r="DS435" s="1">
        <v>-0.166229895470378</v>
      </c>
      <c r="DT435" s="1">
        <v>1.6462400207229399E-2</v>
      </c>
      <c r="DU435" s="1">
        <v>0</v>
      </c>
      <c r="DV435" s="1">
        <v>0</v>
      </c>
      <c r="DW435" s="1">
        <v>2</v>
      </c>
      <c r="DX435" s="1" t="s">
        <v>292</v>
      </c>
      <c r="DY435" s="1">
        <v>2.9735200000000002</v>
      </c>
      <c r="DZ435" s="1">
        <v>2.7246299999999999</v>
      </c>
      <c r="EA435" s="1">
        <v>0.144814</v>
      </c>
      <c r="EB435" s="1">
        <v>0.146926</v>
      </c>
      <c r="EC435" s="1">
        <v>7.51608E-2</v>
      </c>
      <c r="ED435" s="1">
        <v>6.5224199999999996E-2</v>
      </c>
      <c r="EE435" s="1">
        <v>26842.2</v>
      </c>
      <c r="EF435" s="1">
        <v>26871.200000000001</v>
      </c>
      <c r="EG435" s="1">
        <v>29216.1</v>
      </c>
      <c r="EH435" s="1">
        <v>29161.8</v>
      </c>
      <c r="EI435" s="1">
        <v>35828.199999999997</v>
      </c>
      <c r="EJ435" s="1">
        <v>36226</v>
      </c>
      <c r="EK435" s="1">
        <v>41169.800000000003</v>
      </c>
      <c r="EL435" s="1">
        <v>41536</v>
      </c>
      <c r="EM435" s="1">
        <v>1.8929800000000001</v>
      </c>
      <c r="EN435" s="1">
        <v>2.0534699999999999</v>
      </c>
      <c r="EO435" s="1">
        <v>-3.8057599999999997E-2</v>
      </c>
      <c r="EP435" s="1">
        <v>0</v>
      </c>
      <c r="EQ435" s="1">
        <v>24.136099999999999</v>
      </c>
      <c r="ER435" s="1">
        <v>999.9</v>
      </c>
      <c r="ES435" s="1">
        <v>22.6</v>
      </c>
      <c r="ET435" s="1">
        <v>40.1</v>
      </c>
      <c r="EU435" s="1">
        <v>22.7454</v>
      </c>
      <c r="EV435" s="1">
        <v>61.920999999999999</v>
      </c>
      <c r="EW435" s="1">
        <v>26.6386</v>
      </c>
      <c r="EX435" s="1">
        <v>2</v>
      </c>
      <c r="EY435" s="1">
        <v>0.49735000000000001</v>
      </c>
      <c r="EZ435" s="1">
        <v>9.2810500000000005</v>
      </c>
      <c r="FA435" s="1">
        <v>20.148399999999999</v>
      </c>
      <c r="FB435" s="1">
        <v>5.2196899999999999</v>
      </c>
      <c r="FC435" s="1">
        <v>12.021599999999999</v>
      </c>
      <c r="FD435" s="1">
        <v>4.98895</v>
      </c>
      <c r="FE435" s="1">
        <v>3.28775</v>
      </c>
      <c r="FF435" s="1">
        <v>5409.3</v>
      </c>
      <c r="FG435" s="1">
        <v>9999</v>
      </c>
      <c r="FH435" s="1">
        <v>9999</v>
      </c>
      <c r="FI435" s="1">
        <v>89.9</v>
      </c>
      <c r="FJ435" s="1">
        <v>1.86768</v>
      </c>
      <c r="FK435" s="1">
        <v>1.8666199999999999</v>
      </c>
      <c r="FL435" s="1">
        <v>1.8660399999999999</v>
      </c>
      <c r="FM435" s="1">
        <v>1.8659600000000001</v>
      </c>
      <c r="FN435" s="1">
        <v>1.8678300000000001</v>
      </c>
      <c r="FO435" s="1">
        <v>1.8701700000000001</v>
      </c>
      <c r="FP435" s="1">
        <v>1.8689</v>
      </c>
      <c r="FQ435" s="1">
        <v>1.8702700000000001</v>
      </c>
      <c r="FR435" s="1">
        <v>0</v>
      </c>
      <c r="FS435" s="1">
        <v>0</v>
      </c>
      <c r="FT435" s="1">
        <v>0</v>
      </c>
      <c r="FU435" s="1">
        <v>0</v>
      </c>
      <c r="FV435" s="1">
        <v>0</v>
      </c>
      <c r="FW435" s="1" t="s">
        <v>276</v>
      </c>
      <c r="FX435" s="1" t="s">
        <v>277</v>
      </c>
      <c r="FY435" s="1" t="s">
        <v>277</v>
      </c>
      <c r="FZ435" s="1" t="s">
        <v>277</v>
      </c>
      <c r="GA435" s="1" t="s">
        <v>277</v>
      </c>
      <c r="GB435" s="1">
        <v>0</v>
      </c>
      <c r="GC435" s="1">
        <v>100</v>
      </c>
      <c r="GD435" s="1">
        <v>100</v>
      </c>
      <c r="GE435" s="1">
        <v>-3.06</v>
      </c>
      <c r="GF435" s="1">
        <v>-9.3700000000000006E-2</v>
      </c>
      <c r="GG435" s="1">
        <v>-1.4340741765868901</v>
      </c>
      <c r="GH435" s="1">
        <v>-7.2761846561526105E-4</v>
      </c>
      <c r="GI435" s="2">
        <v>-1.1948605359490101E-6</v>
      </c>
      <c r="GJ435" s="2">
        <v>3.90233987232095E-10</v>
      </c>
      <c r="GK435" s="1">
        <v>-9.3731164913569295E-2</v>
      </c>
      <c r="GL435" s="1">
        <v>0</v>
      </c>
      <c r="GM435" s="1">
        <v>0</v>
      </c>
      <c r="GN435" s="1">
        <v>0</v>
      </c>
      <c r="GO435" s="1">
        <v>20</v>
      </c>
      <c r="GP435" s="1">
        <v>2233</v>
      </c>
      <c r="GQ435" s="1">
        <v>1</v>
      </c>
      <c r="GR435" s="1">
        <v>19</v>
      </c>
      <c r="GS435" s="1">
        <v>242.2</v>
      </c>
      <c r="GT435" s="1">
        <v>242.3</v>
      </c>
      <c r="GU435" s="1">
        <v>2.8234900000000001</v>
      </c>
      <c r="GV435" s="1">
        <v>2.2216800000000001</v>
      </c>
      <c r="GW435" s="1">
        <v>1.94702</v>
      </c>
      <c r="GX435" s="1">
        <v>2.7661099999999998</v>
      </c>
      <c r="GY435" s="1">
        <v>2.19482</v>
      </c>
      <c r="GZ435" s="1">
        <v>2.32544</v>
      </c>
      <c r="HA435" s="1">
        <v>44.501399999999997</v>
      </c>
      <c r="HB435" s="1">
        <v>14.228300000000001</v>
      </c>
      <c r="HC435" s="1">
        <v>18</v>
      </c>
      <c r="HD435" s="1">
        <v>492.089</v>
      </c>
      <c r="HE435" s="1">
        <v>618.94000000000005</v>
      </c>
      <c r="HF435" s="1">
        <v>15.503299999999999</v>
      </c>
      <c r="HG435" s="1">
        <v>33.281999999999996</v>
      </c>
      <c r="HH435" s="1">
        <v>29.998899999999999</v>
      </c>
      <c r="HI435" s="1">
        <v>33.0976</v>
      </c>
      <c r="HJ435" s="1">
        <v>32.950800000000001</v>
      </c>
      <c r="HK435" s="1">
        <v>56.4893</v>
      </c>
      <c r="HL435" s="1">
        <v>24.652699999999999</v>
      </c>
      <c r="HM435" s="1">
        <v>0</v>
      </c>
      <c r="HN435" s="1">
        <v>12.8438</v>
      </c>
      <c r="HO435" s="1">
        <v>1108.2</v>
      </c>
      <c r="HP435" s="1">
        <v>16.335599999999999</v>
      </c>
      <c r="HQ435" s="1">
        <v>99.933199999999999</v>
      </c>
      <c r="HR435" s="1">
        <v>99.775300000000001</v>
      </c>
    </row>
    <row r="436" spans="1:226" x14ac:dyDescent="0.2">
      <c r="A436" s="1">
        <v>1242</v>
      </c>
      <c r="B436" s="1">
        <v>1657133744.0999999</v>
      </c>
      <c r="C436" s="1">
        <v>12641</v>
      </c>
      <c r="D436" s="1" t="s">
        <v>697</v>
      </c>
      <c r="E436" s="3">
        <v>0.58037037037037031</v>
      </c>
      <c r="F436" s="1">
        <v>5</v>
      </c>
      <c r="G436" s="1" t="s">
        <v>1314</v>
      </c>
      <c r="H436" s="1" t="s">
        <v>274</v>
      </c>
      <c r="I436" s="1">
        <v>1657133736.31428</v>
      </c>
      <c r="J436" s="1">
        <f t="shared" si="239"/>
        <v>3.6319261726832832E-3</v>
      </c>
      <c r="K436" s="1">
        <f t="shared" si="240"/>
        <v>3.6319261726832832</v>
      </c>
      <c r="L436" s="1">
        <f t="shared" si="241"/>
        <v>19.80114608119456</v>
      </c>
      <c r="M436" s="1">
        <f t="shared" si="242"/>
        <v>1031.38035714285</v>
      </c>
      <c r="N436" s="1">
        <f t="shared" si="243"/>
        <v>823.81694633895381</v>
      </c>
      <c r="O436" s="1">
        <f t="shared" si="244"/>
        <v>61.093963735437768</v>
      </c>
      <c r="P436" s="1">
        <f t="shared" si="245"/>
        <v>76.486790441432163</v>
      </c>
      <c r="Q436" s="1">
        <f t="shared" si="246"/>
        <v>0.18427459752103184</v>
      </c>
      <c r="R436" s="1">
        <f t="shared" si="247"/>
        <v>2.7553609504916126</v>
      </c>
      <c r="S436" s="1">
        <f t="shared" si="248"/>
        <v>0.17769156733973618</v>
      </c>
      <c r="T436" s="1">
        <f t="shared" si="249"/>
        <v>0.11162909595896442</v>
      </c>
      <c r="U436" s="1">
        <f t="shared" si="250"/>
        <v>321.5223733928562</v>
      </c>
      <c r="V436" s="1">
        <f t="shared" si="251"/>
        <v>24.231636110480125</v>
      </c>
      <c r="W436" s="1">
        <f t="shared" si="252"/>
        <v>23.5147571428571</v>
      </c>
      <c r="X436" s="1">
        <f t="shared" si="253"/>
        <v>2.9087799152294282</v>
      </c>
      <c r="Y436" s="1">
        <f t="shared" si="254"/>
        <v>50.298525954737997</v>
      </c>
      <c r="Z436" s="1">
        <f t="shared" si="255"/>
        <v>1.437411301418376</v>
      </c>
      <c r="AA436" s="1">
        <f t="shared" si="256"/>
        <v>2.857760290454348</v>
      </c>
      <c r="AB436" s="1">
        <f t="shared" si="257"/>
        <v>1.4713686138110522</v>
      </c>
      <c r="AC436" s="1">
        <f t="shared" si="258"/>
        <v>-160.1679442153328</v>
      </c>
      <c r="AD436" s="1">
        <f t="shared" si="259"/>
        <v>-43.550802985428668</v>
      </c>
      <c r="AE436" s="1">
        <f t="shared" si="260"/>
        <v>-3.2886953770428597</v>
      </c>
      <c r="AF436" s="1">
        <f t="shared" si="261"/>
        <v>114.51493081505186</v>
      </c>
      <c r="AG436" s="1">
        <f t="shared" si="262"/>
        <v>46.713822794023834</v>
      </c>
      <c r="AH436" s="1">
        <f t="shared" si="263"/>
        <v>3.6933917798062574</v>
      </c>
      <c r="AI436" s="1">
        <f t="shared" si="264"/>
        <v>19.80114608119456</v>
      </c>
      <c r="AJ436" s="1">
        <v>1107.0647720922</v>
      </c>
      <c r="AK436" s="1">
        <v>1076.6015757575699</v>
      </c>
      <c r="AL436" s="1">
        <v>3.4019854321057101</v>
      </c>
      <c r="AM436" s="1">
        <v>65.687934479621305</v>
      </c>
      <c r="AN436" s="1">
        <f t="shared" si="238"/>
        <v>3.6319261726832832</v>
      </c>
      <c r="AO436" s="1">
        <v>16.3122303353157</v>
      </c>
      <c r="AP436" s="1">
        <v>19.348981818181802</v>
      </c>
      <c r="AQ436" s="1">
        <v>-5.0166283072576303E-3</v>
      </c>
      <c r="AR436" s="1">
        <v>78.167392378632798</v>
      </c>
      <c r="AS436" s="1">
        <v>0</v>
      </c>
      <c r="AT436" s="1">
        <v>0</v>
      </c>
      <c r="AU436" s="1">
        <f t="shared" si="265"/>
        <v>1</v>
      </c>
      <c r="AV436" s="1">
        <f t="shared" si="266"/>
        <v>0</v>
      </c>
      <c r="AW436" s="1">
        <f t="shared" si="267"/>
        <v>39664.664624153658</v>
      </c>
      <c r="AX436" s="1">
        <f t="shared" si="268"/>
        <v>2000.0392857142799</v>
      </c>
      <c r="AY436" s="1">
        <f t="shared" si="269"/>
        <v>1681.2330535714236</v>
      </c>
      <c r="AZ436" s="1">
        <f t="shared" si="270"/>
        <v>0.84060001499970538</v>
      </c>
      <c r="BA436" s="1">
        <f t="shared" si="271"/>
        <v>0.16075802894943134</v>
      </c>
      <c r="BB436" s="1">
        <v>4.2300000000000004</v>
      </c>
      <c r="BC436" s="1">
        <v>0.5</v>
      </c>
      <c r="BD436" s="1" t="s">
        <v>275</v>
      </c>
      <c r="BE436" s="1">
        <v>2</v>
      </c>
      <c r="BF436" s="1" t="b">
        <v>1</v>
      </c>
      <c r="BG436" s="1">
        <v>1657133736.31428</v>
      </c>
      <c r="BH436" s="1">
        <v>1031.38035714285</v>
      </c>
      <c r="BI436" s="1">
        <v>1074.12321428571</v>
      </c>
      <c r="BJ436" s="1">
        <v>19.382664285714199</v>
      </c>
      <c r="BK436" s="1">
        <v>16.3185964285714</v>
      </c>
      <c r="BL436" s="1">
        <v>1034.41285714285</v>
      </c>
      <c r="BM436" s="1">
        <v>19.476389285714198</v>
      </c>
      <c r="BN436" s="1">
        <v>499.99646428571401</v>
      </c>
      <c r="BO436" s="1">
        <v>74.059639285714198</v>
      </c>
      <c r="BP436" s="1">
        <v>9.9995335714285594E-2</v>
      </c>
      <c r="BQ436" s="1">
        <v>23.221578571428498</v>
      </c>
      <c r="BR436" s="1">
        <v>23.5147571428571</v>
      </c>
      <c r="BS436" s="1">
        <v>999.9</v>
      </c>
      <c r="BT436" s="1">
        <v>0</v>
      </c>
      <c r="BU436" s="1">
        <v>0</v>
      </c>
      <c r="BV436" s="1">
        <v>10001.1864285714</v>
      </c>
      <c r="BW436" s="1">
        <v>0</v>
      </c>
      <c r="BX436" s="1">
        <v>932.25128571428502</v>
      </c>
      <c r="BY436" s="1">
        <v>-42.743614285714202</v>
      </c>
      <c r="BZ436" s="1">
        <v>1051.76642857142</v>
      </c>
      <c r="CA436" s="1">
        <v>1091.9442857142801</v>
      </c>
      <c r="CB436" s="1">
        <v>3.0640557142857099</v>
      </c>
      <c r="CC436" s="1">
        <v>1074.12321428571</v>
      </c>
      <c r="CD436" s="1">
        <v>16.3185964285714</v>
      </c>
      <c r="CE436" s="1">
        <v>1.4354728571428499</v>
      </c>
      <c r="CF436" s="1">
        <v>1.2085496428571401</v>
      </c>
      <c r="CG436" s="1">
        <v>12.297625</v>
      </c>
      <c r="CH436" s="1">
        <v>9.7072910714285694</v>
      </c>
      <c r="CI436" s="1">
        <v>2000.0392857142799</v>
      </c>
      <c r="CJ436" s="1">
        <v>0.97999807142857098</v>
      </c>
      <c r="CK436" s="1">
        <v>2.0001528571428499E-2</v>
      </c>
      <c r="CL436" s="1">
        <v>0</v>
      </c>
      <c r="CM436" s="1">
        <v>2.24513571428571</v>
      </c>
      <c r="CN436" s="1">
        <v>0</v>
      </c>
      <c r="CO436" s="1">
        <v>3307.26535714285</v>
      </c>
      <c r="CP436" s="1">
        <v>16749.778571428498</v>
      </c>
      <c r="CQ436" s="1">
        <v>41.3569999999999</v>
      </c>
      <c r="CR436" s="1">
        <v>42.803321428571401</v>
      </c>
      <c r="CS436" s="1">
        <v>41.783214285714202</v>
      </c>
      <c r="CT436" s="1">
        <v>41.493214285714203</v>
      </c>
      <c r="CU436" s="1">
        <v>40.133857142857103</v>
      </c>
      <c r="CV436" s="1">
        <v>1960.0374999999999</v>
      </c>
      <c r="CW436" s="1">
        <v>40.001785714285703</v>
      </c>
      <c r="CX436" s="1">
        <v>0</v>
      </c>
      <c r="CY436" s="1">
        <v>1657133750</v>
      </c>
      <c r="CZ436" s="1">
        <v>0</v>
      </c>
      <c r="DA436" s="1">
        <v>1657119205.5999999</v>
      </c>
      <c r="DB436" s="3">
        <v>0.4120949074074074</v>
      </c>
      <c r="DC436" s="1">
        <v>1657119205.5999999</v>
      </c>
      <c r="DD436" s="1">
        <v>1657119202.0999999</v>
      </c>
      <c r="DE436" s="1">
        <v>2</v>
      </c>
      <c r="DF436" s="1">
        <v>0.621</v>
      </c>
      <c r="DG436" s="1">
        <v>-0.04</v>
      </c>
      <c r="DH436" s="1">
        <v>-4.3570000000000002</v>
      </c>
      <c r="DI436" s="1">
        <v>-0.13400000000000001</v>
      </c>
      <c r="DJ436" s="1">
        <v>420</v>
      </c>
      <c r="DK436" s="1">
        <v>16</v>
      </c>
      <c r="DL436" s="1">
        <v>0.22</v>
      </c>
      <c r="DM436" s="1">
        <v>0.08</v>
      </c>
      <c r="DN436" s="1">
        <v>-42.704587804878003</v>
      </c>
      <c r="DO436" s="1">
        <v>-0.59607804878061699</v>
      </c>
      <c r="DP436" s="1">
        <v>8.8683697171249798E-2</v>
      </c>
      <c r="DQ436" s="1">
        <v>0</v>
      </c>
      <c r="DR436" s="1">
        <v>3.07391804878048</v>
      </c>
      <c r="DS436" s="1">
        <v>-0.16250069686411101</v>
      </c>
      <c r="DT436" s="1">
        <v>1.6067588830527401E-2</v>
      </c>
      <c r="DU436" s="1">
        <v>0</v>
      </c>
      <c r="DV436" s="1">
        <v>0</v>
      </c>
      <c r="DW436" s="1">
        <v>2</v>
      </c>
      <c r="DX436" s="1" t="s">
        <v>292</v>
      </c>
      <c r="DY436" s="1">
        <v>2.9734799999999999</v>
      </c>
      <c r="DZ436" s="1">
        <v>2.7245699999999999</v>
      </c>
      <c r="EA436" s="1">
        <v>0.146319</v>
      </c>
      <c r="EB436" s="1">
        <v>0.148398</v>
      </c>
      <c r="EC436" s="1">
        <v>7.5097999999999998E-2</v>
      </c>
      <c r="ED436" s="1">
        <v>6.5201999999999996E-2</v>
      </c>
      <c r="EE436" s="1">
        <v>26795.200000000001</v>
      </c>
      <c r="EF436" s="1">
        <v>26825.4</v>
      </c>
      <c r="EG436" s="1">
        <v>29216.3</v>
      </c>
      <c r="EH436" s="1">
        <v>29162.400000000001</v>
      </c>
      <c r="EI436" s="1">
        <v>35830.9</v>
      </c>
      <c r="EJ436" s="1">
        <v>36227.800000000003</v>
      </c>
      <c r="EK436" s="1">
        <v>41170.1</v>
      </c>
      <c r="EL436" s="1">
        <v>41537</v>
      </c>
      <c r="EM436" s="1">
        <v>1.8928799999999999</v>
      </c>
      <c r="EN436" s="1">
        <v>2.0538699999999999</v>
      </c>
      <c r="EO436" s="1">
        <v>-3.85717E-2</v>
      </c>
      <c r="EP436" s="1">
        <v>0</v>
      </c>
      <c r="EQ436" s="1">
        <v>24.110700000000001</v>
      </c>
      <c r="ER436" s="1">
        <v>999.9</v>
      </c>
      <c r="ES436" s="1">
        <v>22.6</v>
      </c>
      <c r="ET436" s="1">
        <v>40.1</v>
      </c>
      <c r="EU436" s="1">
        <v>22.7439</v>
      </c>
      <c r="EV436" s="1">
        <v>62.021000000000001</v>
      </c>
      <c r="EW436" s="1">
        <v>26.686699999999998</v>
      </c>
      <c r="EX436" s="1">
        <v>2</v>
      </c>
      <c r="EY436" s="1">
        <v>0.49596000000000001</v>
      </c>
      <c r="EZ436" s="1">
        <v>9.2810500000000005</v>
      </c>
      <c r="FA436" s="1">
        <v>20.1478</v>
      </c>
      <c r="FB436" s="1">
        <v>5.2156399999999996</v>
      </c>
      <c r="FC436" s="1">
        <v>12.0215</v>
      </c>
      <c r="FD436" s="1">
        <v>4.9876500000000004</v>
      </c>
      <c r="FE436" s="1">
        <v>3.2871299999999999</v>
      </c>
      <c r="FF436" s="1">
        <v>5409.3</v>
      </c>
      <c r="FG436" s="1">
        <v>9999</v>
      </c>
      <c r="FH436" s="1">
        <v>9999</v>
      </c>
      <c r="FI436" s="1">
        <v>89.9</v>
      </c>
      <c r="FJ436" s="1">
        <v>1.86768</v>
      </c>
      <c r="FK436" s="1">
        <v>1.8666199999999999</v>
      </c>
      <c r="FL436" s="1">
        <v>1.8660699999999999</v>
      </c>
      <c r="FM436" s="1">
        <v>1.8659600000000001</v>
      </c>
      <c r="FN436" s="1">
        <v>1.8678300000000001</v>
      </c>
      <c r="FO436" s="1">
        <v>1.8701700000000001</v>
      </c>
      <c r="FP436" s="1">
        <v>1.8689</v>
      </c>
      <c r="FQ436" s="1">
        <v>1.8702700000000001</v>
      </c>
      <c r="FR436" s="1">
        <v>0</v>
      </c>
      <c r="FS436" s="1">
        <v>0</v>
      </c>
      <c r="FT436" s="1">
        <v>0</v>
      </c>
      <c r="FU436" s="1">
        <v>0</v>
      </c>
      <c r="FV436" s="1">
        <v>0</v>
      </c>
      <c r="FW436" s="1" t="s">
        <v>276</v>
      </c>
      <c r="FX436" s="1" t="s">
        <v>277</v>
      </c>
      <c r="FY436" s="1" t="s">
        <v>277</v>
      </c>
      <c r="FZ436" s="1" t="s">
        <v>277</v>
      </c>
      <c r="GA436" s="1" t="s">
        <v>277</v>
      </c>
      <c r="GB436" s="1">
        <v>0</v>
      </c>
      <c r="GC436" s="1">
        <v>100</v>
      </c>
      <c r="GD436" s="1">
        <v>100</v>
      </c>
      <c r="GE436" s="1">
        <v>-3.09</v>
      </c>
      <c r="GF436" s="1">
        <v>-9.3700000000000006E-2</v>
      </c>
      <c r="GG436" s="1">
        <v>-1.4340741765868901</v>
      </c>
      <c r="GH436" s="1">
        <v>-7.2761846561526105E-4</v>
      </c>
      <c r="GI436" s="2">
        <v>-1.1948605359490101E-6</v>
      </c>
      <c r="GJ436" s="2">
        <v>3.90233987232095E-10</v>
      </c>
      <c r="GK436" s="1">
        <v>-9.3731164913569295E-2</v>
      </c>
      <c r="GL436" s="1">
        <v>0</v>
      </c>
      <c r="GM436" s="1">
        <v>0</v>
      </c>
      <c r="GN436" s="1">
        <v>0</v>
      </c>
      <c r="GO436" s="1">
        <v>20</v>
      </c>
      <c r="GP436" s="1">
        <v>2233</v>
      </c>
      <c r="GQ436" s="1">
        <v>1</v>
      </c>
      <c r="GR436" s="1">
        <v>19</v>
      </c>
      <c r="GS436" s="1">
        <v>242.3</v>
      </c>
      <c r="GT436" s="1">
        <v>242.4</v>
      </c>
      <c r="GU436" s="1">
        <v>2.8527800000000001</v>
      </c>
      <c r="GV436" s="1">
        <v>2.2216800000000001</v>
      </c>
      <c r="GW436" s="1">
        <v>1.94702</v>
      </c>
      <c r="GX436" s="1">
        <v>2.7673299999999998</v>
      </c>
      <c r="GY436" s="1">
        <v>2.19482</v>
      </c>
      <c r="GZ436" s="1">
        <v>2.3791500000000001</v>
      </c>
      <c r="HA436" s="1">
        <v>44.501399999999997</v>
      </c>
      <c r="HB436" s="1">
        <v>14.2371</v>
      </c>
      <c r="HC436" s="1">
        <v>18</v>
      </c>
      <c r="HD436" s="1">
        <v>491.94200000000001</v>
      </c>
      <c r="HE436" s="1">
        <v>619.15899999999999</v>
      </c>
      <c r="HF436" s="1">
        <v>15.475099999999999</v>
      </c>
      <c r="HG436" s="1">
        <v>33.267699999999998</v>
      </c>
      <c r="HH436" s="1">
        <v>29.998799999999999</v>
      </c>
      <c r="HI436" s="1">
        <v>33.086599999999997</v>
      </c>
      <c r="HJ436" s="1">
        <v>32.939900000000002</v>
      </c>
      <c r="HK436" s="1">
        <v>57.133800000000001</v>
      </c>
      <c r="HL436" s="1">
        <v>24.652699999999999</v>
      </c>
      <c r="HM436" s="1">
        <v>0</v>
      </c>
      <c r="HN436" s="1">
        <v>12.827299999999999</v>
      </c>
      <c r="HO436" s="1">
        <v>1121.75</v>
      </c>
      <c r="HP436" s="1">
        <v>16.269600000000001</v>
      </c>
      <c r="HQ436" s="1">
        <v>99.933800000000005</v>
      </c>
      <c r="HR436" s="1">
        <v>99.777699999999996</v>
      </c>
    </row>
    <row r="437" spans="1:226" x14ac:dyDescent="0.2">
      <c r="A437" s="1">
        <v>1243</v>
      </c>
      <c r="B437" s="1">
        <v>1657133749.0999999</v>
      </c>
      <c r="C437" s="1">
        <v>12646</v>
      </c>
      <c r="D437" s="1" t="s">
        <v>698</v>
      </c>
      <c r="E437" s="3">
        <v>0.58042824074074073</v>
      </c>
      <c r="F437" s="1">
        <v>5</v>
      </c>
      <c r="G437" s="1" t="s">
        <v>1315</v>
      </c>
      <c r="H437" s="1" t="s">
        <v>274</v>
      </c>
      <c r="I437" s="1">
        <v>1657133741.5999899</v>
      </c>
      <c r="J437" s="1">
        <f t="shared" si="239"/>
        <v>3.6352050318055459E-3</v>
      </c>
      <c r="K437" s="1">
        <f t="shared" si="240"/>
        <v>3.6352050318055458</v>
      </c>
      <c r="L437" s="1">
        <f t="shared" si="241"/>
        <v>19.772466666798245</v>
      </c>
      <c r="M437" s="1">
        <f t="shared" si="242"/>
        <v>1049.0888888888801</v>
      </c>
      <c r="N437" s="1">
        <f t="shared" si="243"/>
        <v>841.69846711483217</v>
      </c>
      <c r="O437" s="1">
        <f t="shared" si="244"/>
        <v>62.420500758438344</v>
      </c>
      <c r="P437" s="1">
        <f t="shared" si="245"/>
        <v>77.800609533037871</v>
      </c>
      <c r="Q437" s="1">
        <f t="shared" si="246"/>
        <v>0.18475557671860357</v>
      </c>
      <c r="R437" s="1">
        <f t="shared" si="247"/>
        <v>2.7545646386212259</v>
      </c>
      <c r="S437" s="1">
        <f t="shared" si="248"/>
        <v>0.1781369613478529</v>
      </c>
      <c r="T437" s="1">
        <f t="shared" si="249"/>
        <v>0.11191050350143042</v>
      </c>
      <c r="U437" s="1">
        <f t="shared" si="250"/>
        <v>321.52097055555538</v>
      </c>
      <c r="V437" s="1">
        <f t="shared" si="251"/>
        <v>24.206029072780158</v>
      </c>
      <c r="W437" s="1">
        <f t="shared" si="252"/>
        <v>23.491596296296301</v>
      </c>
      <c r="X437" s="1">
        <f t="shared" si="253"/>
        <v>2.9047206308721236</v>
      </c>
      <c r="Y437" s="1">
        <f t="shared" si="254"/>
        <v>50.312281265086042</v>
      </c>
      <c r="Z437" s="1">
        <f t="shared" si="255"/>
        <v>1.435635403973242</v>
      </c>
      <c r="AA437" s="1">
        <f t="shared" si="256"/>
        <v>2.8534492332183192</v>
      </c>
      <c r="AB437" s="1">
        <f t="shared" si="257"/>
        <v>1.4690852268988817</v>
      </c>
      <c r="AC437" s="1">
        <f t="shared" si="258"/>
        <v>-160.31254190262459</v>
      </c>
      <c r="AD437" s="1">
        <f t="shared" si="259"/>
        <v>-43.808706195232553</v>
      </c>
      <c r="AE437" s="1">
        <f t="shared" si="260"/>
        <v>-3.3083207888459256</v>
      </c>
      <c r="AF437" s="1">
        <f t="shared" si="261"/>
        <v>114.09140166885228</v>
      </c>
      <c r="AG437" s="1">
        <f t="shared" si="262"/>
        <v>46.767917890326451</v>
      </c>
      <c r="AH437" s="1">
        <f t="shared" si="263"/>
        <v>3.6745145031921616</v>
      </c>
      <c r="AI437" s="1">
        <f t="shared" si="264"/>
        <v>19.772466666798245</v>
      </c>
      <c r="AJ437" s="1">
        <v>1124.2367195429999</v>
      </c>
      <c r="AK437" s="1">
        <v>1093.6982424242401</v>
      </c>
      <c r="AL437" s="1">
        <v>3.4270496304114499</v>
      </c>
      <c r="AM437" s="1">
        <v>65.687934479621305</v>
      </c>
      <c r="AN437" s="1">
        <f t="shared" si="238"/>
        <v>3.6352050318055458</v>
      </c>
      <c r="AO437" s="1">
        <v>16.303845672208201</v>
      </c>
      <c r="AP437" s="1">
        <v>19.326153333333298</v>
      </c>
      <c r="AQ437" s="1">
        <v>-1.35120692763826E-3</v>
      </c>
      <c r="AR437" s="1">
        <v>78.167392378632798</v>
      </c>
      <c r="AS437" s="1">
        <v>0</v>
      </c>
      <c r="AT437" s="1">
        <v>0</v>
      </c>
      <c r="AU437" s="1">
        <f t="shared" si="265"/>
        <v>1</v>
      </c>
      <c r="AV437" s="1">
        <f t="shared" si="266"/>
        <v>0</v>
      </c>
      <c r="AW437" s="1">
        <f t="shared" si="267"/>
        <v>39651.642734203349</v>
      </c>
      <c r="AX437" s="1">
        <f t="shared" si="268"/>
        <v>2000.0307407407399</v>
      </c>
      <c r="AY437" s="1">
        <f t="shared" si="269"/>
        <v>1681.2258555555547</v>
      </c>
      <c r="AZ437" s="1">
        <f t="shared" si="270"/>
        <v>0.84060000744432994</v>
      </c>
      <c r="BA437" s="1">
        <f t="shared" si="271"/>
        <v>0.16075801436755693</v>
      </c>
      <c r="BB437" s="1">
        <v>4.2300000000000004</v>
      </c>
      <c r="BC437" s="1">
        <v>0.5</v>
      </c>
      <c r="BD437" s="1" t="s">
        <v>275</v>
      </c>
      <c r="BE437" s="1">
        <v>2</v>
      </c>
      <c r="BF437" s="1" t="b">
        <v>1</v>
      </c>
      <c r="BG437" s="1">
        <v>1657133741.5999899</v>
      </c>
      <c r="BH437" s="1">
        <v>1049.0888888888801</v>
      </c>
      <c r="BI437" s="1">
        <v>1091.91592592592</v>
      </c>
      <c r="BJ437" s="1">
        <v>19.3585777777777</v>
      </c>
      <c r="BK437" s="1">
        <v>16.310107407407401</v>
      </c>
      <c r="BL437" s="1">
        <v>1052.1562962962901</v>
      </c>
      <c r="BM437" s="1">
        <v>19.4522962962962</v>
      </c>
      <c r="BN437" s="1">
        <v>499.99837037037003</v>
      </c>
      <c r="BO437" s="1">
        <v>74.060174074073998</v>
      </c>
      <c r="BP437" s="1">
        <v>9.9995151851851802E-2</v>
      </c>
      <c r="BQ437" s="1">
        <v>23.1965962962962</v>
      </c>
      <c r="BR437" s="1">
        <v>23.491596296296301</v>
      </c>
      <c r="BS437" s="1">
        <v>999.9</v>
      </c>
      <c r="BT437" s="1">
        <v>0</v>
      </c>
      <c r="BU437" s="1">
        <v>0</v>
      </c>
      <c r="BV437" s="1">
        <v>9996.8088888888797</v>
      </c>
      <c r="BW437" s="1">
        <v>0</v>
      </c>
      <c r="BX437" s="1">
        <v>946.76133333333303</v>
      </c>
      <c r="BY437" s="1">
        <v>-42.827255555555503</v>
      </c>
      <c r="BZ437" s="1">
        <v>1069.79851851851</v>
      </c>
      <c r="CA437" s="1">
        <v>1110.0214814814799</v>
      </c>
      <c r="CB437" s="1">
        <v>3.04845851851851</v>
      </c>
      <c r="CC437" s="1">
        <v>1091.91592592592</v>
      </c>
      <c r="CD437" s="1">
        <v>16.310107407407401</v>
      </c>
      <c r="CE437" s="1">
        <v>1.4336996296296201</v>
      </c>
      <c r="CF437" s="1">
        <v>1.20792851851851</v>
      </c>
      <c r="CG437" s="1">
        <v>12.2788185185185</v>
      </c>
      <c r="CH437" s="1">
        <v>9.6996425925925909</v>
      </c>
      <c r="CI437" s="1">
        <v>2000.0307407407399</v>
      </c>
      <c r="CJ437" s="1">
        <v>0.97999788888888795</v>
      </c>
      <c r="CK437" s="1">
        <v>2.0001711111111101E-2</v>
      </c>
      <c r="CL437" s="1">
        <v>0</v>
      </c>
      <c r="CM437" s="1">
        <v>2.2255629629629601</v>
      </c>
      <c r="CN437" s="1">
        <v>0</v>
      </c>
      <c r="CO437" s="1">
        <v>3314.7325925925902</v>
      </c>
      <c r="CP437" s="1">
        <v>16749.696296296301</v>
      </c>
      <c r="CQ437" s="1">
        <v>41.335333333333303</v>
      </c>
      <c r="CR437" s="1">
        <v>42.7706666666666</v>
      </c>
      <c r="CS437" s="1">
        <v>41.756814814814803</v>
      </c>
      <c r="CT437" s="1">
        <v>41.469666666666598</v>
      </c>
      <c r="CU437" s="1">
        <v>40.110999999999997</v>
      </c>
      <c r="CV437" s="1">
        <v>1960.0296296296201</v>
      </c>
      <c r="CW437" s="1">
        <v>40.001111111111101</v>
      </c>
      <c r="CX437" s="1">
        <v>0</v>
      </c>
      <c r="CY437" s="1">
        <v>1657133755.4000001</v>
      </c>
      <c r="CZ437" s="1">
        <v>0</v>
      </c>
      <c r="DA437" s="1">
        <v>1657119205.5999999</v>
      </c>
      <c r="DB437" s="3">
        <v>0.4120949074074074</v>
      </c>
      <c r="DC437" s="1">
        <v>1657119205.5999999</v>
      </c>
      <c r="DD437" s="1">
        <v>1657119202.0999999</v>
      </c>
      <c r="DE437" s="1">
        <v>2</v>
      </c>
      <c r="DF437" s="1">
        <v>0.621</v>
      </c>
      <c r="DG437" s="1">
        <v>-0.04</v>
      </c>
      <c r="DH437" s="1">
        <v>-4.3570000000000002</v>
      </c>
      <c r="DI437" s="1">
        <v>-0.13400000000000001</v>
      </c>
      <c r="DJ437" s="1">
        <v>420</v>
      </c>
      <c r="DK437" s="1">
        <v>16</v>
      </c>
      <c r="DL437" s="1">
        <v>0.22</v>
      </c>
      <c r="DM437" s="1">
        <v>0.08</v>
      </c>
      <c r="DN437" s="1">
        <v>-42.795443902438997</v>
      </c>
      <c r="DO437" s="1">
        <v>-1.0131240418118299</v>
      </c>
      <c r="DP437" s="1">
        <v>0.12106016453990701</v>
      </c>
      <c r="DQ437" s="1">
        <v>0</v>
      </c>
      <c r="DR437" s="1">
        <v>3.0572768292682899</v>
      </c>
      <c r="DS437" s="1">
        <v>-0.17605693379790199</v>
      </c>
      <c r="DT437" s="1">
        <v>1.7382148178873399E-2</v>
      </c>
      <c r="DU437" s="1">
        <v>0</v>
      </c>
      <c r="DV437" s="1">
        <v>0</v>
      </c>
      <c r="DW437" s="1">
        <v>2</v>
      </c>
      <c r="DX437" s="1" t="s">
        <v>292</v>
      </c>
      <c r="DY437" s="1">
        <v>2.9736899999999999</v>
      </c>
      <c r="DZ437" s="1">
        <v>2.7247300000000001</v>
      </c>
      <c r="EA437" s="1">
        <v>0.14781900000000001</v>
      </c>
      <c r="EB437" s="1">
        <v>0.149863</v>
      </c>
      <c r="EC437" s="1">
        <v>7.50387E-2</v>
      </c>
      <c r="ED437" s="1">
        <v>6.5185000000000007E-2</v>
      </c>
      <c r="EE437" s="1">
        <v>26749.1</v>
      </c>
      <c r="EF437" s="1">
        <v>26780</v>
      </c>
      <c r="EG437" s="1">
        <v>29217.4</v>
      </c>
      <c r="EH437" s="1">
        <v>29163.3</v>
      </c>
      <c r="EI437" s="1">
        <v>35834.400000000001</v>
      </c>
      <c r="EJ437" s="1">
        <v>36229.800000000003</v>
      </c>
      <c r="EK437" s="1">
        <v>41171.5</v>
      </c>
      <c r="EL437" s="1">
        <v>41538.5</v>
      </c>
      <c r="EM437" s="1">
        <v>1.8932800000000001</v>
      </c>
      <c r="EN437" s="1">
        <v>2.0538500000000002</v>
      </c>
      <c r="EO437" s="1">
        <v>-3.8132100000000002E-2</v>
      </c>
      <c r="EP437" s="1">
        <v>0</v>
      </c>
      <c r="EQ437" s="1">
        <v>24.085899999999999</v>
      </c>
      <c r="ER437" s="1">
        <v>999.9</v>
      </c>
      <c r="ES437" s="1">
        <v>22.6</v>
      </c>
      <c r="ET437" s="1">
        <v>40.1</v>
      </c>
      <c r="EU437" s="1">
        <v>22.745000000000001</v>
      </c>
      <c r="EV437" s="1">
        <v>62.121000000000002</v>
      </c>
      <c r="EW437" s="1">
        <v>26.674700000000001</v>
      </c>
      <c r="EX437" s="1">
        <v>2</v>
      </c>
      <c r="EY437" s="1">
        <v>0.49459599999999998</v>
      </c>
      <c r="EZ437" s="1">
        <v>9.2810500000000005</v>
      </c>
      <c r="FA437" s="1">
        <v>20.148499999999999</v>
      </c>
      <c r="FB437" s="1">
        <v>5.2198399999999996</v>
      </c>
      <c r="FC437" s="1">
        <v>12.0215</v>
      </c>
      <c r="FD437" s="1">
        <v>4.9889000000000001</v>
      </c>
      <c r="FE437" s="1">
        <v>3.28775</v>
      </c>
      <c r="FF437" s="1">
        <v>5409.3</v>
      </c>
      <c r="FG437" s="1">
        <v>9999</v>
      </c>
      <c r="FH437" s="1">
        <v>9999</v>
      </c>
      <c r="FI437" s="1">
        <v>89.9</v>
      </c>
      <c r="FJ437" s="1">
        <v>1.86768</v>
      </c>
      <c r="FK437" s="1">
        <v>1.8666199999999999</v>
      </c>
      <c r="FL437" s="1">
        <v>1.86608</v>
      </c>
      <c r="FM437" s="1">
        <v>1.86598</v>
      </c>
      <c r="FN437" s="1">
        <v>1.8678300000000001</v>
      </c>
      <c r="FO437" s="1">
        <v>1.87018</v>
      </c>
      <c r="FP437" s="1">
        <v>1.8689</v>
      </c>
      <c r="FQ437" s="1">
        <v>1.8702700000000001</v>
      </c>
      <c r="FR437" s="1">
        <v>0</v>
      </c>
      <c r="FS437" s="1">
        <v>0</v>
      </c>
      <c r="FT437" s="1">
        <v>0</v>
      </c>
      <c r="FU437" s="1">
        <v>0</v>
      </c>
      <c r="FV437" s="1">
        <v>0</v>
      </c>
      <c r="FW437" s="1" t="s">
        <v>276</v>
      </c>
      <c r="FX437" s="1" t="s">
        <v>277</v>
      </c>
      <c r="FY437" s="1" t="s">
        <v>277</v>
      </c>
      <c r="FZ437" s="1" t="s">
        <v>277</v>
      </c>
      <c r="GA437" s="1" t="s">
        <v>277</v>
      </c>
      <c r="GB437" s="1">
        <v>0</v>
      </c>
      <c r="GC437" s="1">
        <v>100</v>
      </c>
      <c r="GD437" s="1">
        <v>100</v>
      </c>
      <c r="GE437" s="1">
        <v>-3.11</v>
      </c>
      <c r="GF437" s="1">
        <v>-9.3700000000000006E-2</v>
      </c>
      <c r="GG437" s="1">
        <v>-1.4340741765868901</v>
      </c>
      <c r="GH437" s="1">
        <v>-7.2761846561526105E-4</v>
      </c>
      <c r="GI437" s="2">
        <v>-1.1948605359490101E-6</v>
      </c>
      <c r="GJ437" s="2">
        <v>3.90233987232095E-10</v>
      </c>
      <c r="GK437" s="1">
        <v>-9.3731164913569295E-2</v>
      </c>
      <c r="GL437" s="1">
        <v>0</v>
      </c>
      <c r="GM437" s="1">
        <v>0</v>
      </c>
      <c r="GN437" s="1">
        <v>0</v>
      </c>
      <c r="GO437" s="1">
        <v>20</v>
      </c>
      <c r="GP437" s="1">
        <v>2233</v>
      </c>
      <c r="GQ437" s="1">
        <v>1</v>
      </c>
      <c r="GR437" s="1">
        <v>19</v>
      </c>
      <c r="GS437" s="1">
        <v>242.4</v>
      </c>
      <c r="GT437" s="1">
        <v>242.4</v>
      </c>
      <c r="GU437" s="1">
        <v>2.8906200000000002</v>
      </c>
      <c r="GV437" s="1">
        <v>2.21069</v>
      </c>
      <c r="GW437" s="1">
        <v>1.94702</v>
      </c>
      <c r="GX437" s="1">
        <v>2.7673299999999998</v>
      </c>
      <c r="GY437" s="1">
        <v>2.19482</v>
      </c>
      <c r="GZ437" s="1">
        <v>2.3742700000000001</v>
      </c>
      <c r="HA437" s="1">
        <v>44.501399999999997</v>
      </c>
      <c r="HB437" s="1">
        <v>14.2371</v>
      </c>
      <c r="HC437" s="1">
        <v>18</v>
      </c>
      <c r="HD437" s="1">
        <v>492.11900000000003</v>
      </c>
      <c r="HE437" s="1">
        <v>619.03700000000003</v>
      </c>
      <c r="HF437" s="1">
        <v>15.448499999999999</v>
      </c>
      <c r="HG437" s="1">
        <v>33.254399999999997</v>
      </c>
      <c r="HH437" s="1">
        <v>29.998799999999999</v>
      </c>
      <c r="HI437" s="1">
        <v>33.075600000000001</v>
      </c>
      <c r="HJ437" s="1">
        <v>32.9298</v>
      </c>
      <c r="HK437" s="1">
        <v>57.819299999999998</v>
      </c>
      <c r="HL437" s="1">
        <v>24.652699999999999</v>
      </c>
      <c r="HM437" s="1">
        <v>0</v>
      </c>
      <c r="HN437" s="1">
        <v>12.8119</v>
      </c>
      <c r="HO437" s="1">
        <v>1141.81</v>
      </c>
      <c r="HP437" s="1">
        <v>16.2623</v>
      </c>
      <c r="HQ437" s="1">
        <v>99.9375</v>
      </c>
      <c r="HR437" s="1">
        <v>99.780900000000003</v>
      </c>
    </row>
    <row r="438" spans="1:226" x14ac:dyDescent="0.2">
      <c r="A438" s="1">
        <v>1244</v>
      </c>
      <c r="B438" s="1">
        <v>1657133754.0999999</v>
      </c>
      <c r="C438" s="1">
        <v>12651</v>
      </c>
      <c r="D438" s="1" t="s">
        <v>699</v>
      </c>
      <c r="E438" s="3">
        <v>0.58048611111111115</v>
      </c>
      <c r="F438" s="1">
        <v>5</v>
      </c>
      <c r="G438" s="1" t="s">
        <v>1316</v>
      </c>
      <c r="H438" s="1" t="s">
        <v>274</v>
      </c>
      <c r="I438" s="1">
        <v>1657133746.31428</v>
      </c>
      <c r="J438" s="1">
        <f t="shared" si="239"/>
        <v>3.6183311151151906E-3</v>
      </c>
      <c r="K438" s="1">
        <f t="shared" si="240"/>
        <v>3.6183311151151907</v>
      </c>
      <c r="L438" s="1">
        <f t="shared" si="241"/>
        <v>19.872951458469352</v>
      </c>
      <c r="M438" s="1">
        <f t="shared" si="242"/>
        <v>1064.90035714285</v>
      </c>
      <c r="N438" s="1">
        <f t="shared" si="243"/>
        <v>855.55402798037926</v>
      </c>
      <c r="O438" s="1">
        <f t="shared" si="244"/>
        <v>63.448527909991213</v>
      </c>
      <c r="P438" s="1">
        <f t="shared" si="245"/>
        <v>78.973808575286441</v>
      </c>
      <c r="Q438" s="1">
        <f t="shared" si="246"/>
        <v>0.18409917017743238</v>
      </c>
      <c r="R438" s="1">
        <f t="shared" si="247"/>
        <v>2.7545722773535672</v>
      </c>
      <c r="S438" s="1">
        <f t="shared" si="248"/>
        <v>0.17752661851439347</v>
      </c>
      <c r="T438" s="1">
        <f t="shared" si="249"/>
        <v>0.11152510521823004</v>
      </c>
      <c r="U438" s="1">
        <f t="shared" si="250"/>
        <v>321.51921433285656</v>
      </c>
      <c r="V438" s="1">
        <f t="shared" si="251"/>
        <v>24.188883706140388</v>
      </c>
      <c r="W438" s="1">
        <f t="shared" si="252"/>
        <v>23.4727892857142</v>
      </c>
      <c r="X438" s="1">
        <f t="shared" si="253"/>
        <v>2.9014280671133807</v>
      </c>
      <c r="Y438" s="1">
        <f t="shared" si="254"/>
        <v>50.323826190073795</v>
      </c>
      <c r="Z438" s="1">
        <f t="shared" si="255"/>
        <v>1.4340734278162297</v>
      </c>
      <c r="AA438" s="1">
        <f t="shared" si="256"/>
        <v>2.8496907655624479</v>
      </c>
      <c r="AB438" s="1">
        <f t="shared" si="257"/>
        <v>1.467354639297151</v>
      </c>
      <c r="AC438" s="1">
        <f t="shared" si="258"/>
        <v>-159.56840217657989</v>
      </c>
      <c r="AD438" s="1">
        <f t="shared" si="259"/>
        <v>-44.254341183772034</v>
      </c>
      <c r="AE438" s="1">
        <f t="shared" si="260"/>
        <v>-3.3412777677241037</v>
      </c>
      <c r="AF438" s="1">
        <f t="shared" si="261"/>
        <v>114.35519320478056</v>
      </c>
      <c r="AG438" s="1">
        <f t="shared" si="262"/>
        <v>46.840651842192941</v>
      </c>
      <c r="AH438" s="1">
        <f t="shared" si="263"/>
        <v>3.6580824796748974</v>
      </c>
      <c r="AI438" s="1">
        <f t="shared" si="264"/>
        <v>19.872951458469352</v>
      </c>
      <c r="AJ438" s="1">
        <v>1141.3296920616599</v>
      </c>
      <c r="AK438" s="1">
        <v>1110.77981818181</v>
      </c>
      <c r="AL438" s="1">
        <v>3.4076246912169901</v>
      </c>
      <c r="AM438" s="1">
        <v>65.687934479621305</v>
      </c>
      <c r="AN438" s="1">
        <f t="shared" si="238"/>
        <v>3.6183311151151907</v>
      </c>
      <c r="AO438" s="1">
        <v>16.2964001596578</v>
      </c>
      <c r="AP438" s="1">
        <v>19.3059575757575</v>
      </c>
      <c r="AQ438" s="1">
        <v>-1.5886918461688101E-3</v>
      </c>
      <c r="AR438" s="1">
        <v>78.167392378632798</v>
      </c>
      <c r="AS438" s="1">
        <v>0</v>
      </c>
      <c r="AT438" s="1">
        <v>0</v>
      </c>
      <c r="AU438" s="1">
        <f t="shared" si="265"/>
        <v>1</v>
      </c>
      <c r="AV438" s="1">
        <f t="shared" si="266"/>
        <v>0</v>
      </c>
      <c r="AW438" s="1">
        <f t="shared" si="267"/>
        <v>39654.732805634492</v>
      </c>
      <c r="AX438" s="1">
        <f t="shared" si="268"/>
        <v>2000.02</v>
      </c>
      <c r="AY438" s="1">
        <f t="shared" si="269"/>
        <v>1681.2168115714283</v>
      </c>
      <c r="AZ438" s="1">
        <f t="shared" si="270"/>
        <v>0.84059999978571631</v>
      </c>
      <c r="BA438" s="1">
        <f t="shared" si="271"/>
        <v>0.16075799958643242</v>
      </c>
      <c r="BB438" s="1">
        <v>4.2300000000000004</v>
      </c>
      <c r="BC438" s="1">
        <v>0.5</v>
      </c>
      <c r="BD438" s="1" t="s">
        <v>275</v>
      </c>
      <c r="BE438" s="1">
        <v>2</v>
      </c>
      <c r="BF438" s="1" t="b">
        <v>1</v>
      </c>
      <c r="BG438" s="1">
        <v>1657133746.31428</v>
      </c>
      <c r="BH438" s="1">
        <v>1064.90035714285</v>
      </c>
      <c r="BI438" s="1">
        <v>1107.82428571428</v>
      </c>
      <c r="BJ438" s="1">
        <v>19.337364285714202</v>
      </c>
      <c r="BK438" s="1">
        <v>16.302389285714199</v>
      </c>
      <c r="BL438" s="1">
        <v>1067.9992857142799</v>
      </c>
      <c r="BM438" s="1">
        <v>19.4310785714285</v>
      </c>
      <c r="BN438" s="1">
        <v>499.986607142857</v>
      </c>
      <c r="BO438" s="1">
        <v>74.060789285714307</v>
      </c>
      <c r="BP438" s="1">
        <v>9.9960164285714304E-2</v>
      </c>
      <c r="BQ438" s="1">
        <v>23.174789285714201</v>
      </c>
      <c r="BR438" s="1">
        <v>23.4727892857142</v>
      </c>
      <c r="BS438" s="1">
        <v>999.9</v>
      </c>
      <c r="BT438" s="1">
        <v>0</v>
      </c>
      <c r="BU438" s="1">
        <v>0</v>
      </c>
      <c r="BV438" s="1">
        <v>9996.7671428571393</v>
      </c>
      <c r="BW438" s="1">
        <v>0</v>
      </c>
      <c r="BX438" s="1">
        <v>1009.59982142857</v>
      </c>
      <c r="BY438" s="1">
        <v>-42.923642857142802</v>
      </c>
      <c r="BZ438" s="1">
        <v>1085.89857142857</v>
      </c>
      <c r="CA438" s="1">
        <v>1126.18392857142</v>
      </c>
      <c r="CB438" s="1">
        <v>3.0349564285714199</v>
      </c>
      <c r="CC438" s="1">
        <v>1107.82428571428</v>
      </c>
      <c r="CD438" s="1">
        <v>16.302389285714199</v>
      </c>
      <c r="CE438" s="1">
        <v>1.4321392857142801</v>
      </c>
      <c r="CF438" s="1">
        <v>1.2073682142857101</v>
      </c>
      <c r="CG438" s="1">
        <v>12.262264285714201</v>
      </c>
      <c r="CH438" s="1">
        <v>9.6927171428571395</v>
      </c>
      <c r="CI438" s="1">
        <v>2000.02</v>
      </c>
      <c r="CJ438" s="1">
        <v>0.97999775</v>
      </c>
      <c r="CK438" s="1">
        <v>2.0001849999999901E-2</v>
      </c>
      <c r="CL438" s="1">
        <v>0</v>
      </c>
      <c r="CM438" s="1">
        <v>2.2582571428571399</v>
      </c>
      <c r="CN438" s="1">
        <v>0</v>
      </c>
      <c r="CO438" s="1">
        <v>3346.6307142857099</v>
      </c>
      <c r="CP438" s="1">
        <v>16749.603571428499</v>
      </c>
      <c r="CQ438" s="1">
        <v>41.303214285714198</v>
      </c>
      <c r="CR438" s="1">
        <v>42.752214285714203</v>
      </c>
      <c r="CS438" s="1">
        <v>41.7319999999999</v>
      </c>
      <c r="CT438" s="1">
        <v>41.450499999999899</v>
      </c>
      <c r="CU438" s="1">
        <v>40.091249999999903</v>
      </c>
      <c r="CV438" s="1">
        <v>1960.01821428571</v>
      </c>
      <c r="CW438" s="1">
        <v>40.000357142857098</v>
      </c>
      <c r="CX438" s="1">
        <v>0</v>
      </c>
      <c r="CY438" s="1">
        <v>1657133760.2</v>
      </c>
      <c r="CZ438" s="1">
        <v>0</v>
      </c>
      <c r="DA438" s="1">
        <v>1657119205.5999999</v>
      </c>
      <c r="DB438" s="3">
        <v>0.4120949074074074</v>
      </c>
      <c r="DC438" s="1">
        <v>1657119205.5999999</v>
      </c>
      <c r="DD438" s="1">
        <v>1657119202.0999999</v>
      </c>
      <c r="DE438" s="1">
        <v>2</v>
      </c>
      <c r="DF438" s="1">
        <v>0.621</v>
      </c>
      <c r="DG438" s="1">
        <v>-0.04</v>
      </c>
      <c r="DH438" s="1">
        <v>-4.3570000000000002</v>
      </c>
      <c r="DI438" s="1">
        <v>-0.13400000000000001</v>
      </c>
      <c r="DJ438" s="1">
        <v>420</v>
      </c>
      <c r="DK438" s="1">
        <v>16</v>
      </c>
      <c r="DL438" s="1">
        <v>0.22</v>
      </c>
      <c r="DM438" s="1">
        <v>0.08</v>
      </c>
      <c r="DN438" s="1">
        <v>-42.863167500000003</v>
      </c>
      <c r="DO438" s="1">
        <v>-1.13231707317061</v>
      </c>
      <c r="DP438" s="1">
        <v>0.121861918554362</v>
      </c>
      <c r="DQ438" s="1">
        <v>0</v>
      </c>
      <c r="DR438" s="1">
        <v>3.0435335000000001</v>
      </c>
      <c r="DS438" s="1">
        <v>-0.174958198874306</v>
      </c>
      <c r="DT438" s="1">
        <v>1.68521091484122E-2</v>
      </c>
      <c r="DU438" s="1">
        <v>0</v>
      </c>
      <c r="DV438" s="1">
        <v>0</v>
      </c>
      <c r="DW438" s="1">
        <v>2</v>
      </c>
      <c r="DX438" s="1" t="s">
        <v>292</v>
      </c>
      <c r="DY438" s="1">
        <v>2.9735900000000002</v>
      </c>
      <c r="DZ438" s="1">
        <v>2.7247300000000001</v>
      </c>
      <c r="EA438" s="1">
        <v>0.14930199999999999</v>
      </c>
      <c r="EB438" s="1">
        <v>0.151305</v>
      </c>
      <c r="EC438" s="1">
        <v>7.4985700000000002E-2</v>
      </c>
      <c r="ED438" s="1">
        <v>6.5155400000000002E-2</v>
      </c>
      <c r="EE438" s="1">
        <v>26703.3</v>
      </c>
      <c r="EF438" s="1">
        <v>26735.1</v>
      </c>
      <c r="EG438" s="1">
        <v>29218.2</v>
      </c>
      <c r="EH438" s="1">
        <v>29163.9</v>
      </c>
      <c r="EI438" s="1">
        <v>35837.4</v>
      </c>
      <c r="EJ438" s="1">
        <v>36231.800000000003</v>
      </c>
      <c r="EK438" s="1">
        <v>41172.6</v>
      </c>
      <c r="EL438" s="1">
        <v>41539.5</v>
      </c>
      <c r="EM438" s="1">
        <v>1.8932500000000001</v>
      </c>
      <c r="EN438" s="1">
        <v>2.0541700000000001</v>
      </c>
      <c r="EO438" s="1">
        <v>-3.7483900000000001E-2</v>
      </c>
      <c r="EP438" s="1">
        <v>0</v>
      </c>
      <c r="EQ438" s="1">
        <v>24.061599999999999</v>
      </c>
      <c r="ER438" s="1">
        <v>999.9</v>
      </c>
      <c r="ES438" s="1">
        <v>22.6</v>
      </c>
      <c r="ET438" s="1">
        <v>40.1</v>
      </c>
      <c r="EU438" s="1">
        <v>22.743400000000001</v>
      </c>
      <c r="EV438" s="1">
        <v>62.220999999999997</v>
      </c>
      <c r="EW438" s="1">
        <v>26.722799999999999</v>
      </c>
      <c r="EX438" s="1">
        <v>2</v>
      </c>
      <c r="EY438" s="1">
        <v>0.493199</v>
      </c>
      <c r="EZ438" s="1">
        <v>9.2810500000000005</v>
      </c>
      <c r="FA438" s="1">
        <v>20.148599999999998</v>
      </c>
      <c r="FB438" s="1">
        <v>5.2202799999999998</v>
      </c>
      <c r="FC438" s="1">
        <v>12.021000000000001</v>
      </c>
      <c r="FD438" s="1">
        <v>4.9889999999999999</v>
      </c>
      <c r="FE438" s="1">
        <v>3.2877800000000001</v>
      </c>
      <c r="FF438" s="1">
        <v>5409.6</v>
      </c>
      <c r="FG438" s="1">
        <v>9999</v>
      </c>
      <c r="FH438" s="1">
        <v>9999</v>
      </c>
      <c r="FI438" s="1">
        <v>89.9</v>
      </c>
      <c r="FJ438" s="1">
        <v>1.86768</v>
      </c>
      <c r="FK438" s="1">
        <v>1.8666100000000001</v>
      </c>
      <c r="FL438" s="1">
        <v>1.8660600000000001</v>
      </c>
      <c r="FM438" s="1">
        <v>1.8659699999999999</v>
      </c>
      <c r="FN438" s="1">
        <v>1.8678300000000001</v>
      </c>
      <c r="FO438" s="1">
        <v>1.87015</v>
      </c>
      <c r="FP438" s="1">
        <v>1.8689</v>
      </c>
      <c r="FQ438" s="1">
        <v>1.8702700000000001</v>
      </c>
      <c r="FR438" s="1">
        <v>0</v>
      </c>
      <c r="FS438" s="1">
        <v>0</v>
      </c>
      <c r="FT438" s="1">
        <v>0</v>
      </c>
      <c r="FU438" s="1">
        <v>0</v>
      </c>
      <c r="FV438" s="1">
        <v>0</v>
      </c>
      <c r="FW438" s="1" t="s">
        <v>276</v>
      </c>
      <c r="FX438" s="1" t="s">
        <v>277</v>
      </c>
      <c r="FY438" s="1" t="s">
        <v>277</v>
      </c>
      <c r="FZ438" s="1" t="s">
        <v>277</v>
      </c>
      <c r="GA438" s="1" t="s">
        <v>277</v>
      </c>
      <c r="GB438" s="1">
        <v>0</v>
      </c>
      <c r="GC438" s="1">
        <v>100</v>
      </c>
      <c r="GD438" s="1">
        <v>100</v>
      </c>
      <c r="GE438" s="1">
        <v>-3.15</v>
      </c>
      <c r="GF438" s="1">
        <v>-9.3700000000000006E-2</v>
      </c>
      <c r="GG438" s="1">
        <v>-1.4340741765868901</v>
      </c>
      <c r="GH438" s="1">
        <v>-7.2761846561526105E-4</v>
      </c>
      <c r="GI438" s="2">
        <v>-1.1948605359490101E-6</v>
      </c>
      <c r="GJ438" s="2">
        <v>3.90233987232095E-10</v>
      </c>
      <c r="GK438" s="1">
        <v>-9.3731164913569295E-2</v>
      </c>
      <c r="GL438" s="1">
        <v>0</v>
      </c>
      <c r="GM438" s="1">
        <v>0</v>
      </c>
      <c r="GN438" s="1">
        <v>0</v>
      </c>
      <c r="GO438" s="1">
        <v>20</v>
      </c>
      <c r="GP438" s="1">
        <v>2233</v>
      </c>
      <c r="GQ438" s="1">
        <v>1</v>
      </c>
      <c r="GR438" s="1">
        <v>19</v>
      </c>
      <c r="GS438" s="1">
        <v>242.5</v>
      </c>
      <c r="GT438" s="1">
        <v>242.5</v>
      </c>
      <c r="GU438" s="1">
        <v>2.9211399999999998</v>
      </c>
      <c r="GV438" s="1">
        <v>2.2192400000000001</v>
      </c>
      <c r="GW438" s="1">
        <v>1.94702</v>
      </c>
      <c r="GX438" s="1">
        <v>2.7673299999999998</v>
      </c>
      <c r="GY438" s="1">
        <v>2.19482</v>
      </c>
      <c r="GZ438" s="1">
        <v>2.35107</v>
      </c>
      <c r="HA438" s="1">
        <v>44.501399999999997</v>
      </c>
      <c r="HB438" s="1">
        <v>14.2196</v>
      </c>
      <c r="HC438" s="1">
        <v>18</v>
      </c>
      <c r="HD438" s="1">
        <v>492.02100000000002</v>
      </c>
      <c r="HE438" s="1">
        <v>619.20100000000002</v>
      </c>
      <c r="HF438" s="1">
        <v>15.4229</v>
      </c>
      <c r="HG438" s="1">
        <v>33.240900000000003</v>
      </c>
      <c r="HH438" s="1">
        <v>29.998699999999999</v>
      </c>
      <c r="HI438" s="1">
        <v>33.064599999999999</v>
      </c>
      <c r="HJ438" s="1">
        <v>32.919600000000003</v>
      </c>
      <c r="HK438" s="1">
        <v>58.454099999999997</v>
      </c>
      <c r="HL438" s="1">
        <v>24.652699999999999</v>
      </c>
      <c r="HM438" s="1">
        <v>0</v>
      </c>
      <c r="HN438" s="1">
        <v>12.7936</v>
      </c>
      <c r="HO438" s="1">
        <v>1155.21</v>
      </c>
      <c r="HP438" s="1">
        <v>16.260899999999999</v>
      </c>
      <c r="HQ438" s="1">
        <v>99.940100000000001</v>
      </c>
      <c r="HR438" s="1">
        <v>99.783199999999994</v>
      </c>
    </row>
    <row r="439" spans="1:226" x14ac:dyDescent="0.2">
      <c r="A439" s="1">
        <v>1245</v>
      </c>
      <c r="B439" s="1">
        <v>1657133759.0999999</v>
      </c>
      <c r="C439" s="1">
        <v>12656</v>
      </c>
      <c r="D439" s="1" t="s">
        <v>700</v>
      </c>
      <c r="E439" s="3">
        <v>0.58054398148148145</v>
      </c>
      <c r="F439" s="1">
        <v>5</v>
      </c>
      <c r="G439" s="1" t="s">
        <v>1317</v>
      </c>
      <c r="H439" s="1" t="s">
        <v>274</v>
      </c>
      <c r="I439" s="1">
        <v>1657133751.5999899</v>
      </c>
      <c r="J439" s="1">
        <f t="shared" si="239"/>
        <v>3.6073673712660554E-3</v>
      </c>
      <c r="K439" s="1">
        <f t="shared" si="240"/>
        <v>3.6073673712660552</v>
      </c>
      <c r="L439" s="1">
        <f t="shared" si="241"/>
        <v>19.932345880058499</v>
      </c>
      <c r="M439" s="1">
        <f t="shared" si="242"/>
        <v>1082.63037037037</v>
      </c>
      <c r="N439" s="1">
        <f t="shared" si="243"/>
        <v>871.8341730953739</v>
      </c>
      <c r="O439" s="1">
        <f t="shared" si="244"/>
        <v>64.656616504275505</v>
      </c>
      <c r="P439" s="1">
        <f t="shared" si="245"/>
        <v>80.289599597125715</v>
      </c>
      <c r="Q439" s="1">
        <f t="shared" si="246"/>
        <v>0.183682819709408</v>
      </c>
      <c r="R439" s="1">
        <f t="shared" si="247"/>
        <v>2.7547791617510917</v>
      </c>
      <c r="S439" s="1">
        <f t="shared" si="248"/>
        <v>0.17713986697618589</v>
      </c>
      <c r="T439" s="1">
        <f t="shared" si="249"/>
        <v>0.11128085797797407</v>
      </c>
      <c r="U439" s="1">
        <f t="shared" si="250"/>
        <v>321.51624202000903</v>
      </c>
      <c r="V439" s="1">
        <f t="shared" si="251"/>
        <v>24.171224999250168</v>
      </c>
      <c r="W439" s="1">
        <f t="shared" si="252"/>
        <v>23.456433333333301</v>
      </c>
      <c r="X439" s="1">
        <f t="shared" si="253"/>
        <v>2.8985672670190352</v>
      </c>
      <c r="Y439" s="1">
        <f t="shared" si="254"/>
        <v>50.327818674581273</v>
      </c>
      <c r="Z439" s="1">
        <f t="shared" si="255"/>
        <v>1.4324013490211169</v>
      </c>
      <c r="AA439" s="1">
        <f t="shared" si="256"/>
        <v>2.8461423259430281</v>
      </c>
      <c r="AB439" s="1">
        <f t="shared" si="257"/>
        <v>1.4661659179979183</v>
      </c>
      <c r="AC439" s="1">
        <f t="shared" si="258"/>
        <v>-159.08490107283305</v>
      </c>
      <c r="AD439" s="1">
        <f t="shared" si="259"/>
        <v>-44.889681559350443</v>
      </c>
      <c r="AE439" s="1">
        <f t="shared" si="260"/>
        <v>-3.3883583906675949</v>
      </c>
      <c r="AF439" s="1">
        <f t="shared" si="261"/>
        <v>114.15330099715797</v>
      </c>
      <c r="AG439" s="1">
        <f t="shared" si="262"/>
        <v>46.86048092532522</v>
      </c>
      <c r="AH439" s="1">
        <f t="shared" si="263"/>
        <v>3.6417849334648982</v>
      </c>
      <c r="AI439" s="1">
        <f t="shared" si="264"/>
        <v>19.932345880058499</v>
      </c>
      <c r="AJ439" s="1">
        <v>1158.31854280333</v>
      </c>
      <c r="AK439" s="1">
        <v>1127.79187878787</v>
      </c>
      <c r="AL439" s="1">
        <v>3.38889839575535</v>
      </c>
      <c r="AM439" s="1">
        <v>65.687934479621305</v>
      </c>
      <c r="AN439" s="1">
        <f t="shared" si="238"/>
        <v>3.6073673712660552</v>
      </c>
      <c r="AO439" s="1">
        <v>16.286210557616599</v>
      </c>
      <c r="AP439" s="1">
        <v>19.283317575757501</v>
      </c>
      <c r="AQ439" s="1">
        <v>-8.8639520015761997E-4</v>
      </c>
      <c r="AR439" s="1">
        <v>78.167392378632798</v>
      </c>
      <c r="AS439" s="1">
        <v>0</v>
      </c>
      <c r="AT439" s="1">
        <v>0</v>
      </c>
      <c r="AU439" s="1">
        <f t="shared" si="265"/>
        <v>1</v>
      </c>
      <c r="AV439" s="1">
        <f t="shared" si="266"/>
        <v>0</v>
      </c>
      <c r="AW439" s="1">
        <f t="shared" si="267"/>
        <v>39661.766219042896</v>
      </c>
      <c r="AX439" s="1">
        <f t="shared" si="268"/>
        <v>2000.0014814814799</v>
      </c>
      <c r="AY439" s="1">
        <f t="shared" si="269"/>
        <v>1681.2012473333368</v>
      </c>
      <c r="AZ439" s="1">
        <f t="shared" si="270"/>
        <v>0.84060000100000165</v>
      </c>
      <c r="BA439" s="1">
        <f t="shared" si="271"/>
        <v>0.16075800193000322</v>
      </c>
      <c r="BB439" s="1">
        <v>4.2300000000000004</v>
      </c>
      <c r="BC439" s="1">
        <v>0.5</v>
      </c>
      <c r="BD439" s="1" t="s">
        <v>275</v>
      </c>
      <c r="BE439" s="1">
        <v>2</v>
      </c>
      <c r="BF439" s="1" t="b">
        <v>1</v>
      </c>
      <c r="BG439" s="1">
        <v>1657133751.5999899</v>
      </c>
      <c r="BH439" s="1">
        <v>1082.63037037037</v>
      </c>
      <c r="BI439" s="1">
        <v>1125.6092592592499</v>
      </c>
      <c r="BJ439" s="1">
        <v>19.314596296296202</v>
      </c>
      <c r="BK439" s="1">
        <v>16.293196296296198</v>
      </c>
      <c r="BL439" s="1">
        <v>1085.7633333333299</v>
      </c>
      <c r="BM439" s="1">
        <v>19.408318518518499</v>
      </c>
      <c r="BN439" s="1">
        <v>500.00707407407401</v>
      </c>
      <c r="BO439" s="1">
        <v>74.061596296296301</v>
      </c>
      <c r="BP439" s="1">
        <v>0.100002892592592</v>
      </c>
      <c r="BQ439" s="1">
        <v>23.154177777777701</v>
      </c>
      <c r="BR439" s="1">
        <v>23.456433333333301</v>
      </c>
      <c r="BS439" s="1">
        <v>999.9</v>
      </c>
      <c r="BT439" s="1">
        <v>0</v>
      </c>
      <c r="BU439" s="1">
        <v>0</v>
      </c>
      <c r="BV439" s="1">
        <v>9997.7766666666594</v>
      </c>
      <c r="BW439" s="1">
        <v>0</v>
      </c>
      <c r="BX439" s="1">
        <v>1183.7698148148099</v>
      </c>
      <c r="BY439" s="1">
        <v>-42.979203703703703</v>
      </c>
      <c r="BZ439" s="1">
        <v>1103.9518518518501</v>
      </c>
      <c r="CA439" s="1">
        <v>1144.2522222222201</v>
      </c>
      <c r="CB439" s="1">
        <v>3.0213925925925902</v>
      </c>
      <c r="CC439" s="1">
        <v>1125.6092592592499</v>
      </c>
      <c r="CD439" s="1">
        <v>16.293196296296198</v>
      </c>
      <c r="CE439" s="1">
        <v>1.4304688888888799</v>
      </c>
      <c r="CF439" s="1">
        <v>1.2066999999999899</v>
      </c>
      <c r="CG439" s="1">
        <v>12.244525925925901</v>
      </c>
      <c r="CH439" s="1">
        <v>9.6844677777777708</v>
      </c>
      <c r="CI439" s="1">
        <v>2000.0014814814799</v>
      </c>
      <c r="CJ439" s="1">
        <v>0.97999744444444403</v>
      </c>
      <c r="CK439" s="1">
        <v>2.0002155555555502E-2</v>
      </c>
      <c r="CL439" s="1">
        <v>0</v>
      </c>
      <c r="CM439" s="1">
        <v>2.2879111111111099</v>
      </c>
      <c r="CN439" s="1">
        <v>0</v>
      </c>
      <c r="CO439" s="1">
        <v>3411.3370370370299</v>
      </c>
      <c r="CP439" s="1">
        <v>16749.459259259202</v>
      </c>
      <c r="CQ439" s="1">
        <v>41.277555555555502</v>
      </c>
      <c r="CR439" s="1">
        <v>42.731333333333303</v>
      </c>
      <c r="CS439" s="1">
        <v>41.710333333333303</v>
      </c>
      <c r="CT439" s="1">
        <v>41.436999999999898</v>
      </c>
      <c r="CU439" s="1">
        <v>40.068999999999903</v>
      </c>
      <c r="CV439" s="1">
        <v>1959.9966666666601</v>
      </c>
      <c r="CW439" s="1">
        <v>40</v>
      </c>
      <c r="CX439" s="1">
        <v>0</v>
      </c>
      <c r="CY439" s="1">
        <v>1657133765</v>
      </c>
      <c r="CZ439" s="1">
        <v>0</v>
      </c>
      <c r="DA439" s="1">
        <v>1657119205.5999999</v>
      </c>
      <c r="DB439" s="3">
        <v>0.4120949074074074</v>
      </c>
      <c r="DC439" s="1">
        <v>1657119205.5999999</v>
      </c>
      <c r="DD439" s="1">
        <v>1657119202.0999999</v>
      </c>
      <c r="DE439" s="1">
        <v>2</v>
      </c>
      <c r="DF439" s="1">
        <v>0.621</v>
      </c>
      <c r="DG439" s="1">
        <v>-0.04</v>
      </c>
      <c r="DH439" s="1">
        <v>-4.3570000000000002</v>
      </c>
      <c r="DI439" s="1">
        <v>-0.13400000000000001</v>
      </c>
      <c r="DJ439" s="1">
        <v>420</v>
      </c>
      <c r="DK439" s="1">
        <v>16</v>
      </c>
      <c r="DL439" s="1">
        <v>0.22</v>
      </c>
      <c r="DM439" s="1">
        <v>0.08</v>
      </c>
      <c r="DN439" s="1">
        <v>-42.9325780487804</v>
      </c>
      <c r="DO439" s="1">
        <v>-0.64103832752618894</v>
      </c>
      <c r="DP439" s="1">
        <v>8.1824340442656504E-2</v>
      </c>
      <c r="DQ439" s="1">
        <v>0</v>
      </c>
      <c r="DR439" s="1">
        <v>3.02950097560975</v>
      </c>
      <c r="DS439" s="1">
        <v>-0.15597512195122001</v>
      </c>
      <c r="DT439" s="1">
        <v>1.54561014560243E-2</v>
      </c>
      <c r="DU439" s="1">
        <v>0</v>
      </c>
      <c r="DV439" s="1">
        <v>0</v>
      </c>
      <c r="DW439" s="1">
        <v>2</v>
      </c>
      <c r="DX439" s="1" t="s">
        <v>292</v>
      </c>
      <c r="DY439" s="1">
        <v>2.9735900000000002</v>
      </c>
      <c r="DZ439" s="1">
        <v>2.72478</v>
      </c>
      <c r="EA439" s="1">
        <v>0.15077199999999999</v>
      </c>
      <c r="EB439" s="1">
        <v>0.15274599999999999</v>
      </c>
      <c r="EC439" s="1">
        <v>7.4923199999999995E-2</v>
      </c>
      <c r="ED439" s="1">
        <v>6.5130800000000003E-2</v>
      </c>
      <c r="EE439" s="1">
        <v>26658.1</v>
      </c>
      <c r="EF439" s="1">
        <v>26690.5</v>
      </c>
      <c r="EG439" s="1">
        <v>29219.3</v>
      </c>
      <c r="EH439" s="1">
        <v>29164.799999999999</v>
      </c>
      <c r="EI439" s="1">
        <v>35841</v>
      </c>
      <c r="EJ439" s="1">
        <v>36233.800000000003</v>
      </c>
      <c r="EK439" s="1">
        <v>41173.9</v>
      </c>
      <c r="EL439" s="1">
        <v>41540.6</v>
      </c>
      <c r="EM439" s="1">
        <v>1.8933800000000001</v>
      </c>
      <c r="EN439" s="1">
        <v>2.0542199999999999</v>
      </c>
      <c r="EO439" s="1">
        <v>-3.6582400000000001E-2</v>
      </c>
      <c r="EP439" s="1">
        <v>0</v>
      </c>
      <c r="EQ439" s="1">
        <v>24.039200000000001</v>
      </c>
      <c r="ER439" s="1">
        <v>999.9</v>
      </c>
      <c r="ES439" s="1">
        <v>22.6</v>
      </c>
      <c r="ET439" s="1">
        <v>40.1</v>
      </c>
      <c r="EU439" s="1">
        <v>22.7438</v>
      </c>
      <c r="EV439" s="1">
        <v>62.081000000000003</v>
      </c>
      <c r="EW439" s="1">
        <v>26.646599999999999</v>
      </c>
      <c r="EX439" s="1">
        <v>2</v>
      </c>
      <c r="EY439" s="1">
        <v>0.49190800000000001</v>
      </c>
      <c r="EZ439" s="1">
        <v>9.2810500000000005</v>
      </c>
      <c r="FA439" s="1">
        <v>20.148599999999998</v>
      </c>
      <c r="FB439" s="1">
        <v>5.2193899999999998</v>
      </c>
      <c r="FC439" s="1">
        <v>12.0213</v>
      </c>
      <c r="FD439" s="1">
        <v>4.9887499999999996</v>
      </c>
      <c r="FE439" s="1">
        <v>3.28783</v>
      </c>
      <c r="FF439" s="1">
        <v>5409.6</v>
      </c>
      <c r="FG439" s="1">
        <v>9999</v>
      </c>
      <c r="FH439" s="1">
        <v>9999</v>
      </c>
      <c r="FI439" s="1">
        <v>89.9</v>
      </c>
      <c r="FJ439" s="1">
        <v>1.86768</v>
      </c>
      <c r="FK439" s="1">
        <v>1.86663</v>
      </c>
      <c r="FL439" s="1">
        <v>1.86605</v>
      </c>
      <c r="FM439" s="1">
        <v>1.8659600000000001</v>
      </c>
      <c r="FN439" s="1">
        <v>1.8678300000000001</v>
      </c>
      <c r="FO439" s="1">
        <v>1.87019</v>
      </c>
      <c r="FP439" s="1">
        <v>1.8688899999999999</v>
      </c>
      <c r="FQ439" s="1">
        <v>1.8702700000000001</v>
      </c>
      <c r="FR439" s="1">
        <v>0</v>
      </c>
      <c r="FS439" s="1">
        <v>0</v>
      </c>
      <c r="FT439" s="1">
        <v>0</v>
      </c>
      <c r="FU439" s="1">
        <v>0</v>
      </c>
      <c r="FV439" s="1">
        <v>0</v>
      </c>
      <c r="FW439" s="1" t="s">
        <v>276</v>
      </c>
      <c r="FX439" s="1" t="s">
        <v>277</v>
      </c>
      <c r="FY439" s="1" t="s">
        <v>277</v>
      </c>
      <c r="FZ439" s="1" t="s">
        <v>277</v>
      </c>
      <c r="GA439" s="1" t="s">
        <v>277</v>
      </c>
      <c r="GB439" s="1">
        <v>0</v>
      </c>
      <c r="GC439" s="1">
        <v>100</v>
      </c>
      <c r="GD439" s="1">
        <v>100</v>
      </c>
      <c r="GE439" s="1">
        <v>-3.18</v>
      </c>
      <c r="GF439" s="1">
        <v>-9.3700000000000006E-2</v>
      </c>
      <c r="GG439" s="1">
        <v>-1.4340741765868901</v>
      </c>
      <c r="GH439" s="1">
        <v>-7.2761846561526105E-4</v>
      </c>
      <c r="GI439" s="2">
        <v>-1.1948605359490101E-6</v>
      </c>
      <c r="GJ439" s="2">
        <v>3.90233987232095E-10</v>
      </c>
      <c r="GK439" s="1">
        <v>-9.3731164913569295E-2</v>
      </c>
      <c r="GL439" s="1">
        <v>0</v>
      </c>
      <c r="GM439" s="1">
        <v>0</v>
      </c>
      <c r="GN439" s="1">
        <v>0</v>
      </c>
      <c r="GO439" s="1">
        <v>20</v>
      </c>
      <c r="GP439" s="1">
        <v>2233</v>
      </c>
      <c r="GQ439" s="1">
        <v>1</v>
      </c>
      <c r="GR439" s="1">
        <v>19</v>
      </c>
      <c r="GS439" s="1">
        <v>242.6</v>
      </c>
      <c r="GT439" s="1">
        <v>242.6</v>
      </c>
      <c r="GU439" s="1">
        <v>2.95044</v>
      </c>
      <c r="GV439" s="1">
        <v>2.2168000000000001</v>
      </c>
      <c r="GW439" s="1">
        <v>1.94702</v>
      </c>
      <c r="GX439" s="1">
        <v>2.7673299999999998</v>
      </c>
      <c r="GY439" s="1">
        <v>2.19482</v>
      </c>
      <c r="GZ439" s="1">
        <v>2.3877000000000002</v>
      </c>
      <c r="HA439" s="1">
        <v>44.501399999999997</v>
      </c>
      <c r="HB439" s="1">
        <v>14.2371</v>
      </c>
      <c r="HC439" s="1">
        <v>18</v>
      </c>
      <c r="HD439" s="1">
        <v>492.02800000000002</v>
      </c>
      <c r="HE439" s="1">
        <v>619.15</v>
      </c>
      <c r="HF439" s="1">
        <v>15.401999999999999</v>
      </c>
      <c r="HG439" s="1">
        <v>33.227400000000003</v>
      </c>
      <c r="HH439" s="1">
        <v>29.998799999999999</v>
      </c>
      <c r="HI439" s="1">
        <v>33.054699999999997</v>
      </c>
      <c r="HJ439" s="1">
        <v>32.910400000000003</v>
      </c>
      <c r="HK439" s="1">
        <v>59.140500000000003</v>
      </c>
      <c r="HL439" s="1">
        <v>24.652699999999999</v>
      </c>
      <c r="HM439" s="1">
        <v>0</v>
      </c>
      <c r="HN439" s="1">
        <v>12.774699999999999</v>
      </c>
      <c r="HO439" s="1">
        <v>1175.3499999999999</v>
      </c>
      <c r="HP439" s="1">
        <v>16.277799999999999</v>
      </c>
      <c r="HQ439" s="1">
        <v>99.943399999999997</v>
      </c>
      <c r="HR439" s="1">
        <v>99.786100000000005</v>
      </c>
    </row>
    <row r="440" spans="1:226" x14ac:dyDescent="0.2">
      <c r="A440" s="1">
        <v>1246</v>
      </c>
      <c r="B440" s="1">
        <v>1657133764.0999999</v>
      </c>
      <c r="C440" s="1">
        <v>12661</v>
      </c>
      <c r="D440" s="1" t="s">
        <v>701</v>
      </c>
      <c r="E440" s="3">
        <v>0.58060185185185187</v>
      </c>
      <c r="F440" s="1">
        <v>5</v>
      </c>
      <c r="G440" s="1" t="s">
        <v>1318</v>
      </c>
      <c r="H440" s="1" t="s">
        <v>274</v>
      </c>
      <c r="I440" s="1">
        <v>1657133756.31428</v>
      </c>
      <c r="J440" s="1">
        <f t="shared" si="239"/>
        <v>3.5911398521654161E-3</v>
      </c>
      <c r="K440" s="1">
        <f t="shared" si="240"/>
        <v>3.5911398521654161</v>
      </c>
      <c r="L440" s="1">
        <f t="shared" si="241"/>
        <v>19.680783570461323</v>
      </c>
      <c r="M440" s="1">
        <f t="shared" si="242"/>
        <v>1098.4371428571401</v>
      </c>
      <c r="N440" s="1">
        <f t="shared" si="243"/>
        <v>888.69332836401236</v>
      </c>
      <c r="O440" s="1">
        <f t="shared" si="244"/>
        <v>65.907315355199245</v>
      </c>
      <c r="P440" s="1">
        <f t="shared" si="245"/>
        <v>81.462345740145224</v>
      </c>
      <c r="Q440" s="1">
        <f t="shared" si="246"/>
        <v>0.18293769734477039</v>
      </c>
      <c r="R440" s="1">
        <f t="shared" si="247"/>
        <v>2.7553254174214126</v>
      </c>
      <c r="S440" s="1">
        <f t="shared" si="248"/>
        <v>0.1764479494595208</v>
      </c>
      <c r="T440" s="1">
        <f t="shared" si="249"/>
        <v>0.11084386607525119</v>
      </c>
      <c r="U440" s="1">
        <f t="shared" si="250"/>
        <v>321.51617121899943</v>
      </c>
      <c r="V440" s="1">
        <f t="shared" si="251"/>
        <v>24.161124754329901</v>
      </c>
      <c r="W440" s="1">
        <f t="shared" si="252"/>
        <v>23.443235714285699</v>
      </c>
      <c r="X440" s="1">
        <f t="shared" si="253"/>
        <v>2.8962606859929436</v>
      </c>
      <c r="Y440" s="1">
        <f t="shared" si="254"/>
        <v>50.31953592321856</v>
      </c>
      <c r="Z440" s="1">
        <f t="shared" si="255"/>
        <v>1.4309190637171945</v>
      </c>
      <c r="AA440" s="1">
        <f t="shared" si="256"/>
        <v>2.8436650645995649</v>
      </c>
      <c r="AB440" s="1">
        <f t="shared" si="257"/>
        <v>1.4653416222757492</v>
      </c>
      <c r="AC440" s="1">
        <f t="shared" si="258"/>
        <v>-158.36926748049484</v>
      </c>
      <c r="AD440" s="1">
        <f t="shared" si="259"/>
        <v>-45.077603334372945</v>
      </c>
      <c r="AE440" s="1">
        <f t="shared" si="260"/>
        <v>-3.4013932243757896</v>
      </c>
      <c r="AF440" s="1">
        <f t="shared" si="261"/>
        <v>114.66790717975584</v>
      </c>
      <c r="AG440" s="1">
        <f t="shared" si="262"/>
        <v>46.863991484514294</v>
      </c>
      <c r="AH440" s="1">
        <f t="shared" si="263"/>
        <v>3.6280366925766971</v>
      </c>
      <c r="AI440" s="1">
        <f t="shared" si="264"/>
        <v>19.680783570461323</v>
      </c>
      <c r="AJ440" s="1">
        <v>1175.48662097183</v>
      </c>
      <c r="AK440" s="1">
        <v>1144.9685454545399</v>
      </c>
      <c r="AL440" s="1">
        <v>3.4411418514609</v>
      </c>
      <c r="AM440" s="1">
        <v>65.687934479621305</v>
      </c>
      <c r="AN440" s="1">
        <f t="shared" si="238"/>
        <v>3.5911398521654161</v>
      </c>
      <c r="AO440" s="1">
        <v>16.276739338342999</v>
      </c>
      <c r="AP440" s="1">
        <v>19.2663721212121</v>
      </c>
      <c r="AQ440" s="1">
        <v>-2.13270655059824E-3</v>
      </c>
      <c r="AR440" s="1">
        <v>78.167392378632798</v>
      </c>
      <c r="AS440" s="1">
        <v>0</v>
      </c>
      <c r="AT440" s="1">
        <v>0</v>
      </c>
      <c r="AU440" s="1">
        <f t="shared" si="265"/>
        <v>1</v>
      </c>
      <c r="AV440" s="1">
        <f t="shared" si="266"/>
        <v>0</v>
      </c>
      <c r="AW440" s="1">
        <f t="shared" si="267"/>
        <v>39674.94412431799</v>
      </c>
      <c r="AX440" s="1">
        <f t="shared" si="268"/>
        <v>2000</v>
      </c>
      <c r="AY440" s="1">
        <f t="shared" si="269"/>
        <v>1681.2000887145073</v>
      </c>
      <c r="AZ440" s="1">
        <f t="shared" si="270"/>
        <v>0.84060004435725366</v>
      </c>
      <c r="BA440" s="1">
        <f t="shared" si="271"/>
        <v>0.16075808560949972</v>
      </c>
      <c r="BB440" s="1">
        <v>4.2300000000000004</v>
      </c>
      <c r="BC440" s="1">
        <v>0.5</v>
      </c>
      <c r="BD440" s="1" t="s">
        <v>275</v>
      </c>
      <c r="BE440" s="1">
        <v>2</v>
      </c>
      <c r="BF440" s="1" t="b">
        <v>1</v>
      </c>
      <c r="BG440" s="1">
        <v>1657133756.31428</v>
      </c>
      <c r="BH440" s="1">
        <v>1098.4371428571401</v>
      </c>
      <c r="BI440" s="1">
        <v>1141.4560714285701</v>
      </c>
      <c r="BJ440" s="1">
        <v>19.294492857142799</v>
      </c>
      <c r="BK440" s="1">
        <v>16.2843571428571</v>
      </c>
      <c r="BL440" s="1">
        <v>1101.60035714285</v>
      </c>
      <c r="BM440" s="1">
        <v>19.388214285714199</v>
      </c>
      <c r="BN440" s="1">
        <v>499.99374999999998</v>
      </c>
      <c r="BO440" s="1">
        <v>74.062096428571394</v>
      </c>
      <c r="BP440" s="1">
        <v>9.9949410714285702E-2</v>
      </c>
      <c r="BQ440" s="1">
        <v>23.139774999999901</v>
      </c>
      <c r="BR440" s="1">
        <v>23.443235714285699</v>
      </c>
      <c r="BS440" s="1">
        <v>999.9</v>
      </c>
      <c r="BT440" s="1">
        <v>0</v>
      </c>
      <c r="BU440" s="1">
        <v>0</v>
      </c>
      <c r="BV440" s="1">
        <v>10000.6625</v>
      </c>
      <c r="BW440" s="1">
        <v>0</v>
      </c>
      <c r="BX440" s="1">
        <v>1400.32678571428</v>
      </c>
      <c r="BY440" s="1">
        <v>-43.0198964285714</v>
      </c>
      <c r="BZ440" s="1">
        <v>1120.04714285714</v>
      </c>
      <c r="CA440" s="1">
        <v>1160.3517857142799</v>
      </c>
      <c r="CB440" s="1">
        <v>3.0101253571428499</v>
      </c>
      <c r="CC440" s="1">
        <v>1141.4560714285701</v>
      </c>
      <c r="CD440" s="1">
        <v>16.2843571428571</v>
      </c>
      <c r="CE440" s="1">
        <v>1.4289889285714199</v>
      </c>
      <c r="CF440" s="1">
        <v>1.20605392857142</v>
      </c>
      <c r="CG440" s="1">
        <v>12.2287928571428</v>
      </c>
      <c r="CH440" s="1">
        <v>9.6764857142857092</v>
      </c>
      <c r="CI440" s="1">
        <v>2000</v>
      </c>
      <c r="CJ440" s="1">
        <v>0.97999721428571396</v>
      </c>
      <c r="CK440" s="1">
        <v>2.0002385714285701E-2</v>
      </c>
      <c r="CL440" s="1">
        <v>0</v>
      </c>
      <c r="CM440" s="1">
        <v>2.3035214285714201</v>
      </c>
      <c r="CN440" s="1">
        <v>0</v>
      </c>
      <c r="CO440" s="1">
        <v>3473.4857142857099</v>
      </c>
      <c r="CP440" s="1">
        <v>16749.460714285698</v>
      </c>
      <c r="CQ440" s="1">
        <v>41.261071428571398</v>
      </c>
      <c r="CR440" s="1">
        <v>42.711749999999903</v>
      </c>
      <c r="CS440" s="1">
        <v>41.693749999999902</v>
      </c>
      <c r="CT440" s="1">
        <v>41.417071428571397</v>
      </c>
      <c r="CU440" s="1">
        <v>40.046500000000002</v>
      </c>
      <c r="CV440" s="1">
        <v>1959.9921428571399</v>
      </c>
      <c r="CW440" s="1">
        <v>40.002857142857103</v>
      </c>
      <c r="CX440" s="1">
        <v>0</v>
      </c>
      <c r="CY440" s="1">
        <v>1657133770.4000001</v>
      </c>
      <c r="CZ440" s="1">
        <v>0</v>
      </c>
      <c r="DA440" s="1">
        <v>1657119205.5999999</v>
      </c>
      <c r="DB440" s="3">
        <v>0.4120949074074074</v>
      </c>
      <c r="DC440" s="1">
        <v>1657119205.5999999</v>
      </c>
      <c r="DD440" s="1">
        <v>1657119202.0999999</v>
      </c>
      <c r="DE440" s="1">
        <v>2</v>
      </c>
      <c r="DF440" s="1">
        <v>0.621</v>
      </c>
      <c r="DG440" s="1">
        <v>-0.04</v>
      </c>
      <c r="DH440" s="1">
        <v>-4.3570000000000002</v>
      </c>
      <c r="DI440" s="1">
        <v>-0.13400000000000001</v>
      </c>
      <c r="DJ440" s="1">
        <v>420</v>
      </c>
      <c r="DK440" s="1">
        <v>16</v>
      </c>
      <c r="DL440" s="1">
        <v>0.22</v>
      </c>
      <c r="DM440" s="1">
        <v>0.08</v>
      </c>
      <c r="DN440" s="1">
        <v>-43.0025780487804</v>
      </c>
      <c r="DO440" s="1">
        <v>-0.460026480836284</v>
      </c>
      <c r="DP440" s="1">
        <v>7.1106315153643795E-2</v>
      </c>
      <c r="DQ440" s="1">
        <v>0</v>
      </c>
      <c r="DR440" s="1">
        <v>3.0167880487804801</v>
      </c>
      <c r="DS440" s="1">
        <v>-0.14292648083623599</v>
      </c>
      <c r="DT440" s="1">
        <v>1.41714677656115E-2</v>
      </c>
      <c r="DU440" s="1">
        <v>0</v>
      </c>
      <c r="DV440" s="1">
        <v>0</v>
      </c>
      <c r="DW440" s="1">
        <v>2</v>
      </c>
      <c r="DX440" s="1" t="s">
        <v>292</v>
      </c>
      <c r="DY440" s="1">
        <v>2.9733900000000002</v>
      </c>
      <c r="DZ440" s="1">
        <v>2.7244999999999999</v>
      </c>
      <c r="EA440" s="1">
        <v>0.15224099999999999</v>
      </c>
      <c r="EB440" s="1">
        <v>0.15415799999999999</v>
      </c>
      <c r="EC440" s="1">
        <v>7.4879600000000004E-2</v>
      </c>
      <c r="ED440" s="1">
        <v>6.5101800000000001E-2</v>
      </c>
      <c r="EE440" s="1">
        <v>26612.2</v>
      </c>
      <c r="EF440" s="1">
        <v>26646.400000000001</v>
      </c>
      <c r="EG440" s="1">
        <v>29219.599999999999</v>
      </c>
      <c r="EH440" s="1">
        <v>29165.3</v>
      </c>
      <c r="EI440" s="1">
        <v>35843.199999999997</v>
      </c>
      <c r="EJ440" s="1">
        <v>36235.699999999997</v>
      </c>
      <c r="EK440" s="1">
        <v>41174.5</v>
      </c>
      <c r="EL440" s="1">
        <v>41541.4</v>
      </c>
      <c r="EM440" s="1">
        <v>1.8934500000000001</v>
      </c>
      <c r="EN440" s="1">
        <v>2.0547</v>
      </c>
      <c r="EO440" s="1">
        <v>-3.56659E-2</v>
      </c>
      <c r="EP440" s="1">
        <v>0</v>
      </c>
      <c r="EQ440" s="1">
        <v>24.0166</v>
      </c>
      <c r="ER440" s="1">
        <v>999.9</v>
      </c>
      <c r="ES440" s="1">
        <v>22.6</v>
      </c>
      <c r="ET440" s="1">
        <v>40.1</v>
      </c>
      <c r="EU440" s="1">
        <v>22.742000000000001</v>
      </c>
      <c r="EV440" s="1">
        <v>62.121000000000002</v>
      </c>
      <c r="EW440" s="1">
        <v>26.7668</v>
      </c>
      <c r="EX440" s="1">
        <v>2</v>
      </c>
      <c r="EY440" s="1">
        <v>0.49057899999999999</v>
      </c>
      <c r="EZ440" s="1">
        <v>9.2810500000000005</v>
      </c>
      <c r="FA440" s="1">
        <v>20.148700000000002</v>
      </c>
      <c r="FB440" s="1">
        <v>5.2202799999999998</v>
      </c>
      <c r="FC440" s="1">
        <v>12.0215</v>
      </c>
      <c r="FD440" s="1">
        <v>4.98895</v>
      </c>
      <c r="FE440" s="1">
        <v>3.2877200000000002</v>
      </c>
      <c r="FF440" s="1">
        <v>5409.8</v>
      </c>
      <c r="FG440" s="1">
        <v>9999</v>
      </c>
      <c r="FH440" s="1">
        <v>9999</v>
      </c>
      <c r="FI440" s="1">
        <v>89.9</v>
      </c>
      <c r="FJ440" s="1">
        <v>1.86768</v>
      </c>
      <c r="FK440" s="1">
        <v>1.8666199999999999</v>
      </c>
      <c r="FL440" s="1">
        <v>1.8660399999999999</v>
      </c>
      <c r="FM440" s="1">
        <v>1.8659699999999999</v>
      </c>
      <c r="FN440" s="1">
        <v>1.8678300000000001</v>
      </c>
      <c r="FO440" s="1">
        <v>1.87018</v>
      </c>
      <c r="FP440" s="1">
        <v>1.8689</v>
      </c>
      <c r="FQ440" s="1">
        <v>1.8702700000000001</v>
      </c>
      <c r="FR440" s="1">
        <v>0</v>
      </c>
      <c r="FS440" s="1">
        <v>0</v>
      </c>
      <c r="FT440" s="1">
        <v>0</v>
      </c>
      <c r="FU440" s="1">
        <v>0</v>
      </c>
      <c r="FV440" s="1">
        <v>0</v>
      </c>
      <c r="FW440" s="1" t="s">
        <v>276</v>
      </c>
      <c r="FX440" s="1" t="s">
        <v>277</v>
      </c>
      <c r="FY440" s="1" t="s">
        <v>277</v>
      </c>
      <c r="FZ440" s="1" t="s">
        <v>277</v>
      </c>
      <c r="GA440" s="1" t="s">
        <v>277</v>
      </c>
      <c r="GB440" s="1">
        <v>0</v>
      </c>
      <c r="GC440" s="1">
        <v>100</v>
      </c>
      <c r="GD440" s="1">
        <v>100</v>
      </c>
      <c r="GE440" s="1">
        <v>-3.21</v>
      </c>
      <c r="GF440" s="1">
        <v>-9.3799999999999994E-2</v>
      </c>
      <c r="GG440" s="1">
        <v>-1.4340741765868901</v>
      </c>
      <c r="GH440" s="1">
        <v>-7.2761846561526105E-4</v>
      </c>
      <c r="GI440" s="2">
        <v>-1.1948605359490101E-6</v>
      </c>
      <c r="GJ440" s="2">
        <v>3.90233987232095E-10</v>
      </c>
      <c r="GK440" s="1">
        <v>-9.3731164913569295E-2</v>
      </c>
      <c r="GL440" s="1">
        <v>0</v>
      </c>
      <c r="GM440" s="1">
        <v>0</v>
      </c>
      <c r="GN440" s="1">
        <v>0</v>
      </c>
      <c r="GO440" s="1">
        <v>20</v>
      </c>
      <c r="GP440" s="1">
        <v>2233</v>
      </c>
      <c r="GQ440" s="1">
        <v>1</v>
      </c>
      <c r="GR440" s="1">
        <v>19</v>
      </c>
      <c r="GS440" s="1">
        <v>242.6</v>
      </c>
      <c r="GT440" s="1">
        <v>242.7</v>
      </c>
      <c r="GU440" s="1">
        <v>2.98706</v>
      </c>
      <c r="GV440" s="1">
        <v>2.2143600000000001</v>
      </c>
      <c r="GW440" s="1">
        <v>1.94702</v>
      </c>
      <c r="GX440" s="1">
        <v>2.7673299999999998</v>
      </c>
      <c r="GY440" s="1">
        <v>2.19482</v>
      </c>
      <c r="GZ440" s="1">
        <v>2.36328</v>
      </c>
      <c r="HA440" s="1">
        <v>44.473500000000001</v>
      </c>
      <c r="HB440" s="1">
        <v>14.2371</v>
      </c>
      <c r="HC440" s="1">
        <v>18</v>
      </c>
      <c r="HD440" s="1">
        <v>491.99700000000001</v>
      </c>
      <c r="HE440" s="1">
        <v>619.43499999999995</v>
      </c>
      <c r="HF440" s="1">
        <v>15.379200000000001</v>
      </c>
      <c r="HG440" s="1">
        <v>33.214199999999998</v>
      </c>
      <c r="HH440" s="1">
        <v>29.998799999999999</v>
      </c>
      <c r="HI440" s="1">
        <v>33.0441</v>
      </c>
      <c r="HJ440" s="1">
        <v>32.9</v>
      </c>
      <c r="HK440" s="1">
        <v>59.774999999999999</v>
      </c>
      <c r="HL440" s="1">
        <v>24.652699999999999</v>
      </c>
      <c r="HM440" s="1">
        <v>0</v>
      </c>
      <c r="HN440" s="1">
        <v>12.7575</v>
      </c>
      <c r="HO440" s="1">
        <v>1188.76</v>
      </c>
      <c r="HP440" s="1">
        <v>16.280200000000001</v>
      </c>
      <c r="HQ440" s="1">
        <v>99.944699999999997</v>
      </c>
      <c r="HR440" s="1">
        <v>99.787899999999993</v>
      </c>
    </row>
    <row r="441" spans="1:226" x14ac:dyDescent="0.2">
      <c r="A441" s="1">
        <v>1247</v>
      </c>
      <c r="B441" s="1">
        <v>1657133769.0999999</v>
      </c>
      <c r="C441" s="1">
        <v>12666</v>
      </c>
      <c r="D441" s="1" t="s">
        <v>702</v>
      </c>
      <c r="E441" s="3">
        <v>0.58065972222222217</v>
      </c>
      <c r="F441" s="1">
        <v>5</v>
      </c>
      <c r="G441" s="1" t="s">
        <v>1319</v>
      </c>
      <c r="H441" s="1" t="s">
        <v>274</v>
      </c>
      <c r="I441" s="1">
        <v>1657133761.5999899</v>
      </c>
      <c r="J441" s="1">
        <f t="shared" si="239"/>
        <v>3.584718577221065E-3</v>
      </c>
      <c r="K441" s="1">
        <f t="shared" si="240"/>
        <v>3.5847185772210648</v>
      </c>
      <c r="L441" s="1">
        <f t="shared" si="241"/>
        <v>19.724215957702349</v>
      </c>
      <c r="M441" s="1">
        <f t="shared" si="242"/>
        <v>1116.1685185185099</v>
      </c>
      <c r="N441" s="1">
        <f t="shared" si="243"/>
        <v>905.13277455826062</v>
      </c>
      <c r="O441" s="1">
        <f t="shared" si="244"/>
        <v>67.126667809887095</v>
      </c>
      <c r="P441" s="1">
        <f t="shared" si="245"/>
        <v>82.777549845117392</v>
      </c>
      <c r="Q441" s="1">
        <f t="shared" si="246"/>
        <v>0.18257462625057391</v>
      </c>
      <c r="R441" s="1">
        <f t="shared" si="247"/>
        <v>2.7557522228514459</v>
      </c>
      <c r="S441" s="1">
        <f t="shared" si="248"/>
        <v>0.17611108620446297</v>
      </c>
      <c r="T441" s="1">
        <f t="shared" si="249"/>
        <v>0.1106310886833779</v>
      </c>
      <c r="U441" s="1">
        <f t="shared" si="250"/>
        <v>321.52044751173838</v>
      </c>
      <c r="V441" s="1">
        <f t="shared" si="251"/>
        <v>24.149700334007036</v>
      </c>
      <c r="W441" s="1">
        <f t="shared" si="252"/>
        <v>23.435448148148101</v>
      </c>
      <c r="X441" s="1">
        <f t="shared" si="253"/>
        <v>2.8949003867528895</v>
      </c>
      <c r="Y441" s="1">
        <f t="shared" si="254"/>
        <v>50.304054198607503</v>
      </c>
      <c r="Z441" s="1">
        <f t="shared" si="255"/>
        <v>1.4293473963606567</v>
      </c>
      <c r="AA441" s="1">
        <f t="shared" si="256"/>
        <v>2.8414159040092302</v>
      </c>
      <c r="AB441" s="1">
        <f t="shared" si="257"/>
        <v>1.4655529903922329</v>
      </c>
      <c r="AC441" s="1">
        <f t="shared" si="258"/>
        <v>-158.08608925544897</v>
      </c>
      <c r="AD441" s="1">
        <f t="shared" si="259"/>
        <v>-45.871780778285675</v>
      </c>
      <c r="AE441" s="1">
        <f t="shared" si="260"/>
        <v>-3.4604172329456242</v>
      </c>
      <c r="AF441" s="1">
        <f t="shared" si="261"/>
        <v>114.10216024505809</v>
      </c>
      <c r="AG441" s="1">
        <f t="shared" si="262"/>
        <v>46.843408306666348</v>
      </c>
      <c r="AH441" s="1">
        <f t="shared" si="263"/>
        <v>3.6159206498819114</v>
      </c>
      <c r="AI441" s="1">
        <f t="shared" si="264"/>
        <v>19.724215957702349</v>
      </c>
      <c r="AJ441" s="1">
        <v>1192.4573729272299</v>
      </c>
      <c r="AK441" s="1">
        <v>1162.02818181818</v>
      </c>
      <c r="AL441" s="1">
        <v>3.4090835798841002</v>
      </c>
      <c r="AM441" s="1">
        <v>65.687934479621305</v>
      </c>
      <c r="AN441" s="1">
        <f t="shared" si="238"/>
        <v>3.5847185772210648</v>
      </c>
      <c r="AO441" s="1">
        <v>16.264627832190101</v>
      </c>
      <c r="AP441" s="1">
        <v>19.242776969696902</v>
      </c>
      <c r="AQ441" s="1">
        <v>-8.0857572975888501E-4</v>
      </c>
      <c r="AR441" s="1">
        <v>78.167392378632798</v>
      </c>
      <c r="AS441" s="1">
        <v>0</v>
      </c>
      <c r="AT441" s="1">
        <v>0</v>
      </c>
      <c r="AU441" s="1">
        <f t="shared" si="265"/>
        <v>1</v>
      </c>
      <c r="AV441" s="1">
        <f t="shared" si="266"/>
        <v>0</v>
      </c>
      <c r="AW441" s="1">
        <f t="shared" si="267"/>
        <v>39685.481929984548</v>
      </c>
      <c r="AX441" s="1">
        <f t="shared" si="268"/>
        <v>2000.02555555555</v>
      </c>
      <c r="AY441" s="1">
        <f t="shared" si="269"/>
        <v>1681.2216577780987</v>
      </c>
      <c r="AZ441" s="1">
        <f t="shared" si="270"/>
        <v>0.84060008788792862</v>
      </c>
      <c r="BA441" s="1">
        <f t="shared" si="271"/>
        <v>0.16075816962370224</v>
      </c>
      <c r="BB441" s="1">
        <v>4.2300000000000004</v>
      </c>
      <c r="BC441" s="1">
        <v>0.5</v>
      </c>
      <c r="BD441" s="1" t="s">
        <v>275</v>
      </c>
      <c r="BE441" s="1">
        <v>2</v>
      </c>
      <c r="BF441" s="1" t="b">
        <v>1</v>
      </c>
      <c r="BG441" s="1">
        <v>1657133761.5999899</v>
      </c>
      <c r="BH441" s="1">
        <v>1116.1685185185099</v>
      </c>
      <c r="BI441" s="1">
        <v>1159.2129629629601</v>
      </c>
      <c r="BJ441" s="1">
        <v>19.2732518518518</v>
      </c>
      <c r="BK441" s="1">
        <v>16.273107407407402</v>
      </c>
      <c r="BL441" s="1">
        <v>1119.3655555555499</v>
      </c>
      <c r="BM441" s="1">
        <v>19.366977777777699</v>
      </c>
      <c r="BN441" s="1">
        <v>499.99437037037001</v>
      </c>
      <c r="BO441" s="1">
        <v>74.062251851851798</v>
      </c>
      <c r="BP441" s="1">
        <v>9.9981244444444395E-2</v>
      </c>
      <c r="BQ441" s="1">
        <v>23.1266888888888</v>
      </c>
      <c r="BR441" s="1">
        <v>23.435448148148101</v>
      </c>
      <c r="BS441" s="1">
        <v>999.9</v>
      </c>
      <c r="BT441" s="1">
        <v>0</v>
      </c>
      <c r="BU441" s="1">
        <v>0</v>
      </c>
      <c r="BV441" s="1">
        <v>10002.9492592592</v>
      </c>
      <c r="BW441" s="1">
        <v>0</v>
      </c>
      <c r="BX441" s="1">
        <v>1624.91407407407</v>
      </c>
      <c r="BY441" s="1">
        <v>-43.0463666666666</v>
      </c>
      <c r="BZ441" s="1">
        <v>1138.10296296296</v>
      </c>
      <c r="CA441" s="1">
        <v>1178.38962962962</v>
      </c>
      <c r="CB441" s="1">
        <v>3.0001437037037002</v>
      </c>
      <c r="CC441" s="1">
        <v>1159.2129629629601</v>
      </c>
      <c r="CD441" s="1">
        <v>16.273107407407402</v>
      </c>
      <c r="CE441" s="1">
        <v>1.42741962962962</v>
      </c>
      <c r="CF441" s="1">
        <v>1.20522222222222</v>
      </c>
      <c r="CG441" s="1">
        <v>12.212085185185099</v>
      </c>
      <c r="CH441" s="1">
        <v>9.6662174074073999</v>
      </c>
      <c r="CI441" s="1">
        <v>2000.02555555555</v>
      </c>
      <c r="CJ441" s="1">
        <v>0.97999711111111099</v>
      </c>
      <c r="CK441" s="1">
        <v>2.0002488888888802E-2</v>
      </c>
      <c r="CL441" s="1">
        <v>0</v>
      </c>
      <c r="CM441" s="1">
        <v>2.2558666666666598</v>
      </c>
      <c r="CN441" s="1">
        <v>0</v>
      </c>
      <c r="CO441" s="1">
        <v>3538.5040740740701</v>
      </c>
      <c r="CP441" s="1">
        <v>16749.677777777699</v>
      </c>
      <c r="CQ441" s="1">
        <v>41.252296296296201</v>
      </c>
      <c r="CR441" s="1">
        <v>42.689333333333302</v>
      </c>
      <c r="CS441" s="1">
        <v>41.668629629629599</v>
      </c>
      <c r="CT441" s="1">
        <v>41.3956666666666</v>
      </c>
      <c r="CU441" s="1">
        <v>40.025259259259201</v>
      </c>
      <c r="CV441" s="1">
        <v>1960.01555555555</v>
      </c>
      <c r="CW441" s="1">
        <v>40.006296296296199</v>
      </c>
      <c r="CX441" s="1">
        <v>0</v>
      </c>
      <c r="CY441" s="1">
        <v>1657133775.2</v>
      </c>
      <c r="CZ441" s="1">
        <v>0</v>
      </c>
      <c r="DA441" s="1">
        <v>1657119205.5999999</v>
      </c>
      <c r="DB441" s="3">
        <v>0.4120949074074074</v>
      </c>
      <c r="DC441" s="1">
        <v>1657119205.5999999</v>
      </c>
      <c r="DD441" s="1">
        <v>1657119202.0999999</v>
      </c>
      <c r="DE441" s="1">
        <v>2</v>
      </c>
      <c r="DF441" s="1">
        <v>0.621</v>
      </c>
      <c r="DG441" s="1">
        <v>-0.04</v>
      </c>
      <c r="DH441" s="1">
        <v>-4.3570000000000002</v>
      </c>
      <c r="DI441" s="1">
        <v>-0.13400000000000001</v>
      </c>
      <c r="DJ441" s="1">
        <v>420</v>
      </c>
      <c r="DK441" s="1">
        <v>16</v>
      </c>
      <c r="DL441" s="1">
        <v>0.22</v>
      </c>
      <c r="DM441" s="1">
        <v>0.08</v>
      </c>
      <c r="DN441" s="1">
        <v>-43.0245575</v>
      </c>
      <c r="DO441" s="1">
        <v>-0.341510318949304</v>
      </c>
      <c r="DP441" s="1">
        <v>7.7071038294225597E-2</v>
      </c>
      <c r="DQ441" s="1">
        <v>0</v>
      </c>
      <c r="DR441" s="1">
        <v>3.0067269999999899</v>
      </c>
      <c r="DS441" s="1">
        <v>-0.11704727954972299</v>
      </c>
      <c r="DT441" s="1">
        <v>1.1408231940138701E-2</v>
      </c>
      <c r="DU441" s="1">
        <v>0</v>
      </c>
      <c r="DV441" s="1">
        <v>0</v>
      </c>
      <c r="DW441" s="1">
        <v>2</v>
      </c>
      <c r="DX441" s="1" t="s">
        <v>292</v>
      </c>
      <c r="DY441" s="1">
        <v>2.97376</v>
      </c>
      <c r="DZ441" s="1">
        <v>2.7248999999999999</v>
      </c>
      <c r="EA441" s="1">
        <v>0.15369099999999999</v>
      </c>
      <c r="EB441" s="1">
        <v>0.15559899999999999</v>
      </c>
      <c r="EC441" s="1">
        <v>7.4812000000000003E-2</v>
      </c>
      <c r="ED441" s="1">
        <v>6.5068100000000004E-2</v>
      </c>
      <c r="EE441" s="1">
        <v>26567.5</v>
      </c>
      <c r="EF441" s="1">
        <v>26601.7</v>
      </c>
      <c r="EG441" s="1">
        <v>29220.5</v>
      </c>
      <c r="EH441" s="1">
        <v>29166.1</v>
      </c>
      <c r="EI441" s="1">
        <v>35847.1</v>
      </c>
      <c r="EJ441" s="1">
        <v>36238</v>
      </c>
      <c r="EK441" s="1">
        <v>41175.9</v>
      </c>
      <c r="EL441" s="1">
        <v>41542.5</v>
      </c>
      <c r="EM441" s="1">
        <v>1.89333</v>
      </c>
      <c r="EN441" s="1">
        <v>2.0545499999999999</v>
      </c>
      <c r="EO441" s="1">
        <v>-3.4522299999999999E-2</v>
      </c>
      <c r="EP441" s="1">
        <v>0</v>
      </c>
      <c r="EQ441" s="1">
        <v>23.9968</v>
      </c>
      <c r="ER441" s="1">
        <v>999.9</v>
      </c>
      <c r="ES441" s="1">
        <v>22.5</v>
      </c>
      <c r="ET441" s="1">
        <v>40.1</v>
      </c>
      <c r="EU441" s="1">
        <v>22.642399999999999</v>
      </c>
      <c r="EV441" s="1">
        <v>62.371000000000002</v>
      </c>
      <c r="EW441" s="1">
        <v>26.7348</v>
      </c>
      <c r="EX441" s="1">
        <v>2</v>
      </c>
      <c r="EY441" s="1">
        <v>0.489423</v>
      </c>
      <c r="EZ441" s="1">
        <v>9.2810500000000005</v>
      </c>
      <c r="FA441" s="1">
        <v>20.148399999999999</v>
      </c>
      <c r="FB441" s="1">
        <v>5.2193899999999998</v>
      </c>
      <c r="FC441" s="1">
        <v>12.0212</v>
      </c>
      <c r="FD441" s="1">
        <v>4.9884500000000003</v>
      </c>
      <c r="FE441" s="1">
        <v>3.28748</v>
      </c>
      <c r="FF441" s="1">
        <v>5409.8</v>
      </c>
      <c r="FG441" s="1">
        <v>9999</v>
      </c>
      <c r="FH441" s="1">
        <v>9999</v>
      </c>
      <c r="FI441" s="1">
        <v>89.9</v>
      </c>
      <c r="FJ441" s="1">
        <v>1.8676699999999999</v>
      </c>
      <c r="FK441" s="1">
        <v>1.8666199999999999</v>
      </c>
      <c r="FL441" s="1">
        <v>1.8660300000000001</v>
      </c>
      <c r="FM441" s="1">
        <v>1.8659399999999999</v>
      </c>
      <c r="FN441" s="1">
        <v>1.8678300000000001</v>
      </c>
      <c r="FO441" s="1">
        <v>1.87019</v>
      </c>
      <c r="FP441" s="1">
        <v>1.8688899999999999</v>
      </c>
      <c r="FQ441" s="1">
        <v>1.8702700000000001</v>
      </c>
      <c r="FR441" s="1">
        <v>0</v>
      </c>
      <c r="FS441" s="1">
        <v>0</v>
      </c>
      <c r="FT441" s="1">
        <v>0</v>
      </c>
      <c r="FU441" s="1">
        <v>0</v>
      </c>
      <c r="FV441" s="1">
        <v>0</v>
      </c>
      <c r="FW441" s="1" t="s">
        <v>276</v>
      </c>
      <c r="FX441" s="1" t="s">
        <v>277</v>
      </c>
      <c r="FY441" s="1" t="s">
        <v>277</v>
      </c>
      <c r="FZ441" s="1" t="s">
        <v>277</v>
      </c>
      <c r="GA441" s="1" t="s">
        <v>277</v>
      </c>
      <c r="GB441" s="1">
        <v>0</v>
      </c>
      <c r="GC441" s="1">
        <v>100</v>
      </c>
      <c r="GD441" s="1">
        <v>100</v>
      </c>
      <c r="GE441" s="1">
        <v>-3.25</v>
      </c>
      <c r="GF441" s="1">
        <v>-9.3700000000000006E-2</v>
      </c>
      <c r="GG441" s="1">
        <v>-1.4340741765868901</v>
      </c>
      <c r="GH441" s="1">
        <v>-7.2761846561526105E-4</v>
      </c>
      <c r="GI441" s="2">
        <v>-1.1948605359490101E-6</v>
      </c>
      <c r="GJ441" s="2">
        <v>3.90233987232095E-10</v>
      </c>
      <c r="GK441" s="1">
        <v>-9.3731164913569295E-2</v>
      </c>
      <c r="GL441" s="1">
        <v>0</v>
      </c>
      <c r="GM441" s="1">
        <v>0</v>
      </c>
      <c r="GN441" s="1">
        <v>0</v>
      </c>
      <c r="GO441" s="1">
        <v>20</v>
      </c>
      <c r="GP441" s="1">
        <v>2233</v>
      </c>
      <c r="GQ441" s="1">
        <v>1</v>
      </c>
      <c r="GR441" s="1">
        <v>19</v>
      </c>
      <c r="GS441" s="1">
        <v>242.7</v>
      </c>
      <c r="GT441" s="1">
        <v>242.8</v>
      </c>
      <c r="GU441" s="1">
        <v>3.0151400000000002</v>
      </c>
      <c r="GV441" s="1">
        <v>2.21069</v>
      </c>
      <c r="GW441" s="1">
        <v>1.94702</v>
      </c>
      <c r="GX441" s="1">
        <v>2.7673299999999998</v>
      </c>
      <c r="GY441" s="1">
        <v>2.19482</v>
      </c>
      <c r="GZ441" s="1">
        <v>2.34985</v>
      </c>
      <c r="HA441" s="1">
        <v>44.473500000000001</v>
      </c>
      <c r="HB441" s="1">
        <v>14.228300000000001</v>
      </c>
      <c r="HC441" s="1">
        <v>18</v>
      </c>
      <c r="HD441" s="1">
        <v>491.83499999999998</v>
      </c>
      <c r="HE441" s="1">
        <v>619.21299999999997</v>
      </c>
      <c r="HF441" s="1">
        <v>15.360200000000001</v>
      </c>
      <c r="HG441" s="1">
        <v>33.200499999999998</v>
      </c>
      <c r="HH441" s="1">
        <v>29.998899999999999</v>
      </c>
      <c r="HI441" s="1">
        <v>33.033299999999997</v>
      </c>
      <c r="HJ441" s="1">
        <v>32.890099999999997</v>
      </c>
      <c r="HK441" s="1">
        <v>60.445</v>
      </c>
      <c r="HL441" s="1">
        <v>24.652699999999999</v>
      </c>
      <c r="HM441" s="1">
        <v>0</v>
      </c>
      <c r="HN441" s="1">
        <v>12.741099999999999</v>
      </c>
      <c r="HO441" s="1">
        <v>1208.81</v>
      </c>
      <c r="HP441" s="1">
        <v>16.231000000000002</v>
      </c>
      <c r="HQ441" s="1">
        <v>99.947900000000004</v>
      </c>
      <c r="HR441" s="1">
        <v>99.790499999999994</v>
      </c>
    </row>
    <row r="442" spans="1:226" x14ac:dyDescent="0.2">
      <c r="A442" s="1">
        <v>1248</v>
      </c>
      <c r="B442" s="1">
        <v>1657133774.0999999</v>
      </c>
      <c r="C442" s="1">
        <v>12671</v>
      </c>
      <c r="D442" s="1" t="s">
        <v>703</v>
      </c>
      <c r="E442" s="3">
        <v>0.58071759259259259</v>
      </c>
      <c r="F442" s="1">
        <v>5</v>
      </c>
      <c r="G442" s="1" t="s">
        <v>1320</v>
      </c>
      <c r="H442" s="1" t="s">
        <v>274</v>
      </c>
      <c r="I442" s="1">
        <v>1657133766.31428</v>
      </c>
      <c r="J442" s="1">
        <f t="shared" si="239"/>
        <v>3.5650366328551794E-3</v>
      </c>
      <c r="K442" s="1">
        <f t="shared" si="240"/>
        <v>3.5650366328551795</v>
      </c>
      <c r="L442" s="1">
        <f t="shared" si="241"/>
        <v>19.659009917475348</v>
      </c>
      <c r="M442" s="1">
        <f t="shared" si="242"/>
        <v>1132.0321428571399</v>
      </c>
      <c r="N442" s="1">
        <f t="shared" si="243"/>
        <v>920.09372472389077</v>
      </c>
      <c r="O442" s="1">
        <f t="shared" si="244"/>
        <v>68.235781156473791</v>
      </c>
      <c r="P442" s="1">
        <f t="shared" si="245"/>
        <v>83.953509828875539</v>
      </c>
      <c r="Q442" s="1">
        <f t="shared" si="246"/>
        <v>0.1815297397964416</v>
      </c>
      <c r="R442" s="1">
        <f t="shared" si="247"/>
        <v>2.7562012273718883</v>
      </c>
      <c r="S442" s="1">
        <f t="shared" si="248"/>
        <v>0.17513957906332869</v>
      </c>
      <c r="T442" s="1">
        <f t="shared" si="249"/>
        <v>0.11001762714579492</v>
      </c>
      <c r="U442" s="1">
        <f t="shared" si="250"/>
        <v>321.51973047018242</v>
      </c>
      <c r="V442" s="1">
        <f t="shared" si="251"/>
        <v>24.14285019356744</v>
      </c>
      <c r="W442" s="1">
        <f t="shared" si="252"/>
        <v>23.427253571428501</v>
      </c>
      <c r="X442" s="1">
        <f t="shared" si="253"/>
        <v>2.8934695960099597</v>
      </c>
      <c r="Y442" s="1">
        <f t="shared" si="254"/>
        <v>50.288517523504993</v>
      </c>
      <c r="Z442" s="1">
        <f t="shared" si="255"/>
        <v>1.4278580528701252</v>
      </c>
      <c r="AA442" s="1">
        <f t="shared" si="256"/>
        <v>2.8393321640526397</v>
      </c>
      <c r="AB442" s="1">
        <f t="shared" si="257"/>
        <v>1.4656115431398344</v>
      </c>
      <c r="AC442" s="1">
        <f t="shared" si="258"/>
        <v>-157.2181155089134</v>
      </c>
      <c r="AD442" s="1">
        <f t="shared" si="259"/>
        <v>-46.464287955398412</v>
      </c>
      <c r="AE442" s="1">
        <f t="shared" si="260"/>
        <v>-3.5041824242034498</v>
      </c>
      <c r="AF442" s="1">
        <f t="shared" si="261"/>
        <v>114.33314458166714</v>
      </c>
      <c r="AG442" s="1">
        <f t="shared" si="262"/>
        <v>46.846160361665532</v>
      </c>
      <c r="AH442" s="1">
        <f t="shared" si="263"/>
        <v>3.6036910376994742</v>
      </c>
      <c r="AI442" s="1">
        <f t="shared" si="264"/>
        <v>19.659009917475348</v>
      </c>
      <c r="AJ442" s="1">
        <v>1209.74308209418</v>
      </c>
      <c r="AK442" s="1">
        <v>1179.2589090909</v>
      </c>
      <c r="AL442" s="1">
        <v>3.4371266683782502</v>
      </c>
      <c r="AM442" s="1">
        <v>65.687934479621305</v>
      </c>
      <c r="AN442" s="1">
        <f t="shared" si="238"/>
        <v>3.5650366328551795</v>
      </c>
      <c r="AO442" s="1">
        <v>16.254284697651499</v>
      </c>
      <c r="AP442" s="1">
        <v>19.222889090909</v>
      </c>
      <c r="AQ442" s="1">
        <v>-2.2396387472057599E-3</v>
      </c>
      <c r="AR442" s="1">
        <v>78.167392378632798</v>
      </c>
      <c r="AS442" s="1">
        <v>0</v>
      </c>
      <c r="AT442" s="1">
        <v>0</v>
      </c>
      <c r="AU442" s="1">
        <f t="shared" si="265"/>
        <v>1</v>
      </c>
      <c r="AV442" s="1">
        <f t="shared" si="266"/>
        <v>0</v>
      </c>
      <c r="AW442" s="1">
        <f t="shared" si="267"/>
        <v>39696.335646567401</v>
      </c>
      <c r="AX442" s="1">
        <f t="shared" si="268"/>
        <v>2000.01999999999</v>
      </c>
      <c r="AY442" s="1">
        <f t="shared" si="269"/>
        <v>1681.2170790000871</v>
      </c>
      <c r="AZ442" s="1">
        <f t="shared" si="270"/>
        <v>0.84060013349871276</v>
      </c>
      <c r="BA442" s="1">
        <f t="shared" si="271"/>
        <v>0.1607582576525155</v>
      </c>
      <c r="BB442" s="1">
        <v>4.2300000000000004</v>
      </c>
      <c r="BC442" s="1">
        <v>0.5</v>
      </c>
      <c r="BD442" s="1" t="s">
        <v>275</v>
      </c>
      <c r="BE442" s="1">
        <v>2</v>
      </c>
      <c r="BF442" s="1" t="b">
        <v>1</v>
      </c>
      <c r="BG442" s="1">
        <v>1657133766.31428</v>
      </c>
      <c r="BH442" s="1">
        <v>1132.0321428571399</v>
      </c>
      <c r="BI442" s="1">
        <v>1175.1157142857101</v>
      </c>
      <c r="BJ442" s="1">
        <v>19.2532892857142</v>
      </c>
      <c r="BK442" s="1">
        <v>16.263232142857099</v>
      </c>
      <c r="BL442" s="1">
        <v>1135.2603571428499</v>
      </c>
      <c r="BM442" s="1">
        <v>19.347024999999999</v>
      </c>
      <c r="BN442" s="1">
        <v>499.99457142857102</v>
      </c>
      <c r="BO442" s="1">
        <v>74.061771428571404</v>
      </c>
      <c r="BP442" s="1">
        <v>0.100000707142857</v>
      </c>
      <c r="BQ442" s="1">
        <v>23.114557142857102</v>
      </c>
      <c r="BR442" s="1">
        <v>23.427253571428501</v>
      </c>
      <c r="BS442" s="1">
        <v>999.9</v>
      </c>
      <c r="BT442" s="1">
        <v>0</v>
      </c>
      <c r="BU442" s="1">
        <v>0</v>
      </c>
      <c r="BV442" s="1">
        <v>10005.4421428571</v>
      </c>
      <c r="BW442" s="1">
        <v>0</v>
      </c>
      <c r="BX442" s="1">
        <v>1756.67678571428</v>
      </c>
      <c r="BY442" s="1">
        <v>-43.084864285714197</v>
      </c>
      <c r="BZ442" s="1">
        <v>1154.25464285714</v>
      </c>
      <c r="CA442" s="1">
        <v>1194.54357142857</v>
      </c>
      <c r="CB442" s="1">
        <v>2.9900532142857101</v>
      </c>
      <c r="CC442" s="1">
        <v>1175.1157142857101</v>
      </c>
      <c r="CD442" s="1">
        <v>16.263232142857099</v>
      </c>
      <c r="CE442" s="1">
        <v>1.4259325</v>
      </c>
      <c r="CF442" s="1">
        <v>1.2044839285714199</v>
      </c>
      <c r="CG442" s="1">
        <v>12.196242857142799</v>
      </c>
      <c r="CH442" s="1">
        <v>9.65708285714285</v>
      </c>
      <c r="CI442" s="1">
        <v>2000.01999999999</v>
      </c>
      <c r="CJ442" s="1">
        <v>0.97999667857142803</v>
      </c>
      <c r="CK442" s="1">
        <v>2.00029214285714E-2</v>
      </c>
      <c r="CL442" s="1">
        <v>0</v>
      </c>
      <c r="CM442" s="1">
        <v>2.2215535714285699</v>
      </c>
      <c r="CN442" s="1">
        <v>0</v>
      </c>
      <c r="CO442" s="1">
        <v>3556.62607142857</v>
      </c>
      <c r="CP442" s="1">
        <v>16749.6285714285</v>
      </c>
      <c r="CQ442" s="1">
        <v>41.234214285714202</v>
      </c>
      <c r="CR442" s="1">
        <v>42.6825714285714</v>
      </c>
      <c r="CS442" s="1">
        <v>41.649357142857099</v>
      </c>
      <c r="CT442" s="1">
        <v>41.377214285714203</v>
      </c>
      <c r="CU442" s="1">
        <v>40.0021428571428</v>
      </c>
      <c r="CV442" s="1">
        <v>1960.01</v>
      </c>
      <c r="CW442" s="1">
        <v>40.009285714285703</v>
      </c>
      <c r="CX442" s="1">
        <v>0</v>
      </c>
      <c r="CY442" s="1">
        <v>1657133780</v>
      </c>
      <c r="CZ442" s="1">
        <v>0</v>
      </c>
      <c r="DA442" s="1">
        <v>1657119205.5999999</v>
      </c>
      <c r="DB442" s="3">
        <v>0.4120949074074074</v>
      </c>
      <c r="DC442" s="1">
        <v>1657119205.5999999</v>
      </c>
      <c r="DD442" s="1">
        <v>1657119202.0999999</v>
      </c>
      <c r="DE442" s="1">
        <v>2</v>
      </c>
      <c r="DF442" s="1">
        <v>0.621</v>
      </c>
      <c r="DG442" s="1">
        <v>-0.04</v>
      </c>
      <c r="DH442" s="1">
        <v>-4.3570000000000002</v>
      </c>
      <c r="DI442" s="1">
        <v>-0.13400000000000001</v>
      </c>
      <c r="DJ442" s="1">
        <v>420</v>
      </c>
      <c r="DK442" s="1">
        <v>16</v>
      </c>
      <c r="DL442" s="1">
        <v>0.22</v>
      </c>
      <c r="DM442" s="1">
        <v>0.08</v>
      </c>
      <c r="DN442" s="1">
        <v>-43.058765000000001</v>
      </c>
      <c r="DO442" s="1">
        <v>-0.46028893058156101</v>
      </c>
      <c r="DP442" s="1">
        <v>9.6308944418470502E-2</v>
      </c>
      <c r="DQ442" s="1">
        <v>0</v>
      </c>
      <c r="DR442" s="1">
        <v>2.99629675</v>
      </c>
      <c r="DS442" s="1">
        <v>-0.12196626641651399</v>
      </c>
      <c r="DT442" s="1">
        <v>1.18986029405766E-2</v>
      </c>
      <c r="DU442" s="1">
        <v>0</v>
      </c>
      <c r="DV442" s="1">
        <v>0</v>
      </c>
      <c r="DW442" s="1">
        <v>2</v>
      </c>
      <c r="DX442" s="1" t="s">
        <v>292</v>
      </c>
      <c r="DY442" s="1">
        <v>2.9738899999999999</v>
      </c>
      <c r="DZ442" s="1">
        <v>2.7248999999999999</v>
      </c>
      <c r="EA442" s="1">
        <v>0.15514</v>
      </c>
      <c r="EB442" s="1">
        <v>0.156995</v>
      </c>
      <c r="EC442" s="1">
        <v>7.4757000000000004E-2</v>
      </c>
      <c r="ED442" s="1">
        <v>6.5045699999999998E-2</v>
      </c>
      <c r="EE442" s="1">
        <v>26522</v>
      </c>
      <c r="EF442" s="1">
        <v>26558.3</v>
      </c>
      <c r="EG442" s="1">
        <v>29220.400000000001</v>
      </c>
      <c r="EH442" s="1">
        <v>29166.7</v>
      </c>
      <c r="EI442" s="1">
        <v>35849.4</v>
      </c>
      <c r="EJ442" s="1">
        <v>36239.599999999999</v>
      </c>
      <c r="EK442" s="1">
        <v>41176.1</v>
      </c>
      <c r="EL442" s="1">
        <v>41543.300000000003</v>
      </c>
      <c r="EM442" s="1">
        <v>1.89375</v>
      </c>
      <c r="EN442" s="1">
        <v>2.0548000000000002</v>
      </c>
      <c r="EO442" s="1">
        <v>-3.4458900000000001E-2</v>
      </c>
      <c r="EP442" s="1">
        <v>0</v>
      </c>
      <c r="EQ442" s="1">
        <v>23.979199999999999</v>
      </c>
      <c r="ER442" s="1">
        <v>999.9</v>
      </c>
      <c r="ES442" s="1">
        <v>22.5</v>
      </c>
      <c r="ET442" s="1">
        <v>40.1</v>
      </c>
      <c r="EU442" s="1">
        <v>22.642600000000002</v>
      </c>
      <c r="EV442" s="1">
        <v>62.081000000000003</v>
      </c>
      <c r="EW442" s="1">
        <v>26.698699999999999</v>
      </c>
      <c r="EX442" s="1">
        <v>2</v>
      </c>
      <c r="EY442" s="1">
        <v>0.48805900000000002</v>
      </c>
      <c r="EZ442" s="1">
        <v>9.2810500000000005</v>
      </c>
      <c r="FA442" s="1">
        <v>20.148599999999998</v>
      </c>
      <c r="FB442" s="1">
        <v>5.2207299999999996</v>
      </c>
      <c r="FC442" s="1">
        <v>12.021000000000001</v>
      </c>
      <c r="FD442" s="1">
        <v>4.9889000000000001</v>
      </c>
      <c r="FE442" s="1">
        <v>3.2879</v>
      </c>
      <c r="FF442" s="1">
        <v>5410.1</v>
      </c>
      <c r="FG442" s="1">
        <v>9999</v>
      </c>
      <c r="FH442" s="1">
        <v>9999</v>
      </c>
      <c r="FI442" s="1">
        <v>89.9</v>
      </c>
      <c r="FJ442" s="1">
        <v>1.86768</v>
      </c>
      <c r="FK442" s="1">
        <v>1.8666100000000001</v>
      </c>
      <c r="FL442" s="1">
        <v>1.8660300000000001</v>
      </c>
      <c r="FM442" s="1">
        <v>1.86595</v>
      </c>
      <c r="FN442" s="1">
        <v>1.8678300000000001</v>
      </c>
      <c r="FO442" s="1">
        <v>1.8701700000000001</v>
      </c>
      <c r="FP442" s="1">
        <v>1.8689</v>
      </c>
      <c r="FQ442" s="1">
        <v>1.8702700000000001</v>
      </c>
      <c r="FR442" s="1">
        <v>0</v>
      </c>
      <c r="FS442" s="1">
        <v>0</v>
      </c>
      <c r="FT442" s="1">
        <v>0</v>
      </c>
      <c r="FU442" s="1">
        <v>0</v>
      </c>
      <c r="FV442" s="1">
        <v>0</v>
      </c>
      <c r="FW442" s="1" t="s">
        <v>276</v>
      </c>
      <c r="FX442" s="1" t="s">
        <v>277</v>
      </c>
      <c r="FY442" s="1" t="s">
        <v>277</v>
      </c>
      <c r="FZ442" s="1" t="s">
        <v>277</v>
      </c>
      <c r="GA442" s="1" t="s">
        <v>277</v>
      </c>
      <c r="GB442" s="1">
        <v>0</v>
      </c>
      <c r="GC442" s="1">
        <v>100</v>
      </c>
      <c r="GD442" s="1">
        <v>100</v>
      </c>
      <c r="GE442" s="1">
        <v>-3.27</v>
      </c>
      <c r="GF442" s="1">
        <v>-9.3799999999999994E-2</v>
      </c>
      <c r="GG442" s="1">
        <v>-1.4340741765868901</v>
      </c>
      <c r="GH442" s="1">
        <v>-7.2761846561526105E-4</v>
      </c>
      <c r="GI442" s="2">
        <v>-1.1948605359490101E-6</v>
      </c>
      <c r="GJ442" s="2">
        <v>3.90233987232095E-10</v>
      </c>
      <c r="GK442" s="1">
        <v>-9.3731164913569295E-2</v>
      </c>
      <c r="GL442" s="1">
        <v>0</v>
      </c>
      <c r="GM442" s="1">
        <v>0</v>
      </c>
      <c r="GN442" s="1">
        <v>0</v>
      </c>
      <c r="GO442" s="1">
        <v>20</v>
      </c>
      <c r="GP442" s="1">
        <v>2233</v>
      </c>
      <c r="GQ442" s="1">
        <v>1</v>
      </c>
      <c r="GR442" s="1">
        <v>19</v>
      </c>
      <c r="GS442" s="1">
        <v>242.8</v>
      </c>
      <c r="GT442" s="1">
        <v>242.9</v>
      </c>
      <c r="GU442" s="1">
        <v>3.0493199999999998</v>
      </c>
      <c r="GV442" s="1">
        <v>2.2155800000000001</v>
      </c>
      <c r="GW442" s="1">
        <v>1.94702</v>
      </c>
      <c r="GX442" s="1">
        <v>2.7673299999999998</v>
      </c>
      <c r="GY442" s="1">
        <v>2.19482</v>
      </c>
      <c r="GZ442" s="1">
        <v>2.36084</v>
      </c>
      <c r="HA442" s="1">
        <v>44.473500000000001</v>
      </c>
      <c r="HB442" s="1">
        <v>14.228300000000001</v>
      </c>
      <c r="HC442" s="1">
        <v>18</v>
      </c>
      <c r="HD442" s="1">
        <v>492.02699999999999</v>
      </c>
      <c r="HE442" s="1">
        <v>619.30600000000004</v>
      </c>
      <c r="HF442" s="1">
        <v>15.3376</v>
      </c>
      <c r="HG442" s="1">
        <v>33.1875</v>
      </c>
      <c r="HH442" s="1">
        <v>29.998899999999999</v>
      </c>
      <c r="HI442" s="1">
        <v>33.021900000000002</v>
      </c>
      <c r="HJ442" s="1">
        <v>32.878999999999998</v>
      </c>
      <c r="HK442" s="1">
        <v>61.068800000000003</v>
      </c>
      <c r="HL442" s="1">
        <v>24.652699999999999</v>
      </c>
      <c r="HM442" s="1">
        <v>0</v>
      </c>
      <c r="HN442" s="1">
        <v>12.7248</v>
      </c>
      <c r="HO442" s="1">
        <v>1222.27</v>
      </c>
      <c r="HP442" s="1">
        <v>16.225000000000001</v>
      </c>
      <c r="HQ442" s="1">
        <v>99.9482</v>
      </c>
      <c r="HR442" s="1">
        <v>99.792599999999993</v>
      </c>
    </row>
    <row r="443" spans="1:226" x14ac:dyDescent="0.2">
      <c r="A443" s="1">
        <v>1249</v>
      </c>
      <c r="B443" s="1">
        <v>1657133779.0999999</v>
      </c>
      <c r="C443" s="1">
        <v>12676</v>
      </c>
      <c r="D443" s="1" t="s">
        <v>704</v>
      </c>
      <c r="E443" s="3">
        <v>0.58077546296296301</v>
      </c>
      <c r="F443" s="1">
        <v>5</v>
      </c>
      <c r="G443" s="1" t="s">
        <v>1321</v>
      </c>
      <c r="H443" s="1" t="s">
        <v>274</v>
      </c>
      <c r="I443" s="1">
        <v>1657133771.5999899</v>
      </c>
      <c r="J443" s="1">
        <f t="shared" si="239"/>
        <v>3.5559424577873088E-3</v>
      </c>
      <c r="K443" s="1">
        <f t="shared" si="240"/>
        <v>3.5559424577873089</v>
      </c>
      <c r="L443" s="1">
        <f t="shared" si="241"/>
        <v>19.646625799686422</v>
      </c>
      <c r="M443" s="1">
        <f t="shared" si="242"/>
        <v>1149.83296296296</v>
      </c>
      <c r="N443" s="1">
        <f t="shared" si="243"/>
        <v>936.93384854456906</v>
      </c>
      <c r="O443" s="1">
        <f t="shared" si="244"/>
        <v>69.484294802309151</v>
      </c>
      <c r="P443" s="1">
        <f t="shared" si="245"/>
        <v>85.273184116509569</v>
      </c>
      <c r="Q443" s="1">
        <f t="shared" si="246"/>
        <v>0.18100389873214348</v>
      </c>
      <c r="R443" s="1">
        <f t="shared" si="247"/>
        <v>2.7561427866541885</v>
      </c>
      <c r="S443" s="1">
        <f t="shared" si="248"/>
        <v>0.17464987865790832</v>
      </c>
      <c r="T443" s="1">
        <f t="shared" si="249"/>
        <v>0.10970847490730247</v>
      </c>
      <c r="U443" s="1">
        <f t="shared" si="250"/>
        <v>321.52012566666633</v>
      </c>
      <c r="V443" s="1">
        <f t="shared" si="251"/>
        <v>24.131798773555481</v>
      </c>
      <c r="W443" s="1">
        <f t="shared" si="252"/>
        <v>23.420203703703699</v>
      </c>
      <c r="X443" s="1">
        <f t="shared" si="253"/>
        <v>2.8922391688948372</v>
      </c>
      <c r="Y443" s="1">
        <f t="shared" si="254"/>
        <v>50.27307987383498</v>
      </c>
      <c r="Z443" s="1">
        <f t="shared" si="255"/>
        <v>1.4262466856995377</v>
      </c>
      <c r="AA443" s="1">
        <f t="shared" si="256"/>
        <v>2.8369988257708458</v>
      </c>
      <c r="AB443" s="1">
        <f t="shared" si="257"/>
        <v>1.4659924831952995</v>
      </c>
      <c r="AC443" s="1">
        <f t="shared" si="258"/>
        <v>-156.81706238842031</v>
      </c>
      <c r="AD443" s="1">
        <f t="shared" si="259"/>
        <v>-47.435716669437937</v>
      </c>
      <c r="AE443" s="1">
        <f t="shared" si="260"/>
        <v>-3.5771463447481815</v>
      </c>
      <c r="AF443" s="1">
        <f t="shared" si="261"/>
        <v>113.69020026405988</v>
      </c>
      <c r="AG443" s="1">
        <f t="shared" si="262"/>
        <v>46.81877721376604</v>
      </c>
      <c r="AH443" s="1">
        <f t="shared" si="263"/>
        <v>3.5910519202179119</v>
      </c>
      <c r="AI443" s="1">
        <f t="shared" si="264"/>
        <v>19.646625799686422</v>
      </c>
      <c r="AJ443" s="1">
        <v>1226.79135173245</v>
      </c>
      <c r="AK443" s="1">
        <v>1196.3563636363599</v>
      </c>
      <c r="AL443" s="1">
        <v>3.42751024731154</v>
      </c>
      <c r="AM443" s="1">
        <v>65.687934479621305</v>
      </c>
      <c r="AN443" s="1">
        <f t="shared" si="238"/>
        <v>3.5559424577873089</v>
      </c>
      <c r="AO443" s="1">
        <v>16.245165166406299</v>
      </c>
      <c r="AP443" s="1">
        <v>19.203630909090901</v>
      </c>
      <c r="AQ443" s="1">
        <v>-1.6942084070969499E-3</v>
      </c>
      <c r="AR443" s="1">
        <v>78.167392378632798</v>
      </c>
      <c r="AS443" s="1">
        <v>0</v>
      </c>
      <c r="AT443" s="1">
        <v>0</v>
      </c>
      <c r="AU443" s="1">
        <f t="shared" si="265"/>
        <v>1</v>
      </c>
      <c r="AV443" s="1">
        <f t="shared" si="266"/>
        <v>0</v>
      </c>
      <c r="AW443" s="1">
        <f t="shared" si="267"/>
        <v>39696.945848635522</v>
      </c>
      <c r="AX443" s="1">
        <f t="shared" si="268"/>
        <v>2000.0222222222201</v>
      </c>
      <c r="AY443" s="1">
        <f t="shared" si="269"/>
        <v>1681.2189666666648</v>
      </c>
      <c r="AZ443" s="1">
        <f t="shared" si="270"/>
        <v>0.84060014333174071</v>
      </c>
      <c r="BA443" s="1">
        <f t="shared" si="271"/>
        <v>0.16075827663025966</v>
      </c>
      <c r="BB443" s="1">
        <v>4.2300000000000004</v>
      </c>
      <c r="BC443" s="1">
        <v>0.5</v>
      </c>
      <c r="BD443" s="1" t="s">
        <v>275</v>
      </c>
      <c r="BE443" s="1">
        <v>2</v>
      </c>
      <c r="BF443" s="1" t="b">
        <v>1</v>
      </c>
      <c r="BG443" s="1">
        <v>1657133771.5999899</v>
      </c>
      <c r="BH443" s="1">
        <v>1149.83296296296</v>
      </c>
      <c r="BI443" s="1">
        <v>1192.9340740740699</v>
      </c>
      <c r="BJ443" s="1">
        <v>19.231666666666602</v>
      </c>
      <c r="BK443" s="1">
        <v>16.2521185185185</v>
      </c>
      <c r="BL443" s="1">
        <v>1153.0962962962899</v>
      </c>
      <c r="BM443" s="1">
        <v>19.325411111111102</v>
      </c>
      <c r="BN443" s="1">
        <v>500.00929629629599</v>
      </c>
      <c r="BO443" s="1">
        <v>74.0613259259259</v>
      </c>
      <c r="BP443" s="1">
        <v>0.10004086666666601</v>
      </c>
      <c r="BQ443" s="1">
        <v>23.1009629629629</v>
      </c>
      <c r="BR443" s="1">
        <v>23.420203703703699</v>
      </c>
      <c r="BS443" s="1">
        <v>999.9</v>
      </c>
      <c r="BT443" s="1">
        <v>0</v>
      </c>
      <c r="BU443" s="1">
        <v>0</v>
      </c>
      <c r="BV443" s="1">
        <v>10005.1862962962</v>
      </c>
      <c r="BW443" s="1">
        <v>0</v>
      </c>
      <c r="BX443" s="1">
        <v>1787.15888888888</v>
      </c>
      <c r="BY443" s="1">
        <v>-43.101537037036998</v>
      </c>
      <c r="BZ443" s="1">
        <v>1172.37962962962</v>
      </c>
      <c r="CA443" s="1">
        <v>1212.64222222222</v>
      </c>
      <c r="CB443" s="1">
        <v>2.9795540740740698</v>
      </c>
      <c r="CC443" s="1">
        <v>1192.9340740740699</v>
      </c>
      <c r="CD443" s="1">
        <v>16.2521185185185</v>
      </c>
      <c r="CE443" s="1">
        <v>1.4243233333333301</v>
      </c>
      <c r="CF443" s="1">
        <v>1.2036537037037001</v>
      </c>
      <c r="CG443" s="1">
        <v>12.179081481481401</v>
      </c>
      <c r="CH443" s="1">
        <v>9.6468111111111092</v>
      </c>
      <c r="CI443" s="1">
        <v>2000.0222222222201</v>
      </c>
      <c r="CJ443" s="1">
        <v>0.979996444444444</v>
      </c>
      <c r="CK443" s="1">
        <v>2.0003155555555499E-2</v>
      </c>
      <c r="CL443" s="1">
        <v>0</v>
      </c>
      <c r="CM443" s="1">
        <v>2.2405962962962902</v>
      </c>
      <c r="CN443" s="1">
        <v>0</v>
      </c>
      <c r="CO443" s="1">
        <v>3561.86</v>
      </c>
      <c r="CP443" s="1">
        <v>16749.633333333299</v>
      </c>
      <c r="CQ443" s="1">
        <v>41.210333333333303</v>
      </c>
      <c r="CR443" s="1">
        <v>42.661740740740697</v>
      </c>
      <c r="CS443" s="1">
        <v>41.627296296296201</v>
      </c>
      <c r="CT443" s="1">
        <v>41.356333333333303</v>
      </c>
      <c r="CU443" s="1">
        <v>39.9789999999999</v>
      </c>
      <c r="CV443" s="1">
        <v>1960.0122222222201</v>
      </c>
      <c r="CW443" s="1">
        <v>40.01</v>
      </c>
      <c r="CX443" s="1">
        <v>0</v>
      </c>
      <c r="CY443" s="1">
        <v>1657133785.4000001</v>
      </c>
      <c r="CZ443" s="1">
        <v>0</v>
      </c>
      <c r="DA443" s="1">
        <v>1657119205.5999999</v>
      </c>
      <c r="DB443" s="3">
        <v>0.4120949074074074</v>
      </c>
      <c r="DC443" s="1">
        <v>1657119205.5999999</v>
      </c>
      <c r="DD443" s="1">
        <v>1657119202.0999999</v>
      </c>
      <c r="DE443" s="1">
        <v>2</v>
      </c>
      <c r="DF443" s="1">
        <v>0.621</v>
      </c>
      <c r="DG443" s="1">
        <v>-0.04</v>
      </c>
      <c r="DH443" s="1">
        <v>-4.3570000000000002</v>
      </c>
      <c r="DI443" s="1">
        <v>-0.13400000000000001</v>
      </c>
      <c r="DJ443" s="1">
        <v>420</v>
      </c>
      <c r="DK443" s="1">
        <v>16</v>
      </c>
      <c r="DL443" s="1">
        <v>0.22</v>
      </c>
      <c r="DM443" s="1">
        <v>0.08</v>
      </c>
      <c r="DN443" s="1">
        <v>-43.096870000000003</v>
      </c>
      <c r="DO443" s="1">
        <v>-0.16582739211995001</v>
      </c>
      <c r="DP443" s="1">
        <v>8.1168732280355704E-2</v>
      </c>
      <c r="DQ443" s="1">
        <v>0</v>
      </c>
      <c r="DR443" s="1">
        <v>2.9855782499999899</v>
      </c>
      <c r="DS443" s="1">
        <v>-0.123178649155724</v>
      </c>
      <c r="DT443" s="1">
        <v>1.20188245863519E-2</v>
      </c>
      <c r="DU443" s="1">
        <v>0</v>
      </c>
      <c r="DV443" s="1">
        <v>0</v>
      </c>
      <c r="DW443" s="1">
        <v>2</v>
      </c>
      <c r="DX443" s="1" t="s">
        <v>292</v>
      </c>
      <c r="DY443" s="1">
        <v>2.9737100000000001</v>
      </c>
      <c r="DZ443" s="1">
        <v>2.7247499999999998</v>
      </c>
      <c r="EA443" s="1">
        <v>0.15656900000000001</v>
      </c>
      <c r="EB443" s="1">
        <v>0.15839400000000001</v>
      </c>
      <c r="EC443" s="1">
        <v>7.4703400000000003E-2</v>
      </c>
      <c r="ED443" s="1">
        <v>6.5015400000000001E-2</v>
      </c>
      <c r="EE443" s="1">
        <v>26478.1</v>
      </c>
      <c r="EF443" s="1">
        <v>26514.9</v>
      </c>
      <c r="EG443" s="1">
        <v>29221.5</v>
      </c>
      <c r="EH443" s="1">
        <v>29167.5</v>
      </c>
      <c r="EI443" s="1">
        <v>35852.9</v>
      </c>
      <c r="EJ443" s="1">
        <v>36241.9</v>
      </c>
      <c r="EK443" s="1">
        <v>41177.599999999999</v>
      </c>
      <c r="EL443" s="1">
        <v>41544.5</v>
      </c>
      <c r="EM443" s="1">
        <v>1.89398</v>
      </c>
      <c r="EN443" s="1">
        <v>2.0551499999999998</v>
      </c>
      <c r="EO443" s="1">
        <v>-3.4272700000000003E-2</v>
      </c>
      <c r="EP443" s="1">
        <v>0</v>
      </c>
      <c r="EQ443" s="1">
        <v>23.963699999999999</v>
      </c>
      <c r="ER443" s="1">
        <v>999.9</v>
      </c>
      <c r="ES443" s="1">
        <v>22.5</v>
      </c>
      <c r="ET443" s="1">
        <v>40.1</v>
      </c>
      <c r="EU443" s="1">
        <v>22.644500000000001</v>
      </c>
      <c r="EV443" s="1">
        <v>62.121000000000002</v>
      </c>
      <c r="EW443" s="1">
        <v>26.634599999999999</v>
      </c>
      <c r="EX443" s="1">
        <v>2</v>
      </c>
      <c r="EY443" s="1">
        <v>0.48687999999999998</v>
      </c>
      <c r="EZ443" s="1">
        <v>9.2810500000000005</v>
      </c>
      <c r="FA443" s="1">
        <v>20.148700000000002</v>
      </c>
      <c r="FB443" s="1">
        <v>5.2195400000000003</v>
      </c>
      <c r="FC443" s="1">
        <v>12.0215</v>
      </c>
      <c r="FD443" s="1">
        <v>4.9886999999999997</v>
      </c>
      <c r="FE443" s="1">
        <v>3.2876500000000002</v>
      </c>
      <c r="FF443" s="1">
        <v>5410.1</v>
      </c>
      <c r="FG443" s="1">
        <v>9999</v>
      </c>
      <c r="FH443" s="1">
        <v>9999</v>
      </c>
      <c r="FI443" s="1">
        <v>89.9</v>
      </c>
      <c r="FJ443" s="1">
        <v>1.86768</v>
      </c>
      <c r="FK443" s="1">
        <v>1.8666100000000001</v>
      </c>
      <c r="FL443" s="1">
        <v>1.8660699999999999</v>
      </c>
      <c r="FM443" s="1">
        <v>1.86595</v>
      </c>
      <c r="FN443" s="1">
        <v>1.8678300000000001</v>
      </c>
      <c r="FO443" s="1">
        <v>1.87018</v>
      </c>
      <c r="FP443" s="1">
        <v>1.8689</v>
      </c>
      <c r="FQ443" s="1">
        <v>1.8702700000000001</v>
      </c>
      <c r="FR443" s="1">
        <v>0</v>
      </c>
      <c r="FS443" s="1">
        <v>0</v>
      </c>
      <c r="FT443" s="1">
        <v>0</v>
      </c>
      <c r="FU443" s="1">
        <v>0</v>
      </c>
      <c r="FV443" s="1">
        <v>0</v>
      </c>
      <c r="FW443" s="1" t="s">
        <v>276</v>
      </c>
      <c r="FX443" s="1" t="s">
        <v>277</v>
      </c>
      <c r="FY443" s="1" t="s">
        <v>277</v>
      </c>
      <c r="FZ443" s="1" t="s">
        <v>277</v>
      </c>
      <c r="GA443" s="1" t="s">
        <v>277</v>
      </c>
      <c r="GB443" s="1">
        <v>0</v>
      </c>
      <c r="GC443" s="1">
        <v>100</v>
      </c>
      <c r="GD443" s="1">
        <v>100</v>
      </c>
      <c r="GE443" s="1">
        <v>-3.32</v>
      </c>
      <c r="GF443" s="1">
        <v>-9.3799999999999994E-2</v>
      </c>
      <c r="GG443" s="1">
        <v>-1.4340741765868901</v>
      </c>
      <c r="GH443" s="1">
        <v>-7.2761846561526105E-4</v>
      </c>
      <c r="GI443" s="2">
        <v>-1.1948605359490101E-6</v>
      </c>
      <c r="GJ443" s="2">
        <v>3.90233987232095E-10</v>
      </c>
      <c r="GK443" s="1">
        <v>-9.3731164913569295E-2</v>
      </c>
      <c r="GL443" s="1">
        <v>0</v>
      </c>
      <c r="GM443" s="1">
        <v>0</v>
      </c>
      <c r="GN443" s="1">
        <v>0</v>
      </c>
      <c r="GO443" s="1">
        <v>20</v>
      </c>
      <c r="GP443" s="1">
        <v>2233</v>
      </c>
      <c r="GQ443" s="1">
        <v>1</v>
      </c>
      <c r="GR443" s="1">
        <v>19</v>
      </c>
      <c r="GS443" s="1">
        <v>242.9</v>
      </c>
      <c r="GT443" s="1">
        <v>242.9</v>
      </c>
      <c r="GU443" s="1">
        <v>3.0798299999999998</v>
      </c>
      <c r="GV443" s="1">
        <v>2.2155800000000001</v>
      </c>
      <c r="GW443" s="1">
        <v>1.94702</v>
      </c>
      <c r="GX443" s="1">
        <v>2.7673299999999998</v>
      </c>
      <c r="GY443" s="1">
        <v>2.19482</v>
      </c>
      <c r="GZ443" s="1">
        <v>2.34619</v>
      </c>
      <c r="HA443" s="1">
        <v>44.473500000000001</v>
      </c>
      <c r="HB443" s="1">
        <v>14.2021</v>
      </c>
      <c r="HC443" s="1">
        <v>18</v>
      </c>
      <c r="HD443" s="1">
        <v>492.09500000000003</v>
      </c>
      <c r="HE443" s="1">
        <v>619.5</v>
      </c>
      <c r="HF443" s="1">
        <v>15.318899999999999</v>
      </c>
      <c r="HG443" s="1">
        <v>33.173299999999998</v>
      </c>
      <c r="HH443" s="1">
        <v>29.998999999999999</v>
      </c>
      <c r="HI443" s="1">
        <v>33.011499999999998</v>
      </c>
      <c r="HJ443" s="1">
        <v>32.869900000000001</v>
      </c>
      <c r="HK443" s="1">
        <v>61.737099999999998</v>
      </c>
      <c r="HL443" s="1">
        <v>24.652699999999999</v>
      </c>
      <c r="HM443" s="1">
        <v>0</v>
      </c>
      <c r="HN443" s="1">
        <v>12.708600000000001</v>
      </c>
      <c r="HO443" s="1">
        <v>1242.3</v>
      </c>
      <c r="HP443" s="1">
        <v>16.222999999999999</v>
      </c>
      <c r="HQ443" s="1">
        <v>99.951899999999995</v>
      </c>
      <c r="HR443" s="1">
        <v>99.795400000000001</v>
      </c>
    </row>
    <row r="444" spans="1:226" x14ac:dyDescent="0.2">
      <c r="A444" s="1">
        <v>1250</v>
      </c>
      <c r="B444" s="1">
        <v>1657133784.0999999</v>
      </c>
      <c r="C444" s="1">
        <v>12681</v>
      </c>
      <c r="D444" s="1" t="s">
        <v>705</v>
      </c>
      <c r="E444" s="3">
        <v>0.58083333333333331</v>
      </c>
      <c r="F444" s="1">
        <v>5</v>
      </c>
      <c r="G444" s="1" t="s">
        <v>1322</v>
      </c>
      <c r="H444" s="1" t="s">
        <v>274</v>
      </c>
      <c r="I444" s="1">
        <v>1657133776.31428</v>
      </c>
      <c r="J444" s="1">
        <f t="shared" si="239"/>
        <v>3.5235513287099874E-3</v>
      </c>
      <c r="K444" s="1">
        <f t="shared" si="240"/>
        <v>3.5235513287099876</v>
      </c>
      <c r="L444" s="1">
        <f t="shared" si="241"/>
        <v>19.530501332876863</v>
      </c>
      <c r="M444" s="1">
        <f t="shared" si="242"/>
        <v>1165.7207142857101</v>
      </c>
      <c r="N444" s="1">
        <f t="shared" si="243"/>
        <v>951.75447654934442</v>
      </c>
      <c r="O444" s="1">
        <f t="shared" si="244"/>
        <v>70.58264968818736</v>
      </c>
      <c r="P444" s="1">
        <f t="shared" si="245"/>
        <v>86.450506761998895</v>
      </c>
      <c r="Q444" s="1">
        <f t="shared" si="246"/>
        <v>0.17931280507426023</v>
      </c>
      <c r="R444" s="1">
        <f t="shared" si="247"/>
        <v>2.7556226832763988</v>
      </c>
      <c r="S444" s="1">
        <f t="shared" si="248"/>
        <v>0.17307362510836641</v>
      </c>
      <c r="T444" s="1">
        <f t="shared" si="249"/>
        <v>0.10871349536288116</v>
      </c>
      <c r="U444" s="1">
        <f t="shared" si="250"/>
        <v>321.5182889999993</v>
      </c>
      <c r="V444" s="1">
        <f t="shared" si="251"/>
        <v>24.130576187386808</v>
      </c>
      <c r="W444" s="1">
        <f t="shared" si="252"/>
        <v>23.410696428571399</v>
      </c>
      <c r="X444" s="1">
        <f t="shared" si="253"/>
        <v>2.8905805704078968</v>
      </c>
      <c r="Y444" s="1">
        <f t="shared" si="254"/>
        <v>50.24983021744633</v>
      </c>
      <c r="Z444" s="1">
        <f t="shared" si="255"/>
        <v>1.4246957000781244</v>
      </c>
      <c r="AA444" s="1">
        <f t="shared" si="256"/>
        <v>2.8352249030753573</v>
      </c>
      <c r="AB444" s="1">
        <f t="shared" si="257"/>
        <v>1.4658848703297724</v>
      </c>
      <c r="AC444" s="1">
        <f t="shared" si="258"/>
        <v>-155.38861359611045</v>
      </c>
      <c r="AD444" s="1">
        <f t="shared" si="259"/>
        <v>-47.550703717012553</v>
      </c>
      <c r="AE444" s="1">
        <f t="shared" si="260"/>
        <v>-3.5861339471615272</v>
      </c>
      <c r="AF444" s="1">
        <f t="shared" si="261"/>
        <v>114.9928377397148</v>
      </c>
      <c r="AG444" s="1">
        <f t="shared" si="262"/>
        <v>46.780605341251913</v>
      </c>
      <c r="AH444" s="1">
        <f t="shared" si="263"/>
        <v>3.5766738152724513</v>
      </c>
      <c r="AI444" s="1">
        <f t="shared" si="264"/>
        <v>19.530501332876863</v>
      </c>
      <c r="AJ444" s="1">
        <v>1243.9140148546701</v>
      </c>
      <c r="AK444" s="1">
        <v>1213.54527272727</v>
      </c>
      <c r="AL444" s="1">
        <v>3.43611098743939</v>
      </c>
      <c r="AM444" s="1">
        <v>65.687934479621305</v>
      </c>
      <c r="AN444" s="1">
        <f t="shared" si="238"/>
        <v>3.5235513287099876</v>
      </c>
      <c r="AO444" s="1">
        <v>16.2359754579049</v>
      </c>
      <c r="AP444" s="1">
        <v>19.178339999999899</v>
      </c>
      <c r="AQ444" s="1">
        <v>-3.9813169076417304E-3</v>
      </c>
      <c r="AR444" s="1">
        <v>78.167392378632798</v>
      </c>
      <c r="AS444" s="1">
        <v>0</v>
      </c>
      <c r="AT444" s="1">
        <v>0</v>
      </c>
      <c r="AU444" s="1">
        <f t="shared" si="265"/>
        <v>1</v>
      </c>
      <c r="AV444" s="1">
        <f t="shared" si="266"/>
        <v>0</v>
      </c>
      <c r="AW444" s="1">
        <f t="shared" si="267"/>
        <v>39687.612893034639</v>
      </c>
      <c r="AX444" s="1">
        <f t="shared" si="268"/>
        <v>2000.01071428571</v>
      </c>
      <c r="AY444" s="1">
        <f t="shared" si="269"/>
        <v>1681.2092999999963</v>
      </c>
      <c r="AZ444" s="1">
        <f t="shared" si="270"/>
        <v>0.84060014678492789</v>
      </c>
      <c r="BA444" s="1">
        <f t="shared" si="271"/>
        <v>0.1607582832949109</v>
      </c>
      <c r="BB444" s="1">
        <v>4.2300000000000004</v>
      </c>
      <c r="BC444" s="1">
        <v>0.5</v>
      </c>
      <c r="BD444" s="1" t="s">
        <v>275</v>
      </c>
      <c r="BE444" s="1">
        <v>2</v>
      </c>
      <c r="BF444" s="1" t="b">
        <v>1</v>
      </c>
      <c r="BG444" s="1">
        <v>1657133776.31428</v>
      </c>
      <c r="BH444" s="1">
        <v>1165.7207142857101</v>
      </c>
      <c r="BI444" s="1">
        <v>1208.8228571428499</v>
      </c>
      <c r="BJ444" s="1">
        <v>19.210960714285701</v>
      </c>
      <c r="BK444" s="1">
        <v>16.243332142857099</v>
      </c>
      <c r="BL444" s="1">
        <v>1169.01464285714</v>
      </c>
      <c r="BM444" s="1">
        <v>19.304710714285701</v>
      </c>
      <c r="BN444" s="1">
        <v>500.01814285714198</v>
      </c>
      <c r="BO444" s="1">
        <v>74.060532142857099</v>
      </c>
      <c r="BP444" s="1">
        <v>0.10003282142857101</v>
      </c>
      <c r="BQ444" s="1">
        <v>23.090621428571399</v>
      </c>
      <c r="BR444" s="1">
        <v>23.410696428571399</v>
      </c>
      <c r="BS444" s="1">
        <v>999.9</v>
      </c>
      <c r="BT444" s="1">
        <v>0</v>
      </c>
      <c r="BU444" s="1">
        <v>0</v>
      </c>
      <c r="BV444" s="1">
        <v>10002.481071428499</v>
      </c>
      <c r="BW444" s="1">
        <v>0</v>
      </c>
      <c r="BX444" s="1">
        <v>1760.9367857142799</v>
      </c>
      <c r="BY444" s="1">
        <v>-43.102539285714201</v>
      </c>
      <c r="BZ444" s="1">
        <v>1188.5532142857101</v>
      </c>
      <c r="CA444" s="1">
        <v>1228.7828571428499</v>
      </c>
      <c r="CB444" s="1">
        <v>2.9676374999999999</v>
      </c>
      <c r="CC444" s="1">
        <v>1208.8228571428499</v>
      </c>
      <c r="CD444" s="1">
        <v>16.243332142857099</v>
      </c>
      <c r="CE444" s="1">
        <v>1.4227749999999999</v>
      </c>
      <c r="CF444" s="1">
        <v>1.20299035714285</v>
      </c>
      <c r="CG444" s="1">
        <v>12.1625642857142</v>
      </c>
      <c r="CH444" s="1">
        <v>9.6385999999999896</v>
      </c>
      <c r="CI444" s="1">
        <v>2000.01071428571</v>
      </c>
      <c r="CJ444" s="1">
        <v>0.97999614285714298</v>
      </c>
      <c r="CK444" s="1">
        <v>2.00034571428571E-2</v>
      </c>
      <c r="CL444" s="1">
        <v>0</v>
      </c>
      <c r="CM444" s="1">
        <v>2.2225964285714199</v>
      </c>
      <c r="CN444" s="1">
        <v>0</v>
      </c>
      <c r="CO444" s="1">
        <v>3540.15928571428</v>
      </c>
      <c r="CP444" s="1">
        <v>16749.532142857101</v>
      </c>
      <c r="CQ444" s="1">
        <v>41.191499999999898</v>
      </c>
      <c r="CR444" s="1">
        <v>42.642714285714199</v>
      </c>
      <c r="CS444" s="1">
        <v>41.625</v>
      </c>
      <c r="CT444" s="1">
        <v>41.336749999999903</v>
      </c>
      <c r="CU444" s="1">
        <v>39.961749999999903</v>
      </c>
      <c r="CV444" s="1">
        <v>1960.00071428571</v>
      </c>
      <c r="CW444" s="1">
        <v>40.01</v>
      </c>
      <c r="CX444" s="1">
        <v>0</v>
      </c>
      <c r="CY444" s="1">
        <v>1657133790.2</v>
      </c>
      <c r="CZ444" s="1">
        <v>0</v>
      </c>
      <c r="DA444" s="1">
        <v>1657119205.5999999</v>
      </c>
      <c r="DB444" s="3">
        <v>0.4120949074074074</v>
      </c>
      <c r="DC444" s="1">
        <v>1657119205.5999999</v>
      </c>
      <c r="DD444" s="1">
        <v>1657119202.0999999</v>
      </c>
      <c r="DE444" s="1">
        <v>2</v>
      </c>
      <c r="DF444" s="1">
        <v>0.621</v>
      </c>
      <c r="DG444" s="1">
        <v>-0.04</v>
      </c>
      <c r="DH444" s="1">
        <v>-4.3570000000000002</v>
      </c>
      <c r="DI444" s="1">
        <v>-0.13400000000000001</v>
      </c>
      <c r="DJ444" s="1">
        <v>420</v>
      </c>
      <c r="DK444" s="1">
        <v>16</v>
      </c>
      <c r="DL444" s="1">
        <v>0.22</v>
      </c>
      <c r="DM444" s="1">
        <v>0.08</v>
      </c>
      <c r="DN444" s="1">
        <v>-43.098072500000001</v>
      </c>
      <c r="DO444" s="1">
        <v>-0.21411219512189</v>
      </c>
      <c r="DP444" s="1">
        <v>9.4399139263819598E-2</v>
      </c>
      <c r="DQ444" s="1">
        <v>0</v>
      </c>
      <c r="DR444" s="1">
        <v>2.9750432499999899</v>
      </c>
      <c r="DS444" s="1">
        <v>-0.14459628517824399</v>
      </c>
      <c r="DT444" s="1">
        <v>1.39677117645482E-2</v>
      </c>
      <c r="DU444" s="1">
        <v>0</v>
      </c>
      <c r="DV444" s="1">
        <v>0</v>
      </c>
      <c r="DW444" s="1">
        <v>2</v>
      </c>
      <c r="DX444" s="1" t="s">
        <v>292</v>
      </c>
      <c r="DY444" s="1">
        <v>2.9736199999999999</v>
      </c>
      <c r="DZ444" s="1">
        <v>2.7246999999999999</v>
      </c>
      <c r="EA444" s="1">
        <v>0.157999</v>
      </c>
      <c r="EB444" s="1">
        <v>0.15976199999999999</v>
      </c>
      <c r="EC444" s="1">
        <v>7.4640799999999993E-2</v>
      </c>
      <c r="ED444" s="1">
        <v>6.4993300000000004E-2</v>
      </c>
      <c r="EE444" s="1">
        <v>26434.3</v>
      </c>
      <c r="EF444" s="1">
        <v>26472.799999999999</v>
      </c>
      <c r="EG444" s="1">
        <v>29222.7</v>
      </c>
      <c r="EH444" s="1">
        <v>29168.7</v>
      </c>
      <c r="EI444" s="1">
        <v>35856.6</v>
      </c>
      <c r="EJ444" s="1">
        <v>36244</v>
      </c>
      <c r="EK444" s="1">
        <v>41179.1</v>
      </c>
      <c r="EL444" s="1">
        <v>41546</v>
      </c>
      <c r="EM444" s="1">
        <v>1.89385</v>
      </c>
      <c r="EN444" s="1">
        <v>2.0555500000000002</v>
      </c>
      <c r="EO444" s="1">
        <v>-3.3304100000000003E-2</v>
      </c>
      <c r="EP444" s="1">
        <v>0</v>
      </c>
      <c r="EQ444" s="1">
        <v>23.948499999999999</v>
      </c>
      <c r="ER444" s="1">
        <v>999.9</v>
      </c>
      <c r="ES444" s="1">
        <v>22.5</v>
      </c>
      <c r="ET444" s="1">
        <v>40.1</v>
      </c>
      <c r="EU444" s="1">
        <v>22.640999999999998</v>
      </c>
      <c r="EV444" s="1">
        <v>62.161000000000001</v>
      </c>
      <c r="EW444" s="1">
        <v>26.698699999999999</v>
      </c>
      <c r="EX444" s="1">
        <v>2</v>
      </c>
      <c r="EY444" s="1">
        <v>0.48569899999999999</v>
      </c>
      <c r="EZ444" s="1">
        <v>9.2810500000000005</v>
      </c>
      <c r="FA444" s="1">
        <v>20.148700000000002</v>
      </c>
      <c r="FB444" s="1">
        <v>5.2196899999999999</v>
      </c>
      <c r="FC444" s="1">
        <v>12.0215</v>
      </c>
      <c r="FD444" s="1">
        <v>4.9885999999999999</v>
      </c>
      <c r="FE444" s="1">
        <v>3.2877000000000001</v>
      </c>
      <c r="FF444" s="1">
        <v>5410.3</v>
      </c>
      <c r="FG444" s="1">
        <v>9999</v>
      </c>
      <c r="FH444" s="1">
        <v>9999</v>
      </c>
      <c r="FI444" s="1">
        <v>89.9</v>
      </c>
      <c r="FJ444" s="1">
        <v>1.86768</v>
      </c>
      <c r="FK444" s="1">
        <v>1.86663</v>
      </c>
      <c r="FL444" s="1">
        <v>1.86609</v>
      </c>
      <c r="FM444" s="1">
        <v>1.8659699999999999</v>
      </c>
      <c r="FN444" s="1">
        <v>1.8678300000000001</v>
      </c>
      <c r="FO444" s="1">
        <v>1.8701700000000001</v>
      </c>
      <c r="FP444" s="1">
        <v>1.8689</v>
      </c>
      <c r="FQ444" s="1">
        <v>1.8702700000000001</v>
      </c>
      <c r="FR444" s="1">
        <v>0</v>
      </c>
      <c r="FS444" s="1">
        <v>0</v>
      </c>
      <c r="FT444" s="1">
        <v>0</v>
      </c>
      <c r="FU444" s="1">
        <v>0</v>
      </c>
      <c r="FV444" s="1">
        <v>0</v>
      </c>
      <c r="FW444" s="1" t="s">
        <v>276</v>
      </c>
      <c r="FX444" s="1" t="s">
        <v>277</v>
      </c>
      <c r="FY444" s="1" t="s">
        <v>277</v>
      </c>
      <c r="FZ444" s="1" t="s">
        <v>277</v>
      </c>
      <c r="GA444" s="1" t="s">
        <v>277</v>
      </c>
      <c r="GB444" s="1">
        <v>0</v>
      </c>
      <c r="GC444" s="1">
        <v>100</v>
      </c>
      <c r="GD444" s="1">
        <v>100</v>
      </c>
      <c r="GE444" s="1">
        <v>-3.34</v>
      </c>
      <c r="GF444" s="1">
        <v>-9.3799999999999994E-2</v>
      </c>
      <c r="GG444" s="1">
        <v>-1.4340741765868901</v>
      </c>
      <c r="GH444" s="1">
        <v>-7.2761846561526105E-4</v>
      </c>
      <c r="GI444" s="2">
        <v>-1.1948605359490101E-6</v>
      </c>
      <c r="GJ444" s="2">
        <v>3.90233987232095E-10</v>
      </c>
      <c r="GK444" s="1">
        <v>-9.3731164913569295E-2</v>
      </c>
      <c r="GL444" s="1">
        <v>0</v>
      </c>
      <c r="GM444" s="1">
        <v>0</v>
      </c>
      <c r="GN444" s="1">
        <v>0</v>
      </c>
      <c r="GO444" s="1">
        <v>20</v>
      </c>
      <c r="GP444" s="1">
        <v>2233</v>
      </c>
      <c r="GQ444" s="1">
        <v>1</v>
      </c>
      <c r="GR444" s="1">
        <v>19</v>
      </c>
      <c r="GS444" s="1">
        <v>243</v>
      </c>
      <c r="GT444" s="1">
        <v>243</v>
      </c>
      <c r="GU444" s="1">
        <v>3.11646</v>
      </c>
      <c r="GV444" s="1">
        <v>2.2155800000000001</v>
      </c>
      <c r="GW444" s="1">
        <v>1.94702</v>
      </c>
      <c r="GX444" s="1">
        <v>2.7673299999999998</v>
      </c>
      <c r="GY444" s="1">
        <v>2.19482</v>
      </c>
      <c r="GZ444" s="1">
        <v>2.3547400000000001</v>
      </c>
      <c r="HA444" s="1">
        <v>44.473500000000001</v>
      </c>
      <c r="HB444" s="1">
        <v>14.2196</v>
      </c>
      <c r="HC444" s="1">
        <v>18</v>
      </c>
      <c r="HD444" s="1">
        <v>491.928</v>
      </c>
      <c r="HE444" s="1">
        <v>619.72400000000005</v>
      </c>
      <c r="HF444" s="1">
        <v>15.3018</v>
      </c>
      <c r="HG444" s="1">
        <v>33.160899999999998</v>
      </c>
      <c r="HH444" s="1">
        <v>29.998999999999999</v>
      </c>
      <c r="HI444" s="1">
        <v>33.000100000000003</v>
      </c>
      <c r="HJ444" s="1">
        <v>32.859400000000001</v>
      </c>
      <c r="HK444" s="1">
        <v>62.3538</v>
      </c>
      <c r="HL444" s="1">
        <v>24.652699999999999</v>
      </c>
      <c r="HM444" s="1">
        <v>0</v>
      </c>
      <c r="HN444" s="1">
        <v>12.6928</v>
      </c>
      <c r="HO444" s="1">
        <v>1255.6600000000001</v>
      </c>
      <c r="HP444" s="1">
        <v>16.234000000000002</v>
      </c>
      <c r="HQ444" s="1">
        <v>99.955699999999993</v>
      </c>
      <c r="HR444" s="1">
        <v>99.799099999999996</v>
      </c>
    </row>
    <row r="445" spans="1:226" x14ac:dyDescent="0.2">
      <c r="A445" s="1">
        <v>1251</v>
      </c>
      <c r="B445" s="1">
        <v>1657133789.0999999</v>
      </c>
      <c r="C445" s="1">
        <v>12686</v>
      </c>
      <c r="D445" s="1" t="s">
        <v>706</v>
      </c>
      <c r="E445" s="3">
        <v>0.58089120370370373</v>
      </c>
      <c r="F445" s="1">
        <v>5</v>
      </c>
      <c r="G445" s="1" t="s">
        <v>1323</v>
      </c>
      <c r="H445" s="1" t="s">
        <v>274</v>
      </c>
      <c r="I445" s="1">
        <v>1657133781.5999899</v>
      </c>
      <c r="J445" s="1">
        <f t="shared" si="239"/>
        <v>3.5263257365812394E-3</v>
      </c>
      <c r="K445" s="1">
        <f t="shared" si="240"/>
        <v>3.5263257365812395</v>
      </c>
      <c r="L445" s="1">
        <f t="shared" si="241"/>
        <v>20.292342647275767</v>
      </c>
      <c r="M445" s="1">
        <f t="shared" si="242"/>
        <v>1183.42703703703</v>
      </c>
      <c r="N445" s="1">
        <f t="shared" si="243"/>
        <v>962.22843096925135</v>
      </c>
      <c r="O445" s="1">
        <f t="shared" si="244"/>
        <v>71.359638313270864</v>
      </c>
      <c r="P445" s="1">
        <f t="shared" si="245"/>
        <v>87.763905757848974</v>
      </c>
      <c r="Q445" s="1">
        <f t="shared" si="246"/>
        <v>0.17953025327147876</v>
      </c>
      <c r="R445" s="1">
        <f t="shared" si="247"/>
        <v>2.75531667959127</v>
      </c>
      <c r="S445" s="1">
        <f t="shared" si="248"/>
        <v>0.17327554734200626</v>
      </c>
      <c r="T445" s="1">
        <f t="shared" si="249"/>
        <v>0.10884102356970586</v>
      </c>
      <c r="U445" s="1">
        <f t="shared" si="250"/>
        <v>321.51894344444366</v>
      </c>
      <c r="V445" s="1">
        <f t="shared" si="251"/>
        <v>24.119174875542033</v>
      </c>
      <c r="W445" s="1">
        <f t="shared" si="252"/>
        <v>23.398374074073999</v>
      </c>
      <c r="X445" s="1">
        <f t="shared" si="253"/>
        <v>2.8884321031240363</v>
      </c>
      <c r="Y445" s="1">
        <f t="shared" si="254"/>
        <v>50.224768706977542</v>
      </c>
      <c r="Z445" s="1">
        <f t="shared" si="255"/>
        <v>1.4230591177253424</v>
      </c>
      <c r="AA445" s="1">
        <f t="shared" si="256"/>
        <v>2.8333811272039608</v>
      </c>
      <c r="AB445" s="1">
        <f t="shared" si="257"/>
        <v>1.4653729853986939</v>
      </c>
      <c r="AC445" s="1">
        <f t="shared" si="258"/>
        <v>-155.51096498323267</v>
      </c>
      <c r="AD445" s="1">
        <f t="shared" si="259"/>
        <v>-47.312565887006947</v>
      </c>
      <c r="AE445" s="1">
        <f t="shared" si="260"/>
        <v>-3.568153606225593</v>
      </c>
      <c r="AF445" s="1">
        <f t="shared" si="261"/>
        <v>115.12725896797843</v>
      </c>
      <c r="AG445" s="1">
        <f t="shared" si="262"/>
        <v>46.783600473099241</v>
      </c>
      <c r="AH445" s="1">
        <f t="shared" si="263"/>
        <v>3.5617779903165769</v>
      </c>
      <c r="AI445" s="1">
        <f t="shared" si="264"/>
        <v>20.292342647275767</v>
      </c>
      <c r="AJ445" s="1">
        <v>1260.8850653792199</v>
      </c>
      <c r="AK445" s="1">
        <v>1230.2487272727201</v>
      </c>
      <c r="AL445" s="1">
        <v>3.33765172775724</v>
      </c>
      <c r="AM445" s="1">
        <v>65.687934479621305</v>
      </c>
      <c r="AN445" s="1">
        <f t="shared" si="238"/>
        <v>3.5263257365812395</v>
      </c>
      <c r="AO445" s="1">
        <v>16.227301554487099</v>
      </c>
      <c r="AP445" s="1">
        <v>19.158655757575701</v>
      </c>
      <c r="AQ445" s="1">
        <v>-1.11550734551587E-3</v>
      </c>
      <c r="AR445" s="1">
        <v>78.167392378632798</v>
      </c>
      <c r="AS445" s="1">
        <v>0</v>
      </c>
      <c r="AT445" s="1">
        <v>0</v>
      </c>
      <c r="AU445" s="1">
        <f t="shared" si="265"/>
        <v>1</v>
      </c>
      <c r="AV445" s="1">
        <f t="shared" si="266"/>
        <v>0</v>
      </c>
      <c r="AW445" s="1">
        <f t="shared" si="267"/>
        <v>39682.764579288669</v>
      </c>
      <c r="AX445" s="1">
        <f t="shared" si="268"/>
        <v>2000.0148148148101</v>
      </c>
      <c r="AY445" s="1">
        <f t="shared" si="269"/>
        <v>1681.2127444444404</v>
      </c>
      <c r="AZ445" s="1">
        <f t="shared" si="270"/>
        <v>0.84060014555447737</v>
      </c>
      <c r="BA445" s="1">
        <f t="shared" si="271"/>
        <v>0.16075828092014133</v>
      </c>
      <c r="BB445" s="1">
        <v>4.2300000000000004</v>
      </c>
      <c r="BC445" s="1">
        <v>0.5</v>
      </c>
      <c r="BD445" s="1" t="s">
        <v>275</v>
      </c>
      <c r="BE445" s="1">
        <v>2</v>
      </c>
      <c r="BF445" s="1" t="b">
        <v>1</v>
      </c>
      <c r="BG445" s="1">
        <v>1657133781.5999899</v>
      </c>
      <c r="BH445" s="1">
        <v>1183.42703703703</v>
      </c>
      <c r="BI445" s="1">
        <v>1226.5718518518499</v>
      </c>
      <c r="BJ445" s="1">
        <v>19.188829629629598</v>
      </c>
      <c r="BK445" s="1">
        <v>16.233392592592502</v>
      </c>
      <c r="BL445" s="1">
        <v>1186.75555555555</v>
      </c>
      <c r="BM445" s="1">
        <v>19.2825666666666</v>
      </c>
      <c r="BN445" s="1">
        <v>500.00103703703599</v>
      </c>
      <c r="BO445" s="1">
        <v>74.060840740740701</v>
      </c>
      <c r="BP445" s="1">
        <v>9.9967666666666594E-2</v>
      </c>
      <c r="BQ445" s="1">
        <v>23.0798666666666</v>
      </c>
      <c r="BR445" s="1">
        <v>23.398374074073999</v>
      </c>
      <c r="BS445" s="1">
        <v>999.9</v>
      </c>
      <c r="BT445" s="1">
        <v>0</v>
      </c>
      <c r="BU445" s="1">
        <v>0</v>
      </c>
      <c r="BV445" s="1">
        <v>10000.7848148148</v>
      </c>
      <c r="BW445" s="1">
        <v>0</v>
      </c>
      <c r="BX445" s="1">
        <v>1696.7377777777699</v>
      </c>
      <c r="BY445" s="1">
        <v>-43.145522222222198</v>
      </c>
      <c r="BZ445" s="1">
        <v>1206.5788888888801</v>
      </c>
      <c r="CA445" s="1">
        <v>1246.81185185185</v>
      </c>
      <c r="CB445" s="1">
        <v>2.9554451851851802</v>
      </c>
      <c r="CC445" s="1">
        <v>1226.5718518518499</v>
      </c>
      <c r="CD445" s="1">
        <v>16.233392592592502</v>
      </c>
      <c r="CE445" s="1">
        <v>1.4211411111111101</v>
      </c>
      <c r="CF445" s="1">
        <v>1.20225851851851</v>
      </c>
      <c r="CG445" s="1">
        <v>12.145111111111101</v>
      </c>
      <c r="CH445" s="1">
        <v>9.6295440740740705</v>
      </c>
      <c r="CI445" s="1">
        <v>2000.0148148148101</v>
      </c>
      <c r="CJ445" s="1">
        <v>0.979995888888889</v>
      </c>
      <c r="CK445" s="1">
        <v>2.00037111111111E-2</v>
      </c>
      <c r="CL445" s="1">
        <v>0</v>
      </c>
      <c r="CM445" s="1">
        <v>2.1960222222222199</v>
      </c>
      <c r="CN445" s="1">
        <v>0</v>
      </c>
      <c r="CO445" s="1">
        <v>3532.1111111111099</v>
      </c>
      <c r="CP445" s="1">
        <v>16749.5592592592</v>
      </c>
      <c r="CQ445" s="1">
        <v>41.186999999999898</v>
      </c>
      <c r="CR445" s="1">
        <v>42.625</v>
      </c>
      <c r="CS445" s="1">
        <v>41.6039999999999</v>
      </c>
      <c r="CT445" s="1">
        <v>41.314333333333302</v>
      </c>
      <c r="CU445" s="1">
        <v>39.943999999999903</v>
      </c>
      <c r="CV445" s="1">
        <v>1960.0048148148101</v>
      </c>
      <c r="CW445" s="1">
        <v>40.01</v>
      </c>
      <c r="CX445" s="1">
        <v>0</v>
      </c>
      <c r="CY445" s="1">
        <v>1657133795</v>
      </c>
      <c r="CZ445" s="1">
        <v>0</v>
      </c>
      <c r="DA445" s="1">
        <v>1657119205.5999999</v>
      </c>
      <c r="DB445" s="3">
        <v>0.4120949074074074</v>
      </c>
      <c r="DC445" s="1">
        <v>1657119205.5999999</v>
      </c>
      <c r="DD445" s="1">
        <v>1657119202.0999999</v>
      </c>
      <c r="DE445" s="1">
        <v>2</v>
      </c>
      <c r="DF445" s="1">
        <v>0.621</v>
      </c>
      <c r="DG445" s="1">
        <v>-0.04</v>
      </c>
      <c r="DH445" s="1">
        <v>-4.3570000000000002</v>
      </c>
      <c r="DI445" s="1">
        <v>-0.13400000000000001</v>
      </c>
      <c r="DJ445" s="1">
        <v>420</v>
      </c>
      <c r="DK445" s="1">
        <v>16</v>
      </c>
      <c r="DL445" s="1">
        <v>0.22</v>
      </c>
      <c r="DM445" s="1">
        <v>0.08</v>
      </c>
      <c r="DN445" s="1">
        <v>-43.129624999999997</v>
      </c>
      <c r="DO445" s="1">
        <v>-9.5482176360167301E-2</v>
      </c>
      <c r="DP445" s="1">
        <v>0.11154713297525801</v>
      </c>
      <c r="DQ445" s="1">
        <v>1</v>
      </c>
      <c r="DR445" s="1">
        <v>2.96286725</v>
      </c>
      <c r="DS445" s="1">
        <v>-0.14030240150093401</v>
      </c>
      <c r="DT445" s="1">
        <v>1.35525265149159E-2</v>
      </c>
      <c r="DU445" s="1">
        <v>0</v>
      </c>
      <c r="DV445" s="1">
        <v>1</v>
      </c>
      <c r="DW445" s="1">
        <v>2</v>
      </c>
      <c r="DX445" s="4">
        <v>44563</v>
      </c>
      <c r="DY445" s="1">
        <v>2.9738199999999999</v>
      </c>
      <c r="DZ445" s="1">
        <v>2.7248199999999998</v>
      </c>
      <c r="EA445" s="1">
        <v>0.159383</v>
      </c>
      <c r="EB445" s="1">
        <v>0.16114500000000001</v>
      </c>
      <c r="EC445" s="1">
        <v>7.4581099999999997E-2</v>
      </c>
      <c r="ED445" s="1">
        <v>6.4959500000000003E-2</v>
      </c>
      <c r="EE445" s="1">
        <v>26390.7</v>
      </c>
      <c r="EF445" s="1">
        <v>26430</v>
      </c>
      <c r="EG445" s="1">
        <v>29222.5</v>
      </c>
      <c r="EH445" s="1">
        <v>29169.5</v>
      </c>
      <c r="EI445" s="1">
        <v>35859</v>
      </c>
      <c r="EJ445" s="1">
        <v>36246.400000000001</v>
      </c>
      <c r="EK445" s="1">
        <v>41179.199999999997</v>
      </c>
      <c r="EL445" s="1">
        <v>41547.1</v>
      </c>
      <c r="EM445" s="1">
        <v>1.89438</v>
      </c>
      <c r="EN445" s="1">
        <v>2.0556000000000001</v>
      </c>
      <c r="EO445" s="1">
        <v>-3.4339700000000001E-2</v>
      </c>
      <c r="EP445" s="1">
        <v>0</v>
      </c>
      <c r="EQ445" s="1">
        <v>23.935099999999998</v>
      </c>
      <c r="ER445" s="1">
        <v>999.9</v>
      </c>
      <c r="ES445" s="1">
        <v>22.5</v>
      </c>
      <c r="ET445" s="1">
        <v>40.1</v>
      </c>
      <c r="EU445" s="1">
        <v>22.645199999999999</v>
      </c>
      <c r="EV445" s="1">
        <v>62.170999999999999</v>
      </c>
      <c r="EW445" s="1">
        <v>26.586500000000001</v>
      </c>
      <c r="EX445" s="1">
        <v>2</v>
      </c>
      <c r="EY445" s="1">
        <v>0.48442299999999999</v>
      </c>
      <c r="EZ445" s="1">
        <v>9.2810500000000005</v>
      </c>
      <c r="FA445" s="1">
        <v>20.148700000000002</v>
      </c>
      <c r="FB445" s="1">
        <v>5.2195400000000003</v>
      </c>
      <c r="FC445" s="1">
        <v>12.0213</v>
      </c>
      <c r="FD445" s="1">
        <v>4.9888000000000003</v>
      </c>
      <c r="FE445" s="1">
        <v>3.2876799999999999</v>
      </c>
      <c r="FF445" s="1">
        <v>5410.3</v>
      </c>
      <c r="FG445" s="1">
        <v>9999</v>
      </c>
      <c r="FH445" s="1">
        <v>9999</v>
      </c>
      <c r="FI445" s="1">
        <v>89.9</v>
      </c>
      <c r="FJ445" s="1">
        <v>1.86768</v>
      </c>
      <c r="FK445" s="1">
        <v>1.8666499999999999</v>
      </c>
      <c r="FL445" s="1">
        <v>1.86609</v>
      </c>
      <c r="FM445" s="1">
        <v>1.8659600000000001</v>
      </c>
      <c r="FN445" s="1">
        <v>1.8678300000000001</v>
      </c>
      <c r="FO445" s="1">
        <v>1.87018</v>
      </c>
      <c r="FP445" s="1">
        <v>1.8689</v>
      </c>
      <c r="FQ445" s="1">
        <v>1.8702700000000001</v>
      </c>
      <c r="FR445" s="1">
        <v>0</v>
      </c>
      <c r="FS445" s="1">
        <v>0</v>
      </c>
      <c r="FT445" s="1">
        <v>0</v>
      </c>
      <c r="FU445" s="1">
        <v>0</v>
      </c>
      <c r="FV445" s="1">
        <v>0</v>
      </c>
      <c r="FW445" s="1" t="s">
        <v>276</v>
      </c>
      <c r="FX445" s="1" t="s">
        <v>277</v>
      </c>
      <c r="FY445" s="1" t="s">
        <v>277</v>
      </c>
      <c r="FZ445" s="1" t="s">
        <v>277</v>
      </c>
      <c r="GA445" s="1" t="s">
        <v>277</v>
      </c>
      <c r="GB445" s="1">
        <v>0</v>
      </c>
      <c r="GC445" s="1">
        <v>100</v>
      </c>
      <c r="GD445" s="1">
        <v>100</v>
      </c>
      <c r="GE445" s="1">
        <v>-3.38</v>
      </c>
      <c r="GF445" s="1">
        <v>-9.3700000000000006E-2</v>
      </c>
      <c r="GG445" s="1">
        <v>-1.4340741765868901</v>
      </c>
      <c r="GH445" s="1">
        <v>-7.2761846561526105E-4</v>
      </c>
      <c r="GI445" s="2">
        <v>-1.1948605359490101E-6</v>
      </c>
      <c r="GJ445" s="2">
        <v>3.90233987232095E-10</v>
      </c>
      <c r="GK445" s="1">
        <v>-9.3731164913569295E-2</v>
      </c>
      <c r="GL445" s="1">
        <v>0</v>
      </c>
      <c r="GM445" s="1">
        <v>0</v>
      </c>
      <c r="GN445" s="1">
        <v>0</v>
      </c>
      <c r="GO445" s="1">
        <v>20</v>
      </c>
      <c r="GP445" s="1">
        <v>2233</v>
      </c>
      <c r="GQ445" s="1">
        <v>1</v>
      </c>
      <c r="GR445" s="1">
        <v>19</v>
      </c>
      <c r="GS445" s="1">
        <v>243.1</v>
      </c>
      <c r="GT445" s="1">
        <v>243.1</v>
      </c>
      <c r="GU445" s="1">
        <v>3.14331</v>
      </c>
      <c r="GV445" s="1">
        <v>2.20825</v>
      </c>
      <c r="GW445" s="1">
        <v>1.94702</v>
      </c>
      <c r="GX445" s="1">
        <v>2.7673299999999998</v>
      </c>
      <c r="GY445" s="1">
        <v>2.19482</v>
      </c>
      <c r="GZ445" s="1">
        <v>2.3791500000000001</v>
      </c>
      <c r="HA445" s="1">
        <v>44.445599999999999</v>
      </c>
      <c r="HB445" s="1">
        <v>14.2196</v>
      </c>
      <c r="HC445" s="1">
        <v>18</v>
      </c>
      <c r="HD445" s="1">
        <v>492.19</v>
      </c>
      <c r="HE445" s="1">
        <v>619.67200000000003</v>
      </c>
      <c r="HF445" s="1">
        <v>15.2851</v>
      </c>
      <c r="HG445" s="1">
        <v>33.1464</v>
      </c>
      <c r="HH445" s="1">
        <v>29.998899999999999</v>
      </c>
      <c r="HI445" s="1">
        <v>32.989400000000003</v>
      </c>
      <c r="HJ445" s="1">
        <v>32.850200000000001</v>
      </c>
      <c r="HK445" s="1">
        <v>63.018500000000003</v>
      </c>
      <c r="HL445" s="1">
        <v>24.652699999999999</v>
      </c>
      <c r="HM445" s="1">
        <v>0</v>
      </c>
      <c r="HN445" s="1">
        <v>12.6753</v>
      </c>
      <c r="HO445" s="1">
        <v>1275.69</v>
      </c>
      <c r="HP445" s="1">
        <v>16.238199999999999</v>
      </c>
      <c r="HQ445" s="1">
        <v>99.955600000000004</v>
      </c>
      <c r="HR445" s="1">
        <v>99.801900000000003</v>
      </c>
    </row>
    <row r="446" spans="1:226" x14ac:dyDescent="0.2">
      <c r="A446" s="1">
        <v>1252</v>
      </c>
      <c r="B446" s="1">
        <v>1657133794.0999999</v>
      </c>
      <c r="C446" s="1">
        <v>12691</v>
      </c>
      <c r="D446" s="1" t="s">
        <v>707</v>
      </c>
      <c r="E446" s="3">
        <v>0.58094907407407403</v>
      </c>
      <c r="F446" s="1">
        <v>5</v>
      </c>
      <c r="G446" s="1" t="s">
        <v>1324</v>
      </c>
      <c r="H446" s="1" t="s">
        <v>274</v>
      </c>
      <c r="I446" s="1">
        <v>1657133786.31428</v>
      </c>
      <c r="J446" s="1">
        <f t="shared" si="239"/>
        <v>3.4787790651915553E-3</v>
      </c>
      <c r="K446" s="1">
        <f t="shared" si="240"/>
        <v>3.4787790651915551</v>
      </c>
      <c r="L446" s="1">
        <f t="shared" si="241"/>
        <v>19.750964817965688</v>
      </c>
      <c r="M446" s="1">
        <f t="shared" si="242"/>
        <v>1199.2178571428501</v>
      </c>
      <c r="N446" s="1">
        <f t="shared" si="243"/>
        <v>980.03475993115853</v>
      </c>
      <c r="O446" s="1">
        <f t="shared" si="244"/>
        <v>72.67976782932837</v>
      </c>
      <c r="P446" s="1">
        <f t="shared" si="245"/>
        <v>88.934473548723318</v>
      </c>
      <c r="Q446" s="1">
        <f t="shared" si="246"/>
        <v>0.17709048050104573</v>
      </c>
      <c r="R446" s="1">
        <f t="shared" si="247"/>
        <v>2.7555037132569935</v>
      </c>
      <c r="S446" s="1">
        <f t="shared" si="248"/>
        <v>0.17100191533236039</v>
      </c>
      <c r="T446" s="1">
        <f t="shared" si="249"/>
        <v>0.1074057913610432</v>
      </c>
      <c r="U446" s="1">
        <f t="shared" si="250"/>
        <v>321.5198854136699</v>
      </c>
      <c r="V446" s="1">
        <f t="shared" si="251"/>
        <v>24.121179626064503</v>
      </c>
      <c r="W446" s="1">
        <f t="shared" si="252"/>
        <v>23.386264285714201</v>
      </c>
      <c r="X446" s="1">
        <f t="shared" si="253"/>
        <v>2.8863220587443337</v>
      </c>
      <c r="Y446" s="1">
        <f t="shared" si="254"/>
        <v>50.201830490142527</v>
      </c>
      <c r="Z446" s="1">
        <f t="shared" si="255"/>
        <v>1.4214569799017456</v>
      </c>
      <c r="AA446" s="1">
        <f t="shared" si="256"/>
        <v>2.8314843622701331</v>
      </c>
      <c r="AB446" s="1">
        <f t="shared" si="257"/>
        <v>1.4648650788425881</v>
      </c>
      <c r="AC446" s="1">
        <f t="shared" si="258"/>
        <v>-153.4141567749476</v>
      </c>
      <c r="AD446" s="1">
        <f t="shared" si="259"/>
        <v>-47.16134741701417</v>
      </c>
      <c r="AE446" s="1">
        <f t="shared" si="260"/>
        <v>-3.5560903785818914</v>
      </c>
      <c r="AF446" s="1">
        <f t="shared" si="261"/>
        <v>117.38829084312626</v>
      </c>
      <c r="AG446" s="1">
        <f t="shared" si="262"/>
        <v>46.757074045018371</v>
      </c>
      <c r="AH446" s="1">
        <f t="shared" si="263"/>
        <v>3.5472369474873773</v>
      </c>
      <c r="AI446" s="1">
        <f t="shared" si="264"/>
        <v>19.750964817965688</v>
      </c>
      <c r="AJ446" s="1">
        <v>1277.90644699882</v>
      </c>
      <c r="AK446" s="1">
        <v>1247.43133333333</v>
      </c>
      <c r="AL446" s="1">
        <v>3.4145932120071798</v>
      </c>
      <c r="AM446" s="1">
        <v>65.687934479621305</v>
      </c>
      <c r="AN446" s="1">
        <f t="shared" si="238"/>
        <v>3.4787790651915551</v>
      </c>
      <c r="AO446" s="1">
        <v>16.215020804706501</v>
      </c>
      <c r="AP446" s="1">
        <v>19.134114545454501</v>
      </c>
      <c r="AQ446" s="1">
        <v>-6.88209329201293E-3</v>
      </c>
      <c r="AR446" s="1">
        <v>78.167392378632798</v>
      </c>
      <c r="AS446" s="1">
        <v>0</v>
      </c>
      <c r="AT446" s="1">
        <v>0</v>
      </c>
      <c r="AU446" s="1">
        <f t="shared" si="265"/>
        <v>1</v>
      </c>
      <c r="AV446" s="1">
        <f t="shared" si="266"/>
        <v>0</v>
      </c>
      <c r="AW446" s="1">
        <f t="shared" si="267"/>
        <v>39688.087835509126</v>
      </c>
      <c r="AX446" s="1">
        <f t="shared" si="268"/>
        <v>2000.02071428571</v>
      </c>
      <c r="AY446" s="1">
        <f t="shared" si="269"/>
        <v>1681.2177002143335</v>
      </c>
      <c r="AZ446" s="1">
        <f t="shared" si="270"/>
        <v>0.84060014389139248</v>
      </c>
      <c r="BA446" s="1">
        <f t="shared" si="271"/>
        <v>0.16075827771038759</v>
      </c>
      <c r="BB446" s="1">
        <v>4.2300000000000004</v>
      </c>
      <c r="BC446" s="1">
        <v>0.5</v>
      </c>
      <c r="BD446" s="1" t="s">
        <v>275</v>
      </c>
      <c r="BE446" s="1">
        <v>2</v>
      </c>
      <c r="BF446" s="1" t="b">
        <v>1</v>
      </c>
      <c r="BG446" s="1">
        <v>1657133786.31428</v>
      </c>
      <c r="BH446" s="1">
        <v>1199.2178571428501</v>
      </c>
      <c r="BI446" s="1">
        <v>1242.37321428571</v>
      </c>
      <c r="BJ446" s="1">
        <v>19.167332142857099</v>
      </c>
      <c r="BK446" s="1">
        <v>16.2238857142857</v>
      </c>
      <c r="BL446" s="1">
        <v>1202.57678571428</v>
      </c>
      <c r="BM446" s="1">
        <v>19.261064285714198</v>
      </c>
      <c r="BN446" s="1">
        <v>499.99924999999899</v>
      </c>
      <c r="BO446" s="1">
        <v>74.060417857142795</v>
      </c>
      <c r="BP446" s="1">
        <v>9.9980121428571406E-2</v>
      </c>
      <c r="BQ446" s="1">
        <v>23.0687964285714</v>
      </c>
      <c r="BR446" s="1">
        <v>23.386264285714201</v>
      </c>
      <c r="BS446" s="1">
        <v>999.9</v>
      </c>
      <c r="BT446" s="1">
        <v>0</v>
      </c>
      <c r="BU446" s="1">
        <v>0</v>
      </c>
      <c r="BV446" s="1">
        <v>10001.8532142857</v>
      </c>
      <c r="BW446" s="1">
        <v>0</v>
      </c>
      <c r="BX446" s="1">
        <v>1710.0971428571399</v>
      </c>
      <c r="BY446" s="1">
        <v>-43.155985714285698</v>
      </c>
      <c r="BZ446" s="1">
        <v>1222.65214285714</v>
      </c>
      <c r="CA446" s="1">
        <v>1262.8625</v>
      </c>
      <c r="CB446" s="1">
        <v>2.94344607142857</v>
      </c>
      <c r="CC446" s="1">
        <v>1242.37321428571</v>
      </c>
      <c r="CD446" s="1">
        <v>16.2238857142857</v>
      </c>
      <c r="CE446" s="1">
        <v>1.4195414285714201</v>
      </c>
      <c r="CF446" s="1">
        <v>1.20154785714285</v>
      </c>
      <c r="CG446" s="1">
        <v>12.1279964285714</v>
      </c>
      <c r="CH446" s="1">
        <v>9.6207399999999996</v>
      </c>
      <c r="CI446" s="1">
        <v>2000.02071428571</v>
      </c>
      <c r="CJ446" s="1">
        <v>0.97999560714285705</v>
      </c>
      <c r="CK446" s="1">
        <v>2.0003992857142799E-2</v>
      </c>
      <c r="CL446" s="1">
        <v>0</v>
      </c>
      <c r="CM446" s="1">
        <v>2.1728535714285702</v>
      </c>
      <c r="CN446" s="1">
        <v>0</v>
      </c>
      <c r="CO446" s="1">
        <v>3537.2128571428502</v>
      </c>
      <c r="CP446" s="1">
        <v>16749.6142857142</v>
      </c>
      <c r="CQ446" s="1">
        <v>41.178142857142802</v>
      </c>
      <c r="CR446" s="1">
        <v>42.6204999999999</v>
      </c>
      <c r="CS446" s="1">
        <v>41.584499999999899</v>
      </c>
      <c r="CT446" s="1">
        <v>41.311999999999898</v>
      </c>
      <c r="CU446" s="1">
        <v>39.930392857142799</v>
      </c>
      <c r="CV446" s="1">
        <v>1960.0103571428499</v>
      </c>
      <c r="CW446" s="1">
        <v>40.01</v>
      </c>
      <c r="CX446" s="1">
        <v>0</v>
      </c>
      <c r="CY446" s="1">
        <v>1657133800.4000001</v>
      </c>
      <c r="CZ446" s="1">
        <v>0</v>
      </c>
      <c r="DA446" s="1">
        <v>1657119205.5999999</v>
      </c>
      <c r="DB446" s="3">
        <v>0.4120949074074074</v>
      </c>
      <c r="DC446" s="1">
        <v>1657119205.5999999</v>
      </c>
      <c r="DD446" s="1">
        <v>1657119202.0999999</v>
      </c>
      <c r="DE446" s="1">
        <v>2</v>
      </c>
      <c r="DF446" s="1">
        <v>0.621</v>
      </c>
      <c r="DG446" s="1">
        <v>-0.04</v>
      </c>
      <c r="DH446" s="1">
        <v>-4.3570000000000002</v>
      </c>
      <c r="DI446" s="1">
        <v>-0.13400000000000001</v>
      </c>
      <c r="DJ446" s="1">
        <v>420</v>
      </c>
      <c r="DK446" s="1">
        <v>16</v>
      </c>
      <c r="DL446" s="1">
        <v>0.22</v>
      </c>
      <c r="DM446" s="1">
        <v>0.08</v>
      </c>
      <c r="DN446" s="1">
        <v>-43.149335000000001</v>
      </c>
      <c r="DO446" s="1">
        <v>-0.35256810506560898</v>
      </c>
      <c r="DP446" s="1">
        <v>0.12042344362706001</v>
      </c>
      <c r="DQ446" s="1">
        <v>0</v>
      </c>
      <c r="DR446" s="1">
        <v>2.9508179999999999</v>
      </c>
      <c r="DS446" s="1">
        <v>-0.14860975609756</v>
      </c>
      <c r="DT446" s="1">
        <v>1.43701940139999E-2</v>
      </c>
      <c r="DU446" s="1">
        <v>0</v>
      </c>
      <c r="DV446" s="1">
        <v>0</v>
      </c>
      <c r="DW446" s="1">
        <v>2</v>
      </c>
      <c r="DX446" s="1" t="s">
        <v>292</v>
      </c>
      <c r="DY446" s="1">
        <v>2.9736699999999998</v>
      </c>
      <c r="DZ446" s="1">
        <v>2.7246800000000002</v>
      </c>
      <c r="EA446" s="1">
        <v>0.16078500000000001</v>
      </c>
      <c r="EB446" s="1">
        <v>0.162492</v>
      </c>
      <c r="EC446" s="1">
        <v>7.4515600000000001E-2</v>
      </c>
      <c r="ED446" s="1">
        <v>6.4934199999999997E-2</v>
      </c>
      <c r="EE446" s="1">
        <v>26347.3</v>
      </c>
      <c r="EF446" s="1">
        <v>26387.8</v>
      </c>
      <c r="EG446" s="1">
        <v>29223.3</v>
      </c>
      <c r="EH446" s="1">
        <v>29169.9</v>
      </c>
      <c r="EI446" s="1">
        <v>35862.400000000001</v>
      </c>
      <c r="EJ446" s="1">
        <v>36247.9</v>
      </c>
      <c r="EK446" s="1">
        <v>41180.1</v>
      </c>
      <c r="EL446" s="1">
        <v>41547.699999999997</v>
      </c>
      <c r="EM446" s="1">
        <v>1.89435</v>
      </c>
      <c r="EN446" s="1">
        <v>2.0558800000000002</v>
      </c>
      <c r="EO446" s="1">
        <v>-3.3617000000000001E-2</v>
      </c>
      <c r="EP446" s="1">
        <v>0</v>
      </c>
      <c r="EQ446" s="1">
        <v>23.921800000000001</v>
      </c>
      <c r="ER446" s="1">
        <v>999.9</v>
      </c>
      <c r="ES446" s="1">
        <v>22.5</v>
      </c>
      <c r="ET446" s="1">
        <v>40.1</v>
      </c>
      <c r="EU446" s="1">
        <v>22.6432</v>
      </c>
      <c r="EV446" s="1">
        <v>62.061</v>
      </c>
      <c r="EW446" s="1">
        <v>26.7788</v>
      </c>
      <c r="EX446" s="1">
        <v>2</v>
      </c>
      <c r="EY446" s="1">
        <v>0.48334899999999997</v>
      </c>
      <c r="EZ446" s="1">
        <v>9.2810500000000005</v>
      </c>
      <c r="FA446" s="1">
        <v>20.148800000000001</v>
      </c>
      <c r="FB446" s="1">
        <v>5.2196899999999999</v>
      </c>
      <c r="FC446" s="1">
        <v>12.021599999999999</v>
      </c>
      <c r="FD446" s="1">
        <v>4.98895</v>
      </c>
      <c r="FE446" s="1">
        <v>3.28783</v>
      </c>
      <c r="FF446" s="1">
        <v>5410.6</v>
      </c>
      <c r="FG446" s="1">
        <v>9999</v>
      </c>
      <c r="FH446" s="1">
        <v>9999</v>
      </c>
      <c r="FI446" s="1">
        <v>89.9</v>
      </c>
      <c r="FJ446" s="1">
        <v>1.86768</v>
      </c>
      <c r="FK446" s="1">
        <v>1.86663</v>
      </c>
      <c r="FL446" s="1">
        <v>1.8661000000000001</v>
      </c>
      <c r="FM446" s="1">
        <v>1.86598</v>
      </c>
      <c r="FN446" s="1">
        <v>1.8678300000000001</v>
      </c>
      <c r="FO446" s="1">
        <v>1.87019</v>
      </c>
      <c r="FP446" s="1">
        <v>1.8689</v>
      </c>
      <c r="FQ446" s="1">
        <v>1.8702700000000001</v>
      </c>
      <c r="FR446" s="1">
        <v>0</v>
      </c>
      <c r="FS446" s="1">
        <v>0</v>
      </c>
      <c r="FT446" s="1">
        <v>0</v>
      </c>
      <c r="FU446" s="1">
        <v>0</v>
      </c>
      <c r="FV446" s="1">
        <v>0</v>
      </c>
      <c r="FW446" s="1" t="s">
        <v>276</v>
      </c>
      <c r="FX446" s="1" t="s">
        <v>277</v>
      </c>
      <c r="FY446" s="1" t="s">
        <v>277</v>
      </c>
      <c r="FZ446" s="1" t="s">
        <v>277</v>
      </c>
      <c r="GA446" s="1" t="s">
        <v>277</v>
      </c>
      <c r="GB446" s="1">
        <v>0</v>
      </c>
      <c r="GC446" s="1">
        <v>100</v>
      </c>
      <c r="GD446" s="1">
        <v>100</v>
      </c>
      <c r="GE446" s="1">
        <v>-3.41</v>
      </c>
      <c r="GF446" s="1">
        <v>-9.3700000000000006E-2</v>
      </c>
      <c r="GG446" s="1">
        <v>-1.4340741765868901</v>
      </c>
      <c r="GH446" s="1">
        <v>-7.2761846561526105E-4</v>
      </c>
      <c r="GI446" s="2">
        <v>-1.1948605359490101E-6</v>
      </c>
      <c r="GJ446" s="2">
        <v>3.90233987232095E-10</v>
      </c>
      <c r="GK446" s="1">
        <v>-9.3731164913569295E-2</v>
      </c>
      <c r="GL446" s="1">
        <v>0</v>
      </c>
      <c r="GM446" s="1">
        <v>0</v>
      </c>
      <c r="GN446" s="1">
        <v>0</v>
      </c>
      <c r="GO446" s="1">
        <v>20</v>
      </c>
      <c r="GP446" s="1">
        <v>2233</v>
      </c>
      <c r="GQ446" s="1">
        <v>1</v>
      </c>
      <c r="GR446" s="1">
        <v>19</v>
      </c>
      <c r="GS446" s="1">
        <v>243.1</v>
      </c>
      <c r="GT446" s="1">
        <v>243.2</v>
      </c>
      <c r="GU446" s="1">
        <v>3.1799300000000001</v>
      </c>
      <c r="GV446" s="1">
        <v>2.21069</v>
      </c>
      <c r="GW446" s="1">
        <v>1.94702</v>
      </c>
      <c r="GX446" s="1">
        <v>2.7673299999999998</v>
      </c>
      <c r="GY446" s="1">
        <v>2.19482</v>
      </c>
      <c r="GZ446" s="1">
        <v>2.3803700000000001</v>
      </c>
      <c r="HA446" s="1">
        <v>44.445599999999999</v>
      </c>
      <c r="HB446" s="1">
        <v>14.210800000000001</v>
      </c>
      <c r="HC446" s="1">
        <v>18</v>
      </c>
      <c r="HD446" s="1">
        <v>492.09500000000003</v>
      </c>
      <c r="HE446" s="1">
        <v>619.79399999999998</v>
      </c>
      <c r="HF446" s="1">
        <v>15.2713</v>
      </c>
      <c r="HG446" s="1">
        <v>33.1342</v>
      </c>
      <c r="HH446" s="1">
        <v>29.998999999999999</v>
      </c>
      <c r="HI446" s="1">
        <v>32.978900000000003</v>
      </c>
      <c r="HJ446" s="1">
        <v>32.8399</v>
      </c>
      <c r="HK446" s="1">
        <v>63.628100000000003</v>
      </c>
      <c r="HL446" s="1">
        <v>24.652699999999999</v>
      </c>
      <c r="HM446" s="1">
        <v>0</v>
      </c>
      <c r="HN446" s="1">
        <v>12.659599999999999</v>
      </c>
      <c r="HO446" s="1">
        <v>1289.05</v>
      </c>
      <c r="HP446" s="1">
        <v>16.238199999999999</v>
      </c>
      <c r="HQ446" s="1">
        <v>99.957999999999998</v>
      </c>
      <c r="HR446" s="1">
        <v>99.803100000000001</v>
      </c>
    </row>
    <row r="447" spans="1:226" x14ac:dyDescent="0.2">
      <c r="A447" s="1">
        <v>1253</v>
      </c>
      <c r="B447" s="1">
        <v>1657133799.0999999</v>
      </c>
      <c r="C447" s="1">
        <v>12696</v>
      </c>
      <c r="D447" s="1" t="s">
        <v>708</v>
      </c>
      <c r="E447" s="3">
        <v>0.58100694444444445</v>
      </c>
      <c r="F447" s="1">
        <v>5</v>
      </c>
      <c r="G447" s="1" t="s">
        <v>1325</v>
      </c>
      <c r="H447" s="1" t="s">
        <v>274</v>
      </c>
      <c r="I447" s="1">
        <v>1657133791.5999899</v>
      </c>
      <c r="J447" s="1">
        <f t="shared" si="239"/>
        <v>3.4936623897130702E-3</v>
      </c>
      <c r="K447" s="1">
        <f t="shared" si="240"/>
        <v>3.4936623897130703</v>
      </c>
      <c r="L447" s="1">
        <f t="shared" si="241"/>
        <v>19.955355498711604</v>
      </c>
      <c r="M447" s="1">
        <f t="shared" si="242"/>
        <v>1216.84666666666</v>
      </c>
      <c r="N447" s="1">
        <f t="shared" si="243"/>
        <v>996.10173516130203</v>
      </c>
      <c r="O447" s="1">
        <f t="shared" si="244"/>
        <v>73.87125554348593</v>
      </c>
      <c r="P447" s="1">
        <f t="shared" si="245"/>
        <v>90.241777418463869</v>
      </c>
      <c r="Q447" s="1">
        <f t="shared" si="246"/>
        <v>0.17795148261044746</v>
      </c>
      <c r="R447" s="1">
        <f t="shared" si="247"/>
        <v>2.7549792863262867</v>
      </c>
      <c r="S447" s="1">
        <f t="shared" si="248"/>
        <v>0.1718035481505848</v>
      </c>
      <c r="T447" s="1">
        <f t="shared" si="249"/>
        <v>0.10791189014935286</v>
      </c>
      <c r="U447" s="1">
        <f t="shared" si="250"/>
        <v>321.52036296909284</v>
      </c>
      <c r="V447" s="1">
        <f t="shared" si="251"/>
        <v>24.103658129327464</v>
      </c>
      <c r="W447" s="1">
        <f t="shared" si="252"/>
        <v>23.3729444444444</v>
      </c>
      <c r="X447" s="1">
        <f t="shared" si="253"/>
        <v>2.8840027283639347</v>
      </c>
      <c r="Y447" s="1">
        <f t="shared" si="254"/>
        <v>50.18087823224451</v>
      </c>
      <c r="Z447" s="1">
        <f t="shared" si="255"/>
        <v>1.4196941964091374</v>
      </c>
      <c r="AA447" s="1">
        <f t="shared" si="256"/>
        <v>2.8291537462508791</v>
      </c>
      <c r="AB447" s="1">
        <f t="shared" si="257"/>
        <v>1.4643085319547973</v>
      </c>
      <c r="AC447" s="1">
        <f t="shared" si="258"/>
        <v>-154.0705113863464</v>
      </c>
      <c r="AD447" s="1">
        <f t="shared" si="259"/>
        <v>-47.195652598476741</v>
      </c>
      <c r="AE447" s="1">
        <f t="shared" si="260"/>
        <v>-3.5588691296024422</v>
      </c>
      <c r="AF447" s="1">
        <f t="shared" si="261"/>
        <v>116.69532985466726</v>
      </c>
      <c r="AG447" s="1">
        <f t="shared" si="262"/>
        <v>46.80646698638639</v>
      </c>
      <c r="AH447" s="1">
        <f t="shared" si="263"/>
        <v>3.5310965556669704</v>
      </c>
      <c r="AI447" s="1">
        <f t="shared" si="264"/>
        <v>19.955355498711604</v>
      </c>
      <c r="AJ447" s="1">
        <v>1294.9125889959</v>
      </c>
      <c r="AK447" s="1">
        <v>1264.3595757575699</v>
      </c>
      <c r="AL447" s="1">
        <v>3.3897995059474502</v>
      </c>
      <c r="AM447" s="1">
        <v>65.687934479621305</v>
      </c>
      <c r="AN447" s="1">
        <f t="shared" si="238"/>
        <v>3.4936623897130703</v>
      </c>
      <c r="AO447" s="1">
        <v>16.206417659287201</v>
      </c>
      <c r="AP447" s="1">
        <v>19.1126351515151</v>
      </c>
      <c r="AQ447" s="1">
        <v>-1.5093562127827401E-3</v>
      </c>
      <c r="AR447" s="1">
        <v>78.167392378632798</v>
      </c>
      <c r="AS447" s="1">
        <v>0</v>
      </c>
      <c r="AT447" s="1">
        <v>0</v>
      </c>
      <c r="AU447" s="1">
        <f t="shared" si="265"/>
        <v>1</v>
      </c>
      <c r="AV447" s="1">
        <f t="shared" si="266"/>
        <v>0</v>
      </c>
      <c r="AW447" s="1">
        <f t="shared" si="267"/>
        <v>39679.118557673988</v>
      </c>
      <c r="AX447" s="1">
        <f t="shared" si="268"/>
        <v>2000.0237037037</v>
      </c>
      <c r="AY447" s="1">
        <f t="shared" si="269"/>
        <v>1681.2202115556584</v>
      </c>
      <c r="AZ447" s="1">
        <f t="shared" si="270"/>
        <v>0.84060014310946796</v>
      </c>
      <c r="BA447" s="1">
        <f t="shared" si="271"/>
        <v>0.16075827620127323</v>
      </c>
      <c r="BB447" s="1">
        <v>4.2300000000000004</v>
      </c>
      <c r="BC447" s="1">
        <v>0.5</v>
      </c>
      <c r="BD447" s="1" t="s">
        <v>275</v>
      </c>
      <c r="BE447" s="1">
        <v>2</v>
      </c>
      <c r="BF447" s="1" t="b">
        <v>1</v>
      </c>
      <c r="BG447" s="1">
        <v>1657133791.5999899</v>
      </c>
      <c r="BH447" s="1">
        <v>1216.84666666666</v>
      </c>
      <c r="BI447" s="1">
        <v>1260.0796296296201</v>
      </c>
      <c r="BJ447" s="1">
        <v>19.143574074073999</v>
      </c>
      <c r="BK447" s="1">
        <v>16.213481481481399</v>
      </c>
      <c r="BL447" s="1">
        <v>1220.23999999999</v>
      </c>
      <c r="BM447" s="1">
        <v>19.237296296296201</v>
      </c>
      <c r="BN447" s="1">
        <v>500.00466666666603</v>
      </c>
      <c r="BO447" s="1">
        <v>74.060329629629607</v>
      </c>
      <c r="BP447" s="1">
        <v>0.100022607407407</v>
      </c>
      <c r="BQ447" s="1">
        <v>23.055185185185099</v>
      </c>
      <c r="BR447" s="1">
        <v>23.3729444444444</v>
      </c>
      <c r="BS447" s="1">
        <v>999.9</v>
      </c>
      <c r="BT447" s="1">
        <v>0</v>
      </c>
      <c r="BU447" s="1">
        <v>0</v>
      </c>
      <c r="BV447" s="1">
        <v>9999.0296296296292</v>
      </c>
      <c r="BW447" s="1">
        <v>0</v>
      </c>
      <c r="BX447" s="1">
        <v>1756.84037037037</v>
      </c>
      <c r="BY447" s="1">
        <v>-43.233081481481399</v>
      </c>
      <c r="BZ447" s="1">
        <v>1240.5955555555499</v>
      </c>
      <c r="CA447" s="1">
        <v>1280.8474074073999</v>
      </c>
      <c r="CB447" s="1">
        <v>2.9300888888888799</v>
      </c>
      <c r="CC447" s="1">
        <v>1260.0796296296201</v>
      </c>
      <c r="CD447" s="1">
        <v>16.213481481481399</v>
      </c>
      <c r="CE447" s="1">
        <v>1.41778</v>
      </c>
      <c r="CF447" s="1">
        <v>1.20077629629629</v>
      </c>
      <c r="CG447" s="1">
        <v>12.109129629629599</v>
      </c>
      <c r="CH447" s="1">
        <v>9.6111688888888906</v>
      </c>
      <c r="CI447" s="1">
        <v>2000.0237037037</v>
      </c>
      <c r="CJ447" s="1">
        <v>0.979995333333333</v>
      </c>
      <c r="CK447" s="1">
        <v>2.00042666666666E-2</v>
      </c>
      <c r="CL447" s="1">
        <v>0</v>
      </c>
      <c r="CM447" s="1">
        <v>2.2433888888888802</v>
      </c>
      <c r="CN447" s="1">
        <v>0</v>
      </c>
      <c r="CO447" s="1">
        <v>3561.2140740740701</v>
      </c>
      <c r="CP447" s="1">
        <v>16749.629629629599</v>
      </c>
      <c r="CQ447" s="1">
        <v>41.157148148148103</v>
      </c>
      <c r="CR447" s="1">
        <v>42.6039999999999</v>
      </c>
      <c r="CS447" s="1">
        <v>41.561999999999898</v>
      </c>
      <c r="CT447" s="1">
        <v>41.293629629629599</v>
      </c>
      <c r="CU447" s="1">
        <v>39.911740740740697</v>
      </c>
      <c r="CV447" s="1">
        <v>1960.01296296296</v>
      </c>
      <c r="CW447" s="1">
        <v>40.01</v>
      </c>
      <c r="CX447" s="1">
        <v>0</v>
      </c>
      <c r="CY447" s="1">
        <v>1657133805.2</v>
      </c>
      <c r="CZ447" s="1">
        <v>0</v>
      </c>
      <c r="DA447" s="1">
        <v>1657119205.5999999</v>
      </c>
      <c r="DB447" s="3">
        <v>0.4120949074074074</v>
      </c>
      <c r="DC447" s="1">
        <v>1657119205.5999999</v>
      </c>
      <c r="DD447" s="1">
        <v>1657119202.0999999</v>
      </c>
      <c r="DE447" s="1">
        <v>2</v>
      </c>
      <c r="DF447" s="1">
        <v>0.621</v>
      </c>
      <c r="DG447" s="1">
        <v>-0.04</v>
      </c>
      <c r="DH447" s="1">
        <v>-4.3570000000000002</v>
      </c>
      <c r="DI447" s="1">
        <v>-0.13400000000000001</v>
      </c>
      <c r="DJ447" s="1">
        <v>420</v>
      </c>
      <c r="DK447" s="1">
        <v>16</v>
      </c>
      <c r="DL447" s="1">
        <v>0.22</v>
      </c>
      <c r="DM447" s="1">
        <v>0.08</v>
      </c>
      <c r="DN447" s="1">
        <v>-43.1907560975609</v>
      </c>
      <c r="DO447" s="1">
        <v>-0.63698675958189899</v>
      </c>
      <c r="DP447" s="1">
        <v>0.13251770622380801</v>
      </c>
      <c r="DQ447" s="1">
        <v>0</v>
      </c>
      <c r="DR447" s="1">
        <v>2.9375658536585298</v>
      </c>
      <c r="DS447" s="1">
        <v>-0.15376641114981901</v>
      </c>
      <c r="DT447" s="1">
        <v>1.52220927338555E-2</v>
      </c>
      <c r="DU447" s="1">
        <v>0</v>
      </c>
      <c r="DV447" s="1">
        <v>0</v>
      </c>
      <c r="DW447" s="1">
        <v>2</v>
      </c>
      <c r="DX447" s="1" t="s">
        <v>292</v>
      </c>
      <c r="DY447" s="1">
        <v>2.97383</v>
      </c>
      <c r="DZ447" s="1">
        <v>2.7246700000000001</v>
      </c>
      <c r="EA447" s="1">
        <v>0.162165</v>
      </c>
      <c r="EB447" s="1">
        <v>0.16384599999999999</v>
      </c>
      <c r="EC447" s="1">
        <v>7.4460600000000002E-2</v>
      </c>
      <c r="ED447" s="1">
        <v>6.4908800000000003E-2</v>
      </c>
      <c r="EE447" s="1">
        <v>26304.1</v>
      </c>
      <c r="EF447" s="1">
        <v>26345.5</v>
      </c>
      <c r="EG447" s="1">
        <v>29223.4</v>
      </c>
      <c r="EH447" s="1">
        <v>29170.3</v>
      </c>
      <c r="EI447" s="1">
        <v>35864.6</v>
      </c>
      <c r="EJ447" s="1">
        <v>36249.4</v>
      </c>
      <c r="EK447" s="1">
        <v>41180.199999999997</v>
      </c>
      <c r="EL447" s="1">
        <v>41548.300000000003</v>
      </c>
      <c r="EM447" s="1">
        <v>1.89452</v>
      </c>
      <c r="EN447" s="1">
        <v>2.05613</v>
      </c>
      <c r="EO447" s="1">
        <v>-3.3568599999999997E-2</v>
      </c>
      <c r="EP447" s="1">
        <v>0</v>
      </c>
      <c r="EQ447" s="1">
        <v>23.909500000000001</v>
      </c>
      <c r="ER447" s="1">
        <v>999.9</v>
      </c>
      <c r="ES447" s="1">
        <v>22.5</v>
      </c>
      <c r="ET447" s="1">
        <v>40.1</v>
      </c>
      <c r="EU447" s="1">
        <v>22.644200000000001</v>
      </c>
      <c r="EV447" s="1">
        <v>62.161000000000001</v>
      </c>
      <c r="EW447" s="1">
        <v>26.618600000000001</v>
      </c>
      <c r="EX447" s="1">
        <v>2</v>
      </c>
      <c r="EY447" s="1">
        <v>0.48225899999999999</v>
      </c>
      <c r="EZ447" s="1">
        <v>9.2810500000000005</v>
      </c>
      <c r="FA447" s="1">
        <v>20.148900000000001</v>
      </c>
      <c r="FB447" s="1">
        <v>5.2190899999999996</v>
      </c>
      <c r="FC447" s="1">
        <v>12.020300000000001</v>
      </c>
      <c r="FD447" s="1">
        <v>4.9886499999999998</v>
      </c>
      <c r="FE447" s="1">
        <v>3.2877800000000001</v>
      </c>
      <c r="FF447" s="1">
        <v>5410.6</v>
      </c>
      <c r="FG447" s="1">
        <v>9999</v>
      </c>
      <c r="FH447" s="1">
        <v>9999</v>
      </c>
      <c r="FI447" s="1">
        <v>89.9</v>
      </c>
      <c r="FJ447" s="1">
        <v>1.86768</v>
      </c>
      <c r="FK447" s="1">
        <v>1.86663</v>
      </c>
      <c r="FL447" s="1">
        <v>1.8660399999999999</v>
      </c>
      <c r="FM447" s="1">
        <v>1.86598</v>
      </c>
      <c r="FN447" s="1">
        <v>1.8678300000000001</v>
      </c>
      <c r="FO447" s="1">
        <v>1.87022</v>
      </c>
      <c r="FP447" s="1">
        <v>1.8689</v>
      </c>
      <c r="FQ447" s="1">
        <v>1.8702700000000001</v>
      </c>
      <c r="FR447" s="1">
        <v>0</v>
      </c>
      <c r="FS447" s="1">
        <v>0</v>
      </c>
      <c r="FT447" s="1">
        <v>0</v>
      </c>
      <c r="FU447" s="1">
        <v>0</v>
      </c>
      <c r="FV447" s="1">
        <v>0</v>
      </c>
      <c r="FW447" s="1" t="s">
        <v>276</v>
      </c>
      <c r="FX447" s="1" t="s">
        <v>277</v>
      </c>
      <c r="FY447" s="1" t="s">
        <v>277</v>
      </c>
      <c r="FZ447" s="1" t="s">
        <v>277</v>
      </c>
      <c r="GA447" s="1" t="s">
        <v>277</v>
      </c>
      <c r="GB447" s="1">
        <v>0</v>
      </c>
      <c r="GC447" s="1">
        <v>100</v>
      </c>
      <c r="GD447" s="1">
        <v>100</v>
      </c>
      <c r="GE447" s="1">
        <v>-3.44</v>
      </c>
      <c r="GF447" s="1">
        <v>-9.3799999999999994E-2</v>
      </c>
      <c r="GG447" s="1">
        <v>-1.4340741765868901</v>
      </c>
      <c r="GH447" s="1">
        <v>-7.2761846561526105E-4</v>
      </c>
      <c r="GI447" s="2">
        <v>-1.1948605359490101E-6</v>
      </c>
      <c r="GJ447" s="2">
        <v>3.90233987232095E-10</v>
      </c>
      <c r="GK447" s="1">
        <v>-9.3731164913569295E-2</v>
      </c>
      <c r="GL447" s="1">
        <v>0</v>
      </c>
      <c r="GM447" s="1">
        <v>0</v>
      </c>
      <c r="GN447" s="1">
        <v>0</v>
      </c>
      <c r="GO447" s="1">
        <v>20</v>
      </c>
      <c r="GP447" s="1">
        <v>2233</v>
      </c>
      <c r="GQ447" s="1">
        <v>1</v>
      </c>
      <c r="GR447" s="1">
        <v>19</v>
      </c>
      <c r="GS447" s="1">
        <v>243.2</v>
      </c>
      <c r="GT447" s="1">
        <v>243.3</v>
      </c>
      <c r="GU447" s="1">
        <v>3.2067899999999998</v>
      </c>
      <c r="GV447" s="1">
        <v>2.21191</v>
      </c>
      <c r="GW447" s="1">
        <v>1.94702</v>
      </c>
      <c r="GX447" s="1">
        <v>2.7673299999999998</v>
      </c>
      <c r="GY447" s="1">
        <v>2.19482</v>
      </c>
      <c r="GZ447" s="1">
        <v>2.3327599999999999</v>
      </c>
      <c r="HA447" s="1">
        <v>44.445599999999999</v>
      </c>
      <c r="HB447" s="1">
        <v>14.1846</v>
      </c>
      <c r="HC447" s="1">
        <v>18</v>
      </c>
      <c r="HD447" s="1">
        <v>492.12799999999999</v>
      </c>
      <c r="HE447" s="1">
        <v>619.899</v>
      </c>
      <c r="HF447" s="1">
        <v>15.257400000000001</v>
      </c>
      <c r="HG447" s="1">
        <v>33.121299999999998</v>
      </c>
      <c r="HH447" s="1">
        <v>29.998999999999999</v>
      </c>
      <c r="HI447" s="1">
        <v>32.9681</v>
      </c>
      <c r="HJ447" s="1">
        <v>32.83</v>
      </c>
      <c r="HK447" s="1">
        <v>64.293700000000001</v>
      </c>
      <c r="HL447" s="1">
        <v>24.652699999999999</v>
      </c>
      <c r="HM447" s="1">
        <v>0</v>
      </c>
      <c r="HN447" s="1">
        <v>12.640499999999999</v>
      </c>
      <c r="HO447" s="1">
        <v>1309.0899999999999</v>
      </c>
      <c r="HP447" s="1">
        <v>16.238199999999999</v>
      </c>
      <c r="HQ447" s="1">
        <v>99.958299999999994</v>
      </c>
      <c r="HR447" s="1">
        <v>99.804599999999994</v>
      </c>
    </row>
    <row r="448" spans="1:226" x14ac:dyDescent="0.2">
      <c r="A448" s="1">
        <v>1254</v>
      </c>
      <c r="B448" s="1">
        <v>1657133804.0999999</v>
      </c>
      <c r="C448" s="1">
        <v>12701</v>
      </c>
      <c r="D448" s="1" t="s">
        <v>709</v>
      </c>
      <c r="E448" s="3">
        <v>0.58106481481481487</v>
      </c>
      <c r="F448" s="1">
        <v>5</v>
      </c>
      <c r="G448" s="1" t="s">
        <v>1326</v>
      </c>
      <c r="H448" s="1" t="s">
        <v>274</v>
      </c>
      <c r="I448" s="1">
        <v>1657133796.31428</v>
      </c>
      <c r="J448" s="1">
        <f t="shared" si="239"/>
        <v>3.4846284409849426E-3</v>
      </c>
      <c r="K448" s="1">
        <f t="shared" si="240"/>
        <v>3.4846284409849426</v>
      </c>
      <c r="L448" s="1">
        <f t="shared" si="241"/>
        <v>19.494064843244288</v>
      </c>
      <c r="M448" s="1">
        <f t="shared" si="242"/>
        <v>1232.6371428571399</v>
      </c>
      <c r="N448" s="1">
        <f t="shared" si="243"/>
        <v>1015.1406889562718</v>
      </c>
      <c r="O448" s="1">
        <f t="shared" si="244"/>
        <v>75.282143487368813</v>
      </c>
      <c r="P448" s="1">
        <f t="shared" si="245"/>
        <v>91.411532673210374</v>
      </c>
      <c r="Q448" s="1">
        <f t="shared" si="246"/>
        <v>0.17748264786521242</v>
      </c>
      <c r="R448" s="1">
        <f t="shared" si="247"/>
        <v>2.754789926204928</v>
      </c>
      <c r="S448" s="1">
        <f t="shared" si="248"/>
        <v>0.17136606183070177</v>
      </c>
      <c r="T448" s="1">
        <f t="shared" si="249"/>
        <v>0.10763577844257935</v>
      </c>
      <c r="U448" s="1">
        <f t="shared" si="250"/>
        <v>321.52227982733444</v>
      </c>
      <c r="V448" s="1">
        <f t="shared" si="251"/>
        <v>24.095965036567481</v>
      </c>
      <c r="W448" s="1">
        <f t="shared" si="252"/>
        <v>23.3638535714285</v>
      </c>
      <c r="X448" s="1">
        <f t="shared" si="253"/>
        <v>2.8824207073003758</v>
      </c>
      <c r="Y448" s="1">
        <f t="shared" si="254"/>
        <v>50.157794751710369</v>
      </c>
      <c r="Z448" s="1">
        <f t="shared" si="255"/>
        <v>1.4181592760123218</v>
      </c>
      <c r="AA448" s="1">
        <f t="shared" si="256"/>
        <v>2.8273955883277</v>
      </c>
      <c r="AB448" s="1">
        <f t="shared" si="257"/>
        <v>1.464261431288054</v>
      </c>
      <c r="AC448" s="1">
        <f t="shared" si="258"/>
        <v>-153.67211424743596</v>
      </c>
      <c r="AD448" s="1">
        <f t="shared" si="259"/>
        <v>-47.368192164017813</v>
      </c>
      <c r="AE448" s="1">
        <f t="shared" si="260"/>
        <v>-3.5717750184443391</v>
      </c>
      <c r="AF448" s="1">
        <f t="shared" si="261"/>
        <v>116.91019839743635</v>
      </c>
      <c r="AG448" s="1">
        <f t="shared" si="262"/>
        <v>46.772987173629026</v>
      </c>
      <c r="AH448" s="1">
        <f t="shared" si="263"/>
        <v>3.517346451959718</v>
      </c>
      <c r="AI448" s="1">
        <f t="shared" si="264"/>
        <v>19.494064843244288</v>
      </c>
      <c r="AJ448" s="1">
        <v>1311.8981401982901</v>
      </c>
      <c r="AK448" s="1">
        <v>1281.5672727272699</v>
      </c>
      <c r="AL448" s="1">
        <v>3.4340020992479801</v>
      </c>
      <c r="AM448" s="1">
        <v>65.687934479621305</v>
      </c>
      <c r="AN448" s="1">
        <f t="shared" si="238"/>
        <v>3.4846284409849426</v>
      </c>
      <c r="AO448" s="1">
        <v>16.197132688685102</v>
      </c>
      <c r="AP448" s="1">
        <v>19.0937684848484</v>
      </c>
      <c r="AQ448" s="1">
        <v>-1.0586813956885901E-3</v>
      </c>
      <c r="AR448" s="1">
        <v>78.167392378632798</v>
      </c>
      <c r="AS448" s="1">
        <v>0</v>
      </c>
      <c r="AT448" s="1">
        <v>0</v>
      </c>
      <c r="AU448" s="1">
        <f t="shared" si="265"/>
        <v>1</v>
      </c>
      <c r="AV448" s="1">
        <f t="shared" si="266"/>
        <v>0</v>
      </c>
      <c r="AW448" s="1">
        <f t="shared" si="267"/>
        <v>39676.575949007893</v>
      </c>
      <c r="AX448" s="1">
        <f t="shared" si="268"/>
        <v>2000.0357142857099</v>
      </c>
      <c r="AY448" s="1">
        <f t="shared" si="269"/>
        <v>1681.2303004286673</v>
      </c>
      <c r="AZ448" s="1">
        <f t="shared" si="270"/>
        <v>0.84060013949755874</v>
      </c>
      <c r="BA448" s="1">
        <f t="shared" si="271"/>
        <v>0.16075826923028846</v>
      </c>
      <c r="BB448" s="1">
        <v>4.2300000000000004</v>
      </c>
      <c r="BC448" s="1">
        <v>0.5</v>
      </c>
      <c r="BD448" s="1" t="s">
        <v>275</v>
      </c>
      <c r="BE448" s="1">
        <v>2</v>
      </c>
      <c r="BF448" s="1" t="b">
        <v>1</v>
      </c>
      <c r="BG448" s="1">
        <v>1657133796.31428</v>
      </c>
      <c r="BH448" s="1">
        <v>1232.6371428571399</v>
      </c>
      <c r="BI448" s="1">
        <v>1275.8742857142799</v>
      </c>
      <c r="BJ448" s="1">
        <v>19.123142857142799</v>
      </c>
      <c r="BK448" s="1">
        <v>16.204421428571401</v>
      </c>
      <c r="BL448" s="1">
        <v>1236.06</v>
      </c>
      <c r="BM448" s="1">
        <v>19.216860714285701</v>
      </c>
      <c r="BN448" s="1">
        <v>500.00846428571401</v>
      </c>
      <c r="BO448" s="1">
        <v>74.059285714285707</v>
      </c>
      <c r="BP448" s="1">
        <v>0.100034571428571</v>
      </c>
      <c r="BQ448" s="1">
        <v>23.044910714285699</v>
      </c>
      <c r="BR448" s="1">
        <v>23.3638535714285</v>
      </c>
      <c r="BS448" s="1">
        <v>999.9</v>
      </c>
      <c r="BT448" s="1">
        <v>0</v>
      </c>
      <c r="BU448" s="1">
        <v>0</v>
      </c>
      <c r="BV448" s="1">
        <v>9998.1467857142798</v>
      </c>
      <c r="BW448" s="1">
        <v>0</v>
      </c>
      <c r="BX448" s="1">
        <v>1782.1128571428501</v>
      </c>
      <c r="BY448" s="1">
        <v>-43.237232142857103</v>
      </c>
      <c r="BZ448" s="1">
        <v>1256.66857142857</v>
      </c>
      <c r="CA448" s="1">
        <v>1296.8910714285701</v>
      </c>
      <c r="CB448" s="1">
        <v>2.9187153571428501</v>
      </c>
      <c r="CC448" s="1">
        <v>1275.8742857142799</v>
      </c>
      <c r="CD448" s="1">
        <v>16.204421428571401</v>
      </c>
      <c r="CE448" s="1">
        <v>1.4162460714285701</v>
      </c>
      <c r="CF448" s="1">
        <v>1.2000882142857101</v>
      </c>
      <c r="CG448" s="1">
        <v>12.092692857142801</v>
      </c>
      <c r="CH448" s="1">
        <v>9.6026371428571409</v>
      </c>
      <c r="CI448" s="1">
        <v>2000.0357142857099</v>
      </c>
      <c r="CJ448" s="1">
        <v>0.97999539285714299</v>
      </c>
      <c r="CK448" s="1">
        <v>2.0004207142857101E-2</v>
      </c>
      <c r="CL448" s="1">
        <v>0</v>
      </c>
      <c r="CM448" s="1">
        <v>2.2513892857142799</v>
      </c>
      <c r="CN448" s="1">
        <v>0</v>
      </c>
      <c r="CO448" s="1">
        <v>3542.2767857142799</v>
      </c>
      <c r="CP448" s="1">
        <v>16749.728571428499</v>
      </c>
      <c r="CQ448" s="1">
        <v>41.138285714285701</v>
      </c>
      <c r="CR448" s="1">
        <v>42.584499999999899</v>
      </c>
      <c r="CS448" s="1">
        <v>41.5575714285714</v>
      </c>
      <c r="CT448" s="1">
        <v>41.274357142857099</v>
      </c>
      <c r="CU448" s="1">
        <v>39.892714285714199</v>
      </c>
      <c r="CV448" s="1">
        <v>1960.0249999999901</v>
      </c>
      <c r="CW448" s="1">
        <v>40.01</v>
      </c>
      <c r="CX448" s="1">
        <v>0</v>
      </c>
      <c r="CY448" s="1">
        <v>1657133810</v>
      </c>
      <c r="CZ448" s="1">
        <v>0</v>
      </c>
      <c r="DA448" s="1">
        <v>1657119205.5999999</v>
      </c>
      <c r="DB448" s="3">
        <v>0.4120949074074074</v>
      </c>
      <c r="DC448" s="1">
        <v>1657119205.5999999</v>
      </c>
      <c r="DD448" s="1">
        <v>1657119202.0999999</v>
      </c>
      <c r="DE448" s="1">
        <v>2</v>
      </c>
      <c r="DF448" s="1">
        <v>0.621</v>
      </c>
      <c r="DG448" s="1">
        <v>-0.04</v>
      </c>
      <c r="DH448" s="1">
        <v>-4.3570000000000002</v>
      </c>
      <c r="DI448" s="1">
        <v>-0.13400000000000001</v>
      </c>
      <c r="DJ448" s="1">
        <v>420</v>
      </c>
      <c r="DK448" s="1">
        <v>16</v>
      </c>
      <c r="DL448" s="1">
        <v>0.22</v>
      </c>
      <c r="DM448" s="1">
        <v>0.08</v>
      </c>
      <c r="DN448" s="1">
        <v>-43.205160975609701</v>
      </c>
      <c r="DO448" s="1">
        <v>-0.57696167247388996</v>
      </c>
      <c r="DP448" s="1">
        <v>0.12866758053983399</v>
      </c>
      <c r="DQ448" s="1">
        <v>0</v>
      </c>
      <c r="DR448" s="1">
        <v>2.9278802439024298</v>
      </c>
      <c r="DS448" s="1">
        <v>-0.14543770034843101</v>
      </c>
      <c r="DT448" s="1">
        <v>1.4422804856910099E-2</v>
      </c>
      <c r="DU448" s="1">
        <v>0</v>
      </c>
      <c r="DV448" s="1">
        <v>0</v>
      </c>
      <c r="DW448" s="1">
        <v>2</v>
      </c>
      <c r="DX448" s="1" t="s">
        <v>292</v>
      </c>
      <c r="DY448" s="1">
        <v>2.9737900000000002</v>
      </c>
      <c r="DZ448" s="1">
        <v>2.72465</v>
      </c>
      <c r="EA448" s="1">
        <v>0.163549</v>
      </c>
      <c r="EB448" s="1">
        <v>0.16519600000000001</v>
      </c>
      <c r="EC448" s="1">
        <v>7.4406100000000003E-2</v>
      </c>
      <c r="ED448" s="1">
        <v>6.4882899999999993E-2</v>
      </c>
      <c r="EE448" s="1">
        <v>26261.200000000001</v>
      </c>
      <c r="EF448" s="1">
        <v>26302.799999999999</v>
      </c>
      <c r="EG448" s="1">
        <v>29224.1</v>
      </c>
      <c r="EH448" s="1">
        <v>29170.2</v>
      </c>
      <c r="EI448" s="1">
        <v>35867.599999999999</v>
      </c>
      <c r="EJ448" s="1">
        <v>36250.699999999997</v>
      </c>
      <c r="EK448" s="1">
        <v>41181.199999999997</v>
      </c>
      <c r="EL448" s="1">
        <v>41548.5</v>
      </c>
      <c r="EM448" s="1">
        <v>1.8946000000000001</v>
      </c>
      <c r="EN448" s="1">
        <v>2.0562499999999999</v>
      </c>
      <c r="EO448" s="1">
        <v>-3.3363700000000003E-2</v>
      </c>
      <c r="EP448" s="1">
        <v>0</v>
      </c>
      <c r="EQ448" s="1">
        <v>23.898700000000002</v>
      </c>
      <c r="ER448" s="1">
        <v>999.9</v>
      </c>
      <c r="ES448" s="1">
        <v>22.5</v>
      </c>
      <c r="ET448" s="1">
        <v>40.1</v>
      </c>
      <c r="EU448" s="1">
        <v>22.643899999999999</v>
      </c>
      <c r="EV448" s="1">
        <v>62.231000000000002</v>
      </c>
      <c r="EW448" s="1">
        <v>26.674700000000001</v>
      </c>
      <c r="EX448" s="1">
        <v>2</v>
      </c>
      <c r="EY448" s="1">
        <v>0.48109499999999999</v>
      </c>
      <c r="EZ448" s="1">
        <v>9.2810500000000005</v>
      </c>
      <c r="FA448" s="1">
        <v>20.149000000000001</v>
      </c>
      <c r="FB448" s="1">
        <v>5.2192400000000001</v>
      </c>
      <c r="FC448" s="1">
        <v>12.0197</v>
      </c>
      <c r="FD448" s="1">
        <v>4.9886999999999997</v>
      </c>
      <c r="FE448" s="1">
        <v>3.2876799999999999</v>
      </c>
      <c r="FF448" s="1">
        <v>5410.8</v>
      </c>
      <c r="FG448" s="1">
        <v>9999</v>
      </c>
      <c r="FH448" s="1">
        <v>9999</v>
      </c>
      <c r="FI448" s="1">
        <v>89.9</v>
      </c>
      <c r="FJ448" s="1">
        <v>1.86768</v>
      </c>
      <c r="FK448" s="1">
        <v>1.86663</v>
      </c>
      <c r="FL448" s="1">
        <v>1.8660300000000001</v>
      </c>
      <c r="FM448" s="1">
        <v>1.86598</v>
      </c>
      <c r="FN448" s="1">
        <v>1.8678300000000001</v>
      </c>
      <c r="FO448" s="1">
        <v>1.8702000000000001</v>
      </c>
      <c r="FP448" s="1">
        <v>1.8689</v>
      </c>
      <c r="FQ448" s="1">
        <v>1.8702700000000001</v>
      </c>
      <c r="FR448" s="1">
        <v>0</v>
      </c>
      <c r="FS448" s="1">
        <v>0</v>
      </c>
      <c r="FT448" s="1">
        <v>0</v>
      </c>
      <c r="FU448" s="1">
        <v>0</v>
      </c>
      <c r="FV448" s="1">
        <v>0</v>
      </c>
      <c r="FW448" s="1" t="s">
        <v>276</v>
      </c>
      <c r="FX448" s="1" t="s">
        <v>277</v>
      </c>
      <c r="FY448" s="1" t="s">
        <v>277</v>
      </c>
      <c r="FZ448" s="1" t="s">
        <v>277</v>
      </c>
      <c r="GA448" s="1" t="s">
        <v>277</v>
      </c>
      <c r="GB448" s="1">
        <v>0</v>
      </c>
      <c r="GC448" s="1">
        <v>100</v>
      </c>
      <c r="GD448" s="1">
        <v>100</v>
      </c>
      <c r="GE448" s="1">
        <v>-3.47</v>
      </c>
      <c r="GF448" s="1">
        <v>-9.3700000000000006E-2</v>
      </c>
      <c r="GG448" s="1">
        <v>-1.4340741765868901</v>
      </c>
      <c r="GH448" s="1">
        <v>-7.2761846561526105E-4</v>
      </c>
      <c r="GI448" s="2">
        <v>-1.1948605359490101E-6</v>
      </c>
      <c r="GJ448" s="2">
        <v>3.90233987232095E-10</v>
      </c>
      <c r="GK448" s="1">
        <v>-9.3731164913569295E-2</v>
      </c>
      <c r="GL448" s="1">
        <v>0</v>
      </c>
      <c r="GM448" s="1">
        <v>0</v>
      </c>
      <c r="GN448" s="1">
        <v>0</v>
      </c>
      <c r="GO448" s="1">
        <v>20</v>
      </c>
      <c r="GP448" s="1">
        <v>2233</v>
      </c>
      <c r="GQ448" s="1">
        <v>1</v>
      </c>
      <c r="GR448" s="1">
        <v>19</v>
      </c>
      <c r="GS448" s="1">
        <v>243.3</v>
      </c>
      <c r="GT448" s="1">
        <v>243.4</v>
      </c>
      <c r="GU448" s="1">
        <v>3.2397499999999999</v>
      </c>
      <c r="GV448" s="1">
        <v>2.21313</v>
      </c>
      <c r="GW448" s="1">
        <v>1.94702</v>
      </c>
      <c r="GX448" s="1">
        <v>2.7673299999999998</v>
      </c>
      <c r="GY448" s="1">
        <v>2.19482</v>
      </c>
      <c r="GZ448" s="1">
        <v>2.3278799999999999</v>
      </c>
      <c r="HA448" s="1">
        <v>44.445599999999999</v>
      </c>
      <c r="HB448" s="1">
        <v>14.1846</v>
      </c>
      <c r="HC448" s="1">
        <v>18</v>
      </c>
      <c r="HD448" s="1">
        <v>492.09399999999999</v>
      </c>
      <c r="HE448" s="1">
        <v>619.904</v>
      </c>
      <c r="HF448" s="1">
        <v>15.2445</v>
      </c>
      <c r="HG448" s="1">
        <v>33.107799999999997</v>
      </c>
      <c r="HH448" s="1">
        <v>29.998999999999999</v>
      </c>
      <c r="HI448" s="1">
        <v>32.957099999999997</v>
      </c>
      <c r="HJ448" s="1">
        <v>32.820399999999999</v>
      </c>
      <c r="HK448" s="1">
        <v>64.891400000000004</v>
      </c>
      <c r="HL448" s="1">
        <v>24.652699999999999</v>
      </c>
      <c r="HM448" s="1">
        <v>0</v>
      </c>
      <c r="HN448" s="1">
        <v>12.6259</v>
      </c>
      <c r="HO448" s="1">
        <v>1322.44</v>
      </c>
      <c r="HP448" s="1">
        <v>16.253599999999999</v>
      </c>
      <c r="HQ448" s="1">
        <v>99.960599999999999</v>
      </c>
      <c r="HR448" s="1">
        <v>99.804900000000004</v>
      </c>
    </row>
    <row r="449" spans="1:226" x14ac:dyDescent="0.2">
      <c r="A449" s="1">
        <v>1255</v>
      </c>
      <c r="B449" s="1">
        <v>1657133809.0999999</v>
      </c>
      <c r="C449" s="1">
        <v>12706</v>
      </c>
      <c r="D449" s="1" t="s">
        <v>710</v>
      </c>
      <c r="E449" s="3">
        <v>0.58112268518518517</v>
      </c>
      <c r="F449" s="1">
        <v>5</v>
      </c>
      <c r="G449" s="1" t="s">
        <v>1327</v>
      </c>
      <c r="H449" s="1" t="s">
        <v>274</v>
      </c>
      <c r="I449" s="1">
        <v>1657133801.5999899</v>
      </c>
      <c r="J449" s="1">
        <f t="shared" si="239"/>
        <v>3.4698335386303533E-3</v>
      </c>
      <c r="K449" s="1">
        <f t="shared" si="240"/>
        <v>3.4698335386303532</v>
      </c>
      <c r="L449" s="1">
        <f t="shared" si="241"/>
        <v>19.628278719405646</v>
      </c>
      <c r="M449" s="1">
        <f t="shared" si="242"/>
        <v>1250.3518518518499</v>
      </c>
      <c r="N449" s="1">
        <f t="shared" si="243"/>
        <v>1030.2465521315912</v>
      </c>
      <c r="O449" s="1">
        <f t="shared" si="244"/>
        <v>76.401862937344063</v>
      </c>
      <c r="P449" s="1">
        <f t="shared" si="245"/>
        <v>92.724611027320009</v>
      </c>
      <c r="Q449" s="1">
        <f t="shared" si="246"/>
        <v>0.1766622594033056</v>
      </c>
      <c r="R449" s="1">
        <f t="shared" si="247"/>
        <v>2.754807352549653</v>
      </c>
      <c r="S449" s="1">
        <f t="shared" si="248"/>
        <v>0.17060108674310268</v>
      </c>
      <c r="T449" s="1">
        <f t="shared" si="249"/>
        <v>0.10715292709682603</v>
      </c>
      <c r="U449" s="1">
        <f t="shared" si="250"/>
        <v>321.52337720676439</v>
      </c>
      <c r="V449" s="1">
        <f t="shared" si="251"/>
        <v>24.092734939818158</v>
      </c>
      <c r="W449" s="1">
        <f t="shared" si="252"/>
        <v>23.356403703703698</v>
      </c>
      <c r="X449" s="1">
        <f t="shared" si="253"/>
        <v>2.8811248248457839</v>
      </c>
      <c r="Y449" s="1">
        <f t="shared" si="254"/>
        <v>50.12211917331112</v>
      </c>
      <c r="Z449" s="1">
        <f t="shared" si="255"/>
        <v>1.4165228966397156</v>
      </c>
      <c r="AA449" s="1">
        <f t="shared" si="256"/>
        <v>2.8261432676892513</v>
      </c>
      <c r="AB449" s="1">
        <f t="shared" si="257"/>
        <v>1.4646019282060683</v>
      </c>
      <c r="AC449" s="1">
        <f t="shared" si="258"/>
        <v>-153.01965905359859</v>
      </c>
      <c r="AD449" s="1">
        <f t="shared" si="259"/>
        <v>-47.349475322663515</v>
      </c>
      <c r="AE449" s="1">
        <f t="shared" si="260"/>
        <v>-3.5700740257917318</v>
      </c>
      <c r="AF449" s="1">
        <f t="shared" si="261"/>
        <v>117.58416880471057</v>
      </c>
      <c r="AG449" s="1">
        <f t="shared" si="262"/>
        <v>46.737463828135972</v>
      </c>
      <c r="AH449" s="1">
        <f t="shared" si="263"/>
        <v>3.5032264648479621</v>
      </c>
      <c r="AI449" s="1">
        <f t="shared" si="264"/>
        <v>19.628278719405646</v>
      </c>
      <c r="AJ449" s="1">
        <v>1329.0206720983699</v>
      </c>
      <c r="AK449" s="1">
        <v>1298.6413333333301</v>
      </c>
      <c r="AL449" s="1">
        <v>3.41685259282495</v>
      </c>
      <c r="AM449" s="1">
        <v>65.687934479621305</v>
      </c>
      <c r="AN449" s="1">
        <f t="shared" si="238"/>
        <v>3.4698335386303532</v>
      </c>
      <c r="AO449" s="1">
        <v>16.186488758185</v>
      </c>
      <c r="AP449" s="1">
        <v>19.069374545454501</v>
      </c>
      <c r="AQ449" s="1">
        <v>-7.1518363779475103E-4</v>
      </c>
      <c r="AR449" s="1">
        <v>78.167392378632798</v>
      </c>
      <c r="AS449" s="1">
        <v>0</v>
      </c>
      <c r="AT449" s="1">
        <v>0</v>
      </c>
      <c r="AU449" s="1">
        <f t="shared" si="265"/>
        <v>1</v>
      </c>
      <c r="AV449" s="1">
        <f t="shared" si="266"/>
        <v>0</v>
      </c>
      <c r="AW449" s="1">
        <f t="shared" si="267"/>
        <v>39677.905665603656</v>
      </c>
      <c r="AX449" s="1">
        <f t="shared" si="268"/>
        <v>2000.0425925925899</v>
      </c>
      <c r="AY449" s="1">
        <f t="shared" si="269"/>
        <v>1681.2360780000483</v>
      </c>
      <c r="AZ449" s="1">
        <f t="shared" si="270"/>
        <v>0.84060013733043404</v>
      </c>
      <c r="BA449" s="1">
        <f t="shared" si="271"/>
        <v>0.16075826504773788</v>
      </c>
      <c r="BB449" s="1">
        <v>4.2300000000000004</v>
      </c>
      <c r="BC449" s="1">
        <v>0.5</v>
      </c>
      <c r="BD449" s="1" t="s">
        <v>275</v>
      </c>
      <c r="BE449" s="1">
        <v>2</v>
      </c>
      <c r="BF449" s="1" t="b">
        <v>1</v>
      </c>
      <c r="BG449" s="1">
        <v>1657133801.5999899</v>
      </c>
      <c r="BH449" s="1">
        <v>1250.3518518518499</v>
      </c>
      <c r="BI449" s="1">
        <v>1293.59777777777</v>
      </c>
      <c r="BJ449" s="1">
        <v>19.101207407407401</v>
      </c>
      <c r="BK449" s="1">
        <v>16.1940666666666</v>
      </c>
      <c r="BL449" s="1">
        <v>1253.8077777777701</v>
      </c>
      <c r="BM449" s="1">
        <v>19.1949222222222</v>
      </c>
      <c r="BN449" s="1">
        <v>499.996222222222</v>
      </c>
      <c r="BO449" s="1">
        <v>74.058818518518507</v>
      </c>
      <c r="BP449" s="1">
        <v>9.9995970370370293E-2</v>
      </c>
      <c r="BQ449" s="1">
        <v>23.037588888888799</v>
      </c>
      <c r="BR449" s="1">
        <v>23.356403703703698</v>
      </c>
      <c r="BS449" s="1">
        <v>999.9</v>
      </c>
      <c r="BT449" s="1">
        <v>0</v>
      </c>
      <c r="BU449" s="1">
        <v>0</v>
      </c>
      <c r="BV449" s="1">
        <v>9998.3040740740707</v>
      </c>
      <c r="BW449" s="1">
        <v>0</v>
      </c>
      <c r="BX449" s="1">
        <v>1659.21</v>
      </c>
      <c r="BY449" s="1">
        <v>-43.2462666666666</v>
      </c>
      <c r="BZ449" s="1">
        <v>1274.6996296296199</v>
      </c>
      <c r="CA449" s="1">
        <v>1314.89222222222</v>
      </c>
      <c r="CB449" s="1">
        <v>2.9071385185185101</v>
      </c>
      <c r="CC449" s="1">
        <v>1293.59777777777</v>
      </c>
      <c r="CD449" s="1">
        <v>16.1940666666666</v>
      </c>
      <c r="CE449" s="1">
        <v>1.41461185185185</v>
      </c>
      <c r="CF449" s="1">
        <v>1.19931259259259</v>
      </c>
      <c r="CG449" s="1">
        <v>12.075162962962899</v>
      </c>
      <c r="CH449" s="1">
        <v>9.5930222222222206</v>
      </c>
      <c r="CI449" s="1">
        <v>2000.0425925925899</v>
      </c>
      <c r="CJ449" s="1">
        <v>0.97999544444444397</v>
      </c>
      <c r="CK449" s="1">
        <v>2.00041555555555E-2</v>
      </c>
      <c r="CL449" s="1">
        <v>0</v>
      </c>
      <c r="CM449" s="1">
        <v>2.2542814814814802</v>
      </c>
      <c r="CN449" s="1">
        <v>0</v>
      </c>
      <c r="CO449" s="1">
        <v>3502.2374074074</v>
      </c>
      <c r="CP449" s="1">
        <v>16749.788888888801</v>
      </c>
      <c r="CQ449" s="1">
        <v>41.125</v>
      </c>
      <c r="CR449" s="1">
        <v>42.566666666666599</v>
      </c>
      <c r="CS449" s="1">
        <v>41.536740740740697</v>
      </c>
      <c r="CT449" s="1">
        <v>41.252296296296201</v>
      </c>
      <c r="CU449" s="1">
        <v>39.879592592592502</v>
      </c>
      <c r="CV449" s="1">
        <v>1960.0322222222201</v>
      </c>
      <c r="CW449" s="1">
        <v>40.01</v>
      </c>
      <c r="CX449" s="1">
        <v>0</v>
      </c>
      <c r="CY449" s="1">
        <v>1657133815.4000001</v>
      </c>
      <c r="CZ449" s="1">
        <v>0</v>
      </c>
      <c r="DA449" s="1">
        <v>1657119205.5999999</v>
      </c>
      <c r="DB449" s="3">
        <v>0.4120949074074074</v>
      </c>
      <c r="DC449" s="1">
        <v>1657119205.5999999</v>
      </c>
      <c r="DD449" s="1">
        <v>1657119202.0999999</v>
      </c>
      <c r="DE449" s="1">
        <v>2</v>
      </c>
      <c r="DF449" s="1">
        <v>0.621</v>
      </c>
      <c r="DG449" s="1">
        <v>-0.04</v>
      </c>
      <c r="DH449" s="1">
        <v>-4.3570000000000002</v>
      </c>
      <c r="DI449" s="1">
        <v>-0.13400000000000001</v>
      </c>
      <c r="DJ449" s="1">
        <v>420</v>
      </c>
      <c r="DK449" s="1">
        <v>16</v>
      </c>
      <c r="DL449" s="1">
        <v>0.22</v>
      </c>
      <c r="DM449" s="1">
        <v>0.08</v>
      </c>
      <c r="DN449" s="1">
        <v>-43.235458536585298</v>
      </c>
      <c r="DO449" s="1">
        <v>7.56376306620163E-2</v>
      </c>
      <c r="DP449" s="1">
        <v>8.1993274488051895E-2</v>
      </c>
      <c r="DQ449" s="1">
        <v>1</v>
      </c>
      <c r="DR449" s="1">
        <v>2.9140129268292601</v>
      </c>
      <c r="DS449" s="1">
        <v>-0.132633240418113</v>
      </c>
      <c r="DT449" s="1">
        <v>1.31617498732635E-2</v>
      </c>
      <c r="DU449" s="1">
        <v>0</v>
      </c>
      <c r="DV449" s="1">
        <v>1</v>
      </c>
      <c r="DW449" s="1">
        <v>2</v>
      </c>
      <c r="DX449" s="4">
        <v>44563</v>
      </c>
      <c r="DY449" s="1">
        <v>2.9737800000000001</v>
      </c>
      <c r="DZ449" s="1">
        <v>2.7247599999999998</v>
      </c>
      <c r="EA449" s="1">
        <v>0.16492399999999999</v>
      </c>
      <c r="EB449" s="1">
        <v>0.166523</v>
      </c>
      <c r="EC449" s="1">
        <v>7.4341599999999994E-2</v>
      </c>
      <c r="ED449" s="1">
        <v>6.4847299999999997E-2</v>
      </c>
      <c r="EE449" s="1">
        <v>26218</v>
      </c>
      <c r="EF449" s="1">
        <v>26261.7</v>
      </c>
      <c r="EG449" s="1">
        <v>29224.1</v>
      </c>
      <c r="EH449" s="1">
        <v>29171</v>
      </c>
      <c r="EI449" s="1">
        <v>35870</v>
      </c>
      <c r="EJ449" s="1">
        <v>36253</v>
      </c>
      <c r="EK449" s="1">
        <v>41181</v>
      </c>
      <c r="EL449" s="1">
        <v>41549.5</v>
      </c>
      <c r="EM449" s="1">
        <v>1.8945700000000001</v>
      </c>
      <c r="EN449" s="1">
        <v>2.0563799999999999</v>
      </c>
      <c r="EO449" s="1">
        <v>-3.3047100000000003E-2</v>
      </c>
      <c r="EP449" s="1">
        <v>0</v>
      </c>
      <c r="EQ449" s="1">
        <v>23.890799999999999</v>
      </c>
      <c r="ER449" s="1">
        <v>999.9</v>
      </c>
      <c r="ES449" s="1">
        <v>22.4</v>
      </c>
      <c r="ET449" s="1">
        <v>40.1</v>
      </c>
      <c r="EU449" s="1">
        <v>22.542300000000001</v>
      </c>
      <c r="EV449" s="1">
        <v>62.061</v>
      </c>
      <c r="EW449" s="1">
        <v>26.650600000000001</v>
      </c>
      <c r="EX449" s="1">
        <v>2</v>
      </c>
      <c r="EY449" s="1">
        <v>0.48007899999999998</v>
      </c>
      <c r="EZ449" s="1">
        <v>9.2810500000000005</v>
      </c>
      <c r="FA449" s="1">
        <v>20.149100000000001</v>
      </c>
      <c r="FB449" s="1">
        <v>5.2193899999999998</v>
      </c>
      <c r="FC449" s="1">
        <v>12.0207</v>
      </c>
      <c r="FD449" s="1">
        <v>4.9888500000000002</v>
      </c>
      <c r="FE449" s="1">
        <v>3.2877000000000001</v>
      </c>
      <c r="FF449" s="1">
        <v>5410.8</v>
      </c>
      <c r="FG449" s="1">
        <v>9999</v>
      </c>
      <c r="FH449" s="1">
        <v>9999</v>
      </c>
      <c r="FI449" s="1">
        <v>89.9</v>
      </c>
      <c r="FJ449" s="1">
        <v>1.86768</v>
      </c>
      <c r="FK449" s="1">
        <v>1.86663</v>
      </c>
      <c r="FL449" s="1">
        <v>1.8660300000000001</v>
      </c>
      <c r="FM449" s="1">
        <v>1.8659600000000001</v>
      </c>
      <c r="FN449" s="1">
        <v>1.8678300000000001</v>
      </c>
      <c r="FO449" s="1">
        <v>1.8702000000000001</v>
      </c>
      <c r="FP449" s="1">
        <v>1.8689</v>
      </c>
      <c r="FQ449" s="1">
        <v>1.8702700000000001</v>
      </c>
      <c r="FR449" s="1">
        <v>0</v>
      </c>
      <c r="FS449" s="1">
        <v>0</v>
      </c>
      <c r="FT449" s="1">
        <v>0</v>
      </c>
      <c r="FU449" s="1">
        <v>0</v>
      </c>
      <c r="FV449" s="1">
        <v>0</v>
      </c>
      <c r="FW449" s="1" t="s">
        <v>276</v>
      </c>
      <c r="FX449" s="1" t="s">
        <v>277</v>
      </c>
      <c r="FY449" s="1" t="s">
        <v>277</v>
      </c>
      <c r="FZ449" s="1" t="s">
        <v>277</v>
      </c>
      <c r="GA449" s="1" t="s">
        <v>277</v>
      </c>
      <c r="GB449" s="1">
        <v>0</v>
      </c>
      <c r="GC449" s="1">
        <v>100</v>
      </c>
      <c r="GD449" s="1">
        <v>100</v>
      </c>
      <c r="GE449" s="1">
        <v>-3.51</v>
      </c>
      <c r="GF449" s="1">
        <v>-9.3799999999999994E-2</v>
      </c>
      <c r="GG449" s="1">
        <v>-1.4340741765868901</v>
      </c>
      <c r="GH449" s="1">
        <v>-7.2761846561526105E-4</v>
      </c>
      <c r="GI449" s="2">
        <v>-1.1948605359490101E-6</v>
      </c>
      <c r="GJ449" s="2">
        <v>3.90233987232095E-10</v>
      </c>
      <c r="GK449" s="1">
        <v>-9.3731164913569295E-2</v>
      </c>
      <c r="GL449" s="1">
        <v>0</v>
      </c>
      <c r="GM449" s="1">
        <v>0</v>
      </c>
      <c r="GN449" s="1">
        <v>0</v>
      </c>
      <c r="GO449" s="1">
        <v>20</v>
      </c>
      <c r="GP449" s="1">
        <v>2233</v>
      </c>
      <c r="GQ449" s="1">
        <v>1</v>
      </c>
      <c r="GR449" s="1">
        <v>19</v>
      </c>
      <c r="GS449" s="1">
        <v>243.4</v>
      </c>
      <c r="GT449" s="1">
        <v>243.4</v>
      </c>
      <c r="GU449" s="1">
        <v>3.2702599999999999</v>
      </c>
      <c r="GV449" s="1">
        <v>2.21069</v>
      </c>
      <c r="GW449" s="1">
        <v>1.94702</v>
      </c>
      <c r="GX449" s="1">
        <v>2.7673299999999998</v>
      </c>
      <c r="GY449" s="1">
        <v>2.19482</v>
      </c>
      <c r="GZ449" s="1">
        <v>2.3742700000000001</v>
      </c>
      <c r="HA449" s="1">
        <v>44.445599999999999</v>
      </c>
      <c r="HB449" s="1">
        <v>14.2021</v>
      </c>
      <c r="HC449" s="1">
        <v>18</v>
      </c>
      <c r="HD449" s="1">
        <v>492.00799999999998</v>
      </c>
      <c r="HE449" s="1">
        <v>619.92100000000005</v>
      </c>
      <c r="HF449" s="1">
        <v>15.234999999999999</v>
      </c>
      <c r="HG449" s="1">
        <v>33.096200000000003</v>
      </c>
      <c r="HH449" s="1">
        <v>29.999099999999999</v>
      </c>
      <c r="HI449" s="1">
        <v>32.947699999999998</v>
      </c>
      <c r="HJ449" s="1">
        <v>32.811799999999998</v>
      </c>
      <c r="HK449" s="1">
        <v>65.552599999999998</v>
      </c>
      <c r="HL449" s="1">
        <v>24.378299999999999</v>
      </c>
      <c r="HM449" s="1">
        <v>0</v>
      </c>
      <c r="HN449" s="1">
        <v>12.6038</v>
      </c>
      <c r="HO449" s="1">
        <v>1342.49</v>
      </c>
      <c r="HP449" s="1">
        <v>16.278500000000001</v>
      </c>
      <c r="HQ449" s="1">
        <v>99.960400000000007</v>
      </c>
      <c r="HR449" s="1">
        <v>99.807500000000005</v>
      </c>
    </row>
    <row r="450" spans="1:226" x14ac:dyDescent="0.2">
      <c r="A450" s="1">
        <v>1256</v>
      </c>
      <c r="B450" s="1">
        <v>1657133814.0999999</v>
      </c>
      <c r="C450" s="1">
        <v>12711</v>
      </c>
      <c r="D450" s="1" t="s">
        <v>711</v>
      </c>
      <c r="E450" s="3">
        <v>0.58118055555555559</v>
      </c>
      <c r="F450" s="1">
        <v>5</v>
      </c>
      <c r="G450" s="1" t="s">
        <v>1328</v>
      </c>
      <c r="H450" s="1" t="s">
        <v>274</v>
      </c>
      <c r="I450" s="1">
        <v>1657133806.31428</v>
      </c>
      <c r="J450" s="1">
        <f t="shared" si="239"/>
        <v>3.4450534112371854E-3</v>
      </c>
      <c r="K450" s="1">
        <f t="shared" si="240"/>
        <v>3.4450534112371853</v>
      </c>
      <c r="L450" s="1">
        <f t="shared" si="241"/>
        <v>19.582144995572015</v>
      </c>
      <c r="M450" s="1">
        <f t="shared" si="242"/>
        <v>1266.16321428571</v>
      </c>
      <c r="N450" s="1">
        <f t="shared" si="243"/>
        <v>1044.5849314003906</v>
      </c>
      <c r="O450" s="1">
        <f t="shared" si="244"/>
        <v>77.464961644971737</v>
      </c>
      <c r="P450" s="1">
        <f t="shared" si="245"/>
        <v>93.896898071681292</v>
      </c>
      <c r="Q450" s="1">
        <f t="shared" si="246"/>
        <v>0.17528018408788154</v>
      </c>
      <c r="R450" s="1">
        <f t="shared" si="247"/>
        <v>2.7548995742055595</v>
      </c>
      <c r="S450" s="1">
        <f t="shared" si="248"/>
        <v>0.1693119453867647</v>
      </c>
      <c r="T450" s="1">
        <f t="shared" si="249"/>
        <v>0.10633925888246912</v>
      </c>
      <c r="U450" s="1">
        <f t="shared" si="250"/>
        <v>321.52222199999886</v>
      </c>
      <c r="V450" s="1">
        <f t="shared" si="251"/>
        <v>24.092732436588769</v>
      </c>
      <c r="W450" s="1">
        <f t="shared" si="252"/>
        <v>23.351307142857099</v>
      </c>
      <c r="X450" s="1">
        <f t="shared" si="253"/>
        <v>2.8802385867365055</v>
      </c>
      <c r="Y450" s="1">
        <f t="shared" si="254"/>
        <v>50.089018601680614</v>
      </c>
      <c r="Z450" s="1">
        <f t="shared" si="255"/>
        <v>1.4150041920200098</v>
      </c>
      <c r="AA450" s="1">
        <f t="shared" si="256"/>
        <v>2.8249788706631453</v>
      </c>
      <c r="AB450" s="1">
        <f t="shared" si="257"/>
        <v>1.4652343947164956</v>
      </c>
      <c r="AC450" s="1">
        <f t="shared" si="258"/>
        <v>-151.92685543555987</v>
      </c>
      <c r="AD450" s="1">
        <f t="shared" si="259"/>
        <v>-47.605591233070236</v>
      </c>
      <c r="AE450" s="1">
        <f t="shared" si="260"/>
        <v>-3.5890481829648655</v>
      </c>
      <c r="AF450" s="1">
        <f t="shared" si="261"/>
        <v>118.40072714840389</v>
      </c>
      <c r="AG450" s="1">
        <f t="shared" si="262"/>
        <v>46.708996655585317</v>
      </c>
      <c r="AH450" s="1">
        <f t="shared" si="263"/>
        <v>3.4849928357548734</v>
      </c>
      <c r="AI450" s="1">
        <f t="shared" si="264"/>
        <v>19.582144995572015</v>
      </c>
      <c r="AJ450" s="1">
        <v>1345.9421900402699</v>
      </c>
      <c r="AK450" s="1">
        <v>1315.6350303030299</v>
      </c>
      <c r="AL450" s="1">
        <v>3.4086222209543098</v>
      </c>
      <c r="AM450" s="1">
        <v>65.687934479621305</v>
      </c>
      <c r="AN450" s="1">
        <f t="shared" si="238"/>
        <v>3.4450534112371853</v>
      </c>
      <c r="AO450" s="1">
        <v>16.1784522918466</v>
      </c>
      <c r="AP450" s="1">
        <v>19.047129090908999</v>
      </c>
      <c r="AQ450" s="1">
        <v>-2.05649394008355E-3</v>
      </c>
      <c r="AR450" s="1">
        <v>78.167392378632798</v>
      </c>
      <c r="AS450" s="1">
        <v>0</v>
      </c>
      <c r="AT450" s="1">
        <v>0</v>
      </c>
      <c r="AU450" s="1">
        <f t="shared" si="265"/>
        <v>1</v>
      </c>
      <c r="AV450" s="1">
        <f t="shared" si="266"/>
        <v>0</v>
      </c>
      <c r="AW450" s="1">
        <f t="shared" si="267"/>
        <v>39680.712080832302</v>
      </c>
      <c r="AX450" s="1">
        <f t="shared" si="268"/>
        <v>2000.03535714285</v>
      </c>
      <c r="AY450" s="1">
        <f t="shared" si="269"/>
        <v>1681.2299999999937</v>
      </c>
      <c r="AZ450" s="1">
        <f t="shared" si="270"/>
        <v>0.8406001393903928</v>
      </c>
      <c r="BA450" s="1">
        <f t="shared" si="271"/>
        <v>0.16075826902345833</v>
      </c>
      <c r="BB450" s="1">
        <v>4.2300000000000004</v>
      </c>
      <c r="BC450" s="1">
        <v>0.5</v>
      </c>
      <c r="BD450" s="1" t="s">
        <v>275</v>
      </c>
      <c r="BE450" s="1">
        <v>2</v>
      </c>
      <c r="BF450" s="1" t="b">
        <v>1</v>
      </c>
      <c r="BG450" s="1">
        <v>1657133806.31428</v>
      </c>
      <c r="BH450" s="1">
        <v>1266.16321428571</v>
      </c>
      <c r="BI450" s="1">
        <v>1309.41214285714</v>
      </c>
      <c r="BJ450" s="1">
        <v>19.0807821428571</v>
      </c>
      <c r="BK450" s="1">
        <v>16.188728571428499</v>
      </c>
      <c r="BL450" s="1">
        <v>1269.6471428571399</v>
      </c>
      <c r="BM450" s="1">
        <v>19.174499999999998</v>
      </c>
      <c r="BN450" s="1">
        <v>499.99903571428501</v>
      </c>
      <c r="BO450" s="1">
        <v>74.058621428571399</v>
      </c>
      <c r="BP450" s="1">
        <v>9.9983885714285695E-2</v>
      </c>
      <c r="BQ450" s="1">
        <v>23.030778571428499</v>
      </c>
      <c r="BR450" s="1">
        <v>23.351307142857099</v>
      </c>
      <c r="BS450" s="1">
        <v>999.9</v>
      </c>
      <c r="BT450" s="1">
        <v>0</v>
      </c>
      <c r="BU450" s="1">
        <v>0</v>
      </c>
      <c r="BV450" s="1">
        <v>9998.8292857142806</v>
      </c>
      <c r="BW450" s="1">
        <v>0</v>
      </c>
      <c r="BX450" s="1">
        <v>1600.6796428571399</v>
      </c>
      <c r="BY450" s="1">
        <v>-43.250071428571403</v>
      </c>
      <c r="BZ450" s="1">
        <v>1290.79178571428</v>
      </c>
      <c r="CA450" s="1">
        <v>1330.9589285714201</v>
      </c>
      <c r="CB450" s="1">
        <v>2.8920507142857099</v>
      </c>
      <c r="CC450" s="1">
        <v>1309.41214285714</v>
      </c>
      <c r="CD450" s="1">
        <v>16.188728571428499</v>
      </c>
      <c r="CE450" s="1">
        <v>1.4130957142857099</v>
      </c>
      <c r="CF450" s="1">
        <v>1.19891428571428</v>
      </c>
      <c r="CG450" s="1">
        <v>12.0588892857142</v>
      </c>
      <c r="CH450" s="1">
        <v>9.5880817857142802</v>
      </c>
      <c r="CI450" s="1">
        <v>2000.03535714285</v>
      </c>
      <c r="CJ450" s="1">
        <v>0.97999539285714299</v>
      </c>
      <c r="CK450" s="1">
        <v>2.0004207142857101E-2</v>
      </c>
      <c r="CL450" s="1">
        <v>0</v>
      </c>
      <c r="CM450" s="1">
        <v>2.2187749999999999</v>
      </c>
      <c r="CN450" s="1">
        <v>0</v>
      </c>
      <c r="CO450" s="1">
        <v>3507.4960714285698</v>
      </c>
      <c r="CP450" s="1">
        <v>16749.7392857142</v>
      </c>
      <c r="CQ450" s="1">
        <v>41.125</v>
      </c>
      <c r="CR450" s="1">
        <v>42.561999999999898</v>
      </c>
      <c r="CS450" s="1">
        <v>41.517714285714199</v>
      </c>
      <c r="CT450" s="1">
        <v>41.243249999999897</v>
      </c>
      <c r="CU450" s="1">
        <v>39.8704999999999</v>
      </c>
      <c r="CV450" s="1">
        <v>1960.02535714285</v>
      </c>
      <c r="CW450" s="1">
        <v>40.01</v>
      </c>
      <c r="CX450" s="1">
        <v>0</v>
      </c>
      <c r="CY450" s="1">
        <v>1657133820.2</v>
      </c>
      <c r="CZ450" s="1">
        <v>0</v>
      </c>
      <c r="DA450" s="1">
        <v>1657119205.5999999</v>
      </c>
      <c r="DB450" s="3">
        <v>0.4120949074074074</v>
      </c>
      <c r="DC450" s="1">
        <v>1657119205.5999999</v>
      </c>
      <c r="DD450" s="1">
        <v>1657119202.0999999</v>
      </c>
      <c r="DE450" s="1">
        <v>2</v>
      </c>
      <c r="DF450" s="1">
        <v>0.621</v>
      </c>
      <c r="DG450" s="1">
        <v>-0.04</v>
      </c>
      <c r="DH450" s="1">
        <v>-4.3570000000000002</v>
      </c>
      <c r="DI450" s="1">
        <v>-0.13400000000000001</v>
      </c>
      <c r="DJ450" s="1">
        <v>420</v>
      </c>
      <c r="DK450" s="1">
        <v>16</v>
      </c>
      <c r="DL450" s="1">
        <v>0.22</v>
      </c>
      <c r="DM450" s="1">
        <v>0.08</v>
      </c>
      <c r="DN450" s="1">
        <v>-43.2390195121951</v>
      </c>
      <c r="DO450" s="1">
        <v>4.3609756097468099E-3</v>
      </c>
      <c r="DP450" s="1">
        <v>7.4937493365852301E-2</v>
      </c>
      <c r="DQ450" s="1">
        <v>1</v>
      </c>
      <c r="DR450" s="1">
        <v>2.9029902439024302</v>
      </c>
      <c r="DS450" s="1">
        <v>-0.158625574912894</v>
      </c>
      <c r="DT450" s="1">
        <v>1.64106563367808E-2</v>
      </c>
      <c r="DU450" s="1">
        <v>0</v>
      </c>
      <c r="DV450" s="1">
        <v>1</v>
      </c>
      <c r="DW450" s="1">
        <v>2</v>
      </c>
      <c r="DX450" s="4">
        <v>44563</v>
      </c>
      <c r="DY450" s="1">
        <v>2.9737100000000001</v>
      </c>
      <c r="DZ450" s="1">
        <v>2.72437</v>
      </c>
      <c r="EA450" s="1">
        <v>0.16627900000000001</v>
      </c>
      <c r="EB450" s="1">
        <v>0.16786400000000001</v>
      </c>
      <c r="EC450" s="1">
        <v>7.4282899999999999E-2</v>
      </c>
      <c r="ED450" s="1">
        <v>6.4924099999999998E-2</v>
      </c>
      <c r="EE450" s="1">
        <v>26177</v>
      </c>
      <c r="EF450" s="1">
        <v>26219.9</v>
      </c>
      <c r="EG450" s="1">
        <v>29225.8</v>
      </c>
      <c r="EH450" s="1">
        <v>29171.599999999999</v>
      </c>
      <c r="EI450" s="1">
        <v>35874.400000000001</v>
      </c>
      <c r="EJ450" s="1">
        <v>36250.9</v>
      </c>
      <c r="EK450" s="1">
        <v>41183.4</v>
      </c>
      <c r="EL450" s="1">
        <v>41550.5</v>
      </c>
      <c r="EM450" s="1">
        <v>1.8950499999999999</v>
      </c>
      <c r="EN450" s="1">
        <v>2.0568300000000002</v>
      </c>
      <c r="EO450" s="1">
        <v>-3.2439799999999998E-2</v>
      </c>
      <c r="EP450" s="1">
        <v>0</v>
      </c>
      <c r="EQ450" s="1">
        <v>23.883600000000001</v>
      </c>
      <c r="ER450" s="1">
        <v>999.9</v>
      </c>
      <c r="ES450" s="1">
        <v>22.4</v>
      </c>
      <c r="ET450" s="1">
        <v>40.1</v>
      </c>
      <c r="EU450" s="1">
        <v>22.544</v>
      </c>
      <c r="EV450" s="1">
        <v>62.131</v>
      </c>
      <c r="EW450" s="1">
        <v>26.774799999999999</v>
      </c>
      <c r="EX450" s="1">
        <v>2</v>
      </c>
      <c r="EY450" s="1">
        <v>0.47900199999999998</v>
      </c>
      <c r="EZ450" s="1">
        <v>9.2810500000000005</v>
      </c>
      <c r="FA450" s="1">
        <v>20.148800000000001</v>
      </c>
      <c r="FB450" s="1">
        <v>5.2187900000000003</v>
      </c>
      <c r="FC450" s="1">
        <v>12.020899999999999</v>
      </c>
      <c r="FD450" s="1">
        <v>4.9884500000000003</v>
      </c>
      <c r="FE450" s="1">
        <v>3.2876500000000002</v>
      </c>
      <c r="FF450" s="1">
        <v>5411.1</v>
      </c>
      <c r="FG450" s="1">
        <v>9999</v>
      </c>
      <c r="FH450" s="1">
        <v>9999</v>
      </c>
      <c r="FI450" s="1">
        <v>89.9</v>
      </c>
      <c r="FJ450" s="1">
        <v>1.86768</v>
      </c>
      <c r="FK450" s="1">
        <v>1.8666199999999999</v>
      </c>
      <c r="FL450" s="1">
        <v>1.8660099999999999</v>
      </c>
      <c r="FM450" s="1">
        <v>1.86598</v>
      </c>
      <c r="FN450" s="1">
        <v>1.8678300000000001</v>
      </c>
      <c r="FO450" s="1">
        <v>1.8702099999999999</v>
      </c>
      <c r="FP450" s="1">
        <v>1.8689</v>
      </c>
      <c r="FQ450" s="1">
        <v>1.8702700000000001</v>
      </c>
      <c r="FR450" s="1">
        <v>0</v>
      </c>
      <c r="FS450" s="1">
        <v>0</v>
      </c>
      <c r="FT450" s="1">
        <v>0</v>
      </c>
      <c r="FU450" s="1">
        <v>0</v>
      </c>
      <c r="FV450" s="1">
        <v>0</v>
      </c>
      <c r="FW450" s="1" t="s">
        <v>276</v>
      </c>
      <c r="FX450" s="1" t="s">
        <v>277</v>
      </c>
      <c r="FY450" s="1" t="s">
        <v>277</v>
      </c>
      <c r="FZ450" s="1" t="s">
        <v>277</v>
      </c>
      <c r="GA450" s="1" t="s">
        <v>277</v>
      </c>
      <c r="GB450" s="1">
        <v>0</v>
      </c>
      <c r="GC450" s="1">
        <v>100</v>
      </c>
      <c r="GD450" s="1">
        <v>100</v>
      </c>
      <c r="GE450" s="1">
        <v>-3.53</v>
      </c>
      <c r="GF450" s="1">
        <v>-9.3799999999999994E-2</v>
      </c>
      <c r="GG450" s="1">
        <v>-1.4340741765868901</v>
      </c>
      <c r="GH450" s="1">
        <v>-7.2761846561526105E-4</v>
      </c>
      <c r="GI450" s="2">
        <v>-1.1948605359490101E-6</v>
      </c>
      <c r="GJ450" s="2">
        <v>3.90233987232095E-10</v>
      </c>
      <c r="GK450" s="1">
        <v>-9.3731164913569295E-2</v>
      </c>
      <c r="GL450" s="1">
        <v>0</v>
      </c>
      <c r="GM450" s="1">
        <v>0</v>
      </c>
      <c r="GN450" s="1">
        <v>0</v>
      </c>
      <c r="GO450" s="1">
        <v>20</v>
      </c>
      <c r="GP450" s="1">
        <v>2233</v>
      </c>
      <c r="GQ450" s="1">
        <v>1</v>
      </c>
      <c r="GR450" s="1">
        <v>19</v>
      </c>
      <c r="GS450" s="1">
        <v>243.5</v>
      </c>
      <c r="GT450" s="1">
        <v>243.5</v>
      </c>
      <c r="GU450" s="1">
        <v>3.30566</v>
      </c>
      <c r="GV450" s="1">
        <v>2.21069</v>
      </c>
      <c r="GW450" s="1">
        <v>1.94702</v>
      </c>
      <c r="GX450" s="1">
        <v>2.7673299999999998</v>
      </c>
      <c r="GY450" s="1">
        <v>2.19482</v>
      </c>
      <c r="GZ450" s="1">
        <v>2.3315399999999999</v>
      </c>
      <c r="HA450" s="1">
        <v>44.445599999999999</v>
      </c>
      <c r="HB450" s="1">
        <v>14.1846</v>
      </c>
      <c r="HC450" s="1">
        <v>18</v>
      </c>
      <c r="HD450" s="1">
        <v>492.233</v>
      </c>
      <c r="HE450" s="1">
        <v>620.19299999999998</v>
      </c>
      <c r="HF450" s="1">
        <v>15.225899999999999</v>
      </c>
      <c r="HG450" s="1">
        <v>33.084200000000003</v>
      </c>
      <c r="HH450" s="1">
        <v>29.999099999999999</v>
      </c>
      <c r="HI450" s="1">
        <v>32.936599999999999</v>
      </c>
      <c r="HJ450" s="1">
        <v>32.802300000000002</v>
      </c>
      <c r="HK450" s="1">
        <v>66.1477</v>
      </c>
      <c r="HL450" s="1">
        <v>24.378299999999999</v>
      </c>
      <c r="HM450" s="1">
        <v>0</v>
      </c>
      <c r="HN450" s="1">
        <v>12.586600000000001</v>
      </c>
      <c r="HO450" s="1">
        <v>1355.84</v>
      </c>
      <c r="HP450" s="1">
        <v>16.2684</v>
      </c>
      <c r="HQ450" s="1">
        <v>99.966300000000004</v>
      </c>
      <c r="HR450" s="1">
        <v>99.809600000000003</v>
      </c>
    </row>
    <row r="451" spans="1:226" x14ac:dyDescent="0.2">
      <c r="A451" s="1">
        <v>1257</v>
      </c>
      <c r="B451" s="1">
        <v>1657133819.0999999</v>
      </c>
      <c r="C451" s="1">
        <v>12716</v>
      </c>
      <c r="D451" s="1" t="s">
        <v>712</v>
      </c>
      <c r="E451" s="3">
        <v>0.58123842592592589</v>
      </c>
      <c r="F451" s="1">
        <v>5</v>
      </c>
      <c r="G451" s="1" t="s">
        <v>1329</v>
      </c>
      <c r="H451" s="1" t="s">
        <v>274</v>
      </c>
      <c r="I451" s="1">
        <v>1657133811.5999899</v>
      </c>
      <c r="J451" s="1">
        <f t="shared" si="239"/>
        <v>3.4194712046575352E-3</v>
      </c>
      <c r="K451" s="1">
        <f t="shared" si="240"/>
        <v>3.4194712046575351</v>
      </c>
      <c r="L451" s="1">
        <f t="shared" si="241"/>
        <v>19.821048703287993</v>
      </c>
      <c r="M451" s="1">
        <f t="shared" si="242"/>
        <v>1283.87962962962</v>
      </c>
      <c r="N451" s="1">
        <f t="shared" si="243"/>
        <v>1058.0840839437226</v>
      </c>
      <c r="O451" s="1">
        <f t="shared" si="244"/>
        <v>78.465580335425017</v>
      </c>
      <c r="P451" s="1">
        <f t="shared" si="245"/>
        <v>95.210165003367393</v>
      </c>
      <c r="Q451" s="1">
        <f t="shared" si="246"/>
        <v>0.17388377597904331</v>
      </c>
      <c r="R451" s="1">
        <f t="shared" si="247"/>
        <v>2.7548772390507299</v>
      </c>
      <c r="S451" s="1">
        <f t="shared" si="248"/>
        <v>0.1680084921344942</v>
      </c>
      <c r="T451" s="1">
        <f t="shared" si="249"/>
        <v>0.10551664060233276</v>
      </c>
      <c r="U451" s="1">
        <f t="shared" si="250"/>
        <v>321.52077588888784</v>
      </c>
      <c r="V451" s="1">
        <f t="shared" si="251"/>
        <v>24.09092388902901</v>
      </c>
      <c r="W451" s="1">
        <f t="shared" si="252"/>
        <v>23.344759259259199</v>
      </c>
      <c r="X451" s="1">
        <f t="shared" si="253"/>
        <v>2.8791003288867087</v>
      </c>
      <c r="Y451" s="1">
        <f t="shared" si="254"/>
        <v>50.060699731260826</v>
      </c>
      <c r="Z451" s="1">
        <f t="shared" si="255"/>
        <v>1.4134445751497595</v>
      </c>
      <c r="AA451" s="1">
        <f t="shared" si="256"/>
        <v>2.8234614832343663</v>
      </c>
      <c r="AB451" s="1">
        <f t="shared" si="257"/>
        <v>1.4656557537369492</v>
      </c>
      <c r="AC451" s="1">
        <f t="shared" si="258"/>
        <v>-150.79868012539731</v>
      </c>
      <c r="AD451" s="1">
        <f t="shared" si="259"/>
        <v>-47.951361225534029</v>
      </c>
      <c r="AE451" s="1">
        <f t="shared" si="260"/>
        <v>-3.6148631399224906</v>
      </c>
      <c r="AF451" s="1">
        <f t="shared" si="261"/>
        <v>119.15587139803402</v>
      </c>
      <c r="AG451" s="1">
        <f t="shared" si="262"/>
        <v>46.7413681199832</v>
      </c>
      <c r="AH451" s="1">
        <f t="shared" si="263"/>
        <v>3.4576477829799854</v>
      </c>
      <c r="AI451" s="1">
        <f t="shared" si="264"/>
        <v>19.821048703287993</v>
      </c>
      <c r="AJ451" s="1">
        <v>1363.1922533484401</v>
      </c>
      <c r="AK451" s="1">
        <v>1332.6784848484799</v>
      </c>
      <c r="AL451" s="1">
        <v>3.4086888895230101</v>
      </c>
      <c r="AM451" s="1">
        <v>65.687934479621305</v>
      </c>
      <c r="AN451" s="1">
        <f t="shared" si="238"/>
        <v>3.4194712046575351</v>
      </c>
      <c r="AO451" s="1">
        <v>16.2034934602788</v>
      </c>
      <c r="AP451" s="1">
        <v>19.042278787878701</v>
      </c>
      <c r="AQ451" s="1">
        <v>-2.0051400698877501E-4</v>
      </c>
      <c r="AR451" s="1">
        <v>78.167392378632798</v>
      </c>
      <c r="AS451" s="1">
        <v>0</v>
      </c>
      <c r="AT451" s="1">
        <v>0</v>
      </c>
      <c r="AU451" s="1">
        <f t="shared" si="265"/>
        <v>1</v>
      </c>
      <c r="AV451" s="1">
        <f t="shared" si="266"/>
        <v>0</v>
      </c>
      <c r="AW451" s="1">
        <f t="shared" si="267"/>
        <v>39681.433247851775</v>
      </c>
      <c r="AX451" s="1">
        <f t="shared" si="268"/>
        <v>2000.02629629629</v>
      </c>
      <c r="AY451" s="1">
        <f t="shared" si="269"/>
        <v>1681.2223888888834</v>
      </c>
      <c r="AZ451" s="1">
        <f t="shared" si="270"/>
        <v>0.84060014210924261</v>
      </c>
      <c r="BA451" s="1">
        <f t="shared" si="271"/>
        <v>0.16075827427083828</v>
      </c>
      <c r="BB451" s="1">
        <v>4.2300000000000004</v>
      </c>
      <c r="BC451" s="1">
        <v>0.5</v>
      </c>
      <c r="BD451" s="1" t="s">
        <v>275</v>
      </c>
      <c r="BE451" s="1">
        <v>2</v>
      </c>
      <c r="BF451" s="1" t="b">
        <v>1</v>
      </c>
      <c r="BG451" s="1">
        <v>1657133811.5999899</v>
      </c>
      <c r="BH451" s="1">
        <v>1283.87962962962</v>
      </c>
      <c r="BI451" s="1">
        <v>1327.1792592592501</v>
      </c>
      <c r="BJ451" s="1">
        <v>19.0598629629629</v>
      </c>
      <c r="BK451" s="1">
        <v>16.190388888888801</v>
      </c>
      <c r="BL451" s="1">
        <v>1287.39703703703</v>
      </c>
      <c r="BM451" s="1">
        <v>19.153585185185101</v>
      </c>
      <c r="BN451" s="1">
        <v>499.99</v>
      </c>
      <c r="BO451" s="1">
        <v>74.058196296296302</v>
      </c>
      <c r="BP451" s="1">
        <v>9.9974614814814802E-2</v>
      </c>
      <c r="BQ451" s="1">
        <v>23.021899999999899</v>
      </c>
      <c r="BR451" s="1">
        <v>23.344759259259199</v>
      </c>
      <c r="BS451" s="1">
        <v>999.9</v>
      </c>
      <c r="BT451" s="1">
        <v>0</v>
      </c>
      <c r="BU451" s="1">
        <v>0</v>
      </c>
      <c r="BV451" s="1">
        <v>9998.7659259259199</v>
      </c>
      <c r="BW451" s="1">
        <v>0</v>
      </c>
      <c r="BX451" s="1">
        <v>1652.65407407407</v>
      </c>
      <c r="BY451" s="1">
        <v>-43.299707407407404</v>
      </c>
      <c r="BZ451" s="1">
        <v>1308.82555555555</v>
      </c>
      <c r="CA451" s="1">
        <v>1349.02</v>
      </c>
      <c r="CB451" s="1">
        <v>2.8694751851851801</v>
      </c>
      <c r="CC451" s="1">
        <v>1327.1792592592501</v>
      </c>
      <c r="CD451" s="1">
        <v>16.190388888888801</v>
      </c>
      <c r="CE451" s="1">
        <v>1.41153888888888</v>
      </c>
      <c r="CF451" s="1">
        <v>1.1990307407407399</v>
      </c>
      <c r="CG451" s="1">
        <v>12.0421555555555</v>
      </c>
      <c r="CH451" s="1">
        <v>9.5895207407407401</v>
      </c>
      <c r="CI451" s="1">
        <v>2000.02629629629</v>
      </c>
      <c r="CJ451" s="1">
        <v>0.97999522222222202</v>
      </c>
      <c r="CK451" s="1">
        <v>2.00043777777777E-2</v>
      </c>
      <c r="CL451" s="1">
        <v>0</v>
      </c>
      <c r="CM451" s="1">
        <v>2.1735444444444401</v>
      </c>
      <c r="CN451" s="1">
        <v>0</v>
      </c>
      <c r="CO451" s="1">
        <v>3537.89407407407</v>
      </c>
      <c r="CP451" s="1">
        <v>16749.659259259199</v>
      </c>
      <c r="CQ451" s="1">
        <v>41.125</v>
      </c>
      <c r="CR451" s="1">
        <v>42.561999999999898</v>
      </c>
      <c r="CS451" s="1">
        <v>41.5</v>
      </c>
      <c r="CT451" s="1">
        <v>41.233666666666601</v>
      </c>
      <c r="CU451" s="1">
        <v>39.851666666666603</v>
      </c>
      <c r="CV451" s="1">
        <v>1960.01629629629</v>
      </c>
      <c r="CW451" s="1">
        <v>40.01</v>
      </c>
      <c r="CX451" s="1">
        <v>0</v>
      </c>
      <c r="CY451" s="1">
        <v>1657133825.5999999</v>
      </c>
      <c r="CZ451" s="1">
        <v>0</v>
      </c>
      <c r="DA451" s="1">
        <v>1657119205.5999999</v>
      </c>
      <c r="DB451" s="3">
        <v>0.4120949074074074</v>
      </c>
      <c r="DC451" s="1">
        <v>1657119205.5999999</v>
      </c>
      <c r="DD451" s="1">
        <v>1657119202.0999999</v>
      </c>
      <c r="DE451" s="1">
        <v>2</v>
      </c>
      <c r="DF451" s="1">
        <v>0.621</v>
      </c>
      <c r="DG451" s="1">
        <v>-0.04</v>
      </c>
      <c r="DH451" s="1">
        <v>-4.3570000000000002</v>
      </c>
      <c r="DI451" s="1">
        <v>-0.13400000000000001</v>
      </c>
      <c r="DJ451" s="1">
        <v>420</v>
      </c>
      <c r="DK451" s="1">
        <v>16</v>
      </c>
      <c r="DL451" s="1">
        <v>0.22</v>
      </c>
      <c r="DM451" s="1">
        <v>0.08</v>
      </c>
      <c r="DN451" s="1">
        <v>-43.284599999999998</v>
      </c>
      <c r="DO451" s="1">
        <v>-0.54883693379799203</v>
      </c>
      <c r="DP451" s="1">
        <v>9.9252277727749194E-2</v>
      </c>
      <c r="DQ451" s="1">
        <v>0</v>
      </c>
      <c r="DR451" s="1">
        <v>2.8805492682926799</v>
      </c>
      <c r="DS451" s="1">
        <v>-0.259976445993023</v>
      </c>
      <c r="DT451" s="1">
        <v>2.6856139634168701E-2</v>
      </c>
      <c r="DU451" s="1">
        <v>0</v>
      </c>
      <c r="DV451" s="1">
        <v>0</v>
      </c>
      <c r="DW451" s="1">
        <v>2</v>
      </c>
      <c r="DX451" s="1" t="s">
        <v>292</v>
      </c>
      <c r="DY451" s="1">
        <v>2.9742299999999999</v>
      </c>
      <c r="DZ451" s="1">
        <v>2.7250299999999998</v>
      </c>
      <c r="EA451" s="1">
        <v>0.16762199999999999</v>
      </c>
      <c r="EB451" s="1">
        <v>0.16918</v>
      </c>
      <c r="EC451" s="1">
        <v>7.4269299999999996E-2</v>
      </c>
      <c r="ED451" s="1">
        <v>6.4903699999999995E-2</v>
      </c>
      <c r="EE451" s="1">
        <v>26134.6</v>
      </c>
      <c r="EF451" s="1">
        <v>26178.6</v>
      </c>
      <c r="EG451" s="1">
        <v>29225.599999999999</v>
      </c>
      <c r="EH451" s="1">
        <v>29171.8</v>
      </c>
      <c r="EI451" s="1">
        <v>35875</v>
      </c>
      <c r="EJ451" s="1">
        <v>36252</v>
      </c>
      <c r="EK451" s="1">
        <v>41183.599999999999</v>
      </c>
      <c r="EL451" s="1">
        <v>41550.800000000003</v>
      </c>
      <c r="EM451" s="1">
        <v>1.8949</v>
      </c>
      <c r="EN451" s="1">
        <v>2.0566200000000001</v>
      </c>
      <c r="EO451" s="1">
        <v>-3.29763E-2</v>
      </c>
      <c r="EP451" s="1">
        <v>0</v>
      </c>
      <c r="EQ451" s="1">
        <v>23.877700000000001</v>
      </c>
      <c r="ER451" s="1">
        <v>999.9</v>
      </c>
      <c r="ES451" s="1">
        <v>22.4</v>
      </c>
      <c r="ET451" s="1">
        <v>40.1</v>
      </c>
      <c r="EU451" s="1">
        <v>22.542200000000001</v>
      </c>
      <c r="EV451" s="1">
        <v>62.170999999999999</v>
      </c>
      <c r="EW451" s="1">
        <v>26.602599999999999</v>
      </c>
      <c r="EX451" s="1">
        <v>2</v>
      </c>
      <c r="EY451" s="1">
        <v>0.47805900000000001</v>
      </c>
      <c r="EZ451" s="1">
        <v>9.2810500000000005</v>
      </c>
      <c r="FA451" s="1">
        <v>20.1492</v>
      </c>
      <c r="FB451" s="1">
        <v>5.2198399999999996</v>
      </c>
      <c r="FC451" s="1">
        <v>12.0212</v>
      </c>
      <c r="FD451" s="1">
        <v>4.9891500000000004</v>
      </c>
      <c r="FE451" s="1">
        <v>3.2878799999999999</v>
      </c>
      <c r="FF451" s="1">
        <v>5411.1</v>
      </c>
      <c r="FG451" s="1">
        <v>9999</v>
      </c>
      <c r="FH451" s="1">
        <v>9999</v>
      </c>
      <c r="FI451" s="1">
        <v>89.9</v>
      </c>
      <c r="FJ451" s="1">
        <v>1.86768</v>
      </c>
      <c r="FK451" s="1">
        <v>1.86663</v>
      </c>
      <c r="FL451" s="1">
        <v>1.8660399999999999</v>
      </c>
      <c r="FM451" s="1">
        <v>1.86599</v>
      </c>
      <c r="FN451" s="1">
        <v>1.8678300000000001</v>
      </c>
      <c r="FO451" s="1">
        <v>1.8702399999999999</v>
      </c>
      <c r="FP451" s="1">
        <v>1.8689</v>
      </c>
      <c r="FQ451" s="1">
        <v>1.8702700000000001</v>
      </c>
      <c r="FR451" s="1">
        <v>0</v>
      </c>
      <c r="FS451" s="1">
        <v>0</v>
      </c>
      <c r="FT451" s="1">
        <v>0</v>
      </c>
      <c r="FU451" s="1">
        <v>0</v>
      </c>
      <c r="FV451" s="1">
        <v>0</v>
      </c>
      <c r="FW451" s="1" t="s">
        <v>276</v>
      </c>
      <c r="FX451" s="1" t="s">
        <v>277</v>
      </c>
      <c r="FY451" s="1" t="s">
        <v>277</v>
      </c>
      <c r="FZ451" s="1" t="s">
        <v>277</v>
      </c>
      <c r="GA451" s="1" t="s">
        <v>277</v>
      </c>
      <c r="GB451" s="1">
        <v>0</v>
      </c>
      <c r="GC451" s="1">
        <v>100</v>
      </c>
      <c r="GD451" s="1">
        <v>100</v>
      </c>
      <c r="GE451" s="1">
        <v>-3.57</v>
      </c>
      <c r="GF451" s="1">
        <v>-9.3799999999999994E-2</v>
      </c>
      <c r="GG451" s="1">
        <v>-1.4340741765868901</v>
      </c>
      <c r="GH451" s="1">
        <v>-7.2761846561526105E-4</v>
      </c>
      <c r="GI451" s="2">
        <v>-1.1948605359490101E-6</v>
      </c>
      <c r="GJ451" s="2">
        <v>3.90233987232095E-10</v>
      </c>
      <c r="GK451" s="1">
        <v>-9.3731164913569295E-2</v>
      </c>
      <c r="GL451" s="1">
        <v>0</v>
      </c>
      <c r="GM451" s="1">
        <v>0</v>
      </c>
      <c r="GN451" s="1">
        <v>0</v>
      </c>
      <c r="GO451" s="1">
        <v>20</v>
      </c>
      <c r="GP451" s="1">
        <v>2233</v>
      </c>
      <c r="GQ451" s="1">
        <v>1</v>
      </c>
      <c r="GR451" s="1">
        <v>19</v>
      </c>
      <c r="GS451" s="1">
        <v>243.6</v>
      </c>
      <c r="GT451" s="1">
        <v>243.6</v>
      </c>
      <c r="GU451" s="1">
        <v>3.3337400000000001</v>
      </c>
      <c r="GV451" s="1">
        <v>2.21069</v>
      </c>
      <c r="GW451" s="1">
        <v>1.94702</v>
      </c>
      <c r="GX451" s="1">
        <v>2.7673299999999998</v>
      </c>
      <c r="GY451" s="1">
        <v>2.19482</v>
      </c>
      <c r="GZ451" s="1">
        <v>2.35107</v>
      </c>
      <c r="HA451" s="1">
        <v>44.445599999999999</v>
      </c>
      <c r="HB451" s="1">
        <v>14.1846</v>
      </c>
      <c r="HC451" s="1">
        <v>18</v>
      </c>
      <c r="HD451" s="1">
        <v>492.065</v>
      </c>
      <c r="HE451" s="1">
        <v>619.93799999999999</v>
      </c>
      <c r="HF451" s="1">
        <v>15.218299999999999</v>
      </c>
      <c r="HG451" s="1">
        <v>33.073300000000003</v>
      </c>
      <c r="HH451" s="1">
        <v>29.999199999999998</v>
      </c>
      <c r="HI451" s="1">
        <v>32.927199999999999</v>
      </c>
      <c r="HJ451" s="1">
        <v>32.793100000000003</v>
      </c>
      <c r="HK451" s="1">
        <v>66.713200000000001</v>
      </c>
      <c r="HL451" s="1">
        <v>24.0947</v>
      </c>
      <c r="HM451" s="1">
        <v>0</v>
      </c>
      <c r="HN451" s="1">
        <v>12.5725</v>
      </c>
      <c r="HO451" s="1">
        <v>1375.88</v>
      </c>
      <c r="HP451" s="1">
        <v>16.2684</v>
      </c>
      <c r="HQ451" s="1">
        <v>99.966099999999997</v>
      </c>
      <c r="HR451" s="1">
        <v>99.810299999999998</v>
      </c>
    </row>
    <row r="452" spans="1:226" x14ac:dyDescent="0.2">
      <c r="A452" s="1">
        <v>1258</v>
      </c>
      <c r="B452" s="1">
        <v>1657133824.0999999</v>
      </c>
      <c r="C452" s="1">
        <v>12721</v>
      </c>
      <c r="D452" s="1" t="s">
        <v>713</v>
      </c>
      <c r="E452" s="3">
        <v>0.58129629629629631</v>
      </c>
      <c r="F452" s="1">
        <v>5</v>
      </c>
      <c r="G452" s="1" t="s">
        <v>1330</v>
      </c>
      <c r="H452" s="1" t="s">
        <v>274</v>
      </c>
      <c r="I452" s="1">
        <v>1657133816.31428</v>
      </c>
      <c r="J452" s="1">
        <f t="shared" si="239"/>
        <v>3.4117391397927516E-3</v>
      </c>
      <c r="K452" s="1">
        <f t="shared" si="240"/>
        <v>3.4117391397927515</v>
      </c>
      <c r="L452" s="1">
        <f t="shared" si="241"/>
        <v>19.70286157101615</v>
      </c>
      <c r="M452" s="1">
        <f t="shared" si="242"/>
        <v>1299.6482142857101</v>
      </c>
      <c r="N452" s="1">
        <f t="shared" si="243"/>
        <v>1073.9488500790587</v>
      </c>
      <c r="O452" s="1">
        <f t="shared" si="244"/>
        <v>79.64152499023912</v>
      </c>
      <c r="P452" s="1">
        <f t="shared" si="245"/>
        <v>96.378859876739412</v>
      </c>
      <c r="Q452" s="1">
        <f t="shared" si="246"/>
        <v>0.17340980797475664</v>
      </c>
      <c r="R452" s="1">
        <f t="shared" si="247"/>
        <v>2.7544992688947976</v>
      </c>
      <c r="S452" s="1">
        <f t="shared" si="248"/>
        <v>0.16756515788351733</v>
      </c>
      <c r="T452" s="1">
        <f t="shared" si="249"/>
        <v>0.10523693169363138</v>
      </c>
      <c r="U452" s="1">
        <f t="shared" si="250"/>
        <v>321.51521099999866</v>
      </c>
      <c r="V452" s="1">
        <f t="shared" si="251"/>
        <v>24.083650275449237</v>
      </c>
      <c r="W452" s="1">
        <f t="shared" si="252"/>
        <v>23.341864285714198</v>
      </c>
      <c r="X452" s="1">
        <f t="shared" si="253"/>
        <v>2.8785972037292438</v>
      </c>
      <c r="Y452" s="1">
        <f t="shared" si="254"/>
        <v>50.051859763212967</v>
      </c>
      <c r="Z452" s="1">
        <f t="shared" si="255"/>
        <v>1.4123812127427846</v>
      </c>
      <c r="AA452" s="1">
        <f t="shared" si="256"/>
        <v>2.8218356309326476</v>
      </c>
      <c r="AB452" s="1">
        <f t="shared" si="257"/>
        <v>1.4662159909864592</v>
      </c>
      <c r="AC452" s="1">
        <f t="shared" si="258"/>
        <v>-150.45769606486036</v>
      </c>
      <c r="AD452" s="1">
        <f t="shared" si="259"/>
        <v>-48.928284234841605</v>
      </c>
      <c r="AE452" s="1">
        <f t="shared" si="260"/>
        <v>-3.6887837736457882</v>
      </c>
      <c r="AF452" s="1">
        <f t="shared" si="261"/>
        <v>118.44044692665088</v>
      </c>
      <c r="AG452" s="1">
        <f t="shared" si="262"/>
        <v>46.673640238723365</v>
      </c>
      <c r="AH452" s="1">
        <f t="shared" si="263"/>
        <v>3.4297674182680273</v>
      </c>
      <c r="AI452" s="1">
        <f t="shared" si="264"/>
        <v>19.70286157101615</v>
      </c>
      <c r="AJ452" s="1">
        <v>1380.05988798046</v>
      </c>
      <c r="AK452" s="1">
        <v>1349.67696969696</v>
      </c>
      <c r="AL452" s="1">
        <v>3.4013520997232201</v>
      </c>
      <c r="AM452" s="1">
        <v>65.687934479621305</v>
      </c>
      <c r="AN452" s="1">
        <f t="shared" si="238"/>
        <v>3.4117391397927515</v>
      </c>
      <c r="AO452" s="1">
        <v>16.196087513020601</v>
      </c>
      <c r="AP452" s="1">
        <v>19.031035151515098</v>
      </c>
      <c r="AQ452" s="1">
        <v>-7.5629443062438296E-4</v>
      </c>
      <c r="AR452" s="1">
        <v>78.167392378632798</v>
      </c>
      <c r="AS452" s="1">
        <v>0</v>
      </c>
      <c r="AT452" s="1">
        <v>0</v>
      </c>
      <c r="AU452" s="1">
        <f t="shared" si="265"/>
        <v>1</v>
      </c>
      <c r="AV452" s="1">
        <f t="shared" si="266"/>
        <v>0</v>
      </c>
      <c r="AW452" s="1">
        <f t="shared" si="267"/>
        <v>39674.918243262524</v>
      </c>
      <c r="AX452" s="1">
        <f t="shared" si="268"/>
        <v>1999.9914285714201</v>
      </c>
      <c r="AY452" s="1">
        <f t="shared" si="269"/>
        <v>1681.1930999999929</v>
      </c>
      <c r="AZ452" s="1">
        <f t="shared" si="270"/>
        <v>0.84060015257208243</v>
      </c>
      <c r="BA452" s="1">
        <f t="shared" si="271"/>
        <v>0.16075829446411913</v>
      </c>
      <c r="BB452" s="1">
        <v>4.2300000000000004</v>
      </c>
      <c r="BC452" s="1">
        <v>0.5</v>
      </c>
      <c r="BD452" s="1" t="s">
        <v>275</v>
      </c>
      <c r="BE452" s="1">
        <v>2</v>
      </c>
      <c r="BF452" s="1" t="b">
        <v>1</v>
      </c>
      <c r="BG452" s="1">
        <v>1657133816.31428</v>
      </c>
      <c r="BH452" s="1">
        <v>1299.6482142857101</v>
      </c>
      <c r="BI452" s="1">
        <v>1342.905</v>
      </c>
      <c r="BJ452" s="1">
        <v>19.045657142857099</v>
      </c>
      <c r="BK452" s="1">
        <v>16.199346428571399</v>
      </c>
      <c r="BL452" s="1">
        <v>1303.19464285714</v>
      </c>
      <c r="BM452" s="1">
        <v>19.139378571428502</v>
      </c>
      <c r="BN452" s="1">
        <v>500.00175000000002</v>
      </c>
      <c r="BO452" s="1">
        <v>74.057653571428503</v>
      </c>
      <c r="BP452" s="1">
        <v>9.9998335714285694E-2</v>
      </c>
      <c r="BQ452" s="1">
        <v>23.012382142857099</v>
      </c>
      <c r="BR452" s="1">
        <v>23.341864285714198</v>
      </c>
      <c r="BS452" s="1">
        <v>999.9</v>
      </c>
      <c r="BT452" s="1">
        <v>0</v>
      </c>
      <c r="BU452" s="1">
        <v>0</v>
      </c>
      <c r="BV452" s="1">
        <v>9996.7957142857103</v>
      </c>
      <c r="BW452" s="1">
        <v>0</v>
      </c>
      <c r="BX452" s="1">
        <v>1714.3764285714201</v>
      </c>
      <c r="BY452" s="1">
        <v>-43.257192857142797</v>
      </c>
      <c r="BZ452" s="1">
        <v>1324.88142857142</v>
      </c>
      <c r="CA452" s="1">
        <v>1365.01714285714</v>
      </c>
      <c r="CB452" s="1">
        <v>2.8463114285714202</v>
      </c>
      <c r="CC452" s="1">
        <v>1342.905</v>
      </c>
      <c r="CD452" s="1">
        <v>16.199346428571399</v>
      </c>
      <c r="CE452" s="1">
        <v>1.41047642857142</v>
      </c>
      <c r="CF452" s="1">
        <v>1.19968571428571</v>
      </c>
      <c r="CG452" s="1">
        <v>12.030728571428501</v>
      </c>
      <c r="CH452" s="1">
        <v>9.5976407142857099</v>
      </c>
      <c r="CI452" s="1">
        <v>1999.9914285714201</v>
      </c>
      <c r="CJ452" s="1">
        <v>0.97999496428571398</v>
      </c>
      <c r="CK452" s="1">
        <v>2.00046357142857E-2</v>
      </c>
      <c r="CL452" s="1">
        <v>0</v>
      </c>
      <c r="CM452" s="1">
        <v>2.1686785714285701</v>
      </c>
      <c r="CN452" s="1">
        <v>0</v>
      </c>
      <c r="CO452" s="1">
        <v>3535.3489285714199</v>
      </c>
      <c r="CP452" s="1">
        <v>16749.3642857142</v>
      </c>
      <c r="CQ452" s="1">
        <v>41.104749999999903</v>
      </c>
      <c r="CR452" s="1">
        <v>42.548714285714198</v>
      </c>
      <c r="CS452" s="1">
        <v>41.4954999999999</v>
      </c>
      <c r="CT452" s="1">
        <v>41.213999999999899</v>
      </c>
      <c r="CU452" s="1">
        <v>39.832249999999902</v>
      </c>
      <c r="CV452" s="1">
        <v>1959.9814285714201</v>
      </c>
      <c r="CW452" s="1">
        <v>40.01</v>
      </c>
      <c r="CX452" s="1">
        <v>0</v>
      </c>
      <c r="CY452" s="1">
        <v>1657133830.4000001</v>
      </c>
      <c r="CZ452" s="1">
        <v>0</v>
      </c>
      <c r="DA452" s="1">
        <v>1657119205.5999999</v>
      </c>
      <c r="DB452" s="3">
        <v>0.4120949074074074</v>
      </c>
      <c r="DC452" s="1">
        <v>1657119205.5999999</v>
      </c>
      <c r="DD452" s="1">
        <v>1657119202.0999999</v>
      </c>
      <c r="DE452" s="1">
        <v>2</v>
      </c>
      <c r="DF452" s="1">
        <v>0.621</v>
      </c>
      <c r="DG452" s="1">
        <v>-0.04</v>
      </c>
      <c r="DH452" s="1">
        <v>-4.3570000000000002</v>
      </c>
      <c r="DI452" s="1">
        <v>-0.13400000000000001</v>
      </c>
      <c r="DJ452" s="1">
        <v>420</v>
      </c>
      <c r="DK452" s="1">
        <v>16</v>
      </c>
      <c r="DL452" s="1">
        <v>0.22</v>
      </c>
      <c r="DM452" s="1">
        <v>0.08</v>
      </c>
      <c r="DN452" s="1">
        <v>-43.2585512195121</v>
      </c>
      <c r="DO452" s="1">
        <v>0.28221951219512997</v>
      </c>
      <c r="DP452" s="1">
        <v>0.16816957922454701</v>
      </c>
      <c r="DQ452" s="1">
        <v>0</v>
      </c>
      <c r="DR452" s="1">
        <v>2.8600617073170702</v>
      </c>
      <c r="DS452" s="1">
        <v>-0.29844773519163198</v>
      </c>
      <c r="DT452" s="1">
        <v>3.0865838160946599E-2</v>
      </c>
      <c r="DU452" s="1">
        <v>0</v>
      </c>
      <c r="DV452" s="1">
        <v>0</v>
      </c>
      <c r="DW452" s="1">
        <v>2</v>
      </c>
      <c r="DX452" s="1" t="s">
        <v>292</v>
      </c>
      <c r="DY452" s="1">
        <v>2.9737300000000002</v>
      </c>
      <c r="DZ452" s="1">
        <v>2.7246800000000002</v>
      </c>
      <c r="EA452" s="1">
        <v>0.168957</v>
      </c>
      <c r="EB452" s="1">
        <v>0.17041999999999999</v>
      </c>
      <c r="EC452" s="1">
        <v>7.4242600000000006E-2</v>
      </c>
      <c r="ED452" s="1">
        <v>6.5061400000000005E-2</v>
      </c>
      <c r="EE452" s="1">
        <v>26093</v>
      </c>
      <c r="EF452" s="1">
        <v>26140</v>
      </c>
      <c r="EG452" s="1">
        <v>29225.9</v>
      </c>
      <c r="EH452" s="1">
        <v>29172.400000000001</v>
      </c>
      <c r="EI452" s="1">
        <v>35876.300000000003</v>
      </c>
      <c r="EJ452" s="1">
        <v>36246.800000000003</v>
      </c>
      <c r="EK452" s="1">
        <v>41183.800000000003</v>
      </c>
      <c r="EL452" s="1">
        <v>41551.800000000003</v>
      </c>
      <c r="EM452" s="1">
        <v>1.8949499999999999</v>
      </c>
      <c r="EN452" s="1">
        <v>2.0571799999999998</v>
      </c>
      <c r="EO452" s="1">
        <v>-3.2536700000000002E-2</v>
      </c>
      <c r="EP452" s="1">
        <v>0</v>
      </c>
      <c r="EQ452" s="1">
        <v>23.8721</v>
      </c>
      <c r="ER452" s="1">
        <v>999.9</v>
      </c>
      <c r="ES452" s="1">
        <v>22.4</v>
      </c>
      <c r="ET452" s="1">
        <v>40.1</v>
      </c>
      <c r="EU452" s="1">
        <v>22.544899999999998</v>
      </c>
      <c r="EV452" s="1">
        <v>62.180999999999997</v>
      </c>
      <c r="EW452" s="1">
        <v>26.8109</v>
      </c>
      <c r="EX452" s="1">
        <v>2</v>
      </c>
      <c r="EY452" s="1">
        <v>0.477022</v>
      </c>
      <c r="EZ452" s="1">
        <v>9.2810500000000005</v>
      </c>
      <c r="FA452" s="1">
        <v>20.1492</v>
      </c>
      <c r="FB452" s="1">
        <v>5.2204300000000003</v>
      </c>
      <c r="FC452" s="1">
        <v>12.0212</v>
      </c>
      <c r="FD452" s="1">
        <v>4.9890499999999998</v>
      </c>
      <c r="FE452" s="1">
        <v>3.2877000000000001</v>
      </c>
      <c r="FF452" s="1">
        <v>5411.4</v>
      </c>
      <c r="FG452" s="1">
        <v>9999</v>
      </c>
      <c r="FH452" s="1">
        <v>9999</v>
      </c>
      <c r="FI452" s="1">
        <v>89.9</v>
      </c>
      <c r="FJ452" s="1">
        <v>1.86768</v>
      </c>
      <c r="FK452" s="1">
        <v>1.86663</v>
      </c>
      <c r="FL452" s="1">
        <v>1.86602</v>
      </c>
      <c r="FM452" s="1">
        <v>1.8659699999999999</v>
      </c>
      <c r="FN452" s="1">
        <v>1.8678300000000001</v>
      </c>
      <c r="FO452" s="1">
        <v>1.87018</v>
      </c>
      <c r="FP452" s="1">
        <v>1.8689</v>
      </c>
      <c r="FQ452" s="1">
        <v>1.8702700000000001</v>
      </c>
      <c r="FR452" s="1">
        <v>0</v>
      </c>
      <c r="FS452" s="1">
        <v>0</v>
      </c>
      <c r="FT452" s="1">
        <v>0</v>
      </c>
      <c r="FU452" s="1">
        <v>0</v>
      </c>
      <c r="FV452" s="1">
        <v>0</v>
      </c>
      <c r="FW452" s="1" t="s">
        <v>276</v>
      </c>
      <c r="FX452" s="1" t="s">
        <v>277</v>
      </c>
      <c r="FY452" s="1" t="s">
        <v>277</v>
      </c>
      <c r="FZ452" s="1" t="s">
        <v>277</v>
      </c>
      <c r="GA452" s="1" t="s">
        <v>277</v>
      </c>
      <c r="GB452" s="1">
        <v>0</v>
      </c>
      <c r="GC452" s="1">
        <v>100</v>
      </c>
      <c r="GD452" s="1">
        <v>100</v>
      </c>
      <c r="GE452" s="1">
        <v>-3.59</v>
      </c>
      <c r="GF452" s="1">
        <v>-9.3700000000000006E-2</v>
      </c>
      <c r="GG452" s="1">
        <v>-1.4340741765868901</v>
      </c>
      <c r="GH452" s="1">
        <v>-7.2761846561526105E-4</v>
      </c>
      <c r="GI452" s="2">
        <v>-1.1948605359490101E-6</v>
      </c>
      <c r="GJ452" s="2">
        <v>3.90233987232095E-10</v>
      </c>
      <c r="GK452" s="1">
        <v>-9.3731164913569295E-2</v>
      </c>
      <c r="GL452" s="1">
        <v>0</v>
      </c>
      <c r="GM452" s="1">
        <v>0</v>
      </c>
      <c r="GN452" s="1">
        <v>0</v>
      </c>
      <c r="GO452" s="1">
        <v>20</v>
      </c>
      <c r="GP452" s="1">
        <v>2233</v>
      </c>
      <c r="GQ452" s="1">
        <v>1</v>
      </c>
      <c r="GR452" s="1">
        <v>19</v>
      </c>
      <c r="GS452" s="1">
        <v>243.6</v>
      </c>
      <c r="GT452" s="1">
        <v>243.7</v>
      </c>
      <c r="GU452" s="1">
        <v>3.3654799999999998</v>
      </c>
      <c r="GV452" s="1">
        <v>2.20703</v>
      </c>
      <c r="GW452" s="1">
        <v>1.94702</v>
      </c>
      <c r="GX452" s="1">
        <v>2.7661099999999998</v>
      </c>
      <c r="GY452" s="1">
        <v>2.19482</v>
      </c>
      <c r="GZ452" s="1">
        <v>2.36572</v>
      </c>
      <c r="HA452" s="1">
        <v>44.417700000000004</v>
      </c>
      <c r="HB452" s="1">
        <v>14.2021</v>
      </c>
      <c r="HC452" s="1">
        <v>18</v>
      </c>
      <c r="HD452" s="1">
        <v>492.02499999999998</v>
      </c>
      <c r="HE452" s="1">
        <v>620.29200000000003</v>
      </c>
      <c r="HF452" s="1">
        <v>15.211499999999999</v>
      </c>
      <c r="HG452" s="1">
        <v>33.061300000000003</v>
      </c>
      <c r="HH452" s="1">
        <v>29.999199999999998</v>
      </c>
      <c r="HI452" s="1">
        <v>32.917499999999997</v>
      </c>
      <c r="HJ452" s="1">
        <v>32.783499999999997</v>
      </c>
      <c r="HK452" s="1">
        <v>67.337000000000003</v>
      </c>
      <c r="HL452" s="1">
        <v>24.0947</v>
      </c>
      <c r="HM452" s="1">
        <v>0</v>
      </c>
      <c r="HN452" s="1">
        <v>12.554600000000001</v>
      </c>
      <c r="HO452" s="1">
        <v>1389.24</v>
      </c>
      <c r="HP452" s="1">
        <v>16.2684</v>
      </c>
      <c r="HQ452" s="1">
        <v>99.966899999999995</v>
      </c>
      <c r="HR452" s="1">
        <v>99.812600000000003</v>
      </c>
    </row>
    <row r="453" spans="1:226" x14ac:dyDescent="0.2">
      <c r="A453" s="1">
        <v>1259</v>
      </c>
      <c r="B453" s="1">
        <v>1657133829.0999999</v>
      </c>
      <c r="C453" s="1">
        <v>12726</v>
      </c>
      <c r="D453" s="1" t="s">
        <v>714</v>
      </c>
      <c r="E453" s="3">
        <v>0.58135416666666673</v>
      </c>
      <c r="F453" s="1">
        <v>5</v>
      </c>
      <c r="G453" s="1" t="s">
        <v>1331</v>
      </c>
      <c r="H453" s="1" t="s">
        <v>274</v>
      </c>
      <c r="I453" s="1">
        <v>1657133821.5999899</v>
      </c>
      <c r="J453" s="1">
        <f t="shared" si="239"/>
        <v>3.3474174329954183E-3</v>
      </c>
      <c r="K453" s="1">
        <f t="shared" si="240"/>
        <v>3.3474174329954183</v>
      </c>
      <c r="L453" s="1">
        <f t="shared" si="241"/>
        <v>19.738069467784907</v>
      </c>
      <c r="M453" s="1">
        <f t="shared" si="242"/>
        <v>1317.2259259259199</v>
      </c>
      <c r="N453" s="1">
        <f t="shared" si="243"/>
        <v>1087.068983588845</v>
      </c>
      <c r="O453" s="1">
        <f t="shared" si="244"/>
        <v>80.613907302832843</v>
      </c>
      <c r="P453" s="1">
        <f t="shared" si="245"/>
        <v>97.681683768509188</v>
      </c>
      <c r="Q453" s="1">
        <f t="shared" si="246"/>
        <v>0.17002748074277538</v>
      </c>
      <c r="R453" s="1">
        <f t="shared" si="247"/>
        <v>2.7551502507054955</v>
      </c>
      <c r="S453" s="1">
        <f t="shared" si="248"/>
        <v>0.16440590817434039</v>
      </c>
      <c r="T453" s="1">
        <f t="shared" si="249"/>
        <v>0.10324328509747971</v>
      </c>
      <c r="U453" s="1">
        <f t="shared" si="250"/>
        <v>321.51841187343791</v>
      </c>
      <c r="V453" s="1">
        <f t="shared" si="251"/>
        <v>24.092275782505446</v>
      </c>
      <c r="W453" s="1">
        <f t="shared" si="252"/>
        <v>23.338251851851801</v>
      </c>
      <c r="X453" s="1">
        <f t="shared" si="253"/>
        <v>2.8779694970854255</v>
      </c>
      <c r="Y453" s="1">
        <f t="shared" si="254"/>
        <v>50.056536979158054</v>
      </c>
      <c r="Z453" s="1">
        <f t="shared" si="255"/>
        <v>1.4117502811546989</v>
      </c>
      <c r="AA453" s="1">
        <f t="shared" si="256"/>
        <v>2.8203115244318777</v>
      </c>
      <c r="AB453" s="1">
        <f t="shared" si="257"/>
        <v>1.4662192159307266</v>
      </c>
      <c r="AC453" s="1">
        <f t="shared" si="258"/>
        <v>-147.62110879509794</v>
      </c>
      <c r="AD453" s="1">
        <f t="shared" si="259"/>
        <v>-49.729188941733746</v>
      </c>
      <c r="AE453" s="1">
        <f t="shared" si="260"/>
        <v>-3.7480414609220483</v>
      </c>
      <c r="AF453" s="1">
        <f t="shared" si="261"/>
        <v>120.4200726756842</v>
      </c>
      <c r="AG453" s="1">
        <f t="shared" si="262"/>
        <v>46.405598839451734</v>
      </c>
      <c r="AH453" s="1">
        <f t="shared" si="263"/>
        <v>3.3902271564346997</v>
      </c>
      <c r="AI453" s="1">
        <f t="shared" si="264"/>
        <v>19.738069467784907</v>
      </c>
      <c r="AJ453" s="1">
        <v>1396.23299959428</v>
      </c>
      <c r="AK453" s="1">
        <v>1366.19975757575</v>
      </c>
      <c r="AL453" s="1">
        <v>3.30486716071912</v>
      </c>
      <c r="AM453" s="1">
        <v>65.687934479621305</v>
      </c>
      <c r="AN453" s="1">
        <f t="shared" si="238"/>
        <v>3.3474174329954183</v>
      </c>
      <c r="AO453" s="1">
        <v>16.258076247487601</v>
      </c>
      <c r="AP453" s="1">
        <v>19.035919393939299</v>
      </c>
      <c r="AQ453" s="2">
        <v>4.3957141543251701E-5</v>
      </c>
      <c r="AR453" s="1">
        <v>78.167392378632798</v>
      </c>
      <c r="AS453" s="1">
        <v>0</v>
      </c>
      <c r="AT453" s="1">
        <v>0</v>
      </c>
      <c r="AU453" s="1">
        <f t="shared" si="265"/>
        <v>1</v>
      </c>
      <c r="AV453" s="1">
        <f t="shared" si="266"/>
        <v>0</v>
      </c>
      <c r="AW453" s="1">
        <f t="shared" si="267"/>
        <v>39689.501928609418</v>
      </c>
      <c r="AX453" s="1">
        <f t="shared" si="268"/>
        <v>2000.0114814814799</v>
      </c>
      <c r="AY453" s="1">
        <f t="shared" si="269"/>
        <v>1681.2099446667196</v>
      </c>
      <c r="AZ453" s="1">
        <f t="shared" si="270"/>
        <v>0.84060014666585181</v>
      </c>
      <c r="BA453" s="1">
        <f t="shared" si="271"/>
        <v>0.16075828306509407</v>
      </c>
      <c r="BB453" s="1">
        <v>4.2300000000000004</v>
      </c>
      <c r="BC453" s="1">
        <v>0.5</v>
      </c>
      <c r="BD453" s="1" t="s">
        <v>275</v>
      </c>
      <c r="BE453" s="1">
        <v>2</v>
      </c>
      <c r="BF453" s="1" t="b">
        <v>1</v>
      </c>
      <c r="BG453" s="1">
        <v>1657133821.5999899</v>
      </c>
      <c r="BH453" s="1">
        <v>1317.2259259259199</v>
      </c>
      <c r="BI453" s="1">
        <v>1360.2637037037</v>
      </c>
      <c r="BJ453" s="1">
        <v>19.037285185185102</v>
      </c>
      <c r="BK453" s="1">
        <v>16.223711111111101</v>
      </c>
      <c r="BL453" s="1">
        <v>1320.8062962962899</v>
      </c>
      <c r="BM453" s="1">
        <v>19.1310222222222</v>
      </c>
      <c r="BN453" s="1">
        <v>499.99229629629599</v>
      </c>
      <c r="BO453" s="1">
        <v>74.057144444444404</v>
      </c>
      <c r="BP453" s="1">
        <v>9.9977614814814805E-2</v>
      </c>
      <c r="BQ453" s="1">
        <v>23.003455555555501</v>
      </c>
      <c r="BR453" s="1">
        <v>23.338251851851801</v>
      </c>
      <c r="BS453" s="1">
        <v>999.9</v>
      </c>
      <c r="BT453" s="1">
        <v>0</v>
      </c>
      <c r="BU453" s="1">
        <v>0</v>
      </c>
      <c r="BV453" s="1">
        <v>10000.384074074</v>
      </c>
      <c r="BW453" s="1">
        <v>0</v>
      </c>
      <c r="BX453" s="1">
        <v>1562.20814814814</v>
      </c>
      <c r="BY453" s="1">
        <v>-43.0380481481481</v>
      </c>
      <c r="BZ453" s="1">
        <v>1342.78999999999</v>
      </c>
      <c r="CA453" s="1">
        <v>1382.6974074074001</v>
      </c>
      <c r="CB453" s="1">
        <v>2.8135814814814801</v>
      </c>
      <c r="CC453" s="1">
        <v>1360.2637037037</v>
      </c>
      <c r="CD453" s="1">
        <v>16.223711111111101</v>
      </c>
      <c r="CE453" s="1">
        <v>1.4098474074074001</v>
      </c>
      <c r="CF453" s="1">
        <v>1.2014822222222199</v>
      </c>
      <c r="CG453" s="1">
        <v>12.0239592592592</v>
      </c>
      <c r="CH453" s="1">
        <v>9.6199040740740696</v>
      </c>
      <c r="CI453" s="1">
        <v>2000.0114814814799</v>
      </c>
      <c r="CJ453" s="1">
        <v>0.97999511111111104</v>
      </c>
      <c r="CK453" s="1">
        <v>2.00044888888888E-2</v>
      </c>
      <c r="CL453" s="1">
        <v>0</v>
      </c>
      <c r="CM453" s="1">
        <v>2.2066518518518499</v>
      </c>
      <c r="CN453" s="1">
        <v>0</v>
      </c>
      <c r="CO453" s="1">
        <v>3449.9711111111101</v>
      </c>
      <c r="CP453" s="1">
        <v>16749.537037037</v>
      </c>
      <c r="CQ453" s="1">
        <v>41.082999999999899</v>
      </c>
      <c r="CR453" s="1">
        <v>42.527555555555502</v>
      </c>
      <c r="CS453" s="1">
        <v>41.476666666666603</v>
      </c>
      <c r="CT453" s="1">
        <v>41.198666666666597</v>
      </c>
      <c r="CU453" s="1">
        <v>39.814333333333302</v>
      </c>
      <c r="CV453" s="1">
        <v>1960.00111111111</v>
      </c>
      <c r="CW453" s="1">
        <v>40.01</v>
      </c>
      <c r="CX453" s="1">
        <v>0</v>
      </c>
      <c r="CY453" s="1">
        <v>1657133835.2</v>
      </c>
      <c r="CZ453" s="1">
        <v>0</v>
      </c>
      <c r="DA453" s="1">
        <v>1657119205.5999999</v>
      </c>
      <c r="DB453" s="3">
        <v>0.4120949074074074</v>
      </c>
      <c r="DC453" s="1">
        <v>1657119205.5999999</v>
      </c>
      <c r="DD453" s="1">
        <v>1657119202.0999999</v>
      </c>
      <c r="DE453" s="1">
        <v>2</v>
      </c>
      <c r="DF453" s="1">
        <v>0.621</v>
      </c>
      <c r="DG453" s="1">
        <v>-0.04</v>
      </c>
      <c r="DH453" s="1">
        <v>-4.3570000000000002</v>
      </c>
      <c r="DI453" s="1">
        <v>-0.13400000000000001</v>
      </c>
      <c r="DJ453" s="1">
        <v>420</v>
      </c>
      <c r="DK453" s="1">
        <v>16</v>
      </c>
      <c r="DL453" s="1">
        <v>0.22</v>
      </c>
      <c r="DM453" s="1">
        <v>0.08</v>
      </c>
      <c r="DN453" s="1">
        <v>-43.122599999999998</v>
      </c>
      <c r="DO453" s="1">
        <v>2.3953756097561398</v>
      </c>
      <c r="DP453" s="1">
        <v>0.31466971414484701</v>
      </c>
      <c r="DQ453" s="1">
        <v>0</v>
      </c>
      <c r="DR453" s="1">
        <v>2.8315367499999899</v>
      </c>
      <c r="DS453" s="1">
        <v>-0.365691669793625</v>
      </c>
      <c r="DT453" s="1">
        <v>3.7034897690387897E-2</v>
      </c>
      <c r="DU453" s="1">
        <v>0</v>
      </c>
      <c r="DV453" s="1">
        <v>0</v>
      </c>
      <c r="DW453" s="1">
        <v>2</v>
      </c>
      <c r="DX453" s="1" t="s">
        <v>292</v>
      </c>
      <c r="DY453" s="1">
        <v>2.9738899999999999</v>
      </c>
      <c r="DZ453" s="1">
        <v>2.7248000000000001</v>
      </c>
      <c r="EA453" s="1">
        <v>0.17024900000000001</v>
      </c>
      <c r="EB453" s="1">
        <v>0.17168</v>
      </c>
      <c r="EC453" s="1">
        <v>7.4256199999999994E-2</v>
      </c>
      <c r="ED453" s="1">
        <v>6.5078300000000006E-2</v>
      </c>
      <c r="EE453" s="1">
        <v>26053</v>
      </c>
      <c r="EF453" s="1">
        <v>26100.799999999999</v>
      </c>
      <c r="EG453" s="1">
        <v>29226.6</v>
      </c>
      <c r="EH453" s="1">
        <v>29173</v>
      </c>
      <c r="EI453" s="1">
        <v>35876.400000000001</v>
      </c>
      <c r="EJ453" s="1">
        <v>36247</v>
      </c>
      <c r="EK453" s="1">
        <v>41184.5</v>
      </c>
      <c r="EL453" s="1">
        <v>41552.699999999997</v>
      </c>
      <c r="EM453" s="1">
        <v>1.8947799999999999</v>
      </c>
      <c r="EN453" s="1">
        <v>2.05715</v>
      </c>
      <c r="EO453" s="1">
        <v>-3.2659599999999997E-2</v>
      </c>
      <c r="EP453" s="1">
        <v>0</v>
      </c>
      <c r="EQ453" s="1">
        <v>23.867599999999999</v>
      </c>
      <c r="ER453" s="1">
        <v>999.9</v>
      </c>
      <c r="ES453" s="1">
        <v>22.4</v>
      </c>
      <c r="ET453" s="1">
        <v>40.1</v>
      </c>
      <c r="EU453" s="1">
        <v>22.543099999999999</v>
      </c>
      <c r="EV453" s="1">
        <v>62.161000000000001</v>
      </c>
      <c r="EW453" s="1">
        <v>26.650600000000001</v>
      </c>
      <c r="EX453" s="1">
        <v>2</v>
      </c>
      <c r="EY453" s="1">
        <v>0.47603699999999999</v>
      </c>
      <c r="EZ453" s="1">
        <v>9.2810500000000005</v>
      </c>
      <c r="FA453" s="1">
        <v>20.1492</v>
      </c>
      <c r="FB453" s="1">
        <v>5.22058</v>
      </c>
      <c r="FC453" s="1">
        <v>12.0197</v>
      </c>
      <c r="FD453" s="1">
        <v>4.9890999999999996</v>
      </c>
      <c r="FE453" s="1">
        <v>3.2878500000000002</v>
      </c>
      <c r="FF453" s="1">
        <v>5411.4</v>
      </c>
      <c r="FG453" s="1">
        <v>9999</v>
      </c>
      <c r="FH453" s="1">
        <v>9999</v>
      </c>
      <c r="FI453" s="1">
        <v>89.9</v>
      </c>
      <c r="FJ453" s="1">
        <v>1.86768</v>
      </c>
      <c r="FK453" s="1">
        <v>1.8666100000000001</v>
      </c>
      <c r="FL453" s="1">
        <v>1.8660399999999999</v>
      </c>
      <c r="FM453" s="1">
        <v>1.8659600000000001</v>
      </c>
      <c r="FN453" s="1">
        <v>1.8678300000000001</v>
      </c>
      <c r="FO453" s="1">
        <v>1.8701700000000001</v>
      </c>
      <c r="FP453" s="1">
        <v>1.8689</v>
      </c>
      <c r="FQ453" s="1">
        <v>1.8702700000000001</v>
      </c>
      <c r="FR453" s="1">
        <v>0</v>
      </c>
      <c r="FS453" s="1">
        <v>0</v>
      </c>
      <c r="FT453" s="1">
        <v>0</v>
      </c>
      <c r="FU453" s="1">
        <v>0</v>
      </c>
      <c r="FV453" s="1">
        <v>0</v>
      </c>
      <c r="FW453" s="1" t="s">
        <v>276</v>
      </c>
      <c r="FX453" s="1" t="s">
        <v>277</v>
      </c>
      <c r="FY453" s="1" t="s">
        <v>277</v>
      </c>
      <c r="FZ453" s="1" t="s">
        <v>277</v>
      </c>
      <c r="GA453" s="1" t="s">
        <v>277</v>
      </c>
      <c r="GB453" s="1">
        <v>0</v>
      </c>
      <c r="GC453" s="1">
        <v>100</v>
      </c>
      <c r="GD453" s="1">
        <v>100</v>
      </c>
      <c r="GE453" s="1">
        <v>-3.63</v>
      </c>
      <c r="GF453" s="1">
        <v>-9.3799999999999994E-2</v>
      </c>
      <c r="GG453" s="1">
        <v>-1.4340741765868901</v>
      </c>
      <c r="GH453" s="1">
        <v>-7.2761846561526105E-4</v>
      </c>
      <c r="GI453" s="2">
        <v>-1.1948605359490101E-6</v>
      </c>
      <c r="GJ453" s="2">
        <v>3.90233987232095E-10</v>
      </c>
      <c r="GK453" s="1">
        <v>-9.3731164913569295E-2</v>
      </c>
      <c r="GL453" s="1">
        <v>0</v>
      </c>
      <c r="GM453" s="1">
        <v>0</v>
      </c>
      <c r="GN453" s="1">
        <v>0</v>
      </c>
      <c r="GO453" s="1">
        <v>20</v>
      </c>
      <c r="GP453" s="1">
        <v>2233</v>
      </c>
      <c r="GQ453" s="1">
        <v>1</v>
      </c>
      <c r="GR453" s="1">
        <v>19</v>
      </c>
      <c r="GS453" s="1">
        <v>243.7</v>
      </c>
      <c r="GT453" s="1">
        <v>243.8</v>
      </c>
      <c r="GU453" s="1">
        <v>3.3935499999999998</v>
      </c>
      <c r="GV453" s="1">
        <v>2.21069</v>
      </c>
      <c r="GW453" s="1">
        <v>1.94702</v>
      </c>
      <c r="GX453" s="1">
        <v>2.7661099999999998</v>
      </c>
      <c r="GY453" s="1">
        <v>2.19482</v>
      </c>
      <c r="GZ453" s="1">
        <v>2.3559600000000001</v>
      </c>
      <c r="HA453" s="1">
        <v>44.417700000000004</v>
      </c>
      <c r="HB453" s="1">
        <v>14.1671</v>
      </c>
      <c r="HC453" s="1">
        <v>18</v>
      </c>
      <c r="HD453" s="1">
        <v>491.83600000000001</v>
      </c>
      <c r="HE453" s="1">
        <v>620.19399999999996</v>
      </c>
      <c r="HF453" s="1">
        <v>15.206200000000001</v>
      </c>
      <c r="HG453" s="1">
        <v>33.0505</v>
      </c>
      <c r="HH453" s="1">
        <v>29.999099999999999</v>
      </c>
      <c r="HI453" s="1">
        <v>32.907600000000002</v>
      </c>
      <c r="HJ453" s="1">
        <v>32.775799999999997</v>
      </c>
      <c r="HK453" s="1">
        <v>67.905299999999997</v>
      </c>
      <c r="HL453" s="1">
        <v>24.0947</v>
      </c>
      <c r="HM453" s="1">
        <v>0</v>
      </c>
      <c r="HN453" s="1">
        <v>12.5351</v>
      </c>
      <c r="HO453" s="1">
        <v>1409.28</v>
      </c>
      <c r="HP453" s="1">
        <v>16.2684</v>
      </c>
      <c r="HQ453" s="1">
        <v>99.968900000000005</v>
      </c>
      <c r="HR453" s="1">
        <v>99.814700000000002</v>
      </c>
    </row>
    <row r="454" spans="1:226" x14ac:dyDescent="0.2">
      <c r="A454" s="1">
        <v>1260</v>
      </c>
      <c r="B454" s="1">
        <v>1657133834.0999999</v>
      </c>
      <c r="C454" s="1">
        <v>12731</v>
      </c>
      <c r="D454" s="1" t="s">
        <v>715</v>
      </c>
      <c r="E454" s="3">
        <v>0.58141203703703703</v>
      </c>
      <c r="F454" s="1">
        <v>5</v>
      </c>
      <c r="G454" s="1" t="s">
        <v>1332</v>
      </c>
      <c r="H454" s="1" t="s">
        <v>274</v>
      </c>
      <c r="I454" s="1">
        <v>1657133826.31428</v>
      </c>
      <c r="J454" s="1">
        <f t="shared" si="239"/>
        <v>3.3509189936914681E-3</v>
      </c>
      <c r="K454" s="1">
        <f t="shared" si="240"/>
        <v>3.3509189936914683</v>
      </c>
      <c r="L454" s="1">
        <f t="shared" si="241"/>
        <v>19.808919709952711</v>
      </c>
      <c r="M454" s="1">
        <f t="shared" si="242"/>
        <v>1332.6878571428499</v>
      </c>
      <c r="N454" s="1">
        <f t="shared" si="243"/>
        <v>1101.6664294018435</v>
      </c>
      <c r="O454" s="1">
        <f t="shared" si="244"/>
        <v>81.696957487446454</v>
      </c>
      <c r="P454" s="1">
        <f t="shared" si="245"/>
        <v>98.828956118914064</v>
      </c>
      <c r="Q454" s="1">
        <f t="shared" si="246"/>
        <v>0.17029270156457715</v>
      </c>
      <c r="R454" s="1">
        <f t="shared" si="247"/>
        <v>2.755245136717591</v>
      </c>
      <c r="S454" s="1">
        <f t="shared" si="248"/>
        <v>0.16465407771111093</v>
      </c>
      <c r="T454" s="1">
        <f t="shared" si="249"/>
        <v>0.10339985321539549</v>
      </c>
      <c r="U454" s="1">
        <f t="shared" si="250"/>
        <v>321.5177764136717</v>
      </c>
      <c r="V454" s="1">
        <f t="shared" si="251"/>
        <v>24.084262813048404</v>
      </c>
      <c r="W454" s="1">
        <f t="shared" si="252"/>
        <v>23.333546428571399</v>
      </c>
      <c r="X454" s="1">
        <f t="shared" si="253"/>
        <v>2.8771520490718081</v>
      </c>
      <c r="Y454" s="1">
        <f t="shared" si="254"/>
        <v>50.072148781989135</v>
      </c>
      <c r="Z454" s="1">
        <f t="shared" si="255"/>
        <v>1.4115913051079187</v>
      </c>
      <c r="AA454" s="1">
        <f t="shared" si="256"/>
        <v>2.819114696383203</v>
      </c>
      <c r="AB454" s="1">
        <f t="shared" si="257"/>
        <v>1.4655607439638894</v>
      </c>
      <c r="AC454" s="1">
        <f t="shared" si="258"/>
        <v>-147.77552762179374</v>
      </c>
      <c r="AD454" s="1">
        <f t="shared" si="259"/>
        <v>-50.073626028568214</v>
      </c>
      <c r="AE454" s="1">
        <f t="shared" si="260"/>
        <v>-3.7736474338199697</v>
      </c>
      <c r="AF454" s="1">
        <f t="shared" si="261"/>
        <v>119.89497532948977</v>
      </c>
      <c r="AG454" s="1">
        <f t="shared" si="262"/>
        <v>46.178430397330516</v>
      </c>
      <c r="AH454" s="1">
        <f t="shared" si="263"/>
        <v>3.3704748908934588</v>
      </c>
      <c r="AI454" s="1">
        <f t="shared" si="264"/>
        <v>19.808919709952711</v>
      </c>
      <c r="AJ454" s="1">
        <v>1412.73867900289</v>
      </c>
      <c r="AK454" s="1">
        <v>1382.6554545454501</v>
      </c>
      <c r="AL454" s="1">
        <v>3.3021560483400898</v>
      </c>
      <c r="AM454" s="1">
        <v>65.687934479621305</v>
      </c>
      <c r="AN454" s="1">
        <f t="shared" si="238"/>
        <v>3.3509189936914683</v>
      </c>
      <c r="AO454" s="1">
        <v>16.251894687607098</v>
      </c>
      <c r="AP454" s="1">
        <v>19.0326078787878</v>
      </c>
      <c r="AQ454" s="2">
        <v>3.6498571417863197E-5</v>
      </c>
      <c r="AR454" s="1">
        <v>78.167392378632798</v>
      </c>
      <c r="AS454" s="1">
        <v>0</v>
      </c>
      <c r="AT454" s="1">
        <v>0</v>
      </c>
      <c r="AU454" s="1">
        <f t="shared" si="265"/>
        <v>1</v>
      </c>
      <c r="AV454" s="1">
        <f t="shared" si="266"/>
        <v>0</v>
      </c>
      <c r="AW454" s="1">
        <f t="shared" si="267"/>
        <v>39692.405376512754</v>
      </c>
      <c r="AX454" s="1">
        <f t="shared" si="268"/>
        <v>2000.0074999999899</v>
      </c>
      <c r="AY454" s="1">
        <f t="shared" si="269"/>
        <v>1681.2066002143299</v>
      </c>
      <c r="AZ454" s="1">
        <f t="shared" si="270"/>
        <v>0.84060014785661474</v>
      </c>
      <c r="BA454" s="1">
        <f t="shared" si="271"/>
        <v>0.16075828536326656</v>
      </c>
      <c r="BB454" s="1">
        <v>4.2300000000000004</v>
      </c>
      <c r="BC454" s="1">
        <v>0.5</v>
      </c>
      <c r="BD454" s="1" t="s">
        <v>275</v>
      </c>
      <c r="BE454" s="1">
        <v>2</v>
      </c>
      <c r="BF454" s="1" t="b">
        <v>1</v>
      </c>
      <c r="BG454" s="1">
        <v>1657133826.31428</v>
      </c>
      <c r="BH454" s="1">
        <v>1332.6878571428499</v>
      </c>
      <c r="BI454" s="1">
        <v>1375.55428571428</v>
      </c>
      <c r="BJ454" s="1">
        <v>19.035014285714201</v>
      </c>
      <c r="BK454" s="1">
        <v>16.2379071428571</v>
      </c>
      <c r="BL454" s="1">
        <v>1336.2964285714199</v>
      </c>
      <c r="BM454" s="1">
        <v>19.1287464285714</v>
      </c>
      <c r="BN454" s="1">
        <v>500.00675000000001</v>
      </c>
      <c r="BO454" s="1">
        <v>74.057607142857094</v>
      </c>
      <c r="BP454" s="1">
        <v>0.10001017857142799</v>
      </c>
      <c r="BQ454" s="1">
        <v>22.996442857142799</v>
      </c>
      <c r="BR454" s="1">
        <v>23.333546428571399</v>
      </c>
      <c r="BS454" s="1">
        <v>999.9</v>
      </c>
      <c r="BT454" s="1">
        <v>0</v>
      </c>
      <c r="BU454" s="1">
        <v>0</v>
      </c>
      <c r="BV454" s="1">
        <v>10000.8346428571</v>
      </c>
      <c r="BW454" s="1">
        <v>0</v>
      </c>
      <c r="BX454" s="1">
        <v>1279.1769285714199</v>
      </c>
      <c r="BY454" s="1">
        <v>-42.866910714285702</v>
      </c>
      <c r="BZ454" s="1">
        <v>1358.5482142857099</v>
      </c>
      <c r="CA454" s="1">
        <v>1398.2603571428499</v>
      </c>
      <c r="CB454" s="1">
        <v>2.79710785714285</v>
      </c>
      <c r="CC454" s="1">
        <v>1375.55428571428</v>
      </c>
      <c r="CD454" s="1">
        <v>16.2379071428571</v>
      </c>
      <c r="CE454" s="1">
        <v>1.4096882142857099</v>
      </c>
      <c r="CF454" s="1">
        <v>1.20254142857142</v>
      </c>
      <c r="CG454" s="1">
        <v>12.0222428571428</v>
      </c>
      <c r="CH454" s="1">
        <v>9.6330307142857095</v>
      </c>
      <c r="CI454" s="1">
        <v>2000.0074999999899</v>
      </c>
      <c r="CJ454" s="1">
        <v>0.97999507142857101</v>
      </c>
      <c r="CK454" s="1">
        <v>2.0004528571428499E-2</v>
      </c>
      <c r="CL454" s="1">
        <v>0</v>
      </c>
      <c r="CM454" s="1">
        <v>2.22683571428571</v>
      </c>
      <c r="CN454" s="1">
        <v>0</v>
      </c>
      <c r="CO454" s="1">
        <v>3375.4439285714202</v>
      </c>
      <c r="CP454" s="1">
        <v>16749.507142857099</v>
      </c>
      <c r="CQ454" s="1">
        <v>41.064249999999902</v>
      </c>
      <c r="CR454" s="1">
        <v>42.508857142857103</v>
      </c>
      <c r="CS454" s="1">
        <v>41.457249999999902</v>
      </c>
      <c r="CT454" s="1">
        <v>41.186999999999898</v>
      </c>
      <c r="CU454" s="1">
        <v>39.811999999999898</v>
      </c>
      <c r="CV454" s="1">
        <v>1959.99714285714</v>
      </c>
      <c r="CW454" s="1">
        <v>40.01</v>
      </c>
      <c r="CX454" s="1">
        <v>0</v>
      </c>
      <c r="CY454" s="1">
        <v>1657133840</v>
      </c>
      <c r="CZ454" s="1">
        <v>0</v>
      </c>
      <c r="DA454" s="1">
        <v>1657119205.5999999</v>
      </c>
      <c r="DB454" s="3">
        <v>0.4120949074074074</v>
      </c>
      <c r="DC454" s="1">
        <v>1657119205.5999999</v>
      </c>
      <c r="DD454" s="1">
        <v>1657119202.0999999</v>
      </c>
      <c r="DE454" s="1">
        <v>2</v>
      </c>
      <c r="DF454" s="1">
        <v>0.621</v>
      </c>
      <c r="DG454" s="1">
        <v>-0.04</v>
      </c>
      <c r="DH454" s="1">
        <v>-4.3570000000000002</v>
      </c>
      <c r="DI454" s="1">
        <v>-0.13400000000000001</v>
      </c>
      <c r="DJ454" s="1">
        <v>420</v>
      </c>
      <c r="DK454" s="1">
        <v>16</v>
      </c>
      <c r="DL454" s="1">
        <v>0.22</v>
      </c>
      <c r="DM454" s="1">
        <v>0.08</v>
      </c>
      <c r="DN454" s="1">
        <v>-43.027056097560902</v>
      </c>
      <c r="DO454" s="1">
        <v>2.9430522648083</v>
      </c>
      <c r="DP454" s="1">
        <v>0.337727749388056</v>
      </c>
      <c r="DQ454" s="1">
        <v>0</v>
      </c>
      <c r="DR454" s="1">
        <v>2.8116719512195099</v>
      </c>
      <c r="DS454" s="1">
        <v>-0.27100703832751499</v>
      </c>
      <c r="DT454" s="1">
        <v>3.0330630434169999E-2</v>
      </c>
      <c r="DU454" s="1">
        <v>0</v>
      </c>
      <c r="DV454" s="1">
        <v>0</v>
      </c>
      <c r="DW454" s="1">
        <v>2</v>
      </c>
      <c r="DX454" s="1" t="s">
        <v>292</v>
      </c>
      <c r="DY454" s="1">
        <v>2.9739</v>
      </c>
      <c r="DZ454" s="1">
        <v>2.72471</v>
      </c>
      <c r="EA454" s="1">
        <v>0.17152800000000001</v>
      </c>
      <c r="EB454" s="1">
        <v>0.17295199999999999</v>
      </c>
      <c r="EC454" s="1">
        <v>7.4249300000000004E-2</v>
      </c>
      <c r="ED454" s="1">
        <v>6.5041399999999999E-2</v>
      </c>
      <c r="EE454" s="1">
        <v>26013.1</v>
      </c>
      <c r="EF454" s="1">
        <v>26061</v>
      </c>
      <c r="EG454" s="1">
        <v>29227</v>
      </c>
      <c r="EH454" s="1">
        <v>29173.3</v>
      </c>
      <c r="EI454" s="1">
        <v>35877.4</v>
      </c>
      <c r="EJ454" s="1">
        <v>36248.9</v>
      </c>
      <c r="EK454" s="1">
        <v>41185.300000000003</v>
      </c>
      <c r="EL454" s="1">
        <v>41553.300000000003</v>
      </c>
      <c r="EM454" s="1">
        <v>1.8954500000000001</v>
      </c>
      <c r="EN454" s="1">
        <v>2.05755</v>
      </c>
      <c r="EO454" s="1">
        <v>-3.29167E-2</v>
      </c>
      <c r="EP454" s="1">
        <v>0</v>
      </c>
      <c r="EQ454" s="1">
        <v>23.863499999999998</v>
      </c>
      <c r="ER454" s="1">
        <v>999.9</v>
      </c>
      <c r="ES454" s="1">
        <v>22.4</v>
      </c>
      <c r="ET454" s="1">
        <v>40.1</v>
      </c>
      <c r="EU454" s="1">
        <v>22.543600000000001</v>
      </c>
      <c r="EV454" s="1">
        <v>62.081000000000003</v>
      </c>
      <c r="EW454" s="1">
        <v>26.678699999999999</v>
      </c>
      <c r="EX454" s="1">
        <v>2</v>
      </c>
      <c r="EY454" s="1">
        <v>0.47518500000000002</v>
      </c>
      <c r="EZ454" s="1">
        <v>9.2810500000000005</v>
      </c>
      <c r="FA454" s="1">
        <v>20.1494</v>
      </c>
      <c r="FB454" s="1">
        <v>5.2204300000000003</v>
      </c>
      <c r="FC454" s="1">
        <v>12.020899999999999</v>
      </c>
      <c r="FD454" s="1">
        <v>4.9887499999999996</v>
      </c>
      <c r="FE454" s="1">
        <v>3.2875800000000002</v>
      </c>
      <c r="FF454" s="1">
        <v>5411.6</v>
      </c>
      <c r="FG454" s="1">
        <v>9999</v>
      </c>
      <c r="FH454" s="1">
        <v>9999</v>
      </c>
      <c r="FI454" s="1">
        <v>89.9</v>
      </c>
      <c r="FJ454" s="1">
        <v>1.86768</v>
      </c>
      <c r="FK454" s="1">
        <v>1.86663</v>
      </c>
      <c r="FL454" s="1">
        <v>1.8660300000000001</v>
      </c>
      <c r="FM454" s="1">
        <v>1.86598</v>
      </c>
      <c r="FN454" s="1">
        <v>1.8678300000000001</v>
      </c>
      <c r="FO454" s="1">
        <v>1.87018</v>
      </c>
      <c r="FP454" s="1">
        <v>1.8689</v>
      </c>
      <c r="FQ454" s="1">
        <v>1.8702700000000001</v>
      </c>
      <c r="FR454" s="1">
        <v>0</v>
      </c>
      <c r="FS454" s="1">
        <v>0</v>
      </c>
      <c r="FT454" s="1">
        <v>0</v>
      </c>
      <c r="FU454" s="1">
        <v>0</v>
      </c>
      <c r="FV454" s="1">
        <v>0</v>
      </c>
      <c r="FW454" s="1" t="s">
        <v>276</v>
      </c>
      <c r="FX454" s="1" t="s">
        <v>277</v>
      </c>
      <c r="FY454" s="1" t="s">
        <v>277</v>
      </c>
      <c r="FZ454" s="1" t="s">
        <v>277</v>
      </c>
      <c r="GA454" s="1" t="s">
        <v>277</v>
      </c>
      <c r="GB454" s="1">
        <v>0</v>
      </c>
      <c r="GC454" s="1">
        <v>100</v>
      </c>
      <c r="GD454" s="1">
        <v>100</v>
      </c>
      <c r="GE454" s="1">
        <v>-3.65</v>
      </c>
      <c r="GF454" s="1">
        <v>-9.3799999999999994E-2</v>
      </c>
      <c r="GG454" s="1">
        <v>-1.4340741765868901</v>
      </c>
      <c r="GH454" s="1">
        <v>-7.2761846561526105E-4</v>
      </c>
      <c r="GI454" s="2">
        <v>-1.1948605359490101E-6</v>
      </c>
      <c r="GJ454" s="2">
        <v>3.90233987232095E-10</v>
      </c>
      <c r="GK454" s="1">
        <v>-9.3731164913569295E-2</v>
      </c>
      <c r="GL454" s="1">
        <v>0</v>
      </c>
      <c r="GM454" s="1">
        <v>0</v>
      </c>
      <c r="GN454" s="1">
        <v>0</v>
      </c>
      <c r="GO454" s="1">
        <v>20</v>
      </c>
      <c r="GP454" s="1">
        <v>2233</v>
      </c>
      <c r="GQ454" s="1">
        <v>1</v>
      </c>
      <c r="GR454" s="1">
        <v>19</v>
      </c>
      <c r="GS454" s="1">
        <v>243.8</v>
      </c>
      <c r="GT454" s="1">
        <v>243.9</v>
      </c>
      <c r="GU454" s="1">
        <v>3.4228499999999999</v>
      </c>
      <c r="GV454" s="1">
        <v>2.20703</v>
      </c>
      <c r="GW454" s="1">
        <v>1.94702</v>
      </c>
      <c r="GX454" s="1">
        <v>2.7661099999999998</v>
      </c>
      <c r="GY454" s="1">
        <v>2.19482</v>
      </c>
      <c r="GZ454" s="1">
        <v>2.3742700000000001</v>
      </c>
      <c r="HA454" s="1">
        <v>44.417700000000004</v>
      </c>
      <c r="HB454" s="1">
        <v>14.175800000000001</v>
      </c>
      <c r="HC454" s="1">
        <v>18</v>
      </c>
      <c r="HD454" s="1">
        <v>492.202</v>
      </c>
      <c r="HE454" s="1">
        <v>620.42499999999995</v>
      </c>
      <c r="HF454" s="1">
        <v>15.2005</v>
      </c>
      <c r="HG454" s="1">
        <v>33.039900000000003</v>
      </c>
      <c r="HH454" s="1">
        <v>29.999300000000002</v>
      </c>
      <c r="HI454" s="1">
        <v>32.897799999999997</v>
      </c>
      <c r="HJ454" s="1">
        <v>32.766199999999998</v>
      </c>
      <c r="HK454" s="1">
        <v>68.555599999999998</v>
      </c>
      <c r="HL454" s="1">
        <v>24.0947</v>
      </c>
      <c r="HM454" s="1">
        <v>0</v>
      </c>
      <c r="HN454" s="1">
        <v>12.5289</v>
      </c>
      <c r="HO454" s="1">
        <v>1422.64</v>
      </c>
      <c r="HP454" s="1">
        <v>16.2684</v>
      </c>
      <c r="HQ454" s="1">
        <v>99.970600000000005</v>
      </c>
      <c r="HR454" s="1">
        <v>99.816000000000003</v>
      </c>
    </row>
    <row r="455" spans="1:226" x14ac:dyDescent="0.2">
      <c r="A455" s="1">
        <v>1261</v>
      </c>
      <c r="B455" s="1">
        <v>1657133839.0999999</v>
      </c>
      <c r="C455" s="1">
        <v>12736</v>
      </c>
      <c r="D455" s="1" t="s">
        <v>716</v>
      </c>
      <c r="E455" s="3">
        <v>0.58146990740740734</v>
      </c>
      <c r="F455" s="1">
        <v>5</v>
      </c>
      <c r="G455" s="1" t="s">
        <v>1333</v>
      </c>
      <c r="H455" s="1" t="s">
        <v>274</v>
      </c>
      <c r="I455" s="1">
        <v>1657133831.5999899</v>
      </c>
      <c r="J455" s="1">
        <f t="shared" si="239"/>
        <v>3.3440224285253162E-3</v>
      </c>
      <c r="K455" s="1">
        <f t="shared" si="240"/>
        <v>3.3440224285253164</v>
      </c>
      <c r="L455" s="1">
        <f t="shared" si="241"/>
        <v>19.915970430556008</v>
      </c>
      <c r="M455" s="1">
        <f t="shared" si="242"/>
        <v>1349.8974074073999</v>
      </c>
      <c r="N455" s="1">
        <f t="shared" si="243"/>
        <v>1116.9821766138359</v>
      </c>
      <c r="O455" s="1">
        <f t="shared" si="244"/>
        <v>82.833721279929421</v>
      </c>
      <c r="P455" s="1">
        <f t="shared" si="245"/>
        <v>100.10636511735618</v>
      </c>
      <c r="Q455" s="1">
        <f t="shared" si="246"/>
        <v>0.16998130173346623</v>
      </c>
      <c r="R455" s="1">
        <f t="shared" si="247"/>
        <v>2.7552830406432225</v>
      </c>
      <c r="S455" s="1">
        <f t="shared" si="248"/>
        <v>0.16436298921416245</v>
      </c>
      <c r="T455" s="1">
        <f t="shared" si="249"/>
        <v>0.10321618160120524</v>
      </c>
      <c r="U455" s="1">
        <f t="shared" si="250"/>
        <v>321.51959931789162</v>
      </c>
      <c r="V455" s="1">
        <f t="shared" si="251"/>
        <v>24.076436603300124</v>
      </c>
      <c r="W455" s="1">
        <f t="shared" si="252"/>
        <v>23.329559259259199</v>
      </c>
      <c r="X455" s="1">
        <f t="shared" si="253"/>
        <v>2.8764595384351423</v>
      </c>
      <c r="Y455" s="1">
        <f t="shared" si="254"/>
        <v>50.091215973301964</v>
      </c>
      <c r="Z455" s="1">
        <f t="shared" si="255"/>
        <v>1.4112969301540368</v>
      </c>
      <c r="AA455" s="1">
        <f t="shared" si="256"/>
        <v>2.8174539242693601</v>
      </c>
      <c r="AB455" s="1">
        <f t="shared" si="257"/>
        <v>1.4651626082811056</v>
      </c>
      <c r="AC455" s="1">
        <f t="shared" si="258"/>
        <v>-147.47138909796644</v>
      </c>
      <c r="AD455" s="1">
        <f t="shared" si="259"/>
        <v>-50.928180671888839</v>
      </c>
      <c r="AE455" s="1">
        <f t="shared" si="260"/>
        <v>-3.8377288638573361</v>
      </c>
      <c r="AF455" s="1">
        <f t="shared" si="261"/>
        <v>119.28230068417903</v>
      </c>
      <c r="AG455" s="1">
        <f t="shared" si="262"/>
        <v>46.16674433759519</v>
      </c>
      <c r="AH455" s="1">
        <f t="shared" si="263"/>
        <v>3.3545647159704175</v>
      </c>
      <c r="AI455" s="1">
        <f t="shared" si="264"/>
        <v>19.915970430556008</v>
      </c>
      <c r="AJ455" s="1">
        <v>1429.67822883808</v>
      </c>
      <c r="AK455" s="1">
        <v>1399.3396969696901</v>
      </c>
      <c r="AL455" s="1">
        <v>3.3430870363502398</v>
      </c>
      <c r="AM455" s="1">
        <v>65.687934479621305</v>
      </c>
      <c r="AN455" s="1">
        <f t="shared" si="238"/>
        <v>3.3440224285253164</v>
      </c>
      <c r="AO455" s="1">
        <v>16.238038856922099</v>
      </c>
      <c r="AP455" s="1">
        <v>19.0139824242424</v>
      </c>
      <c r="AQ455" s="1">
        <v>-1.4032735667233399E-4</v>
      </c>
      <c r="AR455" s="1">
        <v>78.167392378632798</v>
      </c>
      <c r="AS455" s="1">
        <v>0</v>
      </c>
      <c r="AT455" s="1">
        <v>0</v>
      </c>
      <c r="AU455" s="1">
        <f t="shared" si="265"/>
        <v>1</v>
      </c>
      <c r="AV455" s="1">
        <f t="shared" si="266"/>
        <v>0</v>
      </c>
      <c r="AW455" s="1">
        <f t="shared" si="267"/>
        <v>39694.510758009252</v>
      </c>
      <c r="AX455" s="1">
        <f t="shared" si="268"/>
        <v>2000.0185185185101</v>
      </c>
      <c r="AY455" s="1">
        <f t="shared" si="269"/>
        <v>1681.2158891111635</v>
      </c>
      <c r="AZ455" s="1">
        <f t="shared" si="270"/>
        <v>0.8406001612207592</v>
      </c>
      <c r="BA455" s="1">
        <f t="shared" si="271"/>
        <v>0.16075831115606543</v>
      </c>
      <c r="BB455" s="1">
        <v>4.2300000000000004</v>
      </c>
      <c r="BC455" s="1">
        <v>0.5</v>
      </c>
      <c r="BD455" s="1" t="s">
        <v>275</v>
      </c>
      <c r="BE455" s="1">
        <v>2</v>
      </c>
      <c r="BF455" s="1" t="b">
        <v>1</v>
      </c>
      <c r="BG455" s="1">
        <v>1657133831.5999899</v>
      </c>
      <c r="BH455" s="1">
        <v>1349.8974074073999</v>
      </c>
      <c r="BI455" s="1">
        <v>1392.7859259259201</v>
      </c>
      <c r="BJ455" s="1">
        <v>19.030818518518501</v>
      </c>
      <c r="BK455" s="1">
        <v>16.246833333333299</v>
      </c>
      <c r="BL455" s="1">
        <v>1353.5377777777701</v>
      </c>
      <c r="BM455" s="1">
        <v>19.124562962962901</v>
      </c>
      <c r="BN455" s="1">
        <v>499.99422222222199</v>
      </c>
      <c r="BO455" s="1">
        <v>74.058503703703707</v>
      </c>
      <c r="BP455" s="1">
        <v>9.9994985185185195E-2</v>
      </c>
      <c r="BQ455" s="1">
        <v>22.986707407407401</v>
      </c>
      <c r="BR455" s="1">
        <v>23.329559259259199</v>
      </c>
      <c r="BS455" s="1">
        <v>999.9</v>
      </c>
      <c r="BT455" s="1">
        <v>0</v>
      </c>
      <c r="BU455" s="1">
        <v>0</v>
      </c>
      <c r="BV455" s="1">
        <v>10000.9185185185</v>
      </c>
      <c r="BW455" s="1">
        <v>0</v>
      </c>
      <c r="BX455" s="1">
        <v>1065.4394074074</v>
      </c>
      <c r="BY455" s="1">
        <v>-42.889070370370298</v>
      </c>
      <c r="BZ455" s="1">
        <v>1376.08592592592</v>
      </c>
      <c r="CA455" s="1">
        <v>1415.7888888888799</v>
      </c>
      <c r="CB455" s="1">
        <v>2.7839848148148101</v>
      </c>
      <c r="CC455" s="1">
        <v>1392.7859259259201</v>
      </c>
      <c r="CD455" s="1">
        <v>16.246833333333299</v>
      </c>
      <c r="CE455" s="1">
        <v>1.40939407407407</v>
      </c>
      <c r="CF455" s="1">
        <v>1.2032177777777699</v>
      </c>
      <c r="CG455" s="1">
        <v>12.019088888888801</v>
      </c>
      <c r="CH455" s="1">
        <v>9.6414096296296297</v>
      </c>
      <c r="CI455" s="1">
        <v>2000.0185185185101</v>
      </c>
      <c r="CJ455" s="1">
        <v>0.97999477777777799</v>
      </c>
      <c r="CK455" s="1">
        <v>2.0004822222222201E-2</v>
      </c>
      <c r="CL455" s="1">
        <v>0</v>
      </c>
      <c r="CM455" s="1">
        <v>2.20041111111111</v>
      </c>
      <c r="CN455" s="1">
        <v>0</v>
      </c>
      <c r="CO455" s="1">
        <v>3331.8025925925899</v>
      </c>
      <c r="CP455" s="1">
        <v>16749.603703703699</v>
      </c>
      <c r="CQ455" s="1">
        <v>41.061999999999898</v>
      </c>
      <c r="CR455" s="1">
        <v>42.495333333333299</v>
      </c>
      <c r="CS455" s="1">
        <v>41.439333333333302</v>
      </c>
      <c r="CT455" s="1">
        <v>41.177814814814802</v>
      </c>
      <c r="CU455" s="1">
        <v>39.811999999999898</v>
      </c>
      <c r="CV455" s="1">
        <v>1960.0070370370299</v>
      </c>
      <c r="CW455" s="1">
        <v>40.011111111111099</v>
      </c>
      <c r="CX455" s="1">
        <v>0</v>
      </c>
      <c r="CY455" s="1">
        <v>1657133845.4000001</v>
      </c>
      <c r="CZ455" s="1">
        <v>0</v>
      </c>
      <c r="DA455" s="1">
        <v>1657119205.5999999</v>
      </c>
      <c r="DB455" s="3">
        <v>0.4120949074074074</v>
      </c>
      <c r="DC455" s="1">
        <v>1657119205.5999999</v>
      </c>
      <c r="DD455" s="1">
        <v>1657119202.0999999</v>
      </c>
      <c r="DE455" s="1">
        <v>2</v>
      </c>
      <c r="DF455" s="1">
        <v>0.621</v>
      </c>
      <c r="DG455" s="1">
        <v>-0.04</v>
      </c>
      <c r="DH455" s="1">
        <v>-4.3570000000000002</v>
      </c>
      <c r="DI455" s="1">
        <v>-0.13400000000000001</v>
      </c>
      <c r="DJ455" s="1">
        <v>420</v>
      </c>
      <c r="DK455" s="1">
        <v>16</v>
      </c>
      <c r="DL455" s="1">
        <v>0.22</v>
      </c>
      <c r="DM455" s="1">
        <v>0.08</v>
      </c>
      <c r="DN455" s="1">
        <v>-42.956765853658503</v>
      </c>
      <c r="DO455" s="1">
        <v>-0.13334006968647599</v>
      </c>
      <c r="DP455" s="1">
        <v>0.28292654619413798</v>
      </c>
      <c r="DQ455" s="1">
        <v>0</v>
      </c>
      <c r="DR455" s="1">
        <v>2.79543585365853</v>
      </c>
      <c r="DS455" s="1">
        <v>-0.134423205574909</v>
      </c>
      <c r="DT455" s="1">
        <v>2.2072533862258201E-2</v>
      </c>
      <c r="DU455" s="1">
        <v>0</v>
      </c>
      <c r="DV455" s="1">
        <v>0</v>
      </c>
      <c r="DW455" s="1">
        <v>2</v>
      </c>
      <c r="DX455" s="1" t="s">
        <v>292</v>
      </c>
      <c r="DY455" s="1">
        <v>2.9738600000000002</v>
      </c>
      <c r="DZ455" s="1">
        <v>2.7247499999999998</v>
      </c>
      <c r="EA455" s="1">
        <v>0.172821</v>
      </c>
      <c r="EB455" s="1">
        <v>0.17424000000000001</v>
      </c>
      <c r="EC455" s="1">
        <v>7.4196799999999993E-2</v>
      </c>
      <c r="ED455" s="1">
        <v>6.5001500000000004E-2</v>
      </c>
      <c r="EE455" s="1">
        <v>25972.5</v>
      </c>
      <c r="EF455" s="1">
        <v>26020.7</v>
      </c>
      <c r="EG455" s="1">
        <v>29226.9</v>
      </c>
      <c r="EH455" s="1">
        <v>29173.7</v>
      </c>
      <c r="EI455" s="1">
        <v>35879</v>
      </c>
      <c r="EJ455" s="1">
        <v>36250.9</v>
      </c>
      <c r="EK455" s="1">
        <v>41184.800000000003</v>
      </c>
      <c r="EL455" s="1">
        <v>41553.699999999997</v>
      </c>
      <c r="EM455" s="1">
        <v>1.8951499999999999</v>
      </c>
      <c r="EN455" s="1">
        <v>2.0574699999999999</v>
      </c>
      <c r="EO455" s="1">
        <v>-3.22461E-2</v>
      </c>
      <c r="EP455" s="1">
        <v>0</v>
      </c>
      <c r="EQ455" s="1">
        <v>23.858599999999999</v>
      </c>
      <c r="ER455" s="1">
        <v>999.9</v>
      </c>
      <c r="ES455" s="1">
        <v>22.4</v>
      </c>
      <c r="ET455" s="1">
        <v>40.1</v>
      </c>
      <c r="EU455" s="1">
        <v>22.543399999999998</v>
      </c>
      <c r="EV455" s="1">
        <v>62.180999999999997</v>
      </c>
      <c r="EW455" s="1">
        <v>26.590499999999999</v>
      </c>
      <c r="EX455" s="1">
        <v>2</v>
      </c>
      <c r="EY455" s="1">
        <v>0.47419</v>
      </c>
      <c r="EZ455" s="1">
        <v>9.2810500000000005</v>
      </c>
      <c r="FA455" s="1">
        <v>20.1494</v>
      </c>
      <c r="FB455" s="1">
        <v>5.2199900000000001</v>
      </c>
      <c r="FC455" s="1">
        <v>12.018599999999999</v>
      </c>
      <c r="FD455" s="1">
        <v>4.9886999999999997</v>
      </c>
      <c r="FE455" s="1">
        <v>3.2876300000000001</v>
      </c>
      <c r="FF455" s="1">
        <v>5411.6</v>
      </c>
      <c r="FG455" s="1">
        <v>9999</v>
      </c>
      <c r="FH455" s="1">
        <v>9999</v>
      </c>
      <c r="FI455" s="1">
        <v>89.9</v>
      </c>
      <c r="FJ455" s="1">
        <v>1.86768</v>
      </c>
      <c r="FK455" s="1">
        <v>1.8666199999999999</v>
      </c>
      <c r="FL455" s="1">
        <v>1.86602</v>
      </c>
      <c r="FM455" s="1">
        <v>1.8659699999999999</v>
      </c>
      <c r="FN455" s="1">
        <v>1.8678300000000001</v>
      </c>
      <c r="FO455" s="1">
        <v>1.87016</v>
      </c>
      <c r="FP455" s="1">
        <v>1.8689</v>
      </c>
      <c r="FQ455" s="1">
        <v>1.8702700000000001</v>
      </c>
      <c r="FR455" s="1">
        <v>0</v>
      </c>
      <c r="FS455" s="1">
        <v>0</v>
      </c>
      <c r="FT455" s="1">
        <v>0</v>
      </c>
      <c r="FU455" s="1">
        <v>0</v>
      </c>
      <c r="FV455" s="1">
        <v>0</v>
      </c>
      <c r="FW455" s="1" t="s">
        <v>276</v>
      </c>
      <c r="FX455" s="1" t="s">
        <v>277</v>
      </c>
      <c r="FY455" s="1" t="s">
        <v>277</v>
      </c>
      <c r="FZ455" s="1" t="s">
        <v>277</v>
      </c>
      <c r="GA455" s="1" t="s">
        <v>277</v>
      </c>
      <c r="GB455" s="1">
        <v>0</v>
      </c>
      <c r="GC455" s="1">
        <v>100</v>
      </c>
      <c r="GD455" s="1">
        <v>100</v>
      </c>
      <c r="GE455" s="1">
        <v>-3.68</v>
      </c>
      <c r="GF455" s="1">
        <v>-9.3700000000000006E-2</v>
      </c>
      <c r="GG455" s="1">
        <v>-1.4340741765868901</v>
      </c>
      <c r="GH455" s="1">
        <v>-7.2761846561526105E-4</v>
      </c>
      <c r="GI455" s="2">
        <v>-1.1948605359490101E-6</v>
      </c>
      <c r="GJ455" s="2">
        <v>3.90233987232095E-10</v>
      </c>
      <c r="GK455" s="1">
        <v>-9.3731164913569295E-2</v>
      </c>
      <c r="GL455" s="1">
        <v>0</v>
      </c>
      <c r="GM455" s="1">
        <v>0</v>
      </c>
      <c r="GN455" s="1">
        <v>0</v>
      </c>
      <c r="GO455" s="1">
        <v>20</v>
      </c>
      <c r="GP455" s="1">
        <v>2233</v>
      </c>
      <c r="GQ455" s="1">
        <v>1</v>
      </c>
      <c r="GR455" s="1">
        <v>19</v>
      </c>
      <c r="GS455" s="1">
        <v>243.9</v>
      </c>
      <c r="GT455" s="1">
        <v>243.9</v>
      </c>
      <c r="GU455" s="1">
        <v>3.45459</v>
      </c>
      <c r="GV455" s="1">
        <v>2.20459</v>
      </c>
      <c r="GW455" s="1">
        <v>1.94702</v>
      </c>
      <c r="GX455" s="1">
        <v>2.7673299999999998</v>
      </c>
      <c r="GY455" s="1">
        <v>2.19482</v>
      </c>
      <c r="GZ455" s="1">
        <v>2.36938</v>
      </c>
      <c r="HA455" s="1">
        <v>44.417700000000004</v>
      </c>
      <c r="HB455" s="1">
        <v>14.1846</v>
      </c>
      <c r="HC455" s="1">
        <v>18</v>
      </c>
      <c r="HD455" s="1">
        <v>491.93799999999999</v>
      </c>
      <c r="HE455" s="1">
        <v>620.279</v>
      </c>
      <c r="HF455" s="1">
        <v>15.195499999999999</v>
      </c>
      <c r="HG455" s="1">
        <v>33.0291</v>
      </c>
      <c r="HH455" s="1">
        <v>29.999199999999998</v>
      </c>
      <c r="HI455" s="1">
        <v>32.888599999999997</v>
      </c>
      <c r="HJ455" s="1">
        <v>32.757800000000003</v>
      </c>
      <c r="HK455" s="1">
        <v>69.131299999999996</v>
      </c>
      <c r="HL455" s="1">
        <v>24.0947</v>
      </c>
      <c r="HM455" s="1">
        <v>0</v>
      </c>
      <c r="HN455" s="1">
        <v>12.524900000000001</v>
      </c>
      <c r="HO455" s="1">
        <v>1442.67</v>
      </c>
      <c r="HP455" s="1">
        <v>16.2684</v>
      </c>
      <c r="HQ455" s="1">
        <v>99.969800000000006</v>
      </c>
      <c r="HR455" s="1">
        <v>99.8172</v>
      </c>
    </row>
    <row r="456" spans="1:226" x14ac:dyDescent="0.2">
      <c r="A456" s="1">
        <v>1262</v>
      </c>
      <c r="B456" s="1">
        <v>1657133844.0999999</v>
      </c>
      <c r="C456" s="1">
        <v>12741</v>
      </c>
      <c r="D456" s="1" t="s">
        <v>717</v>
      </c>
      <c r="E456" s="3">
        <v>0.58152777777777775</v>
      </c>
      <c r="F456" s="1">
        <v>5</v>
      </c>
      <c r="G456" s="1" t="s">
        <v>1334</v>
      </c>
      <c r="H456" s="1" t="s">
        <v>274</v>
      </c>
      <c r="I456" s="1">
        <v>1657133836.31428</v>
      </c>
      <c r="J456" s="1">
        <f t="shared" si="239"/>
        <v>3.3319004453206758E-3</v>
      </c>
      <c r="K456" s="1">
        <f t="shared" si="240"/>
        <v>3.331900445320676</v>
      </c>
      <c r="L456" s="1">
        <f t="shared" si="241"/>
        <v>20.0184372673566</v>
      </c>
      <c r="M456" s="1">
        <f t="shared" si="242"/>
        <v>1365.2803571428501</v>
      </c>
      <c r="N456" s="1">
        <f t="shared" si="243"/>
        <v>1130.1954269446958</v>
      </c>
      <c r="O456" s="1">
        <f t="shared" si="244"/>
        <v>83.813683762625089</v>
      </c>
      <c r="P456" s="1">
        <f t="shared" si="245"/>
        <v>101.24724748730918</v>
      </c>
      <c r="Q456" s="1">
        <f t="shared" si="246"/>
        <v>0.16934123985976363</v>
      </c>
      <c r="R456" s="1">
        <f t="shared" si="247"/>
        <v>2.7552463459656558</v>
      </c>
      <c r="S456" s="1">
        <f t="shared" si="248"/>
        <v>0.16376434039612514</v>
      </c>
      <c r="T456" s="1">
        <f t="shared" si="249"/>
        <v>0.10283847495083089</v>
      </c>
      <c r="U456" s="1">
        <f t="shared" si="250"/>
        <v>321.51924739285693</v>
      </c>
      <c r="V456" s="1">
        <f t="shared" si="251"/>
        <v>24.067882529443995</v>
      </c>
      <c r="W456" s="1">
        <f t="shared" si="252"/>
        <v>23.325778571428501</v>
      </c>
      <c r="X456" s="1">
        <f t="shared" si="253"/>
        <v>2.8758030251559399</v>
      </c>
      <c r="Y456" s="1">
        <f t="shared" si="254"/>
        <v>50.102613220049342</v>
      </c>
      <c r="Z456" s="1">
        <f t="shared" si="255"/>
        <v>1.4105996777014227</v>
      </c>
      <c r="AA456" s="1">
        <f t="shared" si="256"/>
        <v>2.8154213663588892</v>
      </c>
      <c r="AB456" s="1">
        <f t="shared" si="257"/>
        <v>1.4652033474545172</v>
      </c>
      <c r="AC456" s="1">
        <f t="shared" si="258"/>
        <v>-146.93680963864179</v>
      </c>
      <c r="AD456" s="1">
        <f t="shared" si="259"/>
        <v>-52.136774186283077</v>
      </c>
      <c r="AE456" s="1">
        <f t="shared" si="260"/>
        <v>-3.9285432103704396</v>
      </c>
      <c r="AF456" s="1">
        <f t="shared" si="261"/>
        <v>118.51712035756162</v>
      </c>
      <c r="AG456" s="1">
        <f t="shared" si="262"/>
        <v>46.402046487312951</v>
      </c>
      <c r="AH456" s="1">
        <f t="shared" si="263"/>
        <v>3.3575797233104741</v>
      </c>
      <c r="AI456" s="1">
        <f t="shared" si="264"/>
        <v>20.0184372673566</v>
      </c>
      <c r="AJ456" s="1">
        <v>1446.66026755709</v>
      </c>
      <c r="AK456" s="1">
        <v>1416.14896969696</v>
      </c>
      <c r="AL456" s="1">
        <v>3.3644995068982002</v>
      </c>
      <c r="AM456" s="1">
        <v>65.687934479621305</v>
      </c>
      <c r="AN456" s="1">
        <f t="shared" si="238"/>
        <v>3.331900445320676</v>
      </c>
      <c r="AO456" s="1">
        <v>16.223420319651201</v>
      </c>
      <c r="AP456" s="1">
        <v>18.995993333333299</v>
      </c>
      <c r="AQ456" s="1">
        <v>-1.5580764018684799E-3</v>
      </c>
      <c r="AR456" s="1">
        <v>78.167392378632798</v>
      </c>
      <c r="AS456" s="1">
        <v>0</v>
      </c>
      <c r="AT456" s="1">
        <v>0</v>
      </c>
      <c r="AU456" s="1">
        <f t="shared" si="265"/>
        <v>1</v>
      </c>
      <c r="AV456" s="1">
        <f t="shared" si="266"/>
        <v>0</v>
      </c>
      <c r="AW456" s="1">
        <f t="shared" si="267"/>
        <v>39695.355942276998</v>
      </c>
      <c r="AX456" s="1">
        <f t="shared" si="268"/>
        <v>2000.0160714285701</v>
      </c>
      <c r="AY456" s="1">
        <f t="shared" si="269"/>
        <v>1681.2138535714273</v>
      </c>
      <c r="AZ456" s="1">
        <f t="shared" si="270"/>
        <v>0.84060017196290382</v>
      </c>
      <c r="BA456" s="1">
        <f t="shared" si="271"/>
        <v>0.16075833188840447</v>
      </c>
      <c r="BB456" s="1">
        <v>4.2300000000000004</v>
      </c>
      <c r="BC456" s="1">
        <v>0.5</v>
      </c>
      <c r="BD456" s="1" t="s">
        <v>275</v>
      </c>
      <c r="BE456" s="1">
        <v>2</v>
      </c>
      <c r="BF456" s="1" t="b">
        <v>1</v>
      </c>
      <c r="BG456" s="1">
        <v>1657133836.31428</v>
      </c>
      <c r="BH456" s="1">
        <v>1365.2803571428501</v>
      </c>
      <c r="BI456" s="1">
        <v>1408.4146428571401</v>
      </c>
      <c r="BJ456" s="1">
        <v>19.0213964285714</v>
      </c>
      <c r="BK456" s="1">
        <v>16.2349107142857</v>
      </c>
      <c r="BL456" s="1">
        <v>1368.9485714285699</v>
      </c>
      <c r="BM456" s="1">
        <v>19.1151285714285</v>
      </c>
      <c r="BN456" s="1">
        <v>499.99932142857102</v>
      </c>
      <c r="BO456" s="1">
        <v>74.058578571428498</v>
      </c>
      <c r="BP456" s="1">
        <v>9.99976928571428E-2</v>
      </c>
      <c r="BQ456" s="1">
        <v>22.974785714285701</v>
      </c>
      <c r="BR456" s="1">
        <v>23.325778571428501</v>
      </c>
      <c r="BS456" s="1">
        <v>999.9</v>
      </c>
      <c r="BT456" s="1">
        <v>0</v>
      </c>
      <c r="BU456" s="1">
        <v>0</v>
      </c>
      <c r="BV456" s="1">
        <v>10000.709999999999</v>
      </c>
      <c r="BW456" s="1">
        <v>0</v>
      </c>
      <c r="BX456" s="1">
        <v>1019.05296428571</v>
      </c>
      <c r="BY456" s="1">
        <v>-43.135321428571402</v>
      </c>
      <c r="BZ456" s="1">
        <v>1391.7525000000001</v>
      </c>
      <c r="CA456" s="1">
        <v>1431.6578571428499</v>
      </c>
      <c r="CB456" s="1">
        <v>2.7864814285714199</v>
      </c>
      <c r="CC456" s="1">
        <v>1408.4146428571401</v>
      </c>
      <c r="CD456" s="1">
        <v>16.2349107142857</v>
      </c>
      <c r="CE456" s="1">
        <v>1.4086964285714201</v>
      </c>
      <c r="CF456" s="1">
        <v>1.2023353571428499</v>
      </c>
      <c r="CG456" s="1">
        <v>12.011578571428499</v>
      </c>
      <c r="CH456" s="1">
        <v>9.6304853571428506</v>
      </c>
      <c r="CI456" s="1">
        <v>2000.0160714285701</v>
      </c>
      <c r="CJ456" s="1">
        <v>0.97999442857142804</v>
      </c>
      <c r="CK456" s="1">
        <v>2.0005171428571399E-2</v>
      </c>
      <c r="CL456" s="1">
        <v>0</v>
      </c>
      <c r="CM456" s="1">
        <v>2.211125</v>
      </c>
      <c r="CN456" s="1">
        <v>0</v>
      </c>
      <c r="CO456" s="1">
        <v>3330.1553571428499</v>
      </c>
      <c r="CP456" s="1">
        <v>16749.5821428571</v>
      </c>
      <c r="CQ456" s="1">
        <v>41.061999999999898</v>
      </c>
      <c r="CR456" s="1">
        <v>42.4774999999999</v>
      </c>
      <c r="CS456" s="1">
        <v>41.4325714285714</v>
      </c>
      <c r="CT456" s="1">
        <v>41.162642857142799</v>
      </c>
      <c r="CU456" s="1">
        <v>39.798714285714198</v>
      </c>
      <c r="CV456" s="1">
        <v>1960.0042857142801</v>
      </c>
      <c r="CW456" s="1">
        <v>40.011785714285701</v>
      </c>
      <c r="CX456" s="1">
        <v>0</v>
      </c>
      <c r="CY456" s="1">
        <v>1657133850.2</v>
      </c>
      <c r="CZ456" s="1">
        <v>0</v>
      </c>
      <c r="DA456" s="1">
        <v>1657119205.5999999</v>
      </c>
      <c r="DB456" s="3">
        <v>0.4120949074074074</v>
      </c>
      <c r="DC456" s="1">
        <v>1657119205.5999999</v>
      </c>
      <c r="DD456" s="1">
        <v>1657119202.0999999</v>
      </c>
      <c r="DE456" s="1">
        <v>2</v>
      </c>
      <c r="DF456" s="1">
        <v>0.621</v>
      </c>
      <c r="DG456" s="1">
        <v>-0.04</v>
      </c>
      <c r="DH456" s="1">
        <v>-4.3570000000000002</v>
      </c>
      <c r="DI456" s="1">
        <v>-0.13400000000000001</v>
      </c>
      <c r="DJ456" s="1">
        <v>420</v>
      </c>
      <c r="DK456" s="1">
        <v>16</v>
      </c>
      <c r="DL456" s="1">
        <v>0.22</v>
      </c>
      <c r="DM456" s="1">
        <v>0.08</v>
      </c>
      <c r="DN456" s="1">
        <v>-42.977041463414601</v>
      </c>
      <c r="DO456" s="1">
        <v>-2.7706118466899898</v>
      </c>
      <c r="DP456" s="1">
        <v>0.29926970703543898</v>
      </c>
      <c r="DQ456" s="1">
        <v>0</v>
      </c>
      <c r="DR456" s="1">
        <v>2.7851507317073101</v>
      </c>
      <c r="DS456" s="1">
        <v>1.07207665505244E-2</v>
      </c>
      <c r="DT456" s="1">
        <v>6.4741781247841298E-3</v>
      </c>
      <c r="DU456" s="1">
        <v>1</v>
      </c>
      <c r="DV456" s="1">
        <v>1</v>
      </c>
      <c r="DW456" s="1">
        <v>2</v>
      </c>
      <c r="DX456" s="4">
        <v>44563</v>
      </c>
      <c r="DY456" s="1">
        <v>2.9739100000000001</v>
      </c>
      <c r="DZ456" s="1">
        <v>2.7246800000000002</v>
      </c>
      <c r="EA456" s="1">
        <v>0.17411299999999999</v>
      </c>
      <c r="EB456" s="1">
        <v>0.175507</v>
      </c>
      <c r="EC456" s="1">
        <v>7.41425E-2</v>
      </c>
      <c r="ED456" s="1">
        <v>6.4957899999999999E-2</v>
      </c>
      <c r="EE456" s="1">
        <v>25932.2</v>
      </c>
      <c r="EF456" s="1">
        <v>25981</v>
      </c>
      <c r="EG456" s="1">
        <v>29227.3</v>
      </c>
      <c r="EH456" s="1">
        <v>29174.1</v>
      </c>
      <c r="EI456" s="1">
        <v>35881.9</v>
      </c>
      <c r="EJ456" s="1">
        <v>36253.1</v>
      </c>
      <c r="EK456" s="1">
        <v>41185.699999999997</v>
      </c>
      <c r="EL456" s="1">
        <v>41554.300000000003</v>
      </c>
      <c r="EM456" s="1">
        <v>1.89533</v>
      </c>
      <c r="EN456" s="1">
        <v>2.0576300000000001</v>
      </c>
      <c r="EO456" s="1">
        <v>-3.1903399999999998E-2</v>
      </c>
      <c r="EP456" s="1">
        <v>0</v>
      </c>
      <c r="EQ456" s="1">
        <v>23.851400000000002</v>
      </c>
      <c r="ER456" s="1">
        <v>999.9</v>
      </c>
      <c r="ES456" s="1">
        <v>22.3</v>
      </c>
      <c r="ET456" s="1">
        <v>40.1</v>
      </c>
      <c r="EU456" s="1">
        <v>22.4434</v>
      </c>
      <c r="EV456" s="1">
        <v>62.131</v>
      </c>
      <c r="EW456" s="1">
        <v>26.774799999999999</v>
      </c>
      <c r="EX456" s="1">
        <v>2</v>
      </c>
      <c r="EY456" s="1">
        <v>0.47334599999999999</v>
      </c>
      <c r="EZ456" s="1">
        <v>9.2810500000000005</v>
      </c>
      <c r="FA456" s="1">
        <v>20.1495</v>
      </c>
      <c r="FB456" s="1">
        <v>5.2199900000000001</v>
      </c>
      <c r="FC456" s="1">
        <v>12.020300000000001</v>
      </c>
      <c r="FD456" s="1">
        <v>4.9888000000000003</v>
      </c>
      <c r="FE456" s="1">
        <v>3.2876500000000002</v>
      </c>
      <c r="FF456" s="1">
        <v>5411.9</v>
      </c>
      <c r="FG456" s="1">
        <v>9999</v>
      </c>
      <c r="FH456" s="1">
        <v>9999</v>
      </c>
      <c r="FI456" s="1">
        <v>89.9</v>
      </c>
      <c r="FJ456" s="1">
        <v>1.86768</v>
      </c>
      <c r="FK456" s="1">
        <v>1.8666199999999999</v>
      </c>
      <c r="FL456" s="1">
        <v>1.8660300000000001</v>
      </c>
      <c r="FM456" s="1">
        <v>1.86595</v>
      </c>
      <c r="FN456" s="1">
        <v>1.8678300000000001</v>
      </c>
      <c r="FO456" s="1">
        <v>1.8701399999999999</v>
      </c>
      <c r="FP456" s="1">
        <v>1.8689</v>
      </c>
      <c r="FQ456" s="1">
        <v>1.8702700000000001</v>
      </c>
      <c r="FR456" s="1">
        <v>0</v>
      </c>
      <c r="FS456" s="1">
        <v>0</v>
      </c>
      <c r="FT456" s="1">
        <v>0</v>
      </c>
      <c r="FU456" s="1">
        <v>0</v>
      </c>
      <c r="FV456" s="1">
        <v>0</v>
      </c>
      <c r="FW456" s="1" t="s">
        <v>276</v>
      </c>
      <c r="FX456" s="1" t="s">
        <v>277</v>
      </c>
      <c r="FY456" s="1" t="s">
        <v>277</v>
      </c>
      <c r="FZ456" s="1" t="s">
        <v>277</v>
      </c>
      <c r="GA456" s="1" t="s">
        <v>277</v>
      </c>
      <c r="GB456" s="1">
        <v>0</v>
      </c>
      <c r="GC456" s="1">
        <v>100</v>
      </c>
      <c r="GD456" s="1">
        <v>100</v>
      </c>
      <c r="GE456" s="1">
        <v>-3.72</v>
      </c>
      <c r="GF456" s="1">
        <v>-9.3700000000000006E-2</v>
      </c>
      <c r="GG456" s="1">
        <v>-1.4340741765868901</v>
      </c>
      <c r="GH456" s="1">
        <v>-7.2761846561526105E-4</v>
      </c>
      <c r="GI456" s="2">
        <v>-1.1948605359490101E-6</v>
      </c>
      <c r="GJ456" s="2">
        <v>3.90233987232095E-10</v>
      </c>
      <c r="GK456" s="1">
        <v>-9.3731164913569295E-2</v>
      </c>
      <c r="GL456" s="1">
        <v>0</v>
      </c>
      <c r="GM456" s="1">
        <v>0</v>
      </c>
      <c r="GN456" s="1">
        <v>0</v>
      </c>
      <c r="GO456" s="1">
        <v>20</v>
      </c>
      <c r="GP456" s="1">
        <v>2233</v>
      </c>
      <c r="GQ456" s="1">
        <v>1</v>
      </c>
      <c r="GR456" s="1">
        <v>19</v>
      </c>
      <c r="GS456" s="1">
        <v>244</v>
      </c>
      <c r="GT456" s="1">
        <v>244</v>
      </c>
      <c r="GU456" s="1">
        <v>3.4875500000000001</v>
      </c>
      <c r="GV456" s="1">
        <v>2.21069</v>
      </c>
      <c r="GW456" s="1">
        <v>1.94702</v>
      </c>
      <c r="GX456" s="1">
        <v>2.7673299999999998</v>
      </c>
      <c r="GY456" s="1">
        <v>2.19482</v>
      </c>
      <c r="GZ456" s="1">
        <v>2.34619</v>
      </c>
      <c r="HA456" s="1">
        <v>44.389899999999997</v>
      </c>
      <c r="HB456" s="1">
        <v>14.1671</v>
      </c>
      <c r="HC456" s="1">
        <v>18</v>
      </c>
      <c r="HD456" s="1">
        <v>491.97399999999999</v>
      </c>
      <c r="HE456" s="1">
        <v>620.30499999999995</v>
      </c>
      <c r="HF456" s="1">
        <v>15.192399999999999</v>
      </c>
      <c r="HG456" s="1">
        <v>33.018599999999999</v>
      </c>
      <c r="HH456" s="1">
        <v>29.999199999999998</v>
      </c>
      <c r="HI456" s="1">
        <v>32.878300000000003</v>
      </c>
      <c r="HJ456" s="1">
        <v>32.748199999999997</v>
      </c>
      <c r="HK456" s="1">
        <v>69.7774</v>
      </c>
      <c r="HL456" s="1">
        <v>24.0947</v>
      </c>
      <c r="HM456" s="1">
        <v>0</v>
      </c>
      <c r="HN456" s="1">
        <v>12.524900000000001</v>
      </c>
      <c r="HO456" s="1">
        <v>1456.04</v>
      </c>
      <c r="HP456" s="1">
        <v>16.276199999999999</v>
      </c>
      <c r="HQ456" s="1">
        <v>99.971500000000006</v>
      </c>
      <c r="HR456" s="1">
        <v>99.8185</v>
      </c>
    </row>
    <row r="457" spans="1:226" x14ac:dyDescent="0.2">
      <c r="A457" s="1">
        <v>1263</v>
      </c>
      <c r="B457" s="1">
        <v>1657133849.0999999</v>
      </c>
      <c r="C457" s="1">
        <v>12746</v>
      </c>
      <c r="D457" s="1" t="s">
        <v>718</v>
      </c>
      <c r="E457" s="3">
        <v>0.58158564814814817</v>
      </c>
      <c r="F457" s="1">
        <v>5</v>
      </c>
      <c r="G457" s="1" t="s">
        <v>1335</v>
      </c>
      <c r="H457" s="1" t="s">
        <v>274</v>
      </c>
      <c r="I457" s="1">
        <v>1657133841.5999899</v>
      </c>
      <c r="J457" s="1">
        <f t="shared" si="239"/>
        <v>3.3176476592590154E-3</v>
      </c>
      <c r="K457" s="1">
        <f t="shared" si="240"/>
        <v>3.3176476592590154</v>
      </c>
      <c r="L457" s="1">
        <f t="shared" si="241"/>
        <v>19.482074793555359</v>
      </c>
      <c r="M457" s="1">
        <f t="shared" si="242"/>
        <v>1382.7285185185101</v>
      </c>
      <c r="N457" s="1">
        <f t="shared" si="243"/>
        <v>1151.2045663442859</v>
      </c>
      <c r="O457" s="1">
        <f t="shared" si="244"/>
        <v>85.37198859991851</v>
      </c>
      <c r="P457" s="1">
        <f t="shared" si="245"/>
        <v>102.54153498939549</v>
      </c>
      <c r="Q457" s="1">
        <f t="shared" si="246"/>
        <v>0.16843286770194363</v>
      </c>
      <c r="R457" s="1">
        <f t="shared" si="247"/>
        <v>2.7551567000802581</v>
      </c>
      <c r="S457" s="1">
        <f t="shared" si="248"/>
        <v>0.16291441607884721</v>
      </c>
      <c r="T457" s="1">
        <f t="shared" si="249"/>
        <v>0.10230225924784166</v>
      </c>
      <c r="U457" s="1">
        <f t="shared" si="250"/>
        <v>321.5184004444443</v>
      </c>
      <c r="V457" s="1">
        <f t="shared" si="251"/>
        <v>24.055635760321213</v>
      </c>
      <c r="W457" s="1">
        <f t="shared" si="252"/>
        <v>23.325700000000001</v>
      </c>
      <c r="X457" s="1">
        <f t="shared" si="253"/>
        <v>2.8757893826833927</v>
      </c>
      <c r="Y457" s="1">
        <f t="shared" si="254"/>
        <v>50.10290045693209</v>
      </c>
      <c r="Z457" s="1">
        <f t="shared" si="255"/>
        <v>1.4092230231376588</v>
      </c>
      <c r="AA457" s="1">
        <f t="shared" si="256"/>
        <v>2.8126575712897335</v>
      </c>
      <c r="AB457" s="1">
        <f t="shared" si="257"/>
        <v>1.4665663595457339</v>
      </c>
      <c r="AC457" s="1">
        <f t="shared" si="258"/>
        <v>-146.30826177332258</v>
      </c>
      <c r="AD457" s="1">
        <f t="shared" si="259"/>
        <v>-54.533069875845783</v>
      </c>
      <c r="AE457" s="1">
        <f t="shared" si="260"/>
        <v>-4.1089003650030556</v>
      </c>
      <c r="AF457" s="1">
        <f t="shared" si="261"/>
        <v>116.56816843027285</v>
      </c>
      <c r="AG457" s="1">
        <f t="shared" si="262"/>
        <v>46.634442639690022</v>
      </c>
      <c r="AH457" s="1">
        <f t="shared" si="263"/>
        <v>3.3540942622631396</v>
      </c>
      <c r="AI457" s="1">
        <f t="shared" si="264"/>
        <v>19.482074793555359</v>
      </c>
      <c r="AJ457" s="1">
        <v>1463.71869770852</v>
      </c>
      <c r="AK457" s="1">
        <v>1433.34551515151</v>
      </c>
      <c r="AL457" s="1">
        <v>3.4461477781897099</v>
      </c>
      <c r="AM457" s="1">
        <v>65.687934479621305</v>
      </c>
      <c r="AN457" s="1">
        <f t="shared" si="238"/>
        <v>3.3176476592590154</v>
      </c>
      <c r="AO457" s="1">
        <v>16.207235717112301</v>
      </c>
      <c r="AP457" s="1">
        <v>18.972061212121201</v>
      </c>
      <c r="AQ457" s="1">
        <v>-2.41261946915107E-3</v>
      </c>
      <c r="AR457" s="1">
        <v>78.167392378632798</v>
      </c>
      <c r="AS457" s="1">
        <v>0</v>
      </c>
      <c r="AT457" s="1">
        <v>0</v>
      </c>
      <c r="AU457" s="1">
        <f t="shared" si="265"/>
        <v>1</v>
      </c>
      <c r="AV457" s="1">
        <f t="shared" si="266"/>
        <v>0</v>
      </c>
      <c r="AW457" s="1">
        <f t="shared" si="267"/>
        <v>39695.692339053501</v>
      </c>
      <c r="AX457" s="1">
        <f t="shared" si="268"/>
        <v>2000.0107407407399</v>
      </c>
      <c r="AY457" s="1">
        <f t="shared" si="269"/>
        <v>1681.209377777777</v>
      </c>
      <c r="AZ457" s="1">
        <f t="shared" si="270"/>
        <v>0.84060017455461811</v>
      </c>
      <c r="BA457" s="1">
        <f t="shared" si="271"/>
        <v>0.160758336890413</v>
      </c>
      <c r="BB457" s="1">
        <v>4.2300000000000004</v>
      </c>
      <c r="BC457" s="1">
        <v>0.5</v>
      </c>
      <c r="BD457" s="1" t="s">
        <v>275</v>
      </c>
      <c r="BE457" s="1">
        <v>2</v>
      </c>
      <c r="BF457" s="1" t="b">
        <v>1</v>
      </c>
      <c r="BG457" s="1">
        <v>1657133841.5999899</v>
      </c>
      <c r="BH457" s="1">
        <v>1382.7285185185101</v>
      </c>
      <c r="BI457" s="1">
        <v>1426.10481481481</v>
      </c>
      <c r="BJ457" s="1">
        <v>19.002766666666599</v>
      </c>
      <c r="BK457" s="1">
        <v>16.219125925925901</v>
      </c>
      <c r="BL457" s="1">
        <v>1386.42777777777</v>
      </c>
      <c r="BM457" s="1">
        <v>19.096499999999999</v>
      </c>
      <c r="BN457" s="1">
        <v>500.000259259259</v>
      </c>
      <c r="BO457" s="1">
        <v>74.058848148148101</v>
      </c>
      <c r="BP457" s="1">
        <v>9.9986081481481401E-2</v>
      </c>
      <c r="BQ457" s="1">
        <v>22.958562962962901</v>
      </c>
      <c r="BR457" s="1">
        <v>23.325700000000001</v>
      </c>
      <c r="BS457" s="1">
        <v>999.9</v>
      </c>
      <c r="BT457" s="1">
        <v>0</v>
      </c>
      <c r="BU457" s="1">
        <v>0</v>
      </c>
      <c r="BV457" s="1">
        <v>10000.188888888801</v>
      </c>
      <c r="BW457" s="1">
        <v>0</v>
      </c>
      <c r="BX457" s="1">
        <v>1004.36755555555</v>
      </c>
      <c r="BY457" s="1">
        <v>-43.377559259259201</v>
      </c>
      <c r="BZ457" s="1">
        <v>1409.51259259259</v>
      </c>
      <c r="CA457" s="1">
        <v>1449.61666666666</v>
      </c>
      <c r="CB457" s="1">
        <v>2.7836374074074</v>
      </c>
      <c r="CC457" s="1">
        <v>1426.10481481481</v>
      </c>
      <c r="CD457" s="1">
        <v>16.219125925925901</v>
      </c>
      <c r="CE457" s="1">
        <v>1.4073222222222199</v>
      </c>
      <c r="CF457" s="1">
        <v>1.20117037037037</v>
      </c>
      <c r="CG457" s="1">
        <v>11.9967666666666</v>
      </c>
      <c r="CH457" s="1">
        <v>9.6160533333333298</v>
      </c>
      <c r="CI457" s="1">
        <v>2000.0107407407399</v>
      </c>
      <c r="CJ457" s="1">
        <v>0.97999411111111101</v>
      </c>
      <c r="CK457" s="1">
        <v>2.0005488888888801E-2</v>
      </c>
      <c r="CL457" s="1">
        <v>0</v>
      </c>
      <c r="CM457" s="1">
        <v>2.2281185185185102</v>
      </c>
      <c r="CN457" s="1">
        <v>0</v>
      </c>
      <c r="CO457" s="1">
        <v>3324.8585185185102</v>
      </c>
      <c r="CP457" s="1">
        <v>16749.5407407407</v>
      </c>
      <c r="CQ457" s="1">
        <v>41.052814814814802</v>
      </c>
      <c r="CR457" s="1">
        <v>42.455666666666602</v>
      </c>
      <c r="CS457" s="1">
        <v>41.416333333333299</v>
      </c>
      <c r="CT457" s="1">
        <v>41.143370370370299</v>
      </c>
      <c r="CU457" s="1">
        <v>39.777555555555502</v>
      </c>
      <c r="CV457" s="1">
        <v>1959.9988888888799</v>
      </c>
      <c r="CW457" s="1">
        <v>40.011851851851802</v>
      </c>
      <c r="CX457" s="1">
        <v>0</v>
      </c>
      <c r="CY457" s="1">
        <v>1657133855.5999999</v>
      </c>
      <c r="CZ457" s="1">
        <v>0</v>
      </c>
      <c r="DA457" s="1">
        <v>1657119205.5999999</v>
      </c>
      <c r="DB457" s="3">
        <v>0.4120949074074074</v>
      </c>
      <c r="DC457" s="1">
        <v>1657119205.5999999</v>
      </c>
      <c r="DD457" s="1">
        <v>1657119202.0999999</v>
      </c>
      <c r="DE457" s="1">
        <v>2</v>
      </c>
      <c r="DF457" s="1">
        <v>0.621</v>
      </c>
      <c r="DG457" s="1">
        <v>-0.04</v>
      </c>
      <c r="DH457" s="1">
        <v>-4.3570000000000002</v>
      </c>
      <c r="DI457" s="1">
        <v>-0.13400000000000001</v>
      </c>
      <c r="DJ457" s="1">
        <v>420</v>
      </c>
      <c r="DK457" s="1">
        <v>16</v>
      </c>
      <c r="DL457" s="1">
        <v>0.22</v>
      </c>
      <c r="DM457" s="1">
        <v>0.08</v>
      </c>
      <c r="DN457" s="1">
        <v>-43.209757500000002</v>
      </c>
      <c r="DO457" s="1">
        <v>-2.82102326454029</v>
      </c>
      <c r="DP457" s="1">
        <v>0.288317032004267</v>
      </c>
      <c r="DQ457" s="1">
        <v>0</v>
      </c>
      <c r="DR457" s="1">
        <v>2.78465399999999</v>
      </c>
      <c r="DS457" s="1">
        <v>-2.72634146341557E-2</v>
      </c>
      <c r="DT457" s="1">
        <v>4.1280036337193399E-3</v>
      </c>
      <c r="DU457" s="1">
        <v>1</v>
      </c>
      <c r="DV457" s="1">
        <v>1</v>
      </c>
      <c r="DW457" s="1">
        <v>2</v>
      </c>
      <c r="DX457" s="4">
        <v>44563</v>
      </c>
      <c r="DY457" s="1">
        <v>2.9737800000000001</v>
      </c>
      <c r="DZ457" s="1">
        <v>2.7246999999999999</v>
      </c>
      <c r="EA457" s="1">
        <v>0.17541999999999999</v>
      </c>
      <c r="EB457" s="1">
        <v>0.17677000000000001</v>
      </c>
      <c r="EC457" s="1">
        <v>7.40783E-2</v>
      </c>
      <c r="ED457" s="1">
        <v>6.4913600000000002E-2</v>
      </c>
      <c r="EE457" s="1">
        <v>25891.8</v>
      </c>
      <c r="EF457" s="1">
        <v>25941.599999999999</v>
      </c>
      <c r="EG457" s="1">
        <v>29228.1</v>
      </c>
      <c r="EH457" s="1">
        <v>29174.5</v>
      </c>
      <c r="EI457" s="1">
        <v>35885.1</v>
      </c>
      <c r="EJ457" s="1">
        <v>36255.5</v>
      </c>
      <c r="EK457" s="1">
        <v>41186.5</v>
      </c>
      <c r="EL457" s="1">
        <v>41555</v>
      </c>
      <c r="EM457" s="1">
        <v>1.8952199999999999</v>
      </c>
      <c r="EN457" s="1">
        <v>2.0577999999999999</v>
      </c>
      <c r="EO457" s="1">
        <v>-3.2223799999999997E-2</v>
      </c>
      <c r="EP457" s="1">
        <v>0</v>
      </c>
      <c r="EQ457" s="1">
        <v>23.842400000000001</v>
      </c>
      <c r="ER457" s="1">
        <v>999.9</v>
      </c>
      <c r="ES457" s="1">
        <v>22.3</v>
      </c>
      <c r="ET457" s="1">
        <v>40.1</v>
      </c>
      <c r="EU457" s="1">
        <v>22.443899999999999</v>
      </c>
      <c r="EV457" s="1">
        <v>62.201000000000001</v>
      </c>
      <c r="EW457" s="1">
        <v>26.666699999999999</v>
      </c>
      <c r="EX457" s="1">
        <v>2</v>
      </c>
      <c r="EY457" s="1">
        <v>0.472304</v>
      </c>
      <c r="EZ457" s="1">
        <v>9.2810500000000005</v>
      </c>
      <c r="FA457" s="1">
        <v>20.149699999999999</v>
      </c>
      <c r="FB457" s="1">
        <v>5.2199900000000001</v>
      </c>
      <c r="FC457" s="1">
        <v>12.0206</v>
      </c>
      <c r="FD457" s="1">
        <v>4.9889000000000001</v>
      </c>
      <c r="FE457" s="1">
        <v>3.28783</v>
      </c>
      <c r="FF457" s="1">
        <v>5411.9</v>
      </c>
      <c r="FG457" s="1">
        <v>9999</v>
      </c>
      <c r="FH457" s="1">
        <v>9999</v>
      </c>
      <c r="FI457" s="1">
        <v>89.9</v>
      </c>
      <c r="FJ457" s="1">
        <v>1.86768</v>
      </c>
      <c r="FK457" s="1">
        <v>1.86663</v>
      </c>
      <c r="FL457" s="1">
        <v>1.8660399999999999</v>
      </c>
      <c r="FM457" s="1">
        <v>1.86591</v>
      </c>
      <c r="FN457" s="1">
        <v>1.8678300000000001</v>
      </c>
      <c r="FO457" s="1">
        <v>1.8701700000000001</v>
      </c>
      <c r="FP457" s="1">
        <v>1.8689</v>
      </c>
      <c r="FQ457" s="1">
        <v>1.8702700000000001</v>
      </c>
      <c r="FR457" s="1">
        <v>0</v>
      </c>
      <c r="FS457" s="1">
        <v>0</v>
      </c>
      <c r="FT457" s="1">
        <v>0</v>
      </c>
      <c r="FU457" s="1">
        <v>0</v>
      </c>
      <c r="FV457" s="1">
        <v>0</v>
      </c>
      <c r="FW457" s="1" t="s">
        <v>276</v>
      </c>
      <c r="FX457" s="1" t="s">
        <v>277</v>
      </c>
      <c r="FY457" s="1" t="s">
        <v>277</v>
      </c>
      <c r="FZ457" s="1" t="s">
        <v>277</v>
      </c>
      <c r="GA457" s="1" t="s">
        <v>277</v>
      </c>
      <c r="GB457" s="1">
        <v>0</v>
      </c>
      <c r="GC457" s="1">
        <v>100</v>
      </c>
      <c r="GD457" s="1">
        <v>100</v>
      </c>
      <c r="GE457" s="1">
        <v>-3.75</v>
      </c>
      <c r="GF457" s="1">
        <v>-9.3700000000000006E-2</v>
      </c>
      <c r="GG457" s="1">
        <v>-1.4340741765868901</v>
      </c>
      <c r="GH457" s="1">
        <v>-7.2761846561526105E-4</v>
      </c>
      <c r="GI457" s="2">
        <v>-1.1948605359490101E-6</v>
      </c>
      <c r="GJ457" s="2">
        <v>3.90233987232095E-10</v>
      </c>
      <c r="GK457" s="1">
        <v>-9.3731164913569295E-2</v>
      </c>
      <c r="GL457" s="1">
        <v>0</v>
      </c>
      <c r="GM457" s="1">
        <v>0</v>
      </c>
      <c r="GN457" s="1">
        <v>0</v>
      </c>
      <c r="GO457" s="1">
        <v>20</v>
      </c>
      <c r="GP457" s="1">
        <v>2233</v>
      </c>
      <c r="GQ457" s="1">
        <v>1</v>
      </c>
      <c r="GR457" s="1">
        <v>19</v>
      </c>
      <c r="GS457" s="1">
        <v>244.1</v>
      </c>
      <c r="GT457" s="1">
        <v>244.1</v>
      </c>
      <c r="GU457" s="1">
        <v>3.5156200000000002</v>
      </c>
      <c r="GV457" s="1">
        <v>2.20459</v>
      </c>
      <c r="GW457" s="1">
        <v>1.94702</v>
      </c>
      <c r="GX457" s="1">
        <v>2.7661099999999998</v>
      </c>
      <c r="GY457" s="1">
        <v>2.19482</v>
      </c>
      <c r="GZ457" s="1">
        <v>2.36816</v>
      </c>
      <c r="HA457" s="1">
        <v>44.389899999999997</v>
      </c>
      <c r="HB457" s="1">
        <v>14.175800000000001</v>
      </c>
      <c r="HC457" s="1">
        <v>18</v>
      </c>
      <c r="HD457" s="1">
        <v>491.83800000000002</v>
      </c>
      <c r="HE457" s="1">
        <v>620.34</v>
      </c>
      <c r="HF457" s="1">
        <v>15.188499999999999</v>
      </c>
      <c r="HG457" s="1">
        <v>33.0075</v>
      </c>
      <c r="HH457" s="1">
        <v>29.999199999999998</v>
      </c>
      <c r="HI457" s="1">
        <v>32.868699999999997</v>
      </c>
      <c r="HJ457" s="1">
        <v>32.737400000000001</v>
      </c>
      <c r="HK457" s="1">
        <v>70.349299999999999</v>
      </c>
      <c r="HL457" s="1">
        <v>23.818200000000001</v>
      </c>
      <c r="HM457" s="1">
        <v>0</v>
      </c>
      <c r="HN457" s="1">
        <v>12.5219</v>
      </c>
      <c r="HO457" s="1">
        <v>1476.07</v>
      </c>
      <c r="HP457" s="1">
        <v>16.3108</v>
      </c>
      <c r="HQ457" s="1">
        <v>99.973799999999997</v>
      </c>
      <c r="HR457" s="1">
        <v>99.820099999999996</v>
      </c>
    </row>
    <row r="458" spans="1:226" x14ac:dyDescent="0.2">
      <c r="A458" s="1">
        <v>1264</v>
      </c>
      <c r="B458" s="1">
        <v>1657133854.0999999</v>
      </c>
      <c r="C458" s="1">
        <v>12751</v>
      </c>
      <c r="D458" s="1" t="s">
        <v>719</v>
      </c>
      <c r="E458" s="3">
        <v>0.58164351851851859</v>
      </c>
      <c r="F458" s="1">
        <v>5</v>
      </c>
      <c r="G458" s="1" t="s">
        <v>1336</v>
      </c>
      <c r="H458" s="1" t="s">
        <v>274</v>
      </c>
      <c r="I458" s="1">
        <v>1657133846.31428</v>
      </c>
      <c r="J458" s="1">
        <f t="shared" si="239"/>
        <v>3.295137152511494E-3</v>
      </c>
      <c r="K458" s="1">
        <f t="shared" si="240"/>
        <v>3.2951371525114941</v>
      </c>
      <c r="L458" s="1">
        <f t="shared" si="241"/>
        <v>19.533591326868422</v>
      </c>
      <c r="M458" s="1">
        <f t="shared" si="242"/>
        <v>1398.4596428571399</v>
      </c>
      <c r="N458" s="1">
        <f t="shared" si="243"/>
        <v>1164.6246539214833</v>
      </c>
      <c r="O458" s="1">
        <f t="shared" si="244"/>
        <v>86.367027937017411</v>
      </c>
      <c r="P458" s="1">
        <f t="shared" si="245"/>
        <v>103.70792223635753</v>
      </c>
      <c r="Q458" s="1">
        <f t="shared" si="246"/>
        <v>0.16723418602010251</v>
      </c>
      <c r="R458" s="1">
        <f t="shared" si="247"/>
        <v>2.7555229200693483</v>
      </c>
      <c r="S458" s="1">
        <f t="shared" si="248"/>
        <v>0.1617933332955778</v>
      </c>
      <c r="T458" s="1">
        <f t="shared" si="249"/>
        <v>0.10159492632247785</v>
      </c>
      <c r="U458" s="1">
        <f t="shared" si="250"/>
        <v>321.51869303571311</v>
      </c>
      <c r="V458" s="1">
        <f t="shared" si="251"/>
        <v>24.045984266541012</v>
      </c>
      <c r="W458" s="1">
        <f t="shared" si="252"/>
        <v>23.317796428571398</v>
      </c>
      <c r="X458" s="1">
        <f t="shared" si="253"/>
        <v>2.8744173631691834</v>
      </c>
      <c r="Y458" s="1">
        <f t="shared" si="254"/>
        <v>50.09585440372453</v>
      </c>
      <c r="Z458" s="1">
        <f t="shared" si="255"/>
        <v>1.4076821973582869</v>
      </c>
      <c r="AA458" s="1">
        <f t="shared" si="256"/>
        <v>2.8099774205141186</v>
      </c>
      <c r="AB458" s="1">
        <f t="shared" si="257"/>
        <v>1.4667351658108965</v>
      </c>
      <c r="AC458" s="1">
        <f t="shared" si="258"/>
        <v>-145.31554842575687</v>
      </c>
      <c r="AD458" s="1">
        <f t="shared" si="259"/>
        <v>-55.70522353751042</v>
      </c>
      <c r="AE458" s="1">
        <f t="shared" si="260"/>
        <v>-4.1961581366194265</v>
      </c>
      <c r="AF458" s="1">
        <f t="shared" si="261"/>
        <v>116.30176293582639</v>
      </c>
      <c r="AG458" s="1">
        <f t="shared" si="262"/>
        <v>46.630704932447287</v>
      </c>
      <c r="AH458" s="1">
        <f t="shared" si="263"/>
        <v>3.3398856799719501</v>
      </c>
      <c r="AI458" s="1">
        <f t="shared" si="264"/>
        <v>19.533591326868422</v>
      </c>
      <c r="AJ458" s="1">
        <v>1480.5253214798699</v>
      </c>
      <c r="AK458" s="1">
        <v>1450.31824242424</v>
      </c>
      <c r="AL458" s="1">
        <v>3.3927548160616401</v>
      </c>
      <c r="AM458" s="1">
        <v>65.687934479621305</v>
      </c>
      <c r="AN458" s="1">
        <f t="shared" si="238"/>
        <v>3.2951371525114941</v>
      </c>
      <c r="AO458" s="1">
        <v>16.198696015619301</v>
      </c>
      <c r="AP458" s="1">
        <v>18.9482563636363</v>
      </c>
      <c r="AQ458" s="1">
        <v>-3.1235312776568699E-3</v>
      </c>
      <c r="AR458" s="1">
        <v>78.167392378632798</v>
      </c>
      <c r="AS458" s="1">
        <v>0</v>
      </c>
      <c r="AT458" s="1">
        <v>0</v>
      </c>
      <c r="AU458" s="1">
        <f t="shared" si="265"/>
        <v>1</v>
      </c>
      <c r="AV458" s="1">
        <f t="shared" si="266"/>
        <v>0</v>
      </c>
      <c r="AW458" s="1">
        <f t="shared" si="267"/>
        <v>39705.340508607194</v>
      </c>
      <c r="AX458" s="1">
        <f t="shared" si="268"/>
        <v>2000.01285714285</v>
      </c>
      <c r="AY458" s="1">
        <f t="shared" si="269"/>
        <v>1681.2111321428513</v>
      </c>
      <c r="AZ458" s="1">
        <f t="shared" si="270"/>
        <v>0.84060016221324296</v>
      </c>
      <c r="BA458" s="1">
        <f t="shared" si="271"/>
        <v>0.16075831307155883</v>
      </c>
      <c r="BB458" s="1">
        <v>4.2300000000000004</v>
      </c>
      <c r="BC458" s="1">
        <v>0.5</v>
      </c>
      <c r="BD458" s="1" t="s">
        <v>275</v>
      </c>
      <c r="BE458" s="1">
        <v>2</v>
      </c>
      <c r="BF458" s="1" t="b">
        <v>1</v>
      </c>
      <c r="BG458" s="1">
        <v>1657133846.31428</v>
      </c>
      <c r="BH458" s="1">
        <v>1398.4596428571399</v>
      </c>
      <c r="BI458" s="1">
        <v>1441.8607142857099</v>
      </c>
      <c r="BJ458" s="1">
        <v>18.982028571428501</v>
      </c>
      <c r="BK458" s="1">
        <v>16.210114285714202</v>
      </c>
      <c r="BL458" s="1">
        <v>1402.1871428571401</v>
      </c>
      <c r="BM458" s="1">
        <v>19.0757607142857</v>
      </c>
      <c r="BN458" s="1">
        <v>499.99900000000002</v>
      </c>
      <c r="BO458" s="1">
        <v>74.058714285714203</v>
      </c>
      <c r="BP458" s="1">
        <v>9.9966492857142805E-2</v>
      </c>
      <c r="BQ458" s="1">
        <v>22.942817857142799</v>
      </c>
      <c r="BR458" s="1">
        <v>23.317796428571398</v>
      </c>
      <c r="BS458" s="1">
        <v>999.9</v>
      </c>
      <c r="BT458" s="1">
        <v>0</v>
      </c>
      <c r="BU458" s="1">
        <v>0</v>
      </c>
      <c r="BV458" s="1">
        <v>10002.187142857099</v>
      </c>
      <c r="BW458" s="1">
        <v>0</v>
      </c>
      <c r="BX458" s="1">
        <v>987.40196428571403</v>
      </c>
      <c r="BY458" s="1">
        <v>-43.402017857142802</v>
      </c>
      <c r="BZ458" s="1">
        <v>1425.5185714285701</v>
      </c>
      <c r="CA458" s="1">
        <v>1465.6182142857101</v>
      </c>
      <c r="CB458" s="1">
        <v>2.7719078571428502</v>
      </c>
      <c r="CC458" s="1">
        <v>1441.8607142857099</v>
      </c>
      <c r="CD458" s="1">
        <v>16.210114285714202</v>
      </c>
      <c r="CE458" s="1">
        <v>1.4057842857142799</v>
      </c>
      <c r="CF458" s="1">
        <v>1.20050071428571</v>
      </c>
      <c r="CG458" s="1">
        <v>11.980167857142799</v>
      </c>
      <c r="CH458" s="1">
        <v>9.6077528571428505</v>
      </c>
      <c r="CI458" s="1">
        <v>2000.01285714285</v>
      </c>
      <c r="CJ458" s="1">
        <v>0.97999410714285695</v>
      </c>
      <c r="CK458" s="1">
        <v>2.0005492857142801E-2</v>
      </c>
      <c r="CL458" s="1">
        <v>0</v>
      </c>
      <c r="CM458" s="1">
        <v>2.2465964285714199</v>
      </c>
      <c r="CN458" s="1">
        <v>0</v>
      </c>
      <c r="CO458" s="1">
        <v>3321.76428571428</v>
      </c>
      <c r="CP458" s="1">
        <v>16749.557142857098</v>
      </c>
      <c r="CQ458" s="1">
        <v>41.033214285714202</v>
      </c>
      <c r="CR458" s="1">
        <v>42.430392857142799</v>
      </c>
      <c r="CS458" s="1">
        <v>41.397142857142804</v>
      </c>
      <c r="CT458" s="1">
        <v>41.133857142857103</v>
      </c>
      <c r="CU458" s="1">
        <v>39.758857142857103</v>
      </c>
      <c r="CV458" s="1">
        <v>1960.00178571428</v>
      </c>
      <c r="CW458" s="1">
        <v>40.011071428571398</v>
      </c>
      <c r="CX458" s="1">
        <v>0</v>
      </c>
      <c r="CY458" s="1">
        <v>1657133860.4000001</v>
      </c>
      <c r="CZ458" s="1">
        <v>0</v>
      </c>
      <c r="DA458" s="1">
        <v>1657119205.5999999</v>
      </c>
      <c r="DB458" s="3">
        <v>0.4120949074074074</v>
      </c>
      <c r="DC458" s="1">
        <v>1657119205.5999999</v>
      </c>
      <c r="DD458" s="1">
        <v>1657119202.0999999</v>
      </c>
      <c r="DE458" s="1">
        <v>2</v>
      </c>
      <c r="DF458" s="1">
        <v>0.621</v>
      </c>
      <c r="DG458" s="1">
        <v>-0.04</v>
      </c>
      <c r="DH458" s="1">
        <v>-4.3570000000000002</v>
      </c>
      <c r="DI458" s="1">
        <v>-0.13400000000000001</v>
      </c>
      <c r="DJ458" s="1">
        <v>420</v>
      </c>
      <c r="DK458" s="1">
        <v>16</v>
      </c>
      <c r="DL458" s="1">
        <v>0.22</v>
      </c>
      <c r="DM458" s="1">
        <v>0.08</v>
      </c>
      <c r="DN458" s="1">
        <v>-43.336464999999997</v>
      </c>
      <c r="DO458" s="1">
        <v>-0.6264180112569</v>
      </c>
      <c r="DP458" s="1">
        <v>0.14907808616627699</v>
      </c>
      <c r="DQ458" s="1">
        <v>0</v>
      </c>
      <c r="DR458" s="1">
        <v>2.7777599999999998</v>
      </c>
      <c r="DS458" s="1">
        <v>-0.121613808630398</v>
      </c>
      <c r="DT458" s="1">
        <v>1.3579325461892401E-2</v>
      </c>
      <c r="DU458" s="1">
        <v>0</v>
      </c>
      <c r="DV458" s="1">
        <v>0</v>
      </c>
      <c r="DW458" s="1">
        <v>2</v>
      </c>
      <c r="DX458" s="1" t="s">
        <v>292</v>
      </c>
      <c r="DY458" s="1">
        <v>2.9739800000000001</v>
      </c>
      <c r="DZ458" s="1">
        <v>2.7249300000000001</v>
      </c>
      <c r="EA458" s="1">
        <v>0.17671000000000001</v>
      </c>
      <c r="EB458" s="1">
        <v>0.17804800000000001</v>
      </c>
      <c r="EC458" s="1">
        <v>7.4021299999999998E-2</v>
      </c>
      <c r="ED458" s="1">
        <v>6.4970700000000006E-2</v>
      </c>
      <c r="EE458" s="1">
        <v>25852.2</v>
      </c>
      <c r="EF458" s="1">
        <v>25902</v>
      </c>
      <c r="EG458" s="1">
        <v>29229.1</v>
      </c>
      <c r="EH458" s="1">
        <v>29175.3</v>
      </c>
      <c r="EI458" s="1">
        <v>35888.5</v>
      </c>
      <c r="EJ458" s="1">
        <v>36254.400000000001</v>
      </c>
      <c r="EK458" s="1">
        <v>41187.9</v>
      </c>
      <c r="EL458" s="1">
        <v>41556.199999999997</v>
      </c>
      <c r="EM458" s="1">
        <v>1.8953500000000001</v>
      </c>
      <c r="EN458" s="1">
        <v>2.0581800000000001</v>
      </c>
      <c r="EO458" s="1">
        <v>-3.23057E-2</v>
      </c>
      <c r="EP458" s="1">
        <v>0</v>
      </c>
      <c r="EQ458" s="1">
        <v>23.830400000000001</v>
      </c>
      <c r="ER458" s="1">
        <v>999.9</v>
      </c>
      <c r="ES458" s="1">
        <v>22.3</v>
      </c>
      <c r="ET458" s="1">
        <v>40.1</v>
      </c>
      <c r="EU458" s="1">
        <v>22.443899999999999</v>
      </c>
      <c r="EV458" s="1">
        <v>62.210999999999999</v>
      </c>
      <c r="EW458" s="1">
        <v>26.722799999999999</v>
      </c>
      <c r="EX458" s="1">
        <v>2</v>
      </c>
      <c r="EY458" s="1">
        <v>0.47148099999999998</v>
      </c>
      <c r="EZ458" s="1">
        <v>9.2810500000000005</v>
      </c>
      <c r="FA458" s="1">
        <v>20.149699999999999</v>
      </c>
      <c r="FB458" s="1">
        <v>5.2198399999999996</v>
      </c>
      <c r="FC458" s="1">
        <v>12.0191</v>
      </c>
      <c r="FD458" s="1">
        <v>4.9886999999999997</v>
      </c>
      <c r="FE458" s="1">
        <v>3.2876500000000002</v>
      </c>
      <c r="FF458" s="1">
        <v>5411.9</v>
      </c>
      <c r="FG458" s="1">
        <v>9999</v>
      </c>
      <c r="FH458" s="1">
        <v>9999</v>
      </c>
      <c r="FI458" s="1">
        <v>89.9</v>
      </c>
      <c r="FJ458" s="1">
        <v>1.86768</v>
      </c>
      <c r="FK458" s="1">
        <v>1.8666199999999999</v>
      </c>
      <c r="FL458" s="1">
        <v>1.8660399999999999</v>
      </c>
      <c r="FM458" s="1">
        <v>1.86592</v>
      </c>
      <c r="FN458" s="1">
        <v>1.8678300000000001</v>
      </c>
      <c r="FO458" s="1">
        <v>1.87016</v>
      </c>
      <c r="FP458" s="1">
        <v>1.8689</v>
      </c>
      <c r="FQ458" s="1">
        <v>1.8702700000000001</v>
      </c>
      <c r="FR458" s="1">
        <v>0</v>
      </c>
      <c r="FS458" s="1">
        <v>0</v>
      </c>
      <c r="FT458" s="1">
        <v>0</v>
      </c>
      <c r="FU458" s="1">
        <v>0</v>
      </c>
      <c r="FV458" s="1">
        <v>0</v>
      </c>
      <c r="FW458" s="1" t="s">
        <v>276</v>
      </c>
      <c r="FX458" s="1" t="s">
        <v>277</v>
      </c>
      <c r="FY458" s="1" t="s">
        <v>277</v>
      </c>
      <c r="FZ458" s="1" t="s">
        <v>277</v>
      </c>
      <c r="GA458" s="1" t="s">
        <v>277</v>
      </c>
      <c r="GB458" s="1">
        <v>0</v>
      </c>
      <c r="GC458" s="1">
        <v>100</v>
      </c>
      <c r="GD458" s="1">
        <v>100</v>
      </c>
      <c r="GE458" s="1">
        <v>-3.77</v>
      </c>
      <c r="GF458" s="1">
        <v>-9.3700000000000006E-2</v>
      </c>
      <c r="GG458" s="1">
        <v>-1.4340741765868901</v>
      </c>
      <c r="GH458" s="1">
        <v>-7.2761846561526105E-4</v>
      </c>
      <c r="GI458" s="2">
        <v>-1.1948605359490101E-6</v>
      </c>
      <c r="GJ458" s="2">
        <v>3.90233987232095E-10</v>
      </c>
      <c r="GK458" s="1">
        <v>-9.3731164913569295E-2</v>
      </c>
      <c r="GL458" s="1">
        <v>0</v>
      </c>
      <c r="GM458" s="1">
        <v>0</v>
      </c>
      <c r="GN458" s="1">
        <v>0</v>
      </c>
      <c r="GO458" s="1">
        <v>20</v>
      </c>
      <c r="GP458" s="1">
        <v>2233</v>
      </c>
      <c r="GQ458" s="1">
        <v>1</v>
      </c>
      <c r="GR458" s="1">
        <v>19</v>
      </c>
      <c r="GS458" s="1">
        <v>244.1</v>
      </c>
      <c r="GT458" s="1">
        <v>244.2</v>
      </c>
      <c r="GU458" s="1">
        <v>3.5473599999999998</v>
      </c>
      <c r="GV458" s="1">
        <v>2.20703</v>
      </c>
      <c r="GW458" s="1">
        <v>1.94702</v>
      </c>
      <c r="GX458" s="1">
        <v>2.7661099999999998</v>
      </c>
      <c r="GY458" s="1">
        <v>2.19482</v>
      </c>
      <c r="GZ458" s="1">
        <v>2.3840300000000001</v>
      </c>
      <c r="HA458" s="1">
        <v>44.389899999999997</v>
      </c>
      <c r="HB458" s="1">
        <v>14.158300000000001</v>
      </c>
      <c r="HC458" s="1">
        <v>18</v>
      </c>
      <c r="HD458" s="1">
        <v>491.83699999999999</v>
      </c>
      <c r="HE458" s="1">
        <v>620.54600000000005</v>
      </c>
      <c r="HF458" s="1">
        <v>15.1835</v>
      </c>
      <c r="HG458" s="1">
        <v>32.995800000000003</v>
      </c>
      <c r="HH458" s="1">
        <v>29.999199999999998</v>
      </c>
      <c r="HI458" s="1">
        <v>32.857900000000001</v>
      </c>
      <c r="HJ458" s="1">
        <v>32.7273</v>
      </c>
      <c r="HK458" s="1">
        <v>70.983800000000002</v>
      </c>
      <c r="HL458" s="1">
        <v>23.538</v>
      </c>
      <c r="HM458" s="1">
        <v>0</v>
      </c>
      <c r="HN458" s="1">
        <v>12.510400000000001</v>
      </c>
      <c r="HO458" s="1">
        <v>1489.43</v>
      </c>
      <c r="HP458" s="1">
        <v>16.3339</v>
      </c>
      <c r="HQ458" s="1">
        <v>99.9773</v>
      </c>
      <c r="HR458" s="1">
        <v>99.822999999999993</v>
      </c>
    </row>
    <row r="459" spans="1:226" x14ac:dyDescent="0.2">
      <c r="A459" s="1">
        <v>1265</v>
      </c>
      <c r="B459" s="1">
        <v>1657133859.0999999</v>
      </c>
      <c r="C459" s="1">
        <v>12756</v>
      </c>
      <c r="D459" s="1" t="s">
        <v>720</v>
      </c>
      <c r="E459" s="3">
        <v>0.58170138888888889</v>
      </c>
      <c r="F459" s="1">
        <v>5</v>
      </c>
      <c r="G459" s="1" t="s">
        <v>1337</v>
      </c>
      <c r="H459" s="1" t="s">
        <v>274</v>
      </c>
      <c r="I459" s="1">
        <v>1657133851.5999899</v>
      </c>
      <c r="J459" s="1">
        <f t="shared" si="239"/>
        <v>3.2699894693870037E-3</v>
      </c>
      <c r="K459" s="1">
        <f t="shared" si="240"/>
        <v>3.2699894693870037</v>
      </c>
      <c r="L459" s="1">
        <f t="shared" si="241"/>
        <v>19.699183642409022</v>
      </c>
      <c r="M459" s="1">
        <f t="shared" si="242"/>
        <v>1416.15407407407</v>
      </c>
      <c r="N459" s="1">
        <f t="shared" si="243"/>
        <v>1178.7066566384017</v>
      </c>
      <c r="O459" s="1">
        <f t="shared" si="244"/>
        <v>87.411575785789751</v>
      </c>
      <c r="P459" s="1">
        <f t="shared" si="245"/>
        <v>105.0204123927805</v>
      </c>
      <c r="Q459" s="1">
        <f t="shared" si="246"/>
        <v>0.16593757683203145</v>
      </c>
      <c r="R459" s="1">
        <f t="shared" si="247"/>
        <v>2.7562031768071011</v>
      </c>
      <c r="S459" s="1">
        <f t="shared" si="248"/>
        <v>0.16058058750333312</v>
      </c>
      <c r="T459" s="1">
        <f t="shared" si="249"/>
        <v>0.10082976489257209</v>
      </c>
      <c r="U459" s="1">
        <f t="shared" si="250"/>
        <v>321.51569233333259</v>
      </c>
      <c r="V459" s="1">
        <f t="shared" si="251"/>
        <v>24.036818898995374</v>
      </c>
      <c r="W459" s="1">
        <f t="shared" si="252"/>
        <v>23.307525925925901</v>
      </c>
      <c r="X459" s="1">
        <f t="shared" si="253"/>
        <v>2.8726353119520978</v>
      </c>
      <c r="Y459" s="1">
        <f t="shared" si="254"/>
        <v>50.086253129966231</v>
      </c>
      <c r="Z459" s="1">
        <f t="shared" si="255"/>
        <v>1.4060624180251593</v>
      </c>
      <c r="AA459" s="1">
        <f t="shared" si="256"/>
        <v>2.8072820986961045</v>
      </c>
      <c r="AB459" s="1">
        <f t="shared" si="257"/>
        <v>1.4665728939269385</v>
      </c>
      <c r="AC459" s="1">
        <f t="shared" si="258"/>
        <v>-144.20653559996686</v>
      </c>
      <c r="AD459" s="1">
        <f t="shared" si="259"/>
        <v>-56.547673101449625</v>
      </c>
      <c r="AE459" s="1">
        <f t="shared" si="260"/>
        <v>-4.2580034719620201</v>
      </c>
      <c r="AF459" s="1">
        <f t="shared" si="261"/>
        <v>116.50348015995411</v>
      </c>
      <c r="AG459" s="1">
        <f t="shared" si="262"/>
        <v>46.628254999201346</v>
      </c>
      <c r="AH459" s="1">
        <f t="shared" si="263"/>
        <v>3.3064659041377675</v>
      </c>
      <c r="AI459" s="1">
        <f t="shared" si="264"/>
        <v>19.699183642409022</v>
      </c>
      <c r="AJ459" s="1">
        <v>1497.74192190345</v>
      </c>
      <c r="AK459" s="1">
        <v>1467.32866666666</v>
      </c>
      <c r="AL459" s="1">
        <v>3.4083559272042399</v>
      </c>
      <c r="AM459" s="1">
        <v>65.687934479621305</v>
      </c>
      <c r="AN459" s="1">
        <f t="shared" si="238"/>
        <v>3.2699894693870037</v>
      </c>
      <c r="AO459" s="1">
        <v>16.222091832883599</v>
      </c>
      <c r="AP459" s="1">
        <v>18.941030303030299</v>
      </c>
      <c r="AQ459" s="1">
        <v>-1.0224017543357599E-3</v>
      </c>
      <c r="AR459" s="1">
        <v>78.167392378632798</v>
      </c>
      <c r="AS459" s="1">
        <v>0</v>
      </c>
      <c r="AT459" s="1">
        <v>0</v>
      </c>
      <c r="AU459" s="1">
        <f t="shared" si="265"/>
        <v>1</v>
      </c>
      <c r="AV459" s="1">
        <f t="shared" si="266"/>
        <v>0</v>
      </c>
      <c r="AW459" s="1">
        <f t="shared" si="267"/>
        <v>39721.477502661255</v>
      </c>
      <c r="AX459" s="1">
        <f t="shared" si="268"/>
        <v>1999.99444444444</v>
      </c>
      <c r="AY459" s="1">
        <f t="shared" si="269"/>
        <v>1681.1956333333294</v>
      </c>
      <c r="AZ459" s="1">
        <f t="shared" si="270"/>
        <v>0.8406001516670879</v>
      </c>
      <c r="BA459" s="1">
        <f t="shared" si="271"/>
        <v>0.16075829271747977</v>
      </c>
      <c r="BB459" s="1">
        <v>4.2300000000000004</v>
      </c>
      <c r="BC459" s="1">
        <v>0.5</v>
      </c>
      <c r="BD459" s="1" t="s">
        <v>275</v>
      </c>
      <c r="BE459" s="1">
        <v>2</v>
      </c>
      <c r="BF459" s="1" t="b">
        <v>1</v>
      </c>
      <c r="BG459" s="1">
        <v>1657133851.5999899</v>
      </c>
      <c r="BH459" s="1">
        <v>1416.15407407407</v>
      </c>
      <c r="BI459" s="1">
        <v>1459.56481481481</v>
      </c>
      <c r="BJ459" s="1">
        <v>18.9601333333333</v>
      </c>
      <c r="BK459" s="1">
        <v>16.2157814814814</v>
      </c>
      <c r="BL459" s="1">
        <v>1419.9129629629599</v>
      </c>
      <c r="BM459" s="1">
        <v>19.053874074073999</v>
      </c>
      <c r="BN459" s="1">
        <v>499.97844444444399</v>
      </c>
      <c r="BO459" s="1">
        <v>74.058970370370304</v>
      </c>
      <c r="BP459" s="1">
        <v>9.99183518518518E-2</v>
      </c>
      <c r="BQ459" s="1">
        <v>22.926970370370299</v>
      </c>
      <c r="BR459" s="1">
        <v>23.307525925925901</v>
      </c>
      <c r="BS459" s="1">
        <v>999.9</v>
      </c>
      <c r="BT459" s="1">
        <v>0</v>
      </c>
      <c r="BU459" s="1">
        <v>0</v>
      </c>
      <c r="BV459" s="1">
        <v>10005.8311111111</v>
      </c>
      <c r="BW459" s="1">
        <v>0</v>
      </c>
      <c r="BX459" s="1">
        <v>977.24255555555499</v>
      </c>
      <c r="BY459" s="1">
        <v>-43.411651851851801</v>
      </c>
      <c r="BZ459" s="1">
        <v>1443.5233333333299</v>
      </c>
      <c r="CA459" s="1">
        <v>1483.6229629629599</v>
      </c>
      <c r="CB459" s="1">
        <v>2.7443474074074001</v>
      </c>
      <c r="CC459" s="1">
        <v>1459.56481481481</v>
      </c>
      <c r="CD459" s="1">
        <v>16.2157814814814</v>
      </c>
      <c r="CE459" s="1">
        <v>1.40416851851851</v>
      </c>
      <c r="CF459" s="1">
        <v>1.2009248148148099</v>
      </c>
      <c r="CG459" s="1">
        <v>11.962714814814801</v>
      </c>
      <c r="CH459" s="1">
        <v>9.6130040740740696</v>
      </c>
      <c r="CI459" s="1">
        <v>1999.99444444444</v>
      </c>
      <c r="CJ459" s="1">
        <v>0.97999400000000003</v>
      </c>
      <c r="CK459" s="1">
        <v>2.0005599999999901E-2</v>
      </c>
      <c r="CL459" s="1">
        <v>0</v>
      </c>
      <c r="CM459" s="1">
        <v>2.2448185185185099</v>
      </c>
      <c r="CN459" s="1">
        <v>0</v>
      </c>
      <c r="CO459" s="1">
        <v>3323.2974074074</v>
      </c>
      <c r="CP459" s="1">
        <v>16749.3888888888</v>
      </c>
      <c r="CQ459" s="1">
        <v>41.011481481481397</v>
      </c>
      <c r="CR459" s="1">
        <v>42.414037037036998</v>
      </c>
      <c r="CS459" s="1">
        <v>41.374925925925901</v>
      </c>
      <c r="CT459" s="1">
        <v>41.1226296296296</v>
      </c>
      <c r="CU459" s="1">
        <v>39.745333333333299</v>
      </c>
      <c r="CV459" s="1">
        <v>1959.98444444444</v>
      </c>
      <c r="CW459" s="1">
        <v>40.01</v>
      </c>
      <c r="CX459" s="1">
        <v>0</v>
      </c>
      <c r="CY459" s="1">
        <v>1657133865.2</v>
      </c>
      <c r="CZ459" s="1">
        <v>0</v>
      </c>
      <c r="DA459" s="1">
        <v>1657119205.5999999</v>
      </c>
      <c r="DB459" s="3">
        <v>0.4120949074074074</v>
      </c>
      <c r="DC459" s="1">
        <v>1657119205.5999999</v>
      </c>
      <c r="DD459" s="1">
        <v>1657119202.0999999</v>
      </c>
      <c r="DE459" s="1">
        <v>2</v>
      </c>
      <c r="DF459" s="1">
        <v>0.621</v>
      </c>
      <c r="DG459" s="1">
        <v>-0.04</v>
      </c>
      <c r="DH459" s="1">
        <v>-4.3570000000000002</v>
      </c>
      <c r="DI459" s="1">
        <v>-0.13400000000000001</v>
      </c>
      <c r="DJ459" s="1">
        <v>420</v>
      </c>
      <c r="DK459" s="1">
        <v>16</v>
      </c>
      <c r="DL459" s="1">
        <v>0.22</v>
      </c>
      <c r="DM459" s="1">
        <v>0.08</v>
      </c>
      <c r="DN459" s="1">
        <v>-43.412482926829199</v>
      </c>
      <c r="DO459" s="1">
        <v>5.6435540069717398E-2</v>
      </c>
      <c r="DP459" s="1">
        <v>9.9581891542292897E-2</v>
      </c>
      <c r="DQ459" s="1">
        <v>1</v>
      </c>
      <c r="DR459" s="1">
        <v>2.75639780487804</v>
      </c>
      <c r="DS459" s="1">
        <v>-0.30461289198606301</v>
      </c>
      <c r="DT459" s="1">
        <v>3.2902431410800202E-2</v>
      </c>
      <c r="DU459" s="1">
        <v>0</v>
      </c>
      <c r="DV459" s="1">
        <v>1</v>
      </c>
      <c r="DW459" s="1">
        <v>2</v>
      </c>
      <c r="DX459" s="4">
        <v>44563</v>
      </c>
      <c r="DY459" s="1">
        <v>2.9741399999999998</v>
      </c>
      <c r="DZ459" s="1">
        <v>2.7251799999999999</v>
      </c>
      <c r="EA459" s="1">
        <v>0.177982</v>
      </c>
      <c r="EB459" s="1">
        <v>0.17929300000000001</v>
      </c>
      <c r="EC459" s="1">
        <v>7.4003100000000002E-2</v>
      </c>
      <c r="ED459" s="1">
        <v>6.5117900000000006E-2</v>
      </c>
      <c r="EE459" s="1">
        <v>25812.400000000001</v>
      </c>
      <c r="EF459" s="1">
        <v>25863.1</v>
      </c>
      <c r="EG459" s="1">
        <v>29229.200000000001</v>
      </c>
      <c r="EH459" s="1">
        <v>29175.8</v>
      </c>
      <c r="EI459" s="1">
        <v>35889.4</v>
      </c>
      <c r="EJ459" s="1">
        <v>36249.5</v>
      </c>
      <c r="EK459" s="1">
        <v>41188.1</v>
      </c>
      <c r="EL459" s="1">
        <v>41557.199999999997</v>
      </c>
      <c r="EM459" s="1">
        <v>1.89568</v>
      </c>
      <c r="EN459" s="1">
        <v>2.0582699999999998</v>
      </c>
      <c r="EO459" s="1">
        <v>-3.19481E-2</v>
      </c>
      <c r="EP459" s="1">
        <v>0</v>
      </c>
      <c r="EQ459" s="1">
        <v>23.8184</v>
      </c>
      <c r="ER459" s="1">
        <v>999.9</v>
      </c>
      <c r="ES459" s="1">
        <v>22.3</v>
      </c>
      <c r="ET459" s="1">
        <v>40.1</v>
      </c>
      <c r="EU459" s="1">
        <v>22.444299999999998</v>
      </c>
      <c r="EV459" s="1">
        <v>62.2211</v>
      </c>
      <c r="EW459" s="1">
        <v>26.714700000000001</v>
      </c>
      <c r="EX459" s="1">
        <v>2</v>
      </c>
      <c r="EY459" s="1">
        <v>0.47045199999999998</v>
      </c>
      <c r="EZ459" s="1">
        <v>9.2810500000000005</v>
      </c>
      <c r="FA459" s="1">
        <v>20.149799999999999</v>
      </c>
      <c r="FB459" s="1">
        <v>5.2196899999999999</v>
      </c>
      <c r="FC459" s="1">
        <v>12.0206</v>
      </c>
      <c r="FD459" s="1">
        <v>4.9890499999999998</v>
      </c>
      <c r="FE459" s="1">
        <v>3.2877200000000002</v>
      </c>
      <c r="FF459" s="1">
        <v>5412.1</v>
      </c>
      <c r="FG459" s="1">
        <v>9999</v>
      </c>
      <c r="FH459" s="1">
        <v>9999</v>
      </c>
      <c r="FI459" s="1">
        <v>89.9</v>
      </c>
      <c r="FJ459" s="1">
        <v>1.86768</v>
      </c>
      <c r="FK459" s="1">
        <v>1.8666199999999999</v>
      </c>
      <c r="FL459" s="1">
        <v>1.8660300000000001</v>
      </c>
      <c r="FM459" s="1">
        <v>1.86591</v>
      </c>
      <c r="FN459" s="1">
        <v>1.8678300000000001</v>
      </c>
      <c r="FO459" s="1">
        <v>1.8701700000000001</v>
      </c>
      <c r="FP459" s="1">
        <v>1.8689</v>
      </c>
      <c r="FQ459" s="1">
        <v>1.8702700000000001</v>
      </c>
      <c r="FR459" s="1">
        <v>0</v>
      </c>
      <c r="FS459" s="1">
        <v>0</v>
      </c>
      <c r="FT459" s="1">
        <v>0</v>
      </c>
      <c r="FU459" s="1">
        <v>0</v>
      </c>
      <c r="FV459" s="1">
        <v>0</v>
      </c>
      <c r="FW459" s="1" t="s">
        <v>276</v>
      </c>
      <c r="FX459" s="1" t="s">
        <v>277</v>
      </c>
      <c r="FY459" s="1" t="s">
        <v>277</v>
      </c>
      <c r="FZ459" s="1" t="s">
        <v>277</v>
      </c>
      <c r="GA459" s="1" t="s">
        <v>277</v>
      </c>
      <c r="GB459" s="1">
        <v>0</v>
      </c>
      <c r="GC459" s="1">
        <v>100</v>
      </c>
      <c r="GD459" s="1">
        <v>100</v>
      </c>
      <c r="GE459" s="1">
        <v>-3.8</v>
      </c>
      <c r="GF459" s="1">
        <v>-9.3700000000000006E-2</v>
      </c>
      <c r="GG459" s="1">
        <v>-1.4340741765868901</v>
      </c>
      <c r="GH459" s="1">
        <v>-7.2761846561526105E-4</v>
      </c>
      <c r="GI459" s="2">
        <v>-1.1948605359490101E-6</v>
      </c>
      <c r="GJ459" s="2">
        <v>3.90233987232095E-10</v>
      </c>
      <c r="GK459" s="1">
        <v>-9.3731164913569295E-2</v>
      </c>
      <c r="GL459" s="1">
        <v>0</v>
      </c>
      <c r="GM459" s="1">
        <v>0</v>
      </c>
      <c r="GN459" s="1">
        <v>0</v>
      </c>
      <c r="GO459" s="1">
        <v>20</v>
      </c>
      <c r="GP459" s="1">
        <v>2233</v>
      </c>
      <c r="GQ459" s="1">
        <v>1</v>
      </c>
      <c r="GR459" s="1">
        <v>19</v>
      </c>
      <c r="GS459" s="1">
        <v>244.2</v>
      </c>
      <c r="GT459" s="1">
        <v>244.3</v>
      </c>
      <c r="GU459" s="1">
        <v>3.57544</v>
      </c>
      <c r="GV459" s="1">
        <v>2.2021500000000001</v>
      </c>
      <c r="GW459" s="1">
        <v>1.94702</v>
      </c>
      <c r="GX459" s="1">
        <v>2.7661099999999998</v>
      </c>
      <c r="GY459" s="1">
        <v>2.19482</v>
      </c>
      <c r="GZ459" s="1">
        <v>2.3901400000000002</v>
      </c>
      <c r="HA459" s="1">
        <v>44.389899999999997</v>
      </c>
      <c r="HB459" s="1">
        <v>14.1671</v>
      </c>
      <c r="HC459" s="1">
        <v>18</v>
      </c>
      <c r="HD459" s="1">
        <v>491.971</v>
      </c>
      <c r="HE459" s="1">
        <v>620.52700000000004</v>
      </c>
      <c r="HF459" s="1">
        <v>15.176500000000001</v>
      </c>
      <c r="HG459" s="1">
        <v>32.9848</v>
      </c>
      <c r="HH459" s="1">
        <v>29.999199999999998</v>
      </c>
      <c r="HI459" s="1">
        <v>32.8476</v>
      </c>
      <c r="HJ459" s="1">
        <v>32.717300000000002</v>
      </c>
      <c r="HK459" s="1">
        <v>71.552599999999998</v>
      </c>
      <c r="HL459" s="1">
        <v>23.538</v>
      </c>
      <c r="HM459" s="1">
        <v>0</v>
      </c>
      <c r="HN459" s="1">
        <v>12.494899999999999</v>
      </c>
      <c r="HO459" s="1">
        <v>1509.46</v>
      </c>
      <c r="HP459" s="1">
        <v>16.296500000000002</v>
      </c>
      <c r="HQ459" s="1">
        <v>99.977800000000002</v>
      </c>
      <c r="HR459" s="1">
        <v>99.825000000000003</v>
      </c>
    </row>
    <row r="460" spans="1:226" x14ac:dyDescent="0.2">
      <c r="A460" s="1">
        <v>1266</v>
      </c>
      <c r="B460" s="1">
        <v>1657133864.0999999</v>
      </c>
      <c r="C460" s="1">
        <v>12761</v>
      </c>
      <c r="D460" s="1" t="s">
        <v>721</v>
      </c>
      <c r="E460" s="3">
        <v>0.5817592592592592</v>
      </c>
      <c r="F460" s="1">
        <v>5</v>
      </c>
      <c r="G460" s="1" t="s">
        <v>1338</v>
      </c>
      <c r="H460" s="1" t="s">
        <v>274</v>
      </c>
      <c r="I460" s="1">
        <v>1657133856.31428</v>
      </c>
      <c r="J460" s="1">
        <f t="shared" si="239"/>
        <v>3.2270622677347759E-3</v>
      </c>
      <c r="K460" s="1">
        <f t="shared" si="240"/>
        <v>3.2270622677347758</v>
      </c>
      <c r="L460" s="1">
        <f t="shared" si="241"/>
        <v>19.715654817179722</v>
      </c>
      <c r="M460" s="1">
        <f t="shared" si="242"/>
        <v>1431.9164285714201</v>
      </c>
      <c r="N460" s="1">
        <f t="shared" si="243"/>
        <v>1191.4360988994217</v>
      </c>
      <c r="O460" s="1">
        <f t="shared" si="244"/>
        <v>88.354579027975547</v>
      </c>
      <c r="P460" s="1">
        <f t="shared" si="245"/>
        <v>106.18813158887696</v>
      </c>
      <c r="Q460" s="1">
        <f t="shared" si="246"/>
        <v>0.16383259313061305</v>
      </c>
      <c r="R460" s="1">
        <f t="shared" si="247"/>
        <v>2.7566624691877544</v>
      </c>
      <c r="S460" s="1">
        <f t="shared" si="248"/>
        <v>0.15860919065472709</v>
      </c>
      <c r="T460" s="1">
        <f t="shared" si="249"/>
        <v>9.9586173339117012E-2</v>
      </c>
      <c r="U460" s="1">
        <f t="shared" si="250"/>
        <v>321.52102499999887</v>
      </c>
      <c r="V460" s="1">
        <f t="shared" si="251"/>
        <v>24.034961322984117</v>
      </c>
      <c r="W460" s="1">
        <f t="shared" si="252"/>
        <v>23.295035714285699</v>
      </c>
      <c r="X460" s="1">
        <f t="shared" si="253"/>
        <v>2.8704694177667132</v>
      </c>
      <c r="Y460" s="1">
        <f t="shared" si="254"/>
        <v>50.094773274263183</v>
      </c>
      <c r="Z460" s="1">
        <f t="shared" si="255"/>
        <v>1.4051456916239824</v>
      </c>
      <c r="AA460" s="1">
        <f t="shared" si="256"/>
        <v>2.8049746506106925</v>
      </c>
      <c r="AB460" s="1">
        <f t="shared" si="257"/>
        <v>1.4653237261427308</v>
      </c>
      <c r="AC460" s="1">
        <f t="shared" si="258"/>
        <v>-142.31344600710361</v>
      </c>
      <c r="AD460" s="1">
        <f t="shared" si="259"/>
        <v>-56.718687882047561</v>
      </c>
      <c r="AE460" s="1">
        <f t="shared" si="260"/>
        <v>-4.2696053654149626</v>
      </c>
      <c r="AF460" s="1">
        <f t="shared" si="261"/>
        <v>118.21928574543273</v>
      </c>
      <c r="AG460" s="1">
        <f t="shared" si="262"/>
        <v>46.687342435498785</v>
      </c>
      <c r="AH460" s="1">
        <f t="shared" si="263"/>
        <v>3.2710737183288301</v>
      </c>
      <c r="AI460" s="1">
        <f t="shared" si="264"/>
        <v>19.715654817179722</v>
      </c>
      <c r="AJ460" s="1">
        <v>1514.9562122715399</v>
      </c>
      <c r="AK460" s="1">
        <v>1484.4047878787801</v>
      </c>
      <c r="AL460" s="1">
        <v>3.4398196295557</v>
      </c>
      <c r="AM460" s="1">
        <v>65.687934479621305</v>
      </c>
      <c r="AN460" s="1">
        <f t="shared" si="238"/>
        <v>3.2270622677347758</v>
      </c>
      <c r="AO460" s="1">
        <v>16.2636491687058</v>
      </c>
      <c r="AP460" s="1">
        <v>18.941085454545401</v>
      </c>
      <c r="AQ460" s="1">
        <v>2.0512650638920601E-4</v>
      </c>
      <c r="AR460" s="1">
        <v>78.167392378632798</v>
      </c>
      <c r="AS460" s="1">
        <v>0</v>
      </c>
      <c r="AT460" s="1">
        <v>0</v>
      </c>
      <c r="AU460" s="1">
        <f t="shared" si="265"/>
        <v>1</v>
      </c>
      <c r="AV460" s="1">
        <f t="shared" si="266"/>
        <v>0</v>
      </c>
      <c r="AW460" s="1">
        <f t="shared" si="267"/>
        <v>39732.736584511396</v>
      </c>
      <c r="AX460" s="1">
        <f t="shared" si="268"/>
        <v>2000.0278571428501</v>
      </c>
      <c r="AY460" s="1">
        <f t="shared" si="269"/>
        <v>1681.2236999999939</v>
      </c>
      <c r="AZ460" s="1">
        <f t="shared" si="270"/>
        <v>0.84060014164088426</v>
      </c>
      <c r="BA460" s="1">
        <f t="shared" si="271"/>
        <v>0.16075827336690668</v>
      </c>
      <c r="BB460" s="1">
        <v>4.2300000000000004</v>
      </c>
      <c r="BC460" s="1">
        <v>0.5</v>
      </c>
      <c r="BD460" s="1" t="s">
        <v>275</v>
      </c>
      <c r="BE460" s="1">
        <v>2</v>
      </c>
      <c r="BF460" s="1" t="b">
        <v>1</v>
      </c>
      <c r="BG460" s="1">
        <v>1657133856.31428</v>
      </c>
      <c r="BH460" s="1">
        <v>1431.9164285714201</v>
      </c>
      <c r="BI460" s="1">
        <v>1475.37678571428</v>
      </c>
      <c r="BJ460" s="1">
        <v>18.9479857142857</v>
      </c>
      <c r="BK460" s="1">
        <v>16.233074999999999</v>
      </c>
      <c r="BL460" s="1">
        <v>1435.7032142857099</v>
      </c>
      <c r="BM460" s="1">
        <v>19.0417142857142</v>
      </c>
      <c r="BN460" s="1">
        <v>499.996749999999</v>
      </c>
      <c r="BO460" s="1">
        <v>74.058064285714195</v>
      </c>
      <c r="BP460" s="1">
        <v>9.9986749999999999E-2</v>
      </c>
      <c r="BQ460" s="1">
        <v>22.913392857142799</v>
      </c>
      <c r="BR460" s="1">
        <v>23.295035714285699</v>
      </c>
      <c r="BS460" s="1">
        <v>999.9</v>
      </c>
      <c r="BT460" s="1">
        <v>0</v>
      </c>
      <c r="BU460" s="1">
        <v>0</v>
      </c>
      <c r="BV460" s="1">
        <v>10008.4375</v>
      </c>
      <c r="BW460" s="1">
        <v>0</v>
      </c>
      <c r="BX460" s="1">
        <v>987.98824999999999</v>
      </c>
      <c r="BY460" s="1">
        <v>-43.460957142857097</v>
      </c>
      <c r="BZ460" s="1">
        <v>1459.5717857142799</v>
      </c>
      <c r="CA460" s="1">
        <v>1499.72178571428</v>
      </c>
      <c r="CB460" s="1">
        <v>2.7149067857142799</v>
      </c>
      <c r="CC460" s="1">
        <v>1475.37678571428</v>
      </c>
      <c r="CD460" s="1">
        <v>16.233074999999999</v>
      </c>
      <c r="CE460" s="1">
        <v>1.4032514285714199</v>
      </c>
      <c r="CF460" s="1">
        <v>1.2021903571428501</v>
      </c>
      <c r="CG460" s="1">
        <v>11.9528035714285</v>
      </c>
      <c r="CH460" s="1">
        <v>9.6286817857142797</v>
      </c>
      <c r="CI460" s="1">
        <v>2000.0278571428501</v>
      </c>
      <c r="CJ460" s="1">
        <v>0.97999400000000003</v>
      </c>
      <c r="CK460" s="1">
        <v>2.0005599999999901E-2</v>
      </c>
      <c r="CL460" s="1">
        <v>0</v>
      </c>
      <c r="CM460" s="1">
        <v>2.20591071428571</v>
      </c>
      <c r="CN460" s="1">
        <v>0</v>
      </c>
      <c r="CO460" s="1">
        <v>3327.51428571428</v>
      </c>
      <c r="CP460" s="1">
        <v>16749.6642857142</v>
      </c>
      <c r="CQ460" s="1">
        <v>40.9864999999999</v>
      </c>
      <c r="CR460" s="1">
        <v>42.385928571428501</v>
      </c>
      <c r="CS460" s="1">
        <v>41.350249999999903</v>
      </c>
      <c r="CT460" s="1">
        <v>41.100249999999903</v>
      </c>
      <c r="CU460" s="1">
        <v>39.7364999999999</v>
      </c>
      <c r="CV460" s="1">
        <v>1960.0178571428501</v>
      </c>
      <c r="CW460" s="1">
        <v>40.01</v>
      </c>
      <c r="CX460" s="1">
        <v>0</v>
      </c>
      <c r="CY460" s="1">
        <v>1657133870</v>
      </c>
      <c r="CZ460" s="1">
        <v>0</v>
      </c>
      <c r="DA460" s="1">
        <v>1657119205.5999999</v>
      </c>
      <c r="DB460" s="3">
        <v>0.4120949074074074</v>
      </c>
      <c r="DC460" s="1">
        <v>1657119205.5999999</v>
      </c>
      <c r="DD460" s="1">
        <v>1657119202.0999999</v>
      </c>
      <c r="DE460" s="1">
        <v>2</v>
      </c>
      <c r="DF460" s="1">
        <v>0.621</v>
      </c>
      <c r="DG460" s="1">
        <v>-0.04</v>
      </c>
      <c r="DH460" s="1">
        <v>-4.3570000000000002</v>
      </c>
      <c r="DI460" s="1">
        <v>-0.13400000000000001</v>
      </c>
      <c r="DJ460" s="1">
        <v>420</v>
      </c>
      <c r="DK460" s="1">
        <v>16</v>
      </c>
      <c r="DL460" s="1">
        <v>0.22</v>
      </c>
      <c r="DM460" s="1">
        <v>0.08</v>
      </c>
      <c r="DN460" s="1">
        <v>-43.464785365853601</v>
      </c>
      <c r="DO460" s="1">
        <v>-0.56599651567939802</v>
      </c>
      <c r="DP460" s="1">
        <v>0.140951964765333</v>
      </c>
      <c r="DQ460" s="1">
        <v>0</v>
      </c>
      <c r="DR460" s="1">
        <v>2.7361373170731702</v>
      </c>
      <c r="DS460" s="1">
        <v>-0.39494278745645001</v>
      </c>
      <c r="DT460" s="1">
        <v>4.0362479620243599E-2</v>
      </c>
      <c r="DU460" s="1">
        <v>0</v>
      </c>
      <c r="DV460" s="1">
        <v>0</v>
      </c>
      <c r="DW460" s="1">
        <v>2</v>
      </c>
      <c r="DX460" s="1" t="s">
        <v>292</v>
      </c>
      <c r="DY460" s="1">
        <v>2.9740700000000002</v>
      </c>
      <c r="DZ460" s="1">
        <v>2.7248899999999998</v>
      </c>
      <c r="EA460" s="1">
        <v>0.179261</v>
      </c>
      <c r="EB460" s="1">
        <v>0.180536</v>
      </c>
      <c r="EC460" s="1">
        <v>7.3997199999999999E-2</v>
      </c>
      <c r="ED460" s="1">
        <v>6.5073900000000004E-2</v>
      </c>
      <c r="EE460" s="1">
        <v>25772.6</v>
      </c>
      <c r="EF460" s="1">
        <v>25824.1</v>
      </c>
      <c r="EG460" s="1">
        <v>29229.7</v>
      </c>
      <c r="EH460" s="1">
        <v>29176</v>
      </c>
      <c r="EI460" s="1">
        <v>35890.5</v>
      </c>
      <c r="EJ460" s="1">
        <v>36251.4</v>
      </c>
      <c r="EK460" s="1">
        <v>41189.1</v>
      </c>
      <c r="EL460" s="1">
        <v>41557.199999999997</v>
      </c>
      <c r="EM460" s="1">
        <v>1.8956200000000001</v>
      </c>
      <c r="EN460" s="1">
        <v>2.0583999999999998</v>
      </c>
      <c r="EO460" s="1">
        <v>-3.1910800000000003E-2</v>
      </c>
      <c r="EP460" s="1">
        <v>0</v>
      </c>
      <c r="EQ460" s="1">
        <v>23.805800000000001</v>
      </c>
      <c r="ER460" s="1">
        <v>999.9</v>
      </c>
      <c r="ES460" s="1">
        <v>22.3</v>
      </c>
      <c r="ET460" s="1">
        <v>40.1</v>
      </c>
      <c r="EU460" s="1">
        <v>22.4453</v>
      </c>
      <c r="EV460" s="1">
        <v>62.261099999999999</v>
      </c>
      <c r="EW460" s="1">
        <v>26.7668</v>
      </c>
      <c r="EX460" s="1">
        <v>2</v>
      </c>
      <c r="EY460" s="1">
        <v>0.46950999999999998</v>
      </c>
      <c r="EZ460" s="1">
        <v>9.2810500000000005</v>
      </c>
      <c r="FA460" s="1">
        <v>20.149799999999999</v>
      </c>
      <c r="FB460" s="1">
        <v>5.2198399999999996</v>
      </c>
      <c r="FC460" s="1">
        <v>12.0197</v>
      </c>
      <c r="FD460" s="1">
        <v>4.9890999999999996</v>
      </c>
      <c r="FE460" s="1">
        <v>3.2877000000000001</v>
      </c>
      <c r="FF460" s="1">
        <v>5412.1</v>
      </c>
      <c r="FG460" s="1">
        <v>9999</v>
      </c>
      <c r="FH460" s="1">
        <v>9999</v>
      </c>
      <c r="FI460" s="1">
        <v>89.9</v>
      </c>
      <c r="FJ460" s="1">
        <v>1.86768</v>
      </c>
      <c r="FK460" s="1">
        <v>1.86663</v>
      </c>
      <c r="FL460" s="1">
        <v>1.86602</v>
      </c>
      <c r="FM460" s="1">
        <v>1.8659399999999999</v>
      </c>
      <c r="FN460" s="1">
        <v>1.8678300000000001</v>
      </c>
      <c r="FO460" s="1">
        <v>1.8702000000000001</v>
      </c>
      <c r="FP460" s="1">
        <v>1.8689</v>
      </c>
      <c r="FQ460" s="1">
        <v>1.8702700000000001</v>
      </c>
      <c r="FR460" s="1">
        <v>0</v>
      </c>
      <c r="FS460" s="1">
        <v>0</v>
      </c>
      <c r="FT460" s="1">
        <v>0</v>
      </c>
      <c r="FU460" s="1">
        <v>0</v>
      </c>
      <c r="FV460" s="1">
        <v>0</v>
      </c>
      <c r="FW460" s="1" t="s">
        <v>276</v>
      </c>
      <c r="FX460" s="1" t="s">
        <v>277</v>
      </c>
      <c r="FY460" s="1" t="s">
        <v>277</v>
      </c>
      <c r="FZ460" s="1" t="s">
        <v>277</v>
      </c>
      <c r="GA460" s="1" t="s">
        <v>277</v>
      </c>
      <c r="GB460" s="1">
        <v>0</v>
      </c>
      <c r="GC460" s="1">
        <v>100</v>
      </c>
      <c r="GD460" s="1">
        <v>100</v>
      </c>
      <c r="GE460" s="1">
        <v>-3.83</v>
      </c>
      <c r="GF460" s="1">
        <v>-9.3799999999999994E-2</v>
      </c>
      <c r="GG460" s="1">
        <v>-1.4340741765868901</v>
      </c>
      <c r="GH460" s="1">
        <v>-7.2761846561526105E-4</v>
      </c>
      <c r="GI460" s="2">
        <v>-1.1948605359490101E-6</v>
      </c>
      <c r="GJ460" s="2">
        <v>3.90233987232095E-10</v>
      </c>
      <c r="GK460" s="1">
        <v>-9.3731164913569295E-2</v>
      </c>
      <c r="GL460" s="1">
        <v>0</v>
      </c>
      <c r="GM460" s="1">
        <v>0</v>
      </c>
      <c r="GN460" s="1">
        <v>0</v>
      </c>
      <c r="GO460" s="1">
        <v>20</v>
      </c>
      <c r="GP460" s="1">
        <v>2233</v>
      </c>
      <c r="GQ460" s="1">
        <v>1</v>
      </c>
      <c r="GR460" s="1">
        <v>19</v>
      </c>
      <c r="GS460" s="1">
        <v>244.3</v>
      </c>
      <c r="GT460" s="1">
        <v>244.4</v>
      </c>
      <c r="GU460" s="1">
        <v>3.6047400000000001</v>
      </c>
      <c r="GV460" s="1">
        <v>2.2009300000000001</v>
      </c>
      <c r="GW460" s="1">
        <v>1.94702</v>
      </c>
      <c r="GX460" s="1">
        <v>2.7673299999999998</v>
      </c>
      <c r="GY460" s="1">
        <v>2.19482</v>
      </c>
      <c r="GZ460" s="1">
        <v>2.3535200000000001</v>
      </c>
      <c r="HA460" s="1">
        <v>44.389899999999997</v>
      </c>
      <c r="HB460" s="1">
        <v>14.158300000000001</v>
      </c>
      <c r="HC460" s="1">
        <v>18</v>
      </c>
      <c r="HD460" s="1">
        <v>491.85700000000003</v>
      </c>
      <c r="HE460" s="1">
        <v>620.51300000000003</v>
      </c>
      <c r="HF460" s="1">
        <v>15.165900000000001</v>
      </c>
      <c r="HG460" s="1">
        <v>32.972099999999998</v>
      </c>
      <c r="HH460" s="1">
        <v>29.999199999999998</v>
      </c>
      <c r="HI460" s="1">
        <v>32.8367</v>
      </c>
      <c r="HJ460" s="1">
        <v>32.7057</v>
      </c>
      <c r="HK460" s="1">
        <v>72.1875</v>
      </c>
      <c r="HL460" s="1">
        <v>23.538</v>
      </c>
      <c r="HM460" s="1">
        <v>0</v>
      </c>
      <c r="HN460" s="1">
        <v>12.476000000000001</v>
      </c>
      <c r="HO460" s="1">
        <v>1522.82</v>
      </c>
      <c r="HP460" s="1">
        <v>16.296500000000002</v>
      </c>
      <c r="HQ460" s="1">
        <v>99.979699999999994</v>
      </c>
      <c r="HR460" s="1">
        <v>99.825400000000002</v>
      </c>
    </row>
    <row r="461" spans="1:226" x14ac:dyDescent="0.2">
      <c r="A461" s="1">
        <v>1267</v>
      </c>
      <c r="B461" s="1">
        <v>1657133869.0999999</v>
      </c>
      <c r="C461" s="1">
        <v>12766</v>
      </c>
      <c r="D461" s="1" t="s">
        <v>722</v>
      </c>
      <c r="E461" s="3">
        <v>0.58181712962962961</v>
      </c>
      <c r="F461" s="1">
        <v>5</v>
      </c>
      <c r="G461" s="1" t="s">
        <v>1339</v>
      </c>
      <c r="H461" s="1" t="s">
        <v>274</v>
      </c>
      <c r="I461" s="1">
        <v>1657133861.5999899</v>
      </c>
      <c r="J461" s="1">
        <f t="shared" si="239"/>
        <v>3.2208394352676588E-3</v>
      </c>
      <c r="K461" s="1">
        <f t="shared" si="240"/>
        <v>3.2208394352676586</v>
      </c>
      <c r="L461" s="1">
        <f t="shared" si="241"/>
        <v>19.840005895957965</v>
      </c>
      <c r="M461" s="1">
        <f t="shared" si="242"/>
        <v>1449.56555555555</v>
      </c>
      <c r="N461" s="1">
        <f t="shared" si="243"/>
        <v>1207.116348935733</v>
      </c>
      <c r="O461" s="1">
        <f t="shared" si="244"/>
        <v>89.515815522355808</v>
      </c>
      <c r="P461" s="1">
        <f t="shared" si="245"/>
        <v>107.49505875972542</v>
      </c>
      <c r="Q461" s="1">
        <f t="shared" si="246"/>
        <v>0.1636493691675347</v>
      </c>
      <c r="R461" s="1">
        <f t="shared" si="247"/>
        <v>2.7568884804146423</v>
      </c>
      <c r="S461" s="1">
        <f t="shared" si="248"/>
        <v>0.15843785606511399</v>
      </c>
      <c r="T461" s="1">
        <f t="shared" si="249"/>
        <v>9.9478068642441894E-2</v>
      </c>
      <c r="U461" s="1">
        <f t="shared" si="250"/>
        <v>321.51920133333232</v>
      </c>
      <c r="V461" s="1">
        <f t="shared" si="251"/>
        <v>24.02001690290211</v>
      </c>
      <c r="W461" s="1">
        <f t="shared" si="252"/>
        <v>23.283351851851801</v>
      </c>
      <c r="X461" s="1">
        <f t="shared" si="253"/>
        <v>2.8684446436120359</v>
      </c>
      <c r="Y461" s="1">
        <f t="shared" si="254"/>
        <v>50.117170805651533</v>
      </c>
      <c r="Z461" s="1">
        <f t="shared" si="255"/>
        <v>1.4043630747221376</v>
      </c>
      <c r="AA461" s="1">
        <f t="shared" si="256"/>
        <v>2.8021595236652357</v>
      </c>
      <c r="AB461" s="1">
        <f t="shared" si="257"/>
        <v>1.4640815688898983</v>
      </c>
      <c r="AC461" s="1">
        <f t="shared" si="258"/>
        <v>-142.03901909530376</v>
      </c>
      <c r="AD461" s="1">
        <f t="shared" si="259"/>
        <v>-57.450756975279397</v>
      </c>
      <c r="AE461" s="1">
        <f t="shared" si="260"/>
        <v>-4.323739657171493</v>
      </c>
      <c r="AF461" s="1">
        <f t="shared" si="261"/>
        <v>117.70568560557768</v>
      </c>
      <c r="AG461" s="1">
        <f t="shared" si="262"/>
        <v>46.810569329464322</v>
      </c>
      <c r="AH461" s="1">
        <f t="shared" si="263"/>
        <v>3.2429190888776134</v>
      </c>
      <c r="AI461" s="1">
        <f t="shared" si="264"/>
        <v>19.840005895957965</v>
      </c>
      <c r="AJ461" s="1">
        <v>1531.91162392965</v>
      </c>
      <c r="AK461" s="1">
        <v>1501.3952727272699</v>
      </c>
      <c r="AL461" s="1">
        <v>3.4035788882863698</v>
      </c>
      <c r="AM461" s="1">
        <v>65.687934479621305</v>
      </c>
      <c r="AN461" s="1">
        <f t="shared" si="238"/>
        <v>3.2208394352676586</v>
      </c>
      <c r="AO461" s="1">
        <v>16.245300461340001</v>
      </c>
      <c r="AP461" s="1">
        <v>18.921289696969598</v>
      </c>
      <c r="AQ461" s="1">
        <v>-5.6454649292102504E-4</v>
      </c>
      <c r="AR461" s="1">
        <v>78.167392378632798</v>
      </c>
      <c r="AS461" s="1">
        <v>0</v>
      </c>
      <c r="AT461" s="1">
        <v>0</v>
      </c>
      <c r="AU461" s="1">
        <f t="shared" si="265"/>
        <v>1</v>
      </c>
      <c r="AV461" s="1">
        <f t="shared" si="266"/>
        <v>0</v>
      </c>
      <c r="AW461" s="1">
        <f t="shared" si="267"/>
        <v>39739.587584032437</v>
      </c>
      <c r="AX461" s="1">
        <f t="shared" si="268"/>
        <v>2000.01629629629</v>
      </c>
      <c r="AY461" s="1">
        <f t="shared" si="269"/>
        <v>1681.2139999999947</v>
      </c>
      <c r="AZ461" s="1">
        <f t="shared" si="270"/>
        <v>0.84060015066543903</v>
      </c>
      <c r="BA461" s="1">
        <f t="shared" si="271"/>
        <v>0.16075829078429732</v>
      </c>
      <c r="BB461" s="1">
        <v>4.2300000000000004</v>
      </c>
      <c r="BC461" s="1">
        <v>0.5</v>
      </c>
      <c r="BD461" s="1" t="s">
        <v>275</v>
      </c>
      <c r="BE461" s="1">
        <v>2</v>
      </c>
      <c r="BF461" s="1" t="b">
        <v>1</v>
      </c>
      <c r="BG461" s="1">
        <v>1657133861.5999899</v>
      </c>
      <c r="BH461" s="1">
        <v>1449.56555555555</v>
      </c>
      <c r="BI461" s="1">
        <v>1493.14518518518</v>
      </c>
      <c r="BJ461" s="1">
        <v>18.937766666666601</v>
      </c>
      <c r="BK461" s="1">
        <v>16.246151851851799</v>
      </c>
      <c r="BL461" s="1">
        <v>1453.38407407407</v>
      </c>
      <c r="BM461" s="1">
        <v>19.031496296296201</v>
      </c>
      <c r="BN461" s="1">
        <v>499.98862962962897</v>
      </c>
      <c r="BO461" s="1">
        <v>74.056759259259195</v>
      </c>
      <c r="BP461" s="1">
        <v>9.9982633333333307E-2</v>
      </c>
      <c r="BQ461" s="1">
        <v>22.8968148148148</v>
      </c>
      <c r="BR461" s="1">
        <v>23.283351851851801</v>
      </c>
      <c r="BS461" s="1">
        <v>999.9</v>
      </c>
      <c r="BT461" s="1">
        <v>0</v>
      </c>
      <c r="BU461" s="1">
        <v>0</v>
      </c>
      <c r="BV461" s="1">
        <v>10009.8362962962</v>
      </c>
      <c r="BW461" s="1">
        <v>0</v>
      </c>
      <c r="BX461" s="1">
        <v>985.77559259259203</v>
      </c>
      <c r="BY461" s="1">
        <v>-43.578914814814802</v>
      </c>
      <c r="BZ461" s="1">
        <v>1477.54666666666</v>
      </c>
      <c r="CA461" s="1">
        <v>1517.80296296296</v>
      </c>
      <c r="CB461" s="1">
        <v>2.6916203703703698</v>
      </c>
      <c r="CC461" s="1">
        <v>1493.14518518518</v>
      </c>
      <c r="CD461" s="1">
        <v>16.246151851851799</v>
      </c>
      <c r="CE461" s="1">
        <v>1.4024699999999899</v>
      </c>
      <c r="CF461" s="1">
        <v>1.2031362962962899</v>
      </c>
      <c r="CG461" s="1">
        <v>11.944359259259199</v>
      </c>
      <c r="CH461" s="1">
        <v>9.6404144444444402</v>
      </c>
      <c r="CI461" s="1">
        <v>2000.01629629629</v>
      </c>
      <c r="CJ461" s="1">
        <v>0.97999344444444403</v>
      </c>
      <c r="CK461" s="1">
        <v>2.0006155555555499E-2</v>
      </c>
      <c r="CL461" s="1">
        <v>0</v>
      </c>
      <c r="CM461" s="1">
        <v>2.2051703703703698</v>
      </c>
      <c r="CN461" s="1">
        <v>0</v>
      </c>
      <c r="CO461" s="1">
        <v>3327.6411111111101</v>
      </c>
      <c r="CP461" s="1">
        <v>16749.5555555555</v>
      </c>
      <c r="CQ461" s="1">
        <v>40.964999999999897</v>
      </c>
      <c r="CR461" s="1">
        <v>42.3515555555555</v>
      </c>
      <c r="CS461" s="1">
        <v>41.328333333333298</v>
      </c>
      <c r="CT461" s="1">
        <v>41.078333333333298</v>
      </c>
      <c r="CU461" s="1">
        <v>39.714999999999897</v>
      </c>
      <c r="CV461" s="1">
        <v>1960.0059259259201</v>
      </c>
      <c r="CW461" s="1">
        <v>40.010370370370303</v>
      </c>
      <c r="CX461" s="1">
        <v>0</v>
      </c>
      <c r="CY461" s="1">
        <v>1657133875.4000001</v>
      </c>
      <c r="CZ461" s="1">
        <v>0</v>
      </c>
      <c r="DA461" s="1">
        <v>1657119205.5999999</v>
      </c>
      <c r="DB461" s="3">
        <v>0.4120949074074074</v>
      </c>
      <c r="DC461" s="1">
        <v>1657119205.5999999</v>
      </c>
      <c r="DD461" s="1">
        <v>1657119202.0999999</v>
      </c>
      <c r="DE461" s="1">
        <v>2</v>
      </c>
      <c r="DF461" s="1">
        <v>0.621</v>
      </c>
      <c r="DG461" s="1">
        <v>-0.04</v>
      </c>
      <c r="DH461" s="1">
        <v>-4.3570000000000002</v>
      </c>
      <c r="DI461" s="1">
        <v>-0.13400000000000001</v>
      </c>
      <c r="DJ461" s="1">
        <v>420</v>
      </c>
      <c r="DK461" s="1">
        <v>16</v>
      </c>
      <c r="DL461" s="1">
        <v>0.22</v>
      </c>
      <c r="DM461" s="1">
        <v>0.08</v>
      </c>
      <c r="DN461" s="1">
        <v>-43.493631707317</v>
      </c>
      <c r="DO461" s="1">
        <v>-1.2142494773519601</v>
      </c>
      <c r="DP461" s="1">
        <v>0.155388227320373</v>
      </c>
      <c r="DQ461" s="1">
        <v>0</v>
      </c>
      <c r="DR461" s="1">
        <v>2.71368853658536</v>
      </c>
      <c r="DS461" s="1">
        <v>-0.30935393728222299</v>
      </c>
      <c r="DT461" s="1">
        <v>3.4428613210736703E-2</v>
      </c>
      <c r="DU461" s="1">
        <v>0</v>
      </c>
      <c r="DV461" s="1">
        <v>0</v>
      </c>
      <c r="DW461" s="1">
        <v>2</v>
      </c>
      <c r="DX461" s="1" t="s">
        <v>292</v>
      </c>
      <c r="DY461" s="1">
        <v>2.9735999999999998</v>
      </c>
      <c r="DZ461" s="1">
        <v>2.72438</v>
      </c>
      <c r="EA461" s="1">
        <v>0.18052099999999999</v>
      </c>
      <c r="EB461" s="1">
        <v>0.18177299999999999</v>
      </c>
      <c r="EC461" s="1">
        <v>7.3944899999999994E-2</v>
      </c>
      <c r="ED461" s="1">
        <v>6.5021399999999993E-2</v>
      </c>
      <c r="EE461" s="1">
        <v>25734.1</v>
      </c>
      <c r="EF461" s="1">
        <v>25785.4</v>
      </c>
      <c r="EG461" s="1">
        <v>29230.9</v>
      </c>
      <c r="EH461" s="1">
        <v>29176.400000000001</v>
      </c>
      <c r="EI461" s="1">
        <v>35893.9</v>
      </c>
      <c r="EJ461" s="1">
        <v>36253.699999999997</v>
      </c>
      <c r="EK461" s="1">
        <v>41190.6</v>
      </c>
      <c r="EL461" s="1">
        <v>41557.599999999999</v>
      </c>
      <c r="EM461" s="1">
        <v>1.8954</v>
      </c>
      <c r="EN461" s="1">
        <v>2.0590299999999999</v>
      </c>
      <c r="EO461" s="1">
        <v>-3.2864499999999998E-2</v>
      </c>
      <c r="EP461" s="1">
        <v>0</v>
      </c>
      <c r="EQ461" s="1">
        <v>23.792300000000001</v>
      </c>
      <c r="ER461" s="1">
        <v>999.9</v>
      </c>
      <c r="ES461" s="1">
        <v>22.2</v>
      </c>
      <c r="ET461" s="1">
        <v>40.1</v>
      </c>
      <c r="EU461" s="1">
        <v>22.342700000000001</v>
      </c>
      <c r="EV461" s="1">
        <v>62.331099999999999</v>
      </c>
      <c r="EW461" s="1">
        <v>26.882999999999999</v>
      </c>
      <c r="EX461" s="1">
        <v>2</v>
      </c>
      <c r="EY461" s="1">
        <v>0.46849099999999999</v>
      </c>
      <c r="EZ461" s="1">
        <v>9.2810500000000005</v>
      </c>
      <c r="FA461" s="1">
        <v>20.1492</v>
      </c>
      <c r="FB461" s="1">
        <v>5.21774</v>
      </c>
      <c r="FC461" s="1">
        <v>12.020300000000001</v>
      </c>
      <c r="FD461" s="1">
        <v>4.9881500000000001</v>
      </c>
      <c r="FE461" s="1">
        <v>3.28728</v>
      </c>
      <c r="FF461" s="1">
        <v>5412.4</v>
      </c>
      <c r="FG461" s="1">
        <v>9999</v>
      </c>
      <c r="FH461" s="1">
        <v>9999</v>
      </c>
      <c r="FI461" s="1">
        <v>89.9</v>
      </c>
      <c r="FJ461" s="1">
        <v>1.86768</v>
      </c>
      <c r="FK461" s="1">
        <v>1.8666199999999999</v>
      </c>
      <c r="FL461" s="1">
        <v>1.8660399999999999</v>
      </c>
      <c r="FM461" s="1">
        <v>1.86598</v>
      </c>
      <c r="FN461" s="1">
        <v>1.8678300000000001</v>
      </c>
      <c r="FO461" s="1">
        <v>1.8702000000000001</v>
      </c>
      <c r="FP461" s="1">
        <v>1.8689</v>
      </c>
      <c r="FQ461" s="1">
        <v>1.8702700000000001</v>
      </c>
      <c r="FR461" s="1">
        <v>0</v>
      </c>
      <c r="FS461" s="1">
        <v>0</v>
      </c>
      <c r="FT461" s="1">
        <v>0</v>
      </c>
      <c r="FU461" s="1">
        <v>0</v>
      </c>
      <c r="FV461" s="1">
        <v>0</v>
      </c>
      <c r="FW461" s="1" t="s">
        <v>276</v>
      </c>
      <c r="FX461" s="1" t="s">
        <v>277</v>
      </c>
      <c r="FY461" s="1" t="s">
        <v>277</v>
      </c>
      <c r="FZ461" s="1" t="s">
        <v>277</v>
      </c>
      <c r="GA461" s="1" t="s">
        <v>277</v>
      </c>
      <c r="GB461" s="1">
        <v>0</v>
      </c>
      <c r="GC461" s="1">
        <v>100</v>
      </c>
      <c r="GD461" s="1">
        <v>100</v>
      </c>
      <c r="GE461" s="1">
        <v>-3.86</v>
      </c>
      <c r="GF461" s="1">
        <v>-9.3799999999999994E-2</v>
      </c>
      <c r="GG461" s="1">
        <v>-1.4340741765868901</v>
      </c>
      <c r="GH461" s="1">
        <v>-7.2761846561526105E-4</v>
      </c>
      <c r="GI461" s="2">
        <v>-1.1948605359490101E-6</v>
      </c>
      <c r="GJ461" s="2">
        <v>3.90233987232095E-10</v>
      </c>
      <c r="GK461" s="1">
        <v>-0.26415922596868802</v>
      </c>
      <c r="GL461" s="1">
        <v>-3.2847856600420498E-3</v>
      </c>
      <c r="GM461" s="1">
        <v>1.0584623776091499E-3</v>
      </c>
      <c r="GN461" s="2">
        <v>-2.1797319391351001E-5</v>
      </c>
      <c r="GO461" s="1">
        <v>20</v>
      </c>
      <c r="GP461" s="1">
        <v>2233</v>
      </c>
      <c r="GQ461" s="1">
        <v>1</v>
      </c>
      <c r="GR461" s="1">
        <v>19</v>
      </c>
      <c r="GS461" s="1">
        <v>244.4</v>
      </c>
      <c r="GT461" s="1">
        <v>244.4</v>
      </c>
      <c r="GU461" s="1">
        <v>3.6352500000000001</v>
      </c>
      <c r="GV461" s="1">
        <v>2.20703</v>
      </c>
      <c r="GW461" s="1">
        <v>1.94702</v>
      </c>
      <c r="GX461" s="1">
        <v>2.7673299999999998</v>
      </c>
      <c r="GY461" s="1">
        <v>2.19482</v>
      </c>
      <c r="GZ461" s="1">
        <v>2.33765</v>
      </c>
      <c r="HA461" s="1">
        <v>44.362099999999998</v>
      </c>
      <c r="HB461" s="1">
        <v>14.1408</v>
      </c>
      <c r="HC461" s="1">
        <v>18</v>
      </c>
      <c r="HD461" s="1">
        <v>491.62299999999999</v>
      </c>
      <c r="HE461" s="1">
        <v>620.89499999999998</v>
      </c>
      <c r="HF461" s="1">
        <v>15.1526</v>
      </c>
      <c r="HG461" s="1">
        <v>32.9604</v>
      </c>
      <c r="HH461" s="1">
        <v>29.999099999999999</v>
      </c>
      <c r="HI461" s="1">
        <v>32.825099999999999</v>
      </c>
      <c r="HJ461" s="1">
        <v>32.692799999999998</v>
      </c>
      <c r="HK461" s="1">
        <v>72.748500000000007</v>
      </c>
      <c r="HL461" s="1">
        <v>23.538</v>
      </c>
      <c r="HM461" s="1">
        <v>0</v>
      </c>
      <c r="HN461" s="1">
        <v>12.4565</v>
      </c>
      <c r="HO461" s="1">
        <v>1542.86</v>
      </c>
      <c r="HP461" s="1">
        <v>16.296500000000002</v>
      </c>
      <c r="HQ461" s="1">
        <v>99.983699999999999</v>
      </c>
      <c r="HR461" s="1">
        <v>99.826400000000007</v>
      </c>
    </row>
    <row r="462" spans="1:226" x14ac:dyDescent="0.2">
      <c r="A462" s="1">
        <v>1268</v>
      </c>
      <c r="B462" s="1">
        <v>1657133874.0999999</v>
      </c>
      <c r="C462" s="1">
        <v>12771</v>
      </c>
      <c r="D462" s="1" t="s">
        <v>723</v>
      </c>
      <c r="E462" s="3">
        <v>0.58187500000000003</v>
      </c>
      <c r="F462" s="1">
        <v>5</v>
      </c>
      <c r="G462" s="1" t="s">
        <v>1340</v>
      </c>
      <c r="H462" s="1" t="s">
        <v>274</v>
      </c>
      <c r="I462" s="1">
        <v>1657133866.31428</v>
      </c>
      <c r="J462" s="1">
        <f t="shared" si="239"/>
        <v>3.219692938774403E-3</v>
      </c>
      <c r="K462" s="1">
        <f t="shared" si="240"/>
        <v>3.2196929387744029</v>
      </c>
      <c r="L462" s="1">
        <f t="shared" si="241"/>
        <v>19.809687532697914</v>
      </c>
      <c r="M462" s="1">
        <f t="shared" si="242"/>
        <v>1465.3328571428499</v>
      </c>
      <c r="N462" s="1">
        <f t="shared" si="243"/>
        <v>1222.9119747472785</v>
      </c>
      <c r="O462" s="1">
        <f t="shared" si="244"/>
        <v>90.685785817794525</v>
      </c>
      <c r="P462" s="1">
        <f t="shared" si="245"/>
        <v>108.66265469523657</v>
      </c>
      <c r="Q462" s="1">
        <f t="shared" si="246"/>
        <v>0.16380122244550557</v>
      </c>
      <c r="R462" s="1">
        <f t="shared" si="247"/>
        <v>2.7569842786250138</v>
      </c>
      <c r="S462" s="1">
        <f t="shared" si="248"/>
        <v>0.15858037438883829</v>
      </c>
      <c r="T462" s="1">
        <f t="shared" si="249"/>
        <v>9.956794458316684E-2</v>
      </c>
      <c r="U462" s="1">
        <f t="shared" si="250"/>
        <v>321.51932003571335</v>
      </c>
      <c r="V462" s="1">
        <f t="shared" si="251"/>
        <v>24.005466170880911</v>
      </c>
      <c r="W462" s="1">
        <f t="shared" si="252"/>
        <v>23.268417857142801</v>
      </c>
      <c r="X462" s="1">
        <f t="shared" si="253"/>
        <v>2.8658584513697942</v>
      </c>
      <c r="Y462" s="1">
        <f t="shared" si="254"/>
        <v>50.135081526567873</v>
      </c>
      <c r="Z462" s="1">
        <f t="shared" si="255"/>
        <v>1.403602326552541</v>
      </c>
      <c r="AA462" s="1">
        <f t="shared" si="256"/>
        <v>2.79964105734771</v>
      </c>
      <c r="AB462" s="1">
        <f t="shared" si="257"/>
        <v>1.4622561248172532</v>
      </c>
      <c r="AC462" s="1">
        <f t="shared" si="258"/>
        <v>-141.98845859995117</v>
      </c>
      <c r="AD462" s="1">
        <f t="shared" si="259"/>
        <v>-57.439285765442264</v>
      </c>
      <c r="AE462" s="1">
        <f t="shared" si="260"/>
        <v>-4.322074061786493</v>
      </c>
      <c r="AF462" s="1">
        <f t="shared" si="261"/>
        <v>117.7695016085334</v>
      </c>
      <c r="AG462" s="1">
        <f t="shared" si="262"/>
        <v>46.846275430115888</v>
      </c>
      <c r="AH462" s="1">
        <f t="shared" si="263"/>
        <v>3.2368073222829969</v>
      </c>
      <c r="AI462" s="1">
        <f t="shared" si="264"/>
        <v>19.809687532697914</v>
      </c>
      <c r="AJ462" s="1">
        <v>1548.9040939270701</v>
      </c>
      <c r="AK462" s="1">
        <v>1518.42884848484</v>
      </c>
      <c r="AL462" s="1">
        <v>3.39996185203155</v>
      </c>
      <c r="AM462" s="1">
        <v>65.687934479621305</v>
      </c>
      <c r="AN462" s="1">
        <f t="shared" si="238"/>
        <v>3.2196929387744029</v>
      </c>
      <c r="AO462" s="1">
        <v>16.226408100624099</v>
      </c>
      <c r="AP462" s="1">
        <v>18.900213333333301</v>
      </c>
      <c r="AQ462" s="1">
        <v>-3.1105946546432998E-4</v>
      </c>
      <c r="AR462" s="1">
        <v>78.167392378632798</v>
      </c>
      <c r="AS462" s="1">
        <v>0</v>
      </c>
      <c r="AT462" s="1">
        <v>0</v>
      </c>
      <c r="AU462" s="1">
        <f t="shared" si="265"/>
        <v>1</v>
      </c>
      <c r="AV462" s="1">
        <f t="shared" si="266"/>
        <v>0</v>
      </c>
      <c r="AW462" s="1">
        <f t="shared" si="267"/>
        <v>39743.527844983655</v>
      </c>
      <c r="AX462" s="1">
        <f t="shared" si="268"/>
        <v>2000.0167857142801</v>
      </c>
      <c r="AY462" s="1">
        <f t="shared" si="269"/>
        <v>1681.2144321428525</v>
      </c>
      <c r="AZ462" s="1">
        <f t="shared" si="270"/>
        <v>0.84060016103436275</v>
      </c>
      <c r="BA462" s="1">
        <f t="shared" si="271"/>
        <v>0.16075831079632008</v>
      </c>
      <c r="BB462" s="1">
        <v>4.2300000000000004</v>
      </c>
      <c r="BC462" s="1">
        <v>0.5</v>
      </c>
      <c r="BD462" s="1" t="s">
        <v>275</v>
      </c>
      <c r="BE462" s="1">
        <v>2</v>
      </c>
      <c r="BF462" s="1" t="b">
        <v>1</v>
      </c>
      <c r="BG462" s="1">
        <v>1657133866.31428</v>
      </c>
      <c r="BH462" s="1">
        <v>1465.3328571428499</v>
      </c>
      <c r="BI462" s="1">
        <v>1508.9767857142799</v>
      </c>
      <c r="BJ462" s="1">
        <v>18.927796428571401</v>
      </c>
      <c r="BK462" s="1">
        <v>16.2413249999999</v>
      </c>
      <c r="BL462" s="1">
        <v>1469.17928571428</v>
      </c>
      <c r="BM462" s="1">
        <v>19.021585714285699</v>
      </c>
      <c r="BN462" s="1">
        <v>500.00685714285697</v>
      </c>
      <c r="BO462" s="1">
        <v>74.055582142857105</v>
      </c>
      <c r="BP462" s="1">
        <v>0.100029782142857</v>
      </c>
      <c r="BQ462" s="1">
        <v>22.881971428571401</v>
      </c>
      <c r="BR462" s="1">
        <v>23.268417857142801</v>
      </c>
      <c r="BS462" s="1">
        <v>999.9</v>
      </c>
      <c r="BT462" s="1">
        <v>0</v>
      </c>
      <c r="BU462" s="1">
        <v>0</v>
      </c>
      <c r="BV462" s="1">
        <v>10010.513571428501</v>
      </c>
      <c r="BW462" s="1">
        <v>0</v>
      </c>
      <c r="BX462" s="1">
        <v>983.55621428571396</v>
      </c>
      <c r="BY462" s="1">
        <v>-43.642153571428501</v>
      </c>
      <c r="BZ462" s="1">
        <v>1493.6035714285699</v>
      </c>
      <c r="CA462" s="1">
        <v>1533.88749999999</v>
      </c>
      <c r="CB462" s="1">
        <v>2.6864828571428498</v>
      </c>
      <c r="CC462" s="1">
        <v>1508.9767857142799</v>
      </c>
      <c r="CD462" s="1">
        <v>16.2413249999999</v>
      </c>
      <c r="CE462" s="1">
        <v>1.4017092857142801</v>
      </c>
      <c r="CF462" s="1">
        <v>1.2027592857142799</v>
      </c>
      <c r="CG462" s="1">
        <v>11.936128571428499</v>
      </c>
      <c r="CH462" s="1">
        <v>9.6357460714285708</v>
      </c>
      <c r="CI462" s="1">
        <v>2000.0167857142801</v>
      </c>
      <c r="CJ462" s="1">
        <v>0.97999292857142795</v>
      </c>
      <c r="CK462" s="1">
        <v>2.0006671428571401E-2</v>
      </c>
      <c r="CL462" s="1">
        <v>0</v>
      </c>
      <c r="CM462" s="1">
        <v>2.1815285714285699</v>
      </c>
      <c r="CN462" s="1">
        <v>0</v>
      </c>
      <c r="CO462" s="1">
        <v>3327.69214285714</v>
      </c>
      <c r="CP462" s="1">
        <v>16749.5535714285</v>
      </c>
      <c r="CQ462" s="1">
        <v>40.945999999999898</v>
      </c>
      <c r="CR462" s="1">
        <v>42.325499999999899</v>
      </c>
      <c r="CS462" s="1">
        <v>41.314249999999902</v>
      </c>
      <c r="CT462" s="1">
        <v>41.048714285714198</v>
      </c>
      <c r="CU462" s="1">
        <v>39.698249999999902</v>
      </c>
      <c r="CV462" s="1">
        <v>1960.0057142857099</v>
      </c>
      <c r="CW462" s="1">
        <v>40.011071428571398</v>
      </c>
      <c r="CX462" s="1">
        <v>0</v>
      </c>
      <c r="CY462" s="1">
        <v>1657133880.2</v>
      </c>
      <c r="CZ462" s="1">
        <v>0</v>
      </c>
      <c r="DA462" s="1">
        <v>1657119205.5999999</v>
      </c>
      <c r="DB462" s="3">
        <v>0.4120949074074074</v>
      </c>
      <c r="DC462" s="1">
        <v>1657119205.5999999</v>
      </c>
      <c r="DD462" s="1">
        <v>1657119202.0999999</v>
      </c>
      <c r="DE462" s="1">
        <v>2</v>
      </c>
      <c r="DF462" s="1">
        <v>0.621</v>
      </c>
      <c r="DG462" s="1">
        <v>-0.04</v>
      </c>
      <c r="DH462" s="1">
        <v>-4.3570000000000002</v>
      </c>
      <c r="DI462" s="1">
        <v>-0.13400000000000001</v>
      </c>
      <c r="DJ462" s="1">
        <v>420</v>
      </c>
      <c r="DK462" s="1">
        <v>16</v>
      </c>
      <c r="DL462" s="1">
        <v>0.22</v>
      </c>
      <c r="DM462" s="1">
        <v>0.08</v>
      </c>
      <c r="DN462" s="1">
        <v>-43.5868775</v>
      </c>
      <c r="DO462" s="1">
        <v>-0.60148930581601701</v>
      </c>
      <c r="DP462" s="1">
        <v>0.10160196968440099</v>
      </c>
      <c r="DQ462" s="1">
        <v>0</v>
      </c>
      <c r="DR462" s="1">
        <v>2.6926157499999999</v>
      </c>
      <c r="DS462" s="1">
        <v>-7.7920412757980506E-2</v>
      </c>
      <c r="DT462" s="1">
        <v>1.4685354760355601E-2</v>
      </c>
      <c r="DU462" s="1">
        <v>1</v>
      </c>
      <c r="DV462" s="1">
        <v>1</v>
      </c>
      <c r="DW462" s="1">
        <v>2</v>
      </c>
      <c r="DX462" s="4">
        <v>44563</v>
      </c>
      <c r="DY462" s="1">
        <v>2.97404</v>
      </c>
      <c r="DZ462" s="1">
        <v>2.7249500000000002</v>
      </c>
      <c r="EA462" s="1">
        <v>0.18177599999999999</v>
      </c>
      <c r="EB462" s="1">
        <v>0.18301100000000001</v>
      </c>
      <c r="EC462" s="1">
        <v>7.3882799999999998E-2</v>
      </c>
      <c r="ED462" s="1">
        <v>6.4965499999999995E-2</v>
      </c>
      <c r="EE462" s="1">
        <v>25694.5</v>
      </c>
      <c r="EF462" s="1">
        <v>25746.799999999999</v>
      </c>
      <c r="EG462" s="1">
        <v>29230.799999999999</v>
      </c>
      <c r="EH462" s="1">
        <v>29176.799999999999</v>
      </c>
      <c r="EI462" s="1">
        <v>35896.400000000001</v>
      </c>
      <c r="EJ462" s="1">
        <v>36256.5</v>
      </c>
      <c r="EK462" s="1">
        <v>41190.699999999997</v>
      </c>
      <c r="EL462" s="1">
        <v>41558.199999999997</v>
      </c>
      <c r="EM462" s="1">
        <v>1.8956200000000001</v>
      </c>
      <c r="EN462" s="1">
        <v>2.0587200000000001</v>
      </c>
      <c r="EO462" s="1">
        <v>-3.2536700000000002E-2</v>
      </c>
      <c r="EP462" s="1">
        <v>0</v>
      </c>
      <c r="EQ462" s="1">
        <v>23.778300000000002</v>
      </c>
      <c r="ER462" s="1">
        <v>999.9</v>
      </c>
      <c r="ES462" s="1">
        <v>22.2</v>
      </c>
      <c r="ET462" s="1">
        <v>40.1</v>
      </c>
      <c r="EU462" s="1">
        <v>22.3416</v>
      </c>
      <c r="EV462" s="1">
        <v>62.251100000000001</v>
      </c>
      <c r="EW462" s="1">
        <v>26.802900000000001</v>
      </c>
      <c r="EX462" s="1">
        <v>2</v>
      </c>
      <c r="EY462" s="1">
        <v>0.46742099999999998</v>
      </c>
      <c r="EZ462" s="1">
        <v>9.2810500000000005</v>
      </c>
      <c r="FA462" s="1">
        <v>20.149899999999999</v>
      </c>
      <c r="FB462" s="1">
        <v>5.2202799999999998</v>
      </c>
      <c r="FC462" s="1">
        <v>12.0204</v>
      </c>
      <c r="FD462" s="1">
        <v>4.9889999999999999</v>
      </c>
      <c r="FE462" s="1">
        <v>3.28783</v>
      </c>
      <c r="FF462" s="1">
        <v>5412.4</v>
      </c>
      <c r="FG462" s="1">
        <v>9999</v>
      </c>
      <c r="FH462" s="1">
        <v>9999</v>
      </c>
      <c r="FI462" s="1">
        <v>89.9</v>
      </c>
      <c r="FJ462" s="1">
        <v>1.86768</v>
      </c>
      <c r="FK462" s="1">
        <v>1.8666199999999999</v>
      </c>
      <c r="FL462" s="1">
        <v>1.86602</v>
      </c>
      <c r="FM462" s="1">
        <v>1.86591</v>
      </c>
      <c r="FN462" s="1">
        <v>1.8678300000000001</v>
      </c>
      <c r="FO462" s="1">
        <v>1.8701300000000001</v>
      </c>
      <c r="FP462" s="1">
        <v>1.8688899999999999</v>
      </c>
      <c r="FQ462" s="1">
        <v>1.8702700000000001</v>
      </c>
      <c r="FR462" s="1">
        <v>0</v>
      </c>
      <c r="FS462" s="1">
        <v>0</v>
      </c>
      <c r="FT462" s="1">
        <v>0</v>
      </c>
      <c r="FU462" s="1">
        <v>0</v>
      </c>
      <c r="FV462" s="1">
        <v>0</v>
      </c>
      <c r="FW462" s="1" t="s">
        <v>276</v>
      </c>
      <c r="FX462" s="1" t="s">
        <v>277</v>
      </c>
      <c r="FY462" s="1" t="s">
        <v>277</v>
      </c>
      <c r="FZ462" s="1" t="s">
        <v>277</v>
      </c>
      <c r="GA462" s="1" t="s">
        <v>277</v>
      </c>
      <c r="GB462" s="1">
        <v>0</v>
      </c>
      <c r="GC462" s="1">
        <v>100</v>
      </c>
      <c r="GD462" s="1">
        <v>100</v>
      </c>
      <c r="GE462" s="1">
        <v>-3.89</v>
      </c>
      <c r="GF462" s="1">
        <v>-9.4100000000000003E-2</v>
      </c>
      <c r="GG462" s="1">
        <v>-1.4340741765868901</v>
      </c>
      <c r="GH462" s="1">
        <v>-7.2761846561526105E-4</v>
      </c>
      <c r="GI462" s="2">
        <v>-1.1948605359490101E-6</v>
      </c>
      <c r="GJ462" s="2">
        <v>3.90233987232095E-10</v>
      </c>
      <c r="GK462" s="1">
        <v>-0.26415922596868802</v>
      </c>
      <c r="GL462" s="1">
        <v>-3.2847856600420498E-3</v>
      </c>
      <c r="GM462" s="1">
        <v>1.0584623776091499E-3</v>
      </c>
      <c r="GN462" s="2">
        <v>-2.1797319391351001E-5</v>
      </c>
      <c r="GO462" s="1">
        <v>20</v>
      </c>
      <c r="GP462" s="1">
        <v>2233</v>
      </c>
      <c r="GQ462" s="1">
        <v>1</v>
      </c>
      <c r="GR462" s="1">
        <v>19</v>
      </c>
      <c r="GS462" s="1">
        <v>244.5</v>
      </c>
      <c r="GT462" s="1">
        <v>244.5</v>
      </c>
      <c r="GU462" s="1">
        <v>3.6669900000000002</v>
      </c>
      <c r="GV462" s="1">
        <v>2.20459</v>
      </c>
      <c r="GW462" s="1">
        <v>1.94702</v>
      </c>
      <c r="GX462" s="1">
        <v>2.7673299999999998</v>
      </c>
      <c r="GY462" s="1">
        <v>2.19482</v>
      </c>
      <c r="GZ462" s="1">
        <v>2.36206</v>
      </c>
      <c r="HA462" s="1">
        <v>44.362099999999998</v>
      </c>
      <c r="HB462" s="1">
        <v>14.158300000000001</v>
      </c>
      <c r="HC462" s="1">
        <v>18</v>
      </c>
      <c r="HD462" s="1">
        <v>491.68200000000002</v>
      </c>
      <c r="HE462" s="1">
        <v>620.53399999999999</v>
      </c>
      <c r="HF462" s="1">
        <v>15.138299999999999</v>
      </c>
      <c r="HG462" s="1">
        <v>32.945799999999998</v>
      </c>
      <c r="HH462" s="1">
        <v>29.999099999999999</v>
      </c>
      <c r="HI462" s="1">
        <v>32.813499999999998</v>
      </c>
      <c r="HJ462" s="1">
        <v>32.6813</v>
      </c>
      <c r="HK462" s="1">
        <v>73.369500000000002</v>
      </c>
      <c r="HL462" s="1">
        <v>23.538</v>
      </c>
      <c r="HM462" s="1">
        <v>0</v>
      </c>
      <c r="HN462" s="1">
        <v>12.4489</v>
      </c>
      <c r="HO462" s="1">
        <v>1556.22</v>
      </c>
      <c r="HP462" s="1">
        <v>16.3002</v>
      </c>
      <c r="HQ462" s="1">
        <v>99.983699999999999</v>
      </c>
      <c r="HR462" s="1">
        <v>99.8279</v>
      </c>
    </row>
    <row r="463" spans="1:226" x14ac:dyDescent="0.2">
      <c r="A463" s="1">
        <v>1269</v>
      </c>
      <c r="B463" s="1">
        <v>1657133879.0999999</v>
      </c>
      <c r="C463" s="1">
        <v>12776</v>
      </c>
      <c r="D463" s="1" t="s">
        <v>724</v>
      </c>
      <c r="E463" s="3">
        <v>0.58193287037037034</v>
      </c>
      <c r="F463" s="1">
        <v>5</v>
      </c>
      <c r="G463" s="1" t="s">
        <v>1341</v>
      </c>
      <c r="H463" s="1" t="s">
        <v>274</v>
      </c>
      <c r="I463" s="1">
        <v>1657133871.5999899</v>
      </c>
      <c r="J463" s="1">
        <f t="shared" si="239"/>
        <v>3.1799695190487592E-3</v>
      </c>
      <c r="K463" s="1">
        <f t="shared" si="240"/>
        <v>3.1799695190487594</v>
      </c>
      <c r="L463" s="1">
        <f t="shared" si="241"/>
        <v>19.579932321937431</v>
      </c>
      <c r="M463" s="1">
        <f t="shared" si="242"/>
        <v>1483.0477777777701</v>
      </c>
      <c r="N463" s="1">
        <f t="shared" si="243"/>
        <v>1240.114879918654</v>
      </c>
      <c r="O463" s="1">
        <f t="shared" si="244"/>
        <v>91.960148292988265</v>
      </c>
      <c r="P463" s="1">
        <f t="shared" si="245"/>
        <v>109.97472555040744</v>
      </c>
      <c r="Q463" s="1">
        <f t="shared" si="246"/>
        <v>0.16186173020204178</v>
      </c>
      <c r="R463" s="1">
        <f t="shared" si="247"/>
        <v>2.7571747861648381</v>
      </c>
      <c r="S463" s="1">
        <f t="shared" si="248"/>
        <v>0.15676205411199343</v>
      </c>
      <c r="T463" s="1">
        <f t="shared" si="249"/>
        <v>9.84210852300728E-2</v>
      </c>
      <c r="U463" s="1">
        <f t="shared" si="250"/>
        <v>321.5192026203228</v>
      </c>
      <c r="V463" s="1">
        <f t="shared" si="251"/>
        <v>23.998731290182889</v>
      </c>
      <c r="W463" s="1">
        <f t="shared" si="252"/>
        <v>23.252303703703699</v>
      </c>
      <c r="X463" s="1">
        <f t="shared" si="253"/>
        <v>2.8630701732015931</v>
      </c>
      <c r="Y463" s="1">
        <f t="shared" si="254"/>
        <v>50.134288735694454</v>
      </c>
      <c r="Z463" s="1">
        <f t="shared" si="255"/>
        <v>1.4020810820855982</v>
      </c>
      <c r="AA463" s="1">
        <f t="shared" si="256"/>
        <v>2.7966509896595957</v>
      </c>
      <c r="AB463" s="1">
        <f t="shared" si="257"/>
        <v>1.4609890911159948</v>
      </c>
      <c r="AC463" s="1">
        <f t="shared" si="258"/>
        <v>-140.23665579005029</v>
      </c>
      <c r="AD463" s="1">
        <f t="shared" si="259"/>
        <v>-57.669780853251417</v>
      </c>
      <c r="AE463" s="1">
        <f t="shared" si="260"/>
        <v>-4.3383761274819266</v>
      </c>
      <c r="AF463" s="1">
        <f t="shared" si="261"/>
        <v>119.27438984953918</v>
      </c>
      <c r="AG463" s="1">
        <f t="shared" si="262"/>
        <v>46.808460238916638</v>
      </c>
      <c r="AH463" s="1">
        <f t="shared" si="263"/>
        <v>3.233865655256742</v>
      </c>
      <c r="AI463" s="1">
        <f t="shared" si="264"/>
        <v>19.579932321937431</v>
      </c>
      <c r="AJ463" s="1">
        <v>1565.9920290016701</v>
      </c>
      <c r="AK463" s="1">
        <v>1535.5603030303</v>
      </c>
      <c r="AL463" s="1">
        <v>3.43867567884659</v>
      </c>
      <c r="AM463" s="1">
        <v>65.687934479621305</v>
      </c>
      <c r="AN463" s="1">
        <f t="shared" si="238"/>
        <v>3.1799695190487594</v>
      </c>
      <c r="AO463" s="1">
        <v>16.207034907309701</v>
      </c>
      <c r="AP463" s="1">
        <v>18.871985454545399</v>
      </c>
      <c r="AQ463" s="1">
        <v>-5.4081417822338098E-3</v>
      </c>
      <c r="AR463" s="1">
        <v>78.167392378632798</v>
      </c>
      <c r="AS463" s="1">
        <v>0</v>
      </c>
      <c r="AT463" s="1">
        <v>0</v>
      </c>
      <c r="AU463" s="1">
        <f t="shared" si="265"/>
        <v>1</v>
      </c>
      <c r="AV463" s="1">
        <f t="shared" si="266"/>
        <v>0</v>
      </c>
      <c r="AW463" s="1">
        <f t="shared" si="267"/>
        <v>39749.797510533375</v>
      </c>
      <c r="AX463" s="1">
        <f t="shared" si="268"/>
        <v>2000.01629629629</v>
      </c>
      <c r="AY463" s="1">
        <f t="shared" si="269"/>
        <v>1681.214000666829</v>
      </c>
      <c r="AZ463" s="1">
        <f t="shared" si="270"/>
        <v>0.84060015099885343</v>
      </c>
      <c r="BA463" s="1">
        <f t="shared" si="271"/>
        <v>0.1607582914277873</v>
      </c>
      <c r="BB463" s="1">
        <v>4.2300000000000004</v>
      </c>
      <c r="BC463" s="1">
        <v>0.5</v>
      </c>
      <c r="BD463" s="1" t="s">
        <v>275</v>
      </c>
      <c r="BE463" s="1">
        <v>2</v>
      </c>
      <c r="BF463" s="1" t="b">
        <v>1</v>
      </c>
      <c r="BG463" s="1">
        <v>1657133871.5999899</v>
      </c>
      <c r="BH463" s="1">
        <v>1483.0477777777701</v>
      </c>
      <c r="BI463" s="1">
        <v>1526.7055555555501</v>
      </c>
      <c r="BJ463" s="1">
        <v>18.907555555555501</v>
      </c>
      <c r="BK463" s="1">
        <v>16.2234074074074</v>
      </c>
      <c r="BL463" s="1">
        <v>1486.9240740740699</v>
      </c>
      <c r="BM463" s="1">
        <v>19.001540740740701</v>
      </c>
      <c r="BN463" s="1">
        <v>499.99514814814802</v>
      </c>
      <c r="BO463" s="1">
        <v>74.054551851851798</v>
      </c>
      <c r="BP463" s="1">
        <v>9.9988007407407403E-2</v>
      </c>
      <c r="BQ463" s="1">
        <v>22.864333333333299</v>
      </c>
      <c r="BR463" s="1">
        <v>23.252303703703699</v>
      </c>
      <c r="BS463" s="1">
        <v>999.9</v>
      </c>
      <c r="BT463" s="1">
        <v>0</v>
      </c>
      <c r="BU463" s="1">
        <v>0</v>
      </c>
      <c r="BV463" s="1">
        <v>10011.6833333333</v>
      </c>
      <c r="BW463" s="1">
        <v>0</v>
      </c>
      <c r="BX463" s="1">
        <v>984.554555555555</v>
      </c>
      <c r="BY463" s="1">
        <v>-43.655592592592498</v>
      </c>
      <c r="BZ463" s="1">
        <v>1511.62851851851</v>
      </c>
      <c r="CA463" s="1">
        <v>1551.88</v>
      </c>
      <c r="CB463" s="1">
        <v>2.6841574074074002</v>
      </c>
      <c r="CC463" s="1">
        <v>1526.7055555555501</v>
      </c>
      <c r="CD463" s="1">
        <v>16.2234074074074</v>
      </c>
      <c r="CE463" s="1">
        <v>1.4001907407407399</v>
      </c>
      <c r="CF463" s="1">
        <v>1.2014159259259201</v>
      </c>
      <c r="CG463" s="1">
        <v>11.9196888888888</v>
      </c>
      <c r="CH463" s="1">
        <v>9.6191096296296301</v>
      </c>
      <c r="CI463" s="1">
        <v>2000.01629629629</v>
      </c>
      <c r="CJ463" s="1">
        <v>0.97999362962962899</v>
      </c>
      <c r="CK463" s="1">
        <v>2.0006022222222201E-2</v>
      </c>
      <c r="CL463" s="1">
        <v>0</v>
      </c>
      <c r="CM463" s="1">
        <v>2.1786037037037</v>
      </c>
      <c r="CN463" s="1">
        <v>0</v>
      </c>
      <c r="CO463" s="1">
        <v>3337.1962962962898</v>
      </c>
      <c r="CP463" s="1">
        <v>16749.5592592592</v>
      </c>
      <c r="CQ463" s="1">
        <v>40.916333333333299</v>
      </c>
      <c r="CR463" s="1">
        <v>42.293629629629599</v>
      </c>
      <c r="CS463" s="1">
        <v>41.293629629629599</v>
      </c>
      <c r="CT463" s="1">
        <v>41.027555555555502</v>
      </c>
      <c r="CU463" s="1">
        <v>39.682407407407403</v>
      </c>
      <c r="CV463" s="1">
        <v>1960.0048148148101</v>
      </c>
      <c r="CW463" s="1">
        <v>40.010370370370303</v>
      </c>
      <c r="CX463" s="1">
        <v>0</v>
      </c>
      <c r="CY463" s="1">
        <v>1657133885</v>
      </c>
      <c r="CZ463" s="1">
        <v>0</v>
      </c>
      <c r="DA463" s="1">
        <v>1657119205.5999999</v>
      </c>
      <c r="DB463" s="3">
        <v>0.4120949074074074</v>
      </c>
      <c r="DC463" s="1">
        <v>1657119205.5999999</v>
      </c>
      <c r="DD463" s="1">
        <v>1657119202.0999999</v>
      </c>
      <c r="DE463" s="1">
        <v>2</v>
      </c>
      <c r="DF463" s="1">
        <v>0.621</v>
      </c>
      <c r="DG463" s="1">
        <v>-0.04</v>
      </c>
      <c r="DH463" s="1">
        <v>-4.3570000000000002</v>
      </c>
      <c r="DI463" s="1">
        <v>-0.13400000000000001</v>
      </c>
      <c r="DJ463" s="1">
        <v>420</v>
      </c>
      <c r="DK463" s="1">
        <v>16</v>
      </c>
      <c r="DL463" s="1">
        <v>0.22</v>
      </c>
      <c r="DM463" s="1">
        <v>0.08</v>
      </c>
      <c r="DN463" s="1">
        <v>-43.646592682926801</v>
      </c>
      <c r="DO463" s="1">
        <v>-0.19280278745645801</v>
      </c>
      <c r="DP463" s="1">
        <v>6.7646662312860706E-2</v>
      </c>
      <c r="DQ463" s="1">
        <v>0</v>
      </c>
      <c r="DR463" s="1">
        <v>2.68379829268292</v>
      </c>
      <c r="DS463" s="1">
        <v>-1.9796236933796299E-2</v>
      </c>
      <c r="DT463" s="1">
        <v>7.1367311306654701E-3</v>
      </c>
      <c r="DU463" s="1">
        <v>1</v>
      </c>
      <c r="DV463" s="1">
        <v>1</v>
      </c>
      <c r="DW463" s="1">
        <v>2</v>
      </c>
      <c r="DX463" s="4">
        <v>44563</v>
      </c>
      <c r="DY463" s="1">
        <v>2.9740000000000002</v>
      </c>
      <c r="DZ463" s="1">
        <v>2.72472</v>
      </c>
      <c r="EA463" s="1">
        <v>0.183032</v>
      </c>
      <c r="EB463" s="1">
        <v>0.18421699999999999</v>
      </c>
      <c r="EC463" s="1">
        <v>7.3805599999999999E-2</v>
      </c>
      <c r="ED463" s="1">
        <v>6.4973400000000001E-2</v>
      </c>
      <c r="EE463" s="1">
        <v>25656</v>
      </c>
      <c r="EF463" s="1">
        <v>25709.3</v>
      </c>
      <c r="EG463" s="1">
        <v>29231.9</v>
      </c>
      <c r="EH463" s="1">
        <v>29177.599999999999</v>
      </c>
      <c r="EI463" s="1">
        <v>35900.199999999997</v>
      </c>
      <c r="EJ463" s="1">
        <v>36257</v>
      </c>
      <c r="EK463" s="1">
        <v>41191.599999999999</v>
      </c>
      <c r="EL463" s="1">
        <v>41559.1</v>
      </c>
      <c r="EM463" s="1">
        <v>1.89568</v>
      </c>
      <c r="EN463" s="1">
        <v>2.0592000000000001</v>
      </c>
      <c r="EO463" s="1">
        <v>-3.2506899999999998E-2</v>
      </c>
      <c r="EP463" s="1">
        <v>0</v>
      </c>
      <c r="EQ463" s="1">
        <v>23.762799999999999</v>
      </c>
      <c r="ER463" s="1">
        <v>999.9</v>
      </c>
      <c r="ES463" s="1">
        <v>22.2</v>
      </c>
      <c r="ET463" s="1">
        <v>40.1</v>
      </c>
      <c r="EU463" s="1">
        <v>22.345199999999998</v>
      </c>
      <c r="EV463" s="1">
        <v>62.141100000000002</v>
      </c>
      <c r="EW463" s="1">
        <v>26.750800000000002</v>
      </c>
      <c r="EX463" s="1">
        <v>2</v>
      </c>
      <c r="EY463" s="1">
        <v>0.46623700000000001</v>
      </c>
      <c r="EZ463" s="1">
        <v>9.2810500000000005</v>
      </c>
      <c r="FA463" s="1">
        <v>20.149899999999999</v>
      </c>
      <c r="FB463" s="1">
        <v>5.2190899999999996</v>
      </c>
      <c r="FC463" s="1">
        <v>12.0198</v>
      </c>
      <c r="FD463" s="1">
        <v>4.9888000000000003</v>
      </c>
      <c r="FE463" s="1">
        <v>3.2877200000000002</v>
      </c>
      <c r="FF463" s="1">
        <v>5412.7</v>
      </c>
      <c r="FG463" s="1">
        <v>9999</v>
      </c>
      <c r="FH463" s="1">
        <v>9999</v>
      </c>
      <c r="FI463" s="1">
        <v>89.9</v>
      </c>
      <c r="FJ463" s="1">
        <v>1.86768</v>
      </c>
      <c r="FK463" s="1">
        <v>1.8666199999999999</v>
      </c>
      <c r="FL463" s="1">
        <v>1.86602</v>
      </c>
      <c r="FM463" s="1">
        <v>1.8659699999999999</v>
      </c>
      <c r="FN463" s="1">
        <v>1.8678300000000001</v>
      </c>
      <c r="FO463" s="1">
        <v>1.87015</v>
      </c>
      <c r="FP463" s="1">
        <v>1.8689</v>
      </c>
      <c r="FQ463" s="1">
        <v>1.8702700000000001</v>
      </c>
      <c r="FR463" s="1">
        <v>0</v>
      </c>
      <c r="FS463" s="1">
        <v>0</v>
      </c>
      <c r="FT463" s="1">
        <v>0</v>
      </c>
      <c r="FU463" s="1">
        <v>0</v>
      </c>
      <c r="FV463" s="1">
        <v>0</v>
      </c>
      <c r="FW463" s="1" t="s">
        <v>276</v>
      </c>
      <c r="FX463" s="1" t="s">
        <v>277</v>
      </c>
      <c r="FY463" s="1" t="s">
        <v>277</v>
      </c>
      <c r="FZ463" s="1" t="s">
        <v>277</v>
      </c>
      <c r="GA463" s="1" t="s">
        <v>277</v>
      </c>
      <c r="GB463" s="1">
        <v>0</v>
      </c>
      <c r="GC463" s="1">
        <v>100</v>
      </c>
      <c r="GD463" s="1">
        <v>100</v>
      </c>
      <c r="GE463" s="1">
        <v>-3.91</v>
      </c>
      <c r="GF463" s="1">
        <v>-9.4500000000000001E-2</v>
      </c>
      <c r="GG463" s="1">
        <v>-1.4340741765868901</v>
      </c>
      <c r="GH463" s="1">
        <v>-7.2761846561526105E-4</v>
      </c>
      <c r="GI463" s="2">
        <v>-1.1948605359490101E-6</v>
      </c>
      <c r="GJ463" s="2">
        <v>3.90233987232095E-10</v>
      </c>
      <c r="GK463" s="1">
        <v>-0.26415922596868802</v>
      </c>
      <c r="GL463" s="1">
        <v>-3.2847856600420498E-3</v>
      </c>
      <c r="GM463" s="1">
        <v>1.0584623776091499E-3</v>
      </c>
      <c r="GN463" s="2">
        <v>-2.1797319391351001E-5</v>
      </c>
      <c r="GO463" s="1">
        <v>20</v>
      </c>
      <c r="GP463" s="1">
        <v>2233</v>
      </c>
      <c r="GQ463" s="1">
        <v>1</v>
      </c>
      <c r="GR463" s="1">
        <v>19</v>
      </c>
      <c r="GS463" s="1">
        <v>244.6</v>
      </c>
      <c r="GT463" s="1">
        <v>244.6</v>
      </c>
      <c r="GU463" s="1">
        <v>3.6926299999999999</v>
      </c>
      <c r="GV463" s="1">
        <v>2.2021500000000001</v>
      </c>
      <c r="GW463" s="1">
        <v>1.94702</v>
      </c>
      <c r="GX463" s="1">
        <v>2.7661099999999998</v>
      </c>
      <c r="GY463" s="1">
        <v>2.19482</v>
      </c>
      <c r="GZ463" s="1">
        <v>2.34619</v>
      </c>
      <c r="HA463" s="1">
        <v>44.362099999999998</v>
      </c>
      <c r="HB463" s="1">
        <v>14.158300000000001</v>
      </c>
      <c r="HC463" s="1">
        <v>18</v>
      </c>
      <c r="HD463" s="1">
        <v>491.61700000000002</v>
      </c>
      <c r="HE463" s="1">
        <v>620.79200000000003</v>
      </c>
      <c r="HF463" s="1">
        <v>15.120900000000001</v>
      </c>
      <c r="HG463" s="1">
        <v>32.933999999999997</v>
      </c>
      <c r="HH463" s="1">
        <v>29.998999999999999</v>
      </c>
      <c r="HI463" s="1">
        <v>32.800400000000003</v>
      </c>
      <c r="HJ463" s="1">
        <v>32.668399999999998</v>
      </c>
      <c r="HK463" s="1">
        <v>73.931899999999999</v>
      </c>
      <c r="HL463" s="1">
        <v>23.261800000000001</v>
      </c>
      <c r="HM463" s="1">
        <v>0</v>
      </c>
      <c r="HN463" s="1">
        <v>12.447800000000001</v>
      </c>
      <c r="HO463" s="1">
        <v>1569.57</v>
      </c>
      <c r="HP463" s="1">
        <v>16.325099999999999</v>
      </c>
      <c r="HQ463" s="1">
        <v>99.986500000000007</v>
      </c>
      <c r="HR463" s="1">
        <v>99.830100000000002</v>
      </c>
    </row>
    <row r="464" spans="1:226" x14ac:dyDescent="0.2">
      <c r="A464" s="1">
        <v>1270</v>
      </c>
      <c r="B464" s="1">
        <v>1657133884.0999999</v>
      </c>
      <c r="C464" s="1">
        <v>12781</v>
      </c>
      <c r="D464" s="1" t="s">
        <v>725</v>
      </c>
      <c r="E464" s="3">
        <v>0.58199074074074075</v>
      </c>
      <c r="F464" s="1">
        <v>5</v>
      </c>
      <c r="G464" s="1" t="s">
        <v>1342</v>
      </c>
      <c r="H464" s="1" t="s">
        <v>274</v>
      </c>
      <c r="I464" s="1">
        <v>1657133876.31428</v>
      </c>
      <c r="J464" s="1">
        <f t="shared" si="239"/>
        <v>3.1419072593923836E-3</v>
      </c>
      <c r="K464" s="1">
        <f t="shared" si="240"/>
        <v>3.1419072593923838</v>
      </c>
      <c r="L464" s="1">
        <f t="shared" si="241"/>
        <v>19.929756464550657</v>
      </c>
      <c r="M464" s="1">
        <f t="shared" si="242"/>
        <v>1498.8185714285701</v>
      </c>
      <c r="N464" s="1">
        <f t="shared" si="243"/>
        <v>1249.5806101423163</v>
      </c>
      <c r="O464" s="1">
        <f t="shared" si="244"/>
        <v>92.661237021168105</v>
      </c>
      <c r="P464" s="1">
        <f t="shared" si="245"/>
        <v>111.14319618248064</v>
      </c>
      <c r="Q464" s="1">
        <f t="shared" si="246"/>
        <v>0.15994470255554877</v>
      </c>
      <c r="R464" s="1">
        <f t="shared" si="247"/>
        <v>2.7565445368770245</v>
      </c>
      <c r="S464" s="1">
        <f t="shared" si="248"/>
        <v>0.15496200663755832</v>
      </c>
      <c r="T464" s="1">
        <f t="shared" si="249"/>
        <v>9.7285999329953632E-2</v>
      </c>
      <c r="U464" s="1">
        <f t="shared" si="250"/>
        <v>321.52012360714161</v>
      </c>
      <c r="V464" s="1">
        <f t="shared" si="251"/>
        <v>23.991772430452155</v>
      </c>
      <c r="W464" s="1">
        <f t="shared" si="252"/>
        <v>23.238471428571401</v>
      </c>
      <c r="X464" s="1">
        <f t="shared" si="253"/>
        <v>2.8606786279252212</v>
      </c>
      <c r="Y464" s="1">
        <f t="shared" si="254"/>
        <v>50.127309705973246</v>
      </c>
      <c r="Z464" s="1">
        <f t="shared" si="255"/>
        <v>1.4003809875843531</v>
      </c>
      <c r="AA464" s="1">
        <f t="shared" si="256"/>
        <v>2.7936488030146203</v>
      </c>
      <c r="AB464" s="1">
        <f t="shared" si="257"/>
        <v>1.4602976403408681</v>
      </c>
      <c r="AC464" s="1">
        <f t="shared" si="258"/>
        <v>-138.55811013920413</v>
      </c>
      <c r="AD464" s="1">
        <f t="shared" si="259"/>
        <v>-58.235276383754233</v>
      </c>
      <c r="AE464" s="1">
        <f t="shared" si="260"/>
        <v>-4.3812182433394087</v>
      </c>
      <c r="AF464" s="1">
        <f t="shared" si="261"/>
        <v>120.34551884084385</v>
      </c>
      <c r="AG464" s="1">
        <f t="shared" si="262"/>
        <v>46.763243812149312</v>
      </c>
      <c r="AH464" s="1">
        <f t="shared" si="263"/>
        <v>3.211498664109079</v>
      </c>
      <c r="AI464" s="1">
        <f t="shared" si="264"/>
        <v>19.929756464550657</v>
      </c>
      <c r="AJ464" s="1">
        <v>1582.87892085468</v>
      </c>
      <c r="AK464" s="1">
        <v>1552.39872727272</v>
      </c>
      <c r="AL464" s="1">
        <v>3.3748150600445599</v>
      </c>
      <c r="AM464" s="1">
        <v>65.687934479621305</v>
      </c>
      <c r="AN464" s="1">
        <f t="shared" si="238"/>
        <v>3.1419072593923838</v>
      </c>
      <c r="AO464" s="1">
        <v>16.2166390990946</v>
      </c>
      <c r="AP464" s="1">
        <v>18.850401212121199</v>
      </c>
      <c r="AQ464" s="1">
        <v>-5.4912011901210901E-3</v>
      </c>
      <c r="AR464" s="1">
        <v>78.167392378632798</v>
      </c>
      <c r="AS464" s="1">
        <v>0</v>
      </c>
      <c r="AT464" s="1">
        <v>0</v>
      </c>
      <c r="AU464" s="1">
        <f t="shared" si="265"/>
        <v>1</v>
      </c>
      <c r="AV464" s="1">
        <f t="shared" si="266"/>
        <v>0</v>
      </c>
      <c r="AW464" s="1">
        <f t="shared" si="267"/>
        <v>39739.184856974753</v>
      </c>
      <c r="AX464" s="1">
        <f t="shared" si="268"/>
        <v>2000.0228571428499</v>
      </c>
      <c r="AY464" s="1">
        <f t="shared" si="269"/>
        <v>1681.2194464285653</v>
      </c>
      <c r="AZ464" s="1">
        <f t="shared" si="270"/>
        <v>0.840600116355813</v>
      </c>
      <c r="BA464" s="1">
        <f t="shared" si="271"/>
        <v>0.1607582245667192</v>
      </c>
      <c r="BB464" s="1">
        <v>4.2300000000000004</v>
      </c>
      <c r="BC464" s="1">
        <v>0.5</v>
      </c>
      <c r="BD464" s="1" t="s">
        <v>275</v>
      </c>
      <c r="BE464" s="1">
        <v>2</v>
      </c>
      <c r="BF464" s="1" t="b">
        <v>1</v>
      </c>
      <c r="BG464" s="1">
        <v>1657133876.31428</v>
      </c>
      <c r="BH464" s="1">
        <v>1498.8185714285701</v>
      </c>
      <c r="BI464" s="1">
        <v>1542.45214285714</v>
      </c>
      <c r="BJ464" s="1">
        <v>18.884799999999998</v>
      </c>
      <c r="BK464" s="1">
        <v>16.219200000000001</v>
      </c>
      <c r="BL464" s="1">
        <v>1502.7207142857101</v>
      </c>
      <c r="BM464" s="1">
        <v>18.979057142857101</v>
      </c>
      <c r="BN464" s="1">
        <v>500.00360714285699</v>
      </c>
      <c r="BO464" s="1">
        <v>74.053867857142805</v>
      </c>
      <c r="BP464" s="1">
        <v>0.100001264285714</v>
      </c>
      <c r="BQ464" s="1">
        <v>22.846607142857099</v>
      </c>
      <c r="BR464" s="1">
        <v>23.238471428571401</v>
      </c>
      <c r="BS464" s="1">
        <v>999.9</v>
      </c>
      <c r="BT464" s="1">
        <v>0</v>
      </c>
      <c r="BU464" s="1">
        <v>0</v>
      </c>
      <c r="BV464" s="1">
        <v>10008.366785714201</v>
      </c>
      <c r="BW464" s="1">
        <v>0</v>
      </c>
      <c r="BX464" s="1">
        <v>1059.60639285714</v>
      </c>
      <c r="BY464" s="1">
        <v>-43.631710714285703</v>
      </c>
      <c r="BZ464" s="1">
        <v>1527.6671428571401</v>
      </c>
      <c r="CA464" s="1">
        <v>1567.87964285714</v>
      </c>
      <c r="CB464" s="1">
        <v>2.6656053571428502</v>
      </c>
      <c r="CC464" s="1">
        <v>1542.45214285714</v>
      </c>
      <c r="CD464" s="1">
        <v>16.219200000000001</v>
      </c>
      <c r="CE464" s="1">
        <v>1.3984932142857101</v>
      </c>
      <c r="CF464" s="1">
        <v>1.2010942857142799</v>
      </c>
      <c r="CG464" s="1">
        <v>11.9012857142857</v>
      </c>
      <c r="CH464" s="1">
        <v>9.6151196428571399</v>
      </c>
      <c r="CI464" s="1">
        <v>2000.0228571428499</v>
      </c>
      <c r="CJ464" s="1">
        <v>0.97999564285714202</v>
      </c>
      <c r="CK464" s="1">
        <v>2.0004110714285699E-2</v>
      </c>
      <c r="CL464" s="1">
        <v>0</v>
      </c>
      <c r="CM464" s="1">
        <v>2.1706714285714201</v>
      </c>
      <c r="CN464" s="1">
        <v>0</v>
      </c>
      <c r="CO464" s="1">
        <v>3372.80178571428</v>
      </c>
      <c r="CP464" s="1">
        <v>16749.625</v>
      </c>
      <c r="CQ464" s="1">
        <v>40.892642857142803</v>
      </c>
      <c r="CR464" s="1">
        <v>42.274357142857099</v>
      </c>
      <c r="CS464" s="1">
        <v>41.274357142857099</v>
      </c>
      <c r="CT464" s="1">
        <v>40.990857142857102</v>
      </c>
      <c r="CU464" s="1">
        <v>39.662642857142799</v>
      </c>
      <c r="CV464" s="1">
        <v>1960.01464285714</v>
      </c>
      <c r="CW464" s="1">
        <v>40.008214285714203</v>
      </c>
      <c r="CX464" s="1">
        <v>0</v>
      </c>
      <c r="CY464" s="1">
        <v>1657133890.4000001</v>
      </c>
      <c r="CZ464" s="1">
        <v>0</v>
      </c>
      <c r="DA464" s="1">
        <v>1657119205.5999999</v>
      </c>
      <c r="DB464" s="3">
        <v>0.4120949074074074</v>
      </c>
      <c r="DC464" s="1">
        <v>1657119205.5999999</v>
      </c>
      <c r="DD464" s="1">
        <v>1657119202.0999999</v>
      </c>
      <c r="DE464" s="1">
        <v>2</v>
      </c>
      <c r="DF464" s="1">
        <v>0.621</v>
      </c>
      <c r="DG464" s="1">
        <v>-0.04</v>
      </c>
      <c r="DH464" s="1">
        <v>-4.3570000000000002</v>
      </c>
      <c r="DI464" s="1">
        <v>-0.13400000000000001</v>
      </c>
      <c r="DJ464" s="1">
        <v>420</v>
      </c>
      <c r="DK464" s="1">
        <v>16</v>
      </c>
      <c r="DL464" s="1">
        <v>0.22</v>
      </c>
      <c r="DM464" s="1">
        <v>0.08</v>
      </c>
      <c r="DN464" s="1">
        <v>-43.634309999999999</v>
      </c>
      <c r="DO464" s="1">
        <v>3.0078799249572401E-2</v>
      </c>
      <c r="DP464" s="1">
        <v>7.1462772826136695E-2</v>
      </c>
      <c r="DQ464" s="1">
        <v>1</v>
      </c>
      <c r="DR464" s="1">
        <v>2.6737060000000001</v>
      </c>
      <c r="DS464" s="1">
        <v>-0.194924352720452</v>
      </c>
      <c r="DT464" s="1">
        <v>2.2276544368460698E-2</v>
      </c>
      <c r="DU464" s="1">
        <v>0</v>
      </c>
      <c r="DV464" s="1">
        <v>1</v>
      </c>
      <c r="DW464" s="1">
        <v>2</v>
      </c>
      <c r="DX464" s="4">
        <v>44563</v>
      </c>
      <c r="DY464" s="1">
        <v>2.97404</v>
      </c>
      <c r="DZ464" s="1">
        <v>2.7248199999999998</v>
      </c>
      <c r="EA464" s="1">
        <v>0.18426400000000001</v>
      </c>
      <c r="EB464" s="1">
        <v>0.18542500000000001</v>
      </c>
      <c r="EC464" s="1">
        <v>7.3751200000000003E-2</v>
      </c>
      <c r="ED464" s="1">
        <v>6.5088400000000005E-2</v>
      </c>
      <c r="EE464" s="1">
        <v>25617.7</v>
      </c>
      <c r="EF464" s="1">
        <v>25671.7</v>
      </c>
      <c r="EG464" s="1">
        <v>29232.3</v>
      </c>
      <c r="EH464" s="1">
        <v>29178.1</v>
      </c>
      <c r="EI464" s="1">
        <v>35902.9</v>
      </c>
      <c r="EJ464" s="1">
        <v>36253.199999999997</v>
      </c>
      <c r="EK464" s="1">
        <v>41192.199999999997</v>
      </c>
      <c r="EL464" s="1">
        <v>41559.9</v>
      </c>
      <c r="EM464" s="1">
        <v>1.89578</v>
      </c>
      <c r="EN464" s="1">
        <v>2.0594700000000001</v>
      </c>
      <c r="EO464" s="1">
        <v>-3.1858699999999997E-2</v>
      </c>
      <c r="EP464" s="1">
        <v>0</v>
      </c>
      <c r="EQ464" s="1">
        <v>23.744800000000001</v>
      </c>
      <c r="ER464" s="1">
        <v>999.9</v>
      </c>
      <c r="ES464" s="1">
        <v>22.2</v>
      </c>
      <c r="ET464" s="1">
        <v>40.1</v>
      </c>
      <c r="EU464" s="1">
        <v>22.345500000000001</v>
      </c>
      <c r="EV464" s="1">
        <v>62.061100000000003</v>
      </c>
      <c r="EW464" s="1">
        <v>26.750800000000002</v>
      </c>
      <c r="EX464" s="1">
        <v>2</v>
      </c>
      <c r="EY464" s="1">
        <v>0.46509699999999998</v>
      </c>
      <c r="EZ464" s="1">
        <v>9.2810500000000005</v>
      </c>
      <c r="FA464" s="1">
        <v>20.1495</v>
      </c>
      <c r="FB464" s="1">
        <v>5.2184900000000001</v>
      </c>
      <c r="FC464" s="1">
        <v>12.021000000000001</v>
      </c>
      <c r="FD464" s="1">
        <v>4.9885000000000002</v>
      </c>
      <c r="FE464" s="1">
        <v>3.2873999999999999</v>
      </c>
      <c r="FF464" s="1">
        <v>5412.7</v>
      </c>
      <c r="FG464" s="1">
        <v>9999</v>
      </c>
      <c r="FH464" s="1">
        <v>9999</v>
      </c>
      <c r="FI464" s="1">
        <v>89.9</v>
      </c>
      <c r="FJ464" s="1">
        <v>1.86768</v>
      </c>
      <c r="FK464" s="1">
        <v>1.8666199999999999</v>
      </c>
      <c r="FL464" s="1">
        <v>1.8660300000000001</v>
      </c>
      <c r="FM464" s="1">
        <v>1.86592</v>
      </c>
      <c r="FN464" s="1">
        <v>1.8678300000000001</v>
      </c>
      <c r="FO464" s="1">
        <v>1.8701399999999999</v>
      </c>
      <c r="FP464" s="1">
        <v>1.8689</v>
      </c>
      <c r="FQ464" s="1">
        <v>1.8702700000000001</v>
      </c>
      <c r="FR464" s="1">
        <v>0</v>
      </c>
      <c r="FS464" s="1">
        <v>0</v>
      </c>
      <c r="FT464" s="1">
        <v>0</v>
      </c>
      <c r="FU464" s="1">
        <v>0</v>
      </c>
      <c r="FV464" s="1">
        <v>0</v>
      </c>
      <c r="FW464" s="1" t="s">
        <v>276</v>
      </c>
      <c r="FX464" s="1" t="s">
        <v>277</v>
      </c>
      <c r="FY464" s="1" t="s">
        <v>277</v>
      </c>
      <c r="FZ464" s="1" t="s">
        <v>277</v>
      </c>
      <c r="GA464" s="1" t="s">
        <v>277</v>
      </c>
      <c r="GB464" s="1">
        <v>0</v>
      </c>
      <c r="GC464" s="1">
        <v>100</v>
      </c>
      <c r="GD464" s="1">
        <v>100</v>
      </c>
      <c r="GE464" s="1">
        <v>-3.95</v>
      </c>
      <c r="GF464" s="1">
        <v>-9.4799999999999995E-2</v>
      </c>
      <c r="GG464" s="1">
        <v>-1.4340741765868901</v>
      </c>
      <c r="GH464" s="1">
        <v>-7.2761846561526105E-4</v>
      </c>
      <c r="GI464" s="2">
        <v>-1.1948605359490101E-6</v>
      </c>
      <c r="GJ464" s="2">
        <v>3.90233987232095E-10</v>
      </c>
      <c r="GK464" s="1">
        <v>-0.26415922596868802</v>
      </c>
      <c r="GL464" s="1">
        <v>-3.2847856600420498E-3</v>
      </c>
      <c r="GM464" s="1">
        <v>1.0584623776091499E-3</v>
      </c>
      <c r="GN464" s="2">
        <v>-2.1797319391351001E-5</v>
      </c>
      <c r="GO464" s="1">
        <v>20</v>
      </c>
      <c r="GP464" s="1">
        <v>2233</v>
      </c>
      <c r="GQ464" s="1">
        <v>1</v>
      </c>
      <c r="GR464" s="1">
        <v>19</v>
      </c>
      <c r="GS464" s="1">
        <v>244.6</v>
      </c>
      <c r="GT464" s="1">
        <v>244.7</v>
      </c>
      <c r="GU464" s="1">
        <v>3.72559</v>
      </c>
      <c r="GV464" s="1">
        <v>2.20581</v>
      </c>
      <c r="GW464" s="1">
        <v>1.94702</v>
      </c>
      <c r="GX464" s="1">
        <v>2.7661099999999998</v>
      </c>
      <c r="GY464" s="1">
        <v>2.19482</v>
      </c>
      <c r="GZ464" s="1">
        <v>2.34131</v>
      </c>
      <c r="HA464" s="1">
        <v>44.334200000000003</v>
      </c>
      <c r="HB464" s="1">
        <v>14.1408</v>
      </c>
      <c r="HC464" s="1">
        <v>18</v>
      </c>
      <c r="HD464" s="1">
        <v>491.59300000000002</v>
      </c>
      <c r="HE464" s="1">
        <v>620.88800000000003</v>
      </c>
      <c r="HF464" s="1">
        <v>15.1013</v>
      </c>
      <c r="HG464" s="1">
        <v>32.9193</v>
      </c>
      <c r="HH464" s="1">
        <v>29.998999999999999</v>
      </c>
      <c r="HI464" s="1">
        <v>32.788600000000002</v>
      </c>
      <c r="HJ464" s="1">
        <v>32.655500000000004</v>
      </c>
      <c r="HK464" s="1">
        <v>74.558999999999997</v>
      </c>
      <c r="HL464" s="1">
        <v>22.990500000000001</v>
      </c>
      <c r="HM464" s="1">
        <v>0</v>
      </c>
      <c r="HN464" s="1">
        <v>12.433199999999999</v>
      </c>
      <c r="HO464" s="1">
        <v>1589.6</v>
      </c>
      <c r="HP464" s="1">
        <v>16.306000000000001</v>
      </c>
      <c r="HQ464" s="1">
        <v>99.987899999999996</v>
      </c>
      <c r="HR464" s="1">
        <v>99.831900000000005</v>
      </c>
    </row>
    <row r="465" spans="1:226" x14ac:dyDescent="0.2">
      <c r="A465" s="1">
        <v>1271</v>
      </c>
      <c r="B465" s="1">
        <v>1657133889.0999999</v>
      </c>
      <c r="C465" s="1">
        <v>12786</v>
      </c>
      <c r="D465" s="1" t="s">
        <v>726</v>
      </c>
      <c r="E465" s="3">
        <v>0.58204861111111106</v>
      </c>
      <c r="F465" s="1">
        <v>5</v>
      </c>
      <c r="G465" s="1" t="s">
        <v>1343</v>
      </c>
      <c r="H465" s="1" t="s">
        <v>274</v>
      </c>
      <c r="I465" s="1">
        <v>1657133881.5999899</v>
      </c>
      <c r="J465" s="1">
        <f t="shared" si="239"/>
        <v>3.1089545414112177E-3</v>
      </c>
      <c r="K465" s="1">
        <f t="shared" si="240"/>
        <v>3.1089545414112179</v>
      </c>
      <c r="L465" s="1">
        <f t="shared" si="241"/>
        <v>19.780186601776208</v>
      </c>
      <c r="M465" s="1">
        <f t="shared" si="242"/>
        <v>1516.4840740740699</v>
      </c>
      <c r="N465" s="1">
        <f t="shared" si="243"/>
        <v>1266.082455348193</v>
      </c>
      <c r="O465" s="1">
        <f t="shared" si="244"/>
        <v>93.884195474877401</v>
      </c>
      <c r="P465" s="1">
        <f t="shared" si="245"/>
        <v>112.4523024890613</v>
      </c>
      <c r="Q465" s="1">
        <f t="shared" si="246"/>
        <v>0.15822818695060076</v>
      </c>
      <c r="R465" s="1">
        <f t="shared" si="247"/>
        <v>2.7546777347717954</v>
      </c>
      <c r="S465" s="1">
        <f t="shared" si="248"/>
        <v>0.15334691351375809</v>
      </c>
      <c r="T465" s="1">
        <f t="shared" si="249"/>
        <v>9.6267840234605426E-2</v>
      </c>
      <c r="U465" s="1">
        <f t="shared" si="250"/>
        <v>321.51968393529353</v>
      </c>
      <c r="V465" s="1">
        <f t="shared" si="251"/>
        <v>23.981010080489458</v>
      </c>
      <c r="W465" s="1">
        <f t="shared" si="252"/>
        <v>23.228318518518499</v>
      </c>
      <c r="X465" s="1">
        <f t="shared" si="253"/>
        <v>2.8589243423923429</v>
      </c>
      <c r="Y465" s="1">
        <f t="shared" si="254"/>
        <v>50.129685991455986</v>
      </c>
      <c r="Z465" s="1">
        <f t="shared" si="255"/>
        <v>1.3987001924794069</v>
      </c>
      <c r="AA465" s="1">
        <f t="shared" si="256"/>
        <v>2.7901634826074888</v>
      </c>
      <c r="AB465" s="1">
        <f t="shared" si="257"/>
        <v>1.460224149912936</v>
      </c>
      <c r="AC465" s="1">
        <f t="shared" si="258"/>
        <v>-137.10489527623469</v>
      </c>
      <c r="AD465" s="1">
        <f t="shared" si="259"/>
        <v>-59.747297955868497</v>
      </c>
      <c r="AE465" s="1">
        <f t="shared" si="260"/>
        <v>-4.4973176983552268</v>
      </c>
      <c r="AF465" s="1">
        <f t="shared" si="261"/>
        <v>120.17017300483511</v>
      </c>
      <c r="AG465" s="1">
        <f t="shared" si="262"/>
        <v>46.834776976954117</v>
      </c>
      <c r="AH465" s="1">
        <f t="shared" si="263"/>
        <v>3.1678904360376072</v>
      </c>
      <c r="AI465" s="1">
        <f t="shared" si="264"/>
        <v>19.780186601776208</v>
      </c>
      <c r="AJ465" s="1">
        <v>1600.04208239727</v>
      </c>
      <c r="AK465" s="1">
        <v>1569.49636363636</v>
      </c>
      <c r="AL465" s="1">
        <v>3.4238882705304401</v>
      </c>
      <c r="AM465" s="1">
        <v>65.687934479621305</v>
      </c>
      <c r="AN465" s="1">
        <f t="shared" si="238"/>
        <v>3.1089545414112179</v>
      </c>
      <c r="AO465" s="1">
        <v>16.264878836361198</v>
      </c>
      <c r="AP465" s="1">
        <v>18.846392121212102</v>
      </c>
      <c r="AQ465" s="1">
        <v>-2.1336498334723601E-4</v>
      </c>
      <c r="AR465" s="1">
        <v>78.167392378632798</v>
      </c>
      <c r="AS465" s="1">
        <v>0</v>
      </c>
      <c r="AT465" s="1">
        <v>0</v>
      </c>
      <c r="AU465" s="1">
        <f t="shared" si="265"/>
        <v>1</v>
      </c>
      <c r="AV465" s="1">
        <f t="shared" si="266"/>
        <v>0</v>
      </c>
      <c r="AW465" s="1">
        <f t="shared" si="267"/>
        <v>39703.493241947945</v>
      </c>
      <c r="AX465" s="1">
        <f t="shared" si="268"/>
        <v>2000.01999999999</v>
      </c>
      <c r="AY465" s="1">
        <f t="shared" si="269"/>
        <v>1681.2170548887455</v>
      </c>
      <c r="AZ465" s="1">
        <f t="shared" si="270"/>
        <v>0.84060012144316254</v>
      </c>
      <c r="BA465" s="1">
        <f t="shared" si="271"/>
        <v>0.16075823438530371</v>
      </c>
      <c r="BB465" s="1">
        <v>4.2300000000000004</v>
      </c>
      <c r="BC465" s="1">
        <v>0.5</v>
      </c>
      <c r="BD465" s="1" t="s">
        <v>275</v>
      </c>
      <c r="BE465" s="1">
        <v>2</v>
      </c>
      <c r="BF465" s="1" t="b">
        <v>1</v>
      </c>
      <c r="BG465" s="1">
        <v>1657133881.5999899</v>
      </c>
      <c r="BH465" s="1">
        <v>1516.4840740740699</v>
      </c>
      <c r="BI465" s="1">
        <v>1560.16888888888</v>
      </c>
      <c r="BJ465" s="1">
        <v>18.862277777777699</v>
      </c>
      <c r="BK465" s="1">
        <v>16.232892592592499</v>
      </c>
      <c r="BL465" s="1">
        <v>1520.41407407407</v>
      </c>
      <c r="BM465" s="1">
        <v>18.956837037037001</v>
      </c>
      <c r="BN465" s="1">
        <v>500.01874074073999</v>
      </c>
      <c r="BO465" s="1">
        <v>74.053262962962904</v>
      </c>
      <c r="BP465" s="1">
        <v>0.10003967407407401</v>
      </c>
      <c r="BQ465" s="1">
        <v>22.826007407407399</v>
      </c>
      <c r="BR465" s="1">
        <v>23.228318518518499</v>
      </c>
      <c r="BS465" s="1">
        <v>999.9</v>
      </c>
      <c r="BT465" s="1">
        <v>0</v>
      </c>
      <c r="BU465" s="1">
        <v>0</v>
      </c>
      <c r="BV465" s="1">
        <v>9998.3533333333307</v>
      </c>
      <c r="BW465" s="1">
        <v>0</v>
      </c>
      <c r="BX465" s="1">
        <v>1203.67903703703</v>
      </c>
      <c r="BY465" s="1">
        <v>-43.684374074074</v>
      </c>
      <c r="BZ465" s="1">
        <v>1545.6362962962901</v>
      </c>
      <c r="CA465" s="1">
        <v>1585.9118518518501</v>
      </c>
      <c r="CB465" s="1">
        <v>2.6293899999999999</v>
      </c>
      <c r="CC465" s="1">
        <v>1560.16888888888</v>
      </c>
      <c r="CD465" s="1">
        <v>16.232892592592499</v>
      </c>
      <c r="CE465" s="1">
        <v>1.39681407407407</v>
      </c>
      <c r="CF465" s="1">
        <v>1.2020988888888799</v>
      </c>
      <c r="CG465" s="1">
        <v>11.883081481481399</v>
      </c>
      <c r="CH465" s="1">
        <v>9.6275548148148093</v>
      </c>
      <c r="CI465" s="1">
        <v>2000.01999999999</v>
      </c>
      <c r="CJ465" s="1">
        <v>0.97999659259259198</v>
      </c>
      <c r="CK465" s="1">
        <v>2.0003237037036999E-2</v>
      </c>
      <c r="CL465" s="1">
        <v>0</v>
      </c>
      <c r="CM465" s="1">
        <v>2.1616185185185102</v>
      </c>
      <c r="CN465" s="1">
        <v>0</v>
      </c>
      <c r="CO465" s="1">
        <v>3422.7796296296201</v>
      </c>
      <c r="CP465" s="1">
        <v>16749.614814814799</v>
      </c>
      <c r="CQ465" s="1">
        <v>40.851666666666603</v>
      </c>
      <c r="CR465" s="1">
        <v>42.242962962962899</v>
      </c>
      <c r="CS465" s="1">
        <v>41.2476296296296</v>
      </c>
      <c r="CT465" s="1">
        <v>40.960333333333303</v>
      </c>
      <c r="CU465" s="1">
        <v>39.636407407407397</v>
      </c>
      <c r="CV465" s="1">
        <v>1960.01259259259</v>
      </c>
      <c r="CW465" s="1">
        <v>40.0085185185185</v>
      </c>
      <c r="CX465" s="1">
        <v>0</v>
      </c>
      <c r="CY465" s="1">
        <v>1657133895.2</v>
      </c>
      <c r="CZ465" s="1">
        <v>0</v>
      </c>
      <c r="DA465" s="1">
        <v>1657119205.5999999</v>
      </c>
      <c r="DB465" s="3">
        <v>0.4120949074074074</v>
      </c>
      <c r="DC465" s="1">
        <v>1657119205.5999999</v>
      </c>
      <c r="DD465" s="1">
        <v>1657119202.0999999</v>
      </c>
      <c r="DE465" s="1">
        <v>2</v>
      </c>
      <c r="DF465" s="1">
        <v>0.621</v>
      </c>
      <c r="DG465" s="1">
        <v>-0.04</v>
      </c>
      <c r="DH465" s="1">
        <v>-4.3570000000000002</v>
      </c>
      <c r="DI465" s="1">
        <v>-0.13400000000000001</v>
      </c>
      <c r="DJ465" s="1">
        <v>420</v>
      </c>
      <c r="DK465" s="1">
        <v>16</v>
      </c>
      <c r="DL465" s="1">
        <v>0.22</v>
      </c>
      <c r="DM465" s="1">
        <v>0.08</v>
      </c>
      <c r="DN465" s="1">
        <v>-43.665685365853598</v>
      </c>
      <c r="DO465" s="1">
        <v>-0.38156445993031901</v>
      </c>
      <c r="DP465" s="1">
        <v>0.120315338845267</v>
      </c>
      <c r="DQ465" s="1">
        <v>0</v>
      </c>
      <c r="DR465" s="1">
        <v>2.6463921951219498</v>
      </c>
      <c r="DS465" s="1">
        <v>-0.40761679442509002</v>
      </c>
      <c r="DT465" s="1">
        <v>4.2190560180592099E-2</v>
      </c>
      <c r="DU465" s="1">
        <v>0</v>
      </c>
      <c r="DV465" s="1">
        <v>0</v>
      </c>
      <c r="DW465" s="1">
        <v>2</v>
      </c>
      <c r="DX465" s="1" t="s">
        <v>292</v>
      </c>
      <c r="DY465" s="1">
        <v>2.9740099999999998</v>
      </c>
      <c r="DZ465" s="1">
        <v>2.7245699999999999</v>
      </c>
      <c r="EA465" s="1">
        <v>0.18550700000000001</v>
      </c>
      <c r="EB465" s="1">
        <v>0.18665799999999999</v>
      </c>
      <c r="EC465" s="1">
        <v>7.3744500000000004E-2</v>
      </c>
      <c r="ED465" s="1">
        <v>6.5107100000000001E-2</v>
      </c>
      <c r="EE465" s="1">
        <v>25579.200000000001</v>
      </c>
      <c r="EF465" s="1">
        <v>25633.3</v>
      </c>
      <c r="EG465" s="1">
        <v>29232.9</v>
      </c>
      <c r="EH465" s="1">
        <v>29178.7</v>
      </c>
      <c r="EI465" s="1">
        <v>35904</v>
      </c>
      <c r="EJ465" s="1">
        <v>36253.5</v>
      </c>
      <c r="EK465" s="1">
        <v>41193.199999999997</v>
      </c>
      <c r="EL465" s="1">
        <v>41561</v>
      </c>
      <c r="EM465" s="1">
        <v>1.8960999999999999</v>
      </c>
      <c r="EN465" s="1">
        <v>2.0599500000000002</v>
      </c>
      <c r="EO465" s="1">
        <v>-3.08007E-2</v>
      </c>
      <c r="EP465" s="1">
        <v>0</v>
      </c>
      <c r="EQ465" s="1">
        <v>23.725300000000001</v>
      </c>
      <c r="ER465" s="1">
        <v>999.9</v>
      </c>
      <c r="ES465" s="1">
        <v>22.2</v>
      </c>
      <c r="ET465" s="1">
        <v>40.1</v>
      </c>
      <c r="EU465" s="1">
        <v>22.3447</v>
      </c>
      <c r="EV465" s="1">
        <v>62.191099999999999</v>
      </c>
      <c r="EW465" s="1">
        <v>26.674700000000001</v>
      </c>
      <c r="EX465" s="1">
        <v>2</v>
      </c>
      <c r="EY465" s="1">
        <v>0.46371699999999999</v>
      </c>
      <c r="EZ465" s="1">
        <v>9.2810500000000005</v>
      </c>
      <c r="FA465" s="1">
        <v>20.149899999999999</v>
      </c>
      <c r="FB465" s="1">
        <v>5.2193899999999998</v>
      </c>
      <c r="FC465" s="1">
        <v>12.0213</v>
      </c>
      <c r="FD465" s="1">
        <v>4.9888500000000002</v>
      </c>
      <c r="FE465" s="1">
        <v>3.2877999999999998</v>
      </c>
      <c r="FF465" s="1">
        <v>5412.9</v>
      </c>
      <c r="FG465" s="1">
        <v>9999</v>
      </c>
      <c r="FH465" s="1">
        <v>9999</v>
      </c>
      <c r="FI465" s="1">
        <v>89.9</v>
      </c>
      <c r="FJ465" s="1">
        <v>1.86768</v>
      </c>
      <c r="FK465" s="1">
        <v>1.8666100000000001</v>
      </c>
      <c r="FL465" s="1">
        <v>1.8660099999999999</v>
      </c>
      <c r="FM465" s="1">
        <v>1.86592</v>
      </c>
      <c r="FN465" s="1">
        <v>1.8678300000000001</v>
      </c>
      <c r="FO465" s="1">
        <v>1.87015</v>
      </c>
      <c r="FP465" s="1">
        <v>1.8689</v>
      </c>
      <c r="FQ465" s="1">
        <v>1.8702700000000001</v>
      </c>
      <c r="FR465" s="1">
        <v>0</v>
      </c>
      <c r="FS465" s="1">
        <v>0</v>
      </c>
      <c r="FT465" s="1">
        <v>0</v>
      </c>
      <c r="FU465" s="1">
        <v>0</v>
      </c>
      <c r="FV465" s="1">
        <v>0</v>
      </c>
      <c r="FW465" s="1" t="s">
        <v>276</v>
      </c>
      <c r="FX465" s="1" t="s">
        <v>277</v>
      </c>
      <c r="FY465" s="1" t="s">
        <v>277</v>
      </c>
      <c r="FZ465" s="1" t="s">
        <v>277</v>
      </c>
      <c r="GA465" s="1" t="s">
        <v>277</v>
      </c>
      <c r="GB465" s="1">
        <v>0</v>
      </c>
      <c r="GC465" s="1">
        <v>100</v>
      </c>
      <c r="GD465" s="1">
        <v>100</v>
      </c>
      <c r="GE465" s="1">
        <v>-3.98</v>
      </c>
      <c r="GF465" s="1">
        <v>-9.4799999999999995E-2</v>
      </c>
      <c r="GG465" s="1">
        <v>-1.4340741765868901</v>
      </c>
      <c r="GH465" s="1">
        <v>-7.2761846561526105E-4</v>
      </c>
      <c r="GI465" s="2">
        <v>-1.1948605359490101E-6</v>
      </c>
      <c r="GJ465" s="2">
        <v>3.90233987232095E-10</v>
      </c>
      <c r="GK465" s="1">
        <v>-0.26415922596868802</v>
      </c>
      <c r="GL465" s="1">
        <v>-3.2847856600420498E-3</v>
      </c>
      <c r="GM465" s="1">
        <v>1.0584623776091499E-3</v>
      </c>
      <c r="GN465" s="2">
        <v>-2.1797319391351001E-5</v>
      </c>
      <c r="GO465" s="1">
        <v>20</v>
      </c>
      <c r="GP465" s="1">
        <v>2233</v>
      </c>
      <c r="GQ465" s="1">
        <v>1</v>
      </c>
      <c r="GR465" s="1">
        <v>19</v>
      </c>
      <c r="GS465" s="1">
        <v>244.7</v>
      </c>
      <c r="GT465" s="1">
        <v>244.8</v>
      </c>
      <c r="GU465" s="1">
        <v>3.75244</v>
      </c>
      <c r="GV465" s="1">
        <v>2.2009300000000001</v>
      </c>
      <c r="GW465" s="1">
        <v>1.94702</v>
      </c>
      <c r="GX465" s="1">
        <v>2.7661099999999998</v>
      </c>
      <c r="GY465" s="1">
        <v>2.19482</v>
      </c>
      <c r="GZ465" s="1">
        <v>2.3877000000000002</v>
      </c>
      <c r="HA465" s="1">
        <v>44.334200000000003</v>
      </c>
      <c r="HB465" s="1">
        <v>14.158300000000001</v>
      </c>
      <c r="HC465" s="1">
        <v>18</v>
      </c>
      <c r="HD465" s="1">
        <v>491.697</v>
      </c>
      <c r="HE465" s="1">
        <v>621.13199999999995</v>
      </c>
      <c r="HF465" s="1">
        <v>15.079000000000001</v>
      </c>
      <c r="HG465" s="1">
        <v>32.904699999999998</v>
      </c>
      <c r="HH465" s="1">
        <v>29.998899999999999</v>
      </c>
      <c r="HI465" s="1">
        <v>32.774299999999997</v>
      </c>
      <c r="HJ465" s="1">
        <v>32.641100000000002</v>
      </c>
      <c r="HK465" s="1">
        <v>75.099199999999996</v>
      </c>
      <c r="HL465" s="1">
        <v>22.990500000000001</v>
      </c>
      <c r="HM465" s="1">
        <v>0</v>
      </c>
      <c r="HN465" s="1">
        <v>12.4185</v>
      </c>
      <c r="HO465" s="1">
        <v>1602.97</v>
      </c>
      <c r="HP465" s="1">
        <v>16.304600000000001</v>
      </c>
      <c r="HQ465" s="1">
        <v>99.990099999999998</v>
      </c>
      <c r="HR465" s="1">
        <v>99.834400000000002</v>
      </c>
    </row>
    <row r="466" spans="1:226" x14ac:dyDescent="0.2">
      <c r="A466" s="1">
        <v>1272</v>
      </c>
      <c r="B466" s="1">
        <v>1657133894.0999999</v>
      </c>
      <c r="C466" s="1">
        <v>12791</v>
      </c>
      <c r="D466" s="1" t="s">
        <v>727</v>
      </c>
      <c r="E466" s="3">
        <v>0.58210648148148147</v>
      </c>
      <c r="F466" s="1">
        <v>5</v>
      </c>
      <c r="G466" s="1" t="s">
        <v>1344</v>
      </c>
      <c r="H466" s="1" t="s">
        <v>274</v>
      </c>
      <c r="I466" s="1">
        <v>1657133886.31428</v>
      </c>
      <c r="J466" s="1">
        <f t="shared" si="239"/>
        <v>3.1068701901069908E-3</v>
      </c>
      <c r="K466" s="1">
        <f t="shared" si="240"/>
        <v>3.1068701901069908</v>
      </c>
      <c r="L466" s="1">
        <f t="shared" si="241"/>
        <v>19.948826397863108</v>
      </c>
      <c r="M466" s="1">
        <f t="shared" si="242"/>
        <v>1532.2567857142801</v>
      </c>
      <c r="N466" s="1">
        <f t="shared" si="243"/>
        <v>1279.6424797938996</v>
      </c>
      <c r="O466" s="1">
        <f t="shared" si="244"/>
        <v>94.889393855696525</v>
      </c>
      <c r="P466" s="1">
        <f t="shared" si="245"/>
        <v>113.62151532443919</v>
      </c>
      <c r="Q466" s="1">
        <f t="shared" si="246"/>
        <v>0.15821764643555802</v>
      </c>
      <c r="R466" s="1">
        <f t="shared" si="247"/>
        <v>2.7541340233397853</v>
      </c>
      <c r="S466" s="1">
        <f t="shared" si="248"/>
        <v>0.15333608100411814</v>
      </c>
      <c r="T466" s="1">
        <f t="shared" si="249"/>
        <v>9.6261093812806245E-2</v>
      </c>
      <c r="U466" s="1">
        <f t="shared" si="250"/>
        <v>321.5168299408171</v>
      </c>
      <c r="V466" s="1">
        <f t="shared" si="251"/>
        <v>23.964529681129072</v>
      </c>
      <c r="W466" s="1">
        <f t="shared" si="252"/>
        <v>23.217542857142799</v>
      </c>
      <c r="X466" s="1">
        <f t="shared" si="253"/>
        <v>2.8570634832876585</v>
      </c>
      <c r="Y466" s="1">
        <f t="shared" si="254"/>
        <v>50.145970892126591</v>
      </c>
      <c r="Z466" s="1">
        <f t="shared" si="255"/>
        <v>1.3976912576103706</v>
      </c>
      <c r="AA466" s="1">
        <f t="shared" si="256"/>
        <v>2.7872453813229927</v>
      </c>
      <c r="AB466" s="1">
        <f t="shared" si="257"/>
        <v>1.4593722256772879</v>
      </c>
      <c r="AC466" s="1">
        <f t="shared" si="258"/>
        <v>-137.0129753837183</v>
      </c>
      <c r="AD466" s="1">
        <f t="shared" si="259"/>
        <v>-60.698981073021109</v>
      </c>
      <c r="AE466" s="1">
        <f t="shared" si="260"/>
        <v>-4.5692058831289231</v>
      </c>
      <c r="AF466" s="1">
        <f t="shared" si="261"/>
        <v>119.23566760094877</v>
      </c>
      <c r="AG466" s="1">
        <f t="shared" si="262"/>
        <v>46.863930798199895</v>
      </c>
      <c r="AH466" s="1">
        <f t="shared" si="263"/>
        <v>3.1359456698220018</v>
      </c>
      <c r="AI466" s="1">
        <f t="shared" si="264"/>
        <v>19.948826397863108</v>
      </c>
      <c r="AJ466" s="1">
        <v>1617.17674053006</v>
      </c>
      <c r="AK466" s="1">
        <v>1586.5565454545399</v>
      </c>
      <c r="AL466" s="1">
        <v>3.4056066668565799</v>
      </c>
      <c r="AM466" s="1">
        <v>65.687934479621305</v>
      </c>
      <c r="AN466" s="1">
        <f t="shared" si="238"/>
        <v>3.1068701901069908</v>
      </c>
      <c r="AO466" s="1">
        <v>16.2547963078359</v>
      </c>
      <c r="AP466" s="1">
        <v>18.834997575757502</v>
      </c>
      <c r="AQ466" s="1">
        <v>-2.8218232599108999E-4</v>
      </c>
      <c r="AR466" s="1">
        <v>78.167392378632798</v>
      </c>
      <c r="AS466" s="1">
        <v>0</v>
      </c>
      <c r="AT466" s="1">
        <v>0</v>
      </c>
      <c r="AU466" s="1">
        <f t="shared" si="265"/>
        <v>1</v>
      </c>
      <c r="AV466" s="1">
        <f t="shared" si="266"/>
        <v>0</v>
      </c>
      <c r="AW466" s="1">
        <f t="shared" si="267"/>
        <v>39694.608277839325</v>
      </c>
      <c r="AX466" s="1">
        <f t="shared" si="268"/>
        <v>2000.0025000000001</v>
      </c>
      <c r="AY466" s="1">
        <f t="shared" si="269"/>
        <v>1681.2023232853974</v>
      </c>
      <c r="AZ466" s="1">
        <f t="shared" si="270"/>
        <v>0.84060011089256004</v>
      </c>
      <c r="BA466" s="1">
        <f t="shared" si="271"/>
        <v>0.16075821402264101</v>
      </c>
      <c r="BB466" s="1">
        <v>4.2300000000000004</v>
      </c>
      <c r="BC466" s="1">
        <v>0.5</v>
      </c>
      <c r="BD466" s="1" t="s">
        <v>275</v>
      </c>
      <c r="BE466" s="1">
        <v>2</v>
      </c>
      <c r="BF466" s="1" t="b">
        <v>1</v>
      </c>
      <c r="BG466" s="1">
        <v>1657133886.31428</v>
      </c>
      <c r="BH466" s="1">
        <v>1532.2567857142801</v>
      </c>
      <c r="BI466" s="1">
        <v>1575.96821428571</v>
      </c>
      <c r="BJ466" s="1">
        <v>18.848735714285699</v>
      </c>
      <c r="BK466" s="1">
        <v>16.245764285714198</v>
      </c>
      <c r="BL466" s="1">
        <v>1536.21285714285</v>
      </c>
      <c r="BM466" s="1">
        <v>18.943460714285699</v>
      </c>
      <c r="BN466" s="1">
        <v>500.00628571428501</v>
      </c>
      <c r="BO466" s="1">
        <v>74.053049999999999</v>
      </c>
      <c r="BP466" s="1">
        <v>0.100000835714285</v>
      </c>
      <c r="BQ466" s="1">
        <v>22.8087428571428</v>
      </c>
      <c r="BR466" s="1">
        <v>23.217542857142799</v>
      </c>
      <c r="BS466" s="1">
        <v>999.9</v>
      </c>
      <c r="BT466" s="1">
        <v>0</v>
      </c>
      <c r="BU466" s="1">
        <v>0</v>
      </c>
      <c r="BV466" s="1">
        <v>9995.4424999999992</v>
      </c>
      <c r="BW466" s="1">
        <v>0</v>
      </c>
      <c r="BX466" s="1">
        <v>1350.19928571428</v>
      </c>
      <c r="BY466" s="1">
        <v>-43.711396428571398</v>
      </c>
      <c r="BZ466" s="1">
        <v>1561.69107142857</v>
      </c>
      <c r="CA466" s="1">
        <v>1601.99357142857</v>
      </c>
      <c r="CB466" s="1">
        <v>2.6029742857142799</v>
      </c>
      <c r="CC466" s="1">
        <v>1575.96821428571</v>
      </c>
      <c r="CD466" s="1">
        <v>16.245764285714198</v>
      </c>
      <c r="CE466" s="1">
        <v>1.39580678571428</v>
      </c>
      <c r="CF466" s="1">
        <v>1.20304821428571</v>
      </c>
      <c r="CG466" s="1">
        <v>11.8721571428571</v>
      </c>
      <c r="CH466" s="1">
        <v>9.6393182142857103</v>
      </c>
      <c r="CI466" s="1">
        <v>2000.0025000000001</v>
      </c>
      <c r="CJ466" s="1">
        <v>0.97999782142857095</v>
      </c>
      <c r="CK466" s="1">
        <v>2.0002075000000001E-2</v>
      </c>
      <c r="CL466" s="1">
        <v>0</v>
      </c>
      <c r="CM466" s="1">
        <v>2.1629571428571399</v>
      </c>
      <c r="CN466" s="1">
        <v>0</v>
      </c>
      <c r="CO466" s="1">
        <v>3475.7671428571398</v>
      </c>
      <c r="CP466" s="1">
        <v>16749.478571428499</v>
      </c>
      <c r="CQ466" s="1">
        <v>40.832249999999902</v>
      </c>
      <c r="CR466" s="1">
        <v>42.220749999999903</v>
      </c>
      <c r="CS466" s="1">
        <v>41.225249999999903</v>
      </c>
      <c r="CT466" s="1">
        <v>40.928214285714198</v>
      </c>
      <c r="CU466" s="1">
        <v>39.609249999999903</v>
      </c>
      <c r="CV466" s="1">
        <v>1959.9978571428501</v>
      </c>
      <c r="CW466" s="1">
        <v>40.0075</v>
      </c>
      <c r="CX466" s="1">
        <v>0</v>
      </c>
      <c r="CY466" s="1">
        <v>1657133900</v>
      </c>
      <c r="CZ466" s="1">
        <v>0</v>
      </c>
      <c r="DA466" s="1">
        <v>1657119205.5999999</v>
      </c>
      <c r="DB466" s="3">
        <v>0.4120949074074074</v>
      </c>
      <c r="DC466" s="1">
        <v>1657119205.5999999</v>
      </c>
      <c r="DD466" s="1">
        <v>1657119202.0999999</v>
      </c>
      <c r="DE466" s="1">
        <v>2</v>
      </c>
      <c r="DF466" s="1">
        <v>0.621</v>
      </c>
      <c r="DG466" s="1">
        <v>-0.04</v>
      </c>
      <c r="DH466" s="1">
        <v>-4.3570000000000002</v>
      </c>
      <c r="DI466" s="1">
        <v>-0.13400000000000001</v>
      </c>
      <c r="DJ466" s="1">
        <v>420</v>
      </c>
      <c r="DK466" s="1">
        <v>16</v>
      </c>
      <c r="DL466" s="1">
        <v>0.22</v>
      </c>
      <c r="DM466" s="1">
        <v>0.08</v>
      </c>
      <c r="DN466" s="1">
        <v>-43.699537499999998</v>
      </c>
      <c r="DO466" s="1">
        <v>-0.53081313320824797</v>
      </c>
      <c r="DP466" s="1">
        <v>0.127290482141242</v>
      </c>
      <c r="DQ466" s="1">
        <v>0</v>
      </c>
      <c r="DR466" s="1">
        <v>2.6229052500000001</v>
      </c>
      <c r="DS466" s="1">
        <v>-0.37910848030019401</v>
      </c>
      <c r="DT466" s="1">
        <v>3.9514668857748202E-2</v>
      </c>
      <c r="DU466" s="1">
        <v>0</v>
      </c>
      <c r="DV466" s="1">
        <v>0</v>
      </c>
      <c r="DW466" s="1">
        <v>2</v>
      </c>
      <c r="DX466" s="1" t="s">
        <v>292</v>
      </c>
      <c r="DY466" s="1">
        <v>2.97403</v>
      </c>
      <c r="DZ466" s="1">
        <v>2.7247300000000001</v>
      </c>
      <c r="EA466" s="1">
        <v>0.18673400000000001</v>
      </c>
      <c r="EB466" s="1">
        <v>0.187856</v>
      </c>
      <c r="EC466" s="1">
        <v>7.3715900000000001E-2</v>
      </c>
      <c r="ED466" s="1">
        <v>6.5058500000000005E-2</v>
      </c>
      <c r="EE466" s="1">
        <v>25541.599999999999</v>
      </c>
      <c r="EF466" s="1">
        <v>25596.2</v>
      </c>
      <c r="EG466" s="1">
        <v>29234.1</v>
      </c>
      <c r="EH466" s="1">
        <v>29179.5</v>
      </c>
      <c r="EI466" s="1">
        <v>35906.699999999997</v>
      </c>
      <c r="EJ466" s="1">
        <v>36256.5</v>
      </c>
      <c r="EK466" s="1">
        <v>41195</v>
      </c>
      <c r="EL466" s="1">
        <v>41562.1</v>
      </c>
      <c r="EM466" s="1">
        <v>1.89595</v>
      </c>
      <c r="EN466" s="1">
        <v>2.0601500000000001</v>
      </c>
      <c r="EO466" s="1">
        <v>-3.0934799999999998E-2</v>
      </c>
      <c r="EP466" s="1">
        <v>0</v>
      </c>
      <c r="EQ466" s="1">
        <v>23.705400000000001</v>
      </c>
      <c r="ER466" s="1">
        <v>999.9</v>
      </c>
      <c r="ES466" s="1">
        <v>22.2</v>
      </c>
      <c r="ET466" s="1">
        <v>40.1</v>
      </c>
      <c r="EU466" s="1">
        <v>22.3443</v>
      </c>
      <c r="EV466" s="1">
        <v>62.1111</v>
      </c>
      <c r="EW466" s="1">
        <v>26.782900000000001</v>
      </c>
      <c r="EX466" s="1">
        <v>2</v>
      </c>
      <c r="EY466" s="1">
        <v>0.46235799999999999</v>
      </c>
      <c r="EZ466" s="1">
        <v>9.2810500000000005</v>
      </c>
      <c r="FA466" s="1">
        <v>20.149899999999999</v>
      </c>
      <c r="FB466" s="1">
        <v>5.2202799999999998</v>
      </c>
      <c r="FC466" s="1">
        <v>12.0213</v>
      </c>
      <c r="FD466" s="1">
        <v>4.9890999999999996</v>
      </c>
      <c r="FE466" s="1">
        <v>3.2879299999999998</v>
      </c>
      <c r="FF466" s="1">
        <v>5412.9</v>
      </c>
      <c r="FG466" s="1">
        <v>9999</v>
      </c>
      <c r="FH466" s="1">
        <v>9999</v>
      </c>
      <c r="FI466" s="1">
        <v>89.9</v>
      </c>
      <c r="FJ466" s="1">
        <v>1.86768</v>
      </c>
      <c r="FK466" s="1">
        <v>1.8666100000000001</v>
      </c>
      <c r="FL466" s="1">
        <v>1.8660099999999999</v>
      </c>
      <c r="FM466" s="1">
        <v>1.86589</v>
      </c>
      <c r="FN466" s="1">
        <v>1.8678300000000001</v>
      </c>
      <c r="FO466" s="1">
        <v>1.8701300000000001</v>
      </c>
      <c r="FP466" s="1">
        <v>1.8689</v>
      </c>
      <c r="FQ466" s="1">
        <v>1.8702700000000001</v>
      </c>
      <c r="FR466" s="1">
        <v>0</v>
      </c>
      <c r="FS466" s="1">
        <v>0</v>
      </c>
      <c r="FT466" s="1">
        <v>0</v>
      </c>
      <c r="FU466" s="1">
        <v>0</v>
      </c>
      <c r="FV466" s="1">
        <v>0</v>
      </c>
      <c r="FW466" s="1" t="s">
        <v>276</v>
      </c>
      <c r="FX466" s="1" t="s">
        <v>277</v>
      </c>
      <c r="FY466" s="1" t="s">
        <v>277</v>
      </c>
      <c r="FZ466" s="1" t="s">
        <v>277</v>
      </c>
      <c r="GA466" s="1" t="s">
        <v>277</v>
      </c>
      <c r="GB466" s="1">
        <v>0</v>
      </c>
      <c r="GC466" s="1">
        <v>100</v>
      </c>
      <c r="GD466" s="1">
        <v>100</v>
      </c>
      <c r="GE466" s="1">
        <v>-4</v>
      </c>
      <c r="GF466" s="1">
        <v>-9.4899999999999998E-2</v>
      </c>
      <c r="GG466" s="1">
        <v>-1.4340741765868901</v>
      </c>
      <c r="GH466" s="1">
        <v>-7.2761846561526105E-4</v>
      </c>
      <c r="GI466" s="2">
        <v>-1.1948605359490101E-6</v>
      </c>
      <c r="GJ466" s="2">
        <v>3.90233987232095E-10</v>
      </c>
      <c r="GK466" s="1">
        <v>-0.26415922596868802</v>
      </c>
      <c r="GL466" s="1">
        <v>-3.2847856600420498E-3</v>
      </c>
      <c r="GM466" s="1">
        <v>1.0584623776091499E-3</v>
      </c>
      <c r="GN466" s="2">
        <v>-2.1797319391351001E-5</v>
      </c>
      <c r="GO466" s="1">
        <v>20</v>
      </c>
      <c r="GP466" s="1">
        <v>2233</v>
      </c>
      <c r="GQ466" s="1">
        <v>1</v>
      </c>
      <c r="GR466" s="1">
        <v>19</v>
      </c>
      <c r="GS466" s="1">
        <v>244.8</v>
      </c>
      <c r="GT466" s="1">
        <v>244.9</v>
      </c>
      <c r="GU466" s="1">
        <v>3.7817400000000001</v>
      </c>
      <c r="GV466" s="1">
        <v>2.1972700000000001</v>
      </c>
      <c r="GW466" s="1">
        <v>1.94702</v>
      </c>
      <c r="GX466" s="1">
        <v>2.7661099999999998</v>
      </c>
      <c r="GY466" s="1">
        <v>2.19482</v>
      </c>
      <c r="GZ466" s="1">
        <v>2.36816</v>
      </c>
      <c r="HA466" s="1">
        <v>44.334200000000003</v>
      </c>
      <c r="HB466" s="1">
        <v>14.1495</v>
      </c>
      <c r="HC466" s="1">
        <v>18</v>
      </c>
      <c r="HD466" s="1">
        <v>491.51100000000002</v>
      </c>
      <c r="HE466" s="1">
        <v>621.15099999999995</v>
      </c>
      <c r="HF466" s="1">
        <v>15.058199999999999</v>
      </c>
      <c r="HG466" s="1">
        <v>32.889299999999999</v>
      </c>
      <c r="HH466" s="1">
        <v>29.998799999999999</v>
      </c>
      <c r="HI466" s="1">
        <v>32.762500000000003</v>
      </c>
      <c r="HJ466" s="1">
        <v>32.6267</v>
      </c>
      <c r="HK466" s="1">
        <v>75.721199999999996</v>
      </c>
      <c r="HL466" s="1">
        <v>22.990500000000001</v>
      </c>
      <c r="HM466" s="1">
        <v>0</v>
      </c>
      <c r="HN466" s="1">
        <v>12.395899999999999</v>
      </c>
      <c r="HO466" s="1">
        <v>1623.01</v>
      </c>
      <c r="HP466" s="1">
        <v>16.305499999999999</v>
      </c>
      <c r="HQ466" s="1">
        <v>99.994399999999999</v>
      </c>
      <c r="HR466" s="1">
        <v>99.837199999999996</v>
      </c>
    </row>
    <row r="467" spans="1:226" x14ac:dyDescent="0.2">
      <c r="A467" s="1">
        <v>1273</v>
      </c>
      <c r="B467" s="1">
        <v>1657133898.5999999</v>
      </c>
      <c r="C467" s="1">
        <v>12795.5</v>
      </c>
      <c r="D467" s="1" t="s">
        <v>728</v>
      </c>
      <c r="E467" s="3">
        <v>0.58215277777777774</v>
      </c>
      <c r="F467" s="1">
        <v>5</v>
      </c>
      <c r="G467" s="1" t="s">
        <v>1345</v>
      </c>
      <c r="H467" s="1" t="s">
        <v>274</v>
      </c>
      <c r="I467" s="1">
        <v>1657133890.76071</v>
      </c>
      <c r="J467" s="1">
        <f t="shared" si="239"/>
        <v>3.1053508018341969E-3</v>
      </c>
      <c r="K467" s="1">
        <f t="shared" si="240"/>
        <v>3.1053508018341969</v>
      </c>
      <c r="L467" s="1">
        <f t="shared" si="241"/>
        <v>19.567615072198052</v>
      </c>
      <c r="M467" s="1">
        <f t="shared" si="242"/>
        <v>1547.1614285714199</v>
      </c>
      <c r="N467" s="1">
        <f t="shared" si="243"/>
        <v>1298.0398155016301</v>
      </c>
      <c r="O467" s="1">
        <f t="shared" si="244"/>
        <v>96.25327893142979</v>
      </c>
      <c r="P467" s="1">
        <f t="shared" si="245"/>
        <v>114.72634256498833</v>
      </c>
      <c r="Q467" s="1">
        <f t="shared" si="246"/>
        <v>0.15824860949437811</v>
      </c>
      <c r="R467" s="1">
        <f t="shared" si="247"/>
        <v>2.7541401779873751</v>
      </c>
      <c r="S467" s="1">
        <f t="shared" si="248"/>
        <v>0.15336517553039317</v>
      </c>
      <c r="T467" s="1">
        <f t="shared" si="249"/>
        <v>9.6279438620243962E-2</v>
      </c>
      <c r="U467" s="1">
        <f t="shared" si="250"/>
        <v>321.51731343189147</v>
      </c>
      <c r="V467" s="1">
        <f t="shared" si="251"/>
        <v>23.951457537694626</v>
      </c>
      <c r="W467" s="1">
        <f t="shared" si="252"/>
        <v>23.207689285714199</v>
      </c>
      <c r="X467" s="1">
        <f t="shared" si="253"/>
        <v>2.855362788217453</v>
      </c>
      <c r="Y467" s="1">
        <f t="shared" si="254"/>
        <v>50.160833459181809</v>
      </c>
      <c r="Z467" s="1">
        <f t="shared" si="255"/>
        <v>1.3969615714057517</v>
      </c>
      <c r="AA467" s="1">
        <f t="shared" si="256"/>
        <v>2.7849648322580687</v>
      </c>
      <c r="AB467" s="1">
        <f t="shared" si="257"/>
        <v>1.4584012168117013</v>
      </c>
      <c r="AC467" s="1">
        <f t="shared" si="258"/>
        <v>-136.94597036088808</v>
      </c>
      <c r="AD467" s="1">
        <f t="shared" si="259"/>
        <v>-61.241073115944026</v>
      </c>
      <c r="AE467" s="1">
        <f t="shared" si="260"/>
        <v>-4.6094567917227582</v>
      </c>
      <c r="AF467" s="1">
        <f t="shared" si="261"/>
        <v>118.72081316333657</v>
      </c>
      <c r="AG467" s="1">
        <f t="shared" si="262"/>
        <v>46.909038036492795</v>
      </c>
      <c r="AH467" s="1">
        <f t="shared" si="263"/>
        <v>3.1188286446921527</v>
      </c>
      <c r="AI467" s="1">
        <f t="shared" si="264"/>
        <v>19.567615072198052</v>
      </c>
      <c r="AJ467" s="1">
        <v>1632.44359181445</v>
      </c>
      <c r="AK467" s="1">
        <v>1601.99503030302</v>
      </c>
      <c r="AL467" s="1">
        <v>3.4449365437237498</v>
      </c>
      <c r="AM467" s="1">
        <v>65.687934479621305</v>
      </c>
      <c r="AN467" s="1">
        <f t="shared" si="238"/>
        <v>3.1053508018341969</v>
      </c>
      <c r="AO467" s="1">
        <v>16.239695683435698</v>
      </c>
      <c r="AP467" s="1">
        <v>18.819213939393901</v>
      </c>
      <c r="AQ467" s="1">
        <v>-3.9549353076374802E-4</v>
      </c>
      <c r="AR467" s="1">
        <v>78.167392378632798</v>
      </c>
      <c r="AS467" s="1">
        <v>0</v>
      </c>
      <c r="AT467" s="1">
        <v>0</v>
      </c>
      <c r="AU467" s="1">
        <f t="shared" si="265"/>
        <v>1</v>
      </c>
      <c r="AV467" s="1">
        <f t="shared" si="266"/>
        <v>0</v>
      </c>
      <c r="AW467" s="1">
        <f t="shared" si="267"/>
        <v>39696.541622819524</v>
      </c>
      <c r="AX467" s="1">
        <f t="shared" si="268"/>
        <v>2000.00642857142</v>
      </c>
      <c r="AY467" s="1">
        <f t="shared" si="269"/>
        <v>1681.2055489284346</v>
      </c>
      <c r="AZ467" s="1">
        <f t="shared" si="270"/>
        <v>0.84060007253541635</v>
      </c>
      <c r="BA467" s="1">
        <f t="shared" si="271"/>
        <v>0.16075813999335359</v>
      </c>
      <c r="BB467" s="1">
        <v>4.2300000000000004</v>
      </c>
      <c r="BC467" s="1">
        <v>0.5</v>
      </c>
      <c r="BD467" s="1" t="s">
        <v>275</v>
      </c>
      <c r="BE467" s="1">
        <v>2</v>
      </c>
      <c r="BF467" s="1" t="b">
        <v>1</v>
      </c>
      <c r="BG467" s="1">
        <v>1657133890.76071</v>
      </c>
      <c r="BH467" s="1">
        <v>1547.1614285714199</v>
      </c>
      <c r="BI467" s="1">
        <v>1590.9282142857101</v>
      </c>
      <c r="BJ467" s="1">
        <v>18.838960714285701</v>
      </c>
      <c r="BK467" s="1">
        <v>16.250167857142799</v>
      </c>
      <c r="BL467" s="1">
        <v>1551.1417857142801</v>
      </c>
      <c r="BM467" s="1">
        <v>18.933824999999999</v>
      </c>
      <c r="BN467" s="1">
        <v>500.005607142857</v>
      </c>
      <c r="BO467" s="1">
        <v>74.052796428571398</v>
      </c>
      <c r="BP467" s="1">
        <v>9.9997485714285697E-2</v>
      </c>
      <c r="BQ467" s="1">
        <v>22.795239285714199</v>
      </c>
      <c r="BR467" s="1">
        <v>23.207689285714199</v>
      </c>
      <c r="BS467" s="1">
        <v>999.9</v>
      </c>
      <c r="BT467" s="1">
        <v>0</v>
      </c>
      <c r="BU467" s="1">
        <v>0</v>
      </c>
      <c r="BV467" s="1">
        <v>9995.51</v>
      </c>
      <c r="BW467" s="1">
        <v>0</v>
      </c>
      <c r="BX467" s="1">
        <v>1518.8824999999999</v>
      </c>
      <c r="BY467" s="1">
        <v>-43.766864285714199</v>
      </c>
      <c r="BZ467" s="1">
        <v>1576.8664285714201</v>
      </c>
      <c r="CA467" s="1">
        <v>1617.2078571428499</v>
      </c>
      <c r="CB467" s="1">
        <v>2.5888007142857101</v>
      </c>
      <c r="CC467" s="1">
        <v>1590.9282142857101</v>
      </c>
      <c r="CD467" s="1">
        <v>16.250167857142799</v>
      </c>
      <c r="CE467" s="1">
        <v>1.39507749999999</v>
      </c>
      <c r="CF467" s="1">
        <v>1.2033700000000001</v>
      </c>
      <c r="CG467" s="1">
        <v>11.8642464285714</v>
      </c>
      <c r="CH467" s="1">
        <v>9.6433042857142794</v>
      </c>
      <c r="CI467" s="1">
        <v>2000.00642857142</v>
      </c>
      <c r="CJ467" s="1">
        <v>0.97999928571428496</v>
      </c>
      <c r="CK467" s="1">
        <v>2.0000657142857099E-2</v>
      </c>
      <c r="CL467" s="1">
        <v>0</v>
      </c>
      <c r="CM467" s="1">
        <v>2.1382928571428499</v>
      </c>
      <c r="CN467" s="1">
        <v>0</v>
      </c>
      <c r="CO467" s="1">
        <v>3528.7757142857099</v>
      </c>
      <c r="CP467" s="1">
        <v>16749.5249999999</v>
      </c>
      <c r="CQ467" s="1">
        <v>40.803178571428496</v>
      </c>
      <c r="CR467" s="1">
        <v>42.202749999999902</v>
      </c>
      <c r="CS467" s="1">
        <v>41.207249999999902</v>
      </c>
      <c r="CT467" s="1">
        <v>40.905999999999999</v>
      </c>
      <c r="CU467" s="1">
        <v>39.591249999999903</v>
      </c>
      <c r="CV467" s="1">
        <v>1960.0032142857101</v>
      </c>
      <c r="CW467" s="1">
        <v>40.005000000000003</v>
      </c>
      <c r="CX467" s="1">
        <v>0</v>
      </c>
      <c r="CY467" s="1">
        <v>1657133904.8</v>
      </c>
      <c r="CZ467" s="1">
        <v>0</v>
      </c>
      <c r="DA467" s="1">
        <v>1657119205.5999999</v>
      </c>
      <c r="DB467" s="3">
        <v>0.4120949074074074</v>
      </c>
      <c r="DC467" s="1">
        <v>1657119205.5999999</v>
      </c>
      <c r="DD467" s="1">
        <v>1657119202.0999999</v>
      </c>
      <c r="DE467" s="1">
        <v>2</v>
      </c>
      <c r="DF467" s="1">
        <v>0.621</v>
      </c>
      <c r="DG467" s="1">
        <v>-0.04</v>
      </c>
      <c r="DH467" s="1">
        <v>-4.3570000000000002</v>
      </c>
      <c r="DI467" s="1">
        <v>-0.13400000000000001</v>
      </c>
      <c r="DJ467" s="1">
        <v>420</v>
      </c>
      <c r="DK467" s="1">
        <v>16</v>
      </c>
      <c r="DL467" s="1">
        <v>0.22</v>
      </c>
      <c r="DM467" s="1">
        <v>0.08</v>
      </c>
      <c r="DN467" s="1">
        <v>-43.709004999999998</v>
      </c>
      <c r="DO467" s="1">
        <v>-0.88483677298304797</v>
      </c>
      <c r="DP467" s="1">
        <v>0.13132239136948401</v>
      </c>
      <c r="DQ467" s="1">
        <v>0</v>
      </c>
      <c r="DR467" s="1">
        <v>2.6047440000000002</v>
      </c>
      <c r="DS467" s="1">
        <v>-0.21498754221388899</v>
      </c>
      <c r="DT467" s="1">
        <v>2.7142659947028001E-2</v>
      </c>
      <c r="DU467" s="1">
        <v>0</v>
      </c>
      <c r="DV467" s="1">
        <v>0</v>
      </c>
      <c r="DW467" s="1">
        <v>2</v>
      </c>
      <c r="DX467" s="1" t="s">
        <v>292</v>
      </c>
      <c r="DY467" s="1">
        <v>2.9742099999999998</v>
      </c>
      <c r="DZ467" s="1">
        <v>2.7246999999999999</v>
      </c>
      <c r="EA467" s="1">
        <v>0.187838</v>
      </c>
      <c r="EB467" s="1">
        <v>0.18893699999999999</v>
      </c>
      <c r="EC467" s="1">
        <v>7.3667499999999997E-2</v>
      </c>
      <c r="ED467" s="1">
        <v>6.5024600000000002E-2</v>
      </c>
      <c r="EE467" s="1">
        <v>25507.200000000001</v>
      </c>
      <c r="EF467" s="1">
        <v>25563</v>
      </c>
      <c r="EG467" s="1">
        <v>29234.3</v>
      </c>
      <c r="EH467" s="1">
        <v>29180.400000000001</v>
      </c>
      <c r="EI467" s="1">
        <v>35908.800000000003</v>
      </c>
      <c r="EJ467" s="1">
        <v>36259</v>
      </c>
      <c r="EK467" s="1">
        <v>41195.300000000003</v>
      </c>
      <c r="EL467" s="1">
        <v>41563.5</v>
      </c>
      <c r="EM467" s="1">
        <v>1.89638</v>
      </c>
      <c r="EN467" s="1">
        <v>2.0604</v>
      </c>
      <c r="EO467" s="1">
        <v>-3.0301499999999999E-2</v>
      </c>
      <c r="EP467" s="1">
        <v>0</v>
      </c>
      <c r="EQ467" s="1">
        <v>23.6875</v>
      </c>
      <c r="ER467" s="1">
        <v>999.9</v>
      </c>
      <c r="ES467" s="1">
        <v>22.1</v>
      </c>
      <c r="ET467" s="1">
        <v>40.1</v>
      </c>
      <c r="EU467" s="1">
        <v>22.243300000000001</v>
      </c>
      <c r="EV467" s="1">
        <v>61.981099999999998</v>
      </c>
      <c r="EW467" s="1">
        <v>26.710699999999999</v>
      </c>
      <c r="EX467" s="1">
        <v>2</v>
      </c>
      <c r="EY467" s="1">
        <v>0.461059</v>
      </c>
      <c r="EZ467" s="1">
        <v>9.2810500000000005</v>
      </c>
      <c r="FA467" s="1">
        <v>20.149899999999999</v>
      </c>
      <c r="FB467" s="1">
        <v>5.2192400000000001</v>
      </c>
      <c r="FC467" s="1">
        <v>12.0213</v>
      </c>
      <c r="FD467" s="1">
        <v>4.9889999999999999</v>
      </c>
      <c r="FE467" s="1">
        <v>3.2877200000000002</v>
      </c>
      <c r="FF467" s="1">
        <v>5413.2</v>
      </c>
      <c r="FG467" s="1">
        <v>9999</v>
      </c>
      <c r="FH467" s="1">
        <v>9999</v>
      </c>
      <c r="FI467" s="1">
        <v>89.9</v>
      </c>
      <c r="FJ467" s="1">
        <v>1.86768</v>
      </c>
      <c r="FK467" s="1">
        <v>1.8666100000000001</v>
      </c>
      <c r="FL467" s="1">
        <v>1.86602</v>
      </c>
      <c r="FM467" s="1">
        <v>1.8658999999999999</v>
      </c>
      <c r="FN467" s="1">
        <v>1.8678300000000001</v>
      </c>
      <c r="FO467" s="1">
        <v>1.8701700000000001</v>
      </c>
      <c r="FP467" s="1">
        <v>1.8688800000000001</v>
      </c>
      <c r="FQ467" s="1">
        <v>1.8702700000000001</v>
      </c>
      <c r="FR467" s="1">
        <v>0</v>
      </c>
      <c r="FS467" s="1">
        <v>0</v>
      </c>
      <c r="FT467" s="1">
        <v>0</v>
      </c>
      <c r="FU467" s="1">
        <v>0</v>
      </c>
      <c r="FV467" s="1">
        <v>0</v>
      </c>
      <c r="FW467" s="1" t="s">
        <v>276</v>
      </c>
      <c r="FX467" s="1" t="s">
        <v>277</v>
      </c>
      <c r="FY467" s="1" t="s">
        <v>277</v>
      </c>
      <c r="FZ467" s="1" t="s">
        <v>277</v>
      </c>
      <c r="GA467" s="1" t="s">
        <v>277</v>
      </c>
      <c r="GB467" s="1">
        <v>0</v>
      </c>
      <c r="GC467" s="1">
        <v>100</v>
      </c>
      <c r="GD467" s="1">
        <v>100</v>
      </c>
      <c r="GE467" s="1">
        <v>-4.0199999999999996</v>
      </c>
      <c r="GF467" s="1">
        <v>-9.5200000000000007E-2</v>
      </c>
      <c r="GG467" s="1">
        <v>-1.4340741765868901</v>
      </c>
      <c r="GH467" s="1">
        <v>-7.2761846561526105E-4</v>
      </c>
      <c r="GI467" s="2">
        <v>-1.1948605359490101E-6</v>
      </c>
      <c r="GJ467" s="2">
        <v>3.90233987232095E-10</v>
      </c>
      <c r="GK467" s="1">
        <v>-0.26415922596868802</v>
      </c>
      <c r="GL467" s="1">
        <v>-3.2847856600420498E-3</v>
      </c>
      <c r="GM467" s="1">
        <v>1.0584623776091499E-3</v>
      </c>
      <c r="GN467" s="2">
        <v>-2.1797319391351001E-5</v>
      </c>
      <c r="GO467" s="1">
        <v>20</v>
      </c>
      <c r="GP467" s="1">
        <v>2233</v>
      </c>
      <c r="GQ467" s="1">
        <v>1</v>
      </c>
      <c r="GR467" s="1">
        <v>19</v>
      </c>
      <c r="GS467" s="1">
        <v>244.9</v>
      </c>
      <c r="GT467" s="1">
        <v>244.9</v>
      </c>
      <c r="GU467" s="1">
        <v>3.8073700000000001</v>
      </c>
      <c r="GV467" s="1">
        <v>2.1997100000000001</v>
      </c>
      <c r="GW467" s="1">
        <v>1.94702</v>
      </c>
      <c r="GX467" s="1">
        <v>2.7661099999999998</v>
      </c>
      <c r="GY467" s="1">
        <v>2.19482</v>
      </c>
      <c r="GZ467" s="1">
        <v>2.3815900000000001</v>
      </c>
      <c r="HA467" s="1">
        <v>44.334200000000003</v>
      </c>
      <c r="HB467" s="1">
        <v>14.1495</v>
      </c>
      <c r="HC467" s="1">
        <v>18</v>
      </c>
      <c r="HD467" s="1">
        <v>491.68900000000002</v>
      </c>
      <c r="HE467" s="1">
        <v>621.23599999999999</v>
      </c>
      <c r="HF467" s="1">
        <v>15.0389</v>
      </c>
      <c r="HG467" s="1">
        <v>32.874099999999999</v>
      </c>
      <c r="HH467" s="1">
        <v>29.998799999999999</v>
      </c>
      <c r="HI467" s="1">
        <v>32.749499999999998</v>
      </c>
      <c r="HJ467" s="1">
        <v>32.614899999999999</v>
      </c>
      <c r="HK467" s="1">
        <v>76.224900000000005</v>
      </c>
      <c r="HL467" s="1">
        <v>22.990500000000001</v>
      </c>
      <c r="HM467" s="1">
        <v>0</v>
      </c>
      <c r="HN467" s="1">
        <v>12.375500000000001</v>
      </c>
      <c r="HO467" s="1">
        <v>1636.4</v>
      </c>
      <c r="HP467" s="1">
        <v>16.305499999999999</v>
      </c>
      <c r="HQ467" s="1">
        <v>99.995099999999994</v>
      </c>
      <c r="HR467" s="1">
        <v>99.840400000000002</v>
      </c>
    </row>
    <row r="468" spans="1:226" x14ac:dyDescent="0.2">
      <c r="A468" s="1">
        <v>1274</v>
      </c>
      <c r="B468" s="1">
        <v>1657133903.5999999</v>
      </c>
      <c r="C468" s="1">
        <v>12800.5</v>
      </c>
      <c r="D468" s="1" t="s">
        <v>729</v>
      </c>
      <c r="E468" s="3">
        <v>0.58221064814814816</v>
      </c>
      <c r="F468" s="1">
        <v>5</v>
      </c>
      <c r="G468" s="1" t="s">
        <v>1346</v>
      </c>
      <c r="H468" s="1" t="s">
        <v>274</v>
      </c>
      <c r="I468" s="1">
        <v>1657133896.0629599</v>
      </c>
      <c r="J468" s="1">
        <f t="shared" si="239"/>
        <v>3.0995904240350967E-3</v>
      </c>
      <c r="K468" s="1">
        <f t="shared" si="240"/>
        <v>3.0995904240350969</v>
      </c>
      <c r="L468" s="1">
        <f t="shared" si="241"/>
        <v>19.914443551028416</v>
      </c>
      <c r="M468" s="1">
        <f t="shared" si="242"/>
        <v>1564.9366666666599</v>
      </c>
      <c r="N468" s="1">
        <f t="shared" si="243"/>
        <v>1311.5475348042858</v>
      </c>
      <c r="O468" s="1">
        <f t="shared" si="244"/>
        <v>97.254626775482052</v>
      </c>
      <c r="P468" s="1">
        <f t="shared" si="245"/>
        <v>116.04408334818338</v>
      </c>
      <c r="Q468" s="1">
        <f t="shared" si="246"/>
        <v>0.15808986224389018</v>
      </c>
      <c r="R468" s="1">
        <f t="shared" si="247"/>
        <v>2.7544258095137497</v>
      </c>
      <c r="S468" s="1">
        <f t="shared" si="248"/>
        <v>0.15321654723723885</v>
      </c>
      <c r="T468" s="1">
        <f t="shared" si="249"/>
        <v>9.618567621578121E-2</v>
      </c>
      <c r="U468" s="1">
        <f t="shared" si="250"/>
        <v>321.51763858674315</v>
      </c>
      <c r="V468" s="1">
        <f t="shared" si="251"/>
        <v>23.938252756101068</v>
      </c>
      <c r="W468" s="1">
        <f t="shared" si="252"/>
        <v>23.1943555555555</v>
      </c>
      <c r="X468" s="1">
        <f t="shared" si="253"/>
        <v>2.8530628387551866</v>
      </c>
      <c r="Y468" s="1">
        <f t="shared" si="254"/>
        <v>50.168315580661925</v>
      </c>
      <c r="Z468" s="1">
        <f t="shared" si="255"/>
        <v>1.3959255176744354</v>
      </c>
      <c r="AA468" s="1">
        <f t="shared" si="256"/>
        <v>2.7824843260484395</v>
      </c>
      <c r="AB468" s="1">
        <f t="shared" si="257"/>
        <v>1.4571373210807512</v>
      </c>
      <c r="AC468" s="1">
        <f t="shared" si="258"/>
        <v>-136.69193769994777</v>
      </c>
      <c r="AD468" s="1">
        <f t="shared" si="259"/>
        <v>-61.450094785238825</v>
      </c>
      <c r="AE468" s="1">
        <f t="shared" si="260"/>
        <v>-4.6240527670252707</v>
      </c>
      <c r="AF468" s="1">
        <f t="shared" si="261"/>
        <v>118.75155333453128</v>
      </c>
      <c r="AG468" s="1">
        <f t="shared" si="262"/>
        <v>46.885843188180623</v>
      </c>
      <c r="AH468" s="1">
        <f t="shared" si="263"/>
        <v>3.1180400836528701</v>
      </c>
      <c r="AI468" s="1">
        <f t="shared" si="264"/>
        <v>19.914443551028416</v>
      </c>
      <c r="AJ468" s="1">
        <v>1649.4769979182399</v>
      </c>
      <c r="AK468" s="1">
        <v>1618.9206060606</v>
      </c>
      <c r="AL468" s="1">
        <v>3.39642172690206</v>
      </c>
      <c r="AM468" s="1">
        <v>65.687934479621305</v>
      </c>
      <c r="AN468" s="1">
        <f t="shared" si="238"/>
        <v>3.0995904240350969</v>
      </c>
      <c r="AO468" s="1">
        <v>16.224676788383999</v>
      </c>
      <c r="AP468" s="1">
        <v>18.7995509090909</v>
      </c>
      <c r="AQ468" s="1">
        <v>-3.9590279540839502E-4</v>
      </c>
      <c r="AR468" s="1">
        <v>78.167392378632798</v>
      </c>
      <c r="AS468" s="1">
        <v>0</v>
      </c>
      <c r="AT468" s="1">
        <v>0</v>
      </c>
      <c r="AU468" s="1">
        <f t="shared" si="265"/>
        <v>1</v>
      </c>
      <c r="AV468" s="1">
        <f t="shared" si="266"/>
        <v>0</v>
      </c>
      <c r="AW468" s="1">
        <f t="shared" si="267"/>
        <v>39704.39326702019</v>
      </c>
      <c r="AX468" s="1">
        <f t="shared" si="268"/>
        <v>2000.0114814814799</v>
      </c>
      <c r="AY468" s="1">
        <f t="shared" si="269"/>
        <v>1681.2095440000382</v>
      </c>
      <c r="AZ468" s="1">
        <f t="shared" si="270"/>
        <v>0.8405999463336612</v>
      </c>
      <c r="BA468" s="1">
        <f t="shared" si="271"/>
        <v>0.16075789642396629</v>
      </c>
      <c r="BB468" s="1">
        <v>4.2300000000000004</v>
      </c>
      <c r="BC468" s="1">
        <v>0.5</v>
      </c>
      <c r="BD468" s="1" t="s">
        <v>275</v>
      </c>
      <c r="BE468" s="1">
        <v>2</v>
      </c>
      <c r="BF468" s="1" t="b">
        <v>1</v>
      </c>
      <c r="BG468" s="1">
        <v>1657133896.0629599</v>
      </c>
      <c r="BH468" s="1">
        <v>1564.9366666666599</v>
      </c>
      <c r="BI468" s="1">
        <v>1608.7311111111101</v>
      </c>
      <c r="BJ468" s="1">
        <v>18.825044444444401</v>
      </c>
      <c r="BK468" s="1">
        <v>16.236785185185099</v>
      </c>
      <c r="BL468" s="1">
        <v>1568.9448148148099</v>
      </c>
      <c r="BM468" s="1">
        <v>18.920088888888799</v>
      </c>
      <c r="BN468" s="1">
        <v>499.98933333333298</v>
      </c>
      <c r="BO468" s="1">
        <v>74.052611111111105</v>
      </c>
      <c r="BP468" s="1">
        <v>9.9963762962962902E-2</v>
      </c>
      <c r="BQ468" s="1">
        <v>22.780540740740701</v>
      </c>
      <c r="BR468" s="1">
        <v>23.1943555555555</v>
      </c>
      <c r="BS468" s="1">
        <v>999.9</v>
      </c>
      <c r="BT468" s="1">
        <v>0</v>
      </c>
      <c r="BU468" s="1">
        <v>0</v>
      </c>
      <c r="BV468" s="1">
        <v>9997.0792592592607</v>
      </c>
      <c r="BW468" s="1">
        <v>0</v>
      </c>
      <c r="BX468" s="1">
        <v>1677.94629629629</v>
      </c>
      <c r="BY468" s="1">
        <v>-43.794588888888804</v>
      </c>
      <c r="BZ468" s="1">
        <v>1594.9596296296299</v>
      </c>
      <c r="CA468" s="1">
        <v>1635.28185185185</v>
      </c>
      <c r="CB468" s="1">
        <v>2.5882688888888801</v>
      </c>
      <c r="CC468" s="1">
        <v>1608.7311111111101</v>
      </c>
      <c r="CD468" s="1">
        <v>16.236785185185099</v>
      </c>
      <c r="CE468" s="1">
        <v>1.3940437037036999</v>
      </c>
      <c r="CF468" s="1">
        <v>1.20237555555555</v>
      </c>
      <c r="CG468" s="1">
        <v>11.852996296296199</v>
      </c>
      <c r="CH468" s="1">
        <v>9.6309925925925892</v>
      </c>
      <c r="CI468" s="1">
        <v>2000.0114814814799</v>
      </c>
      <c r="CJ468" s="1">
        <v>0.98000359259259195</v>
      </c>
      <c r="CK468" s="1">
        <v>1.9996492592592501E-2</v>
      </c>
      <c r="CL468" s="1">
        <v>0</v>
      </c>
      <c r="CM468" s="1">
        <v>2.1805111111111102</v>
      </c>
      <c r="CN468" s="1">
        <v>0</v>
      </c>
      <c r="CO468" s="1">
        <v>3574.4903703703699</v>
      </c>
      <c r="CP468" s="1">
        <v>16749.5925925925</v>
      </c>
      <c r="CQ468" s="1">
        <v>40.779851851851802</v>
      </c>
      <c r="CR468" s="1">
        <v>42.187037037037001</v>
      </c>
      <c r="CS468" s="1">
        <v>41.182407407407297</v>
      </c>
      <c r="CT468" s="1">
        <v>40.877185185185098</v>
      </c>
      <c r="CU468" s="1">
        <v>39.573666666666597</v>
      </c>
      <c r="CV468" s="1">
        <v>1960.01555555555</v>
      </c>
      <c r="CW468" s="1">
        <v>39.996666666666599</v>
      </c>
      <c r="CX468" s="1">
        <v>0</v>
      </c>
      <c r="CY468" s="1">
        <v>1657133909.5999999</v>
      </c>
      <c r="CZ468" s="1">
        <v>0</v>
      </c>
      <c r="DA468" s="1">
        <v>1657119205.5999999</v>
      </c>
      <c r="DB468" s="3">
        <v>0.4120949074074074</v>
      </c>
      <c r="DC468" s="1">
        <v>1657119205.5999999</v>
      </c>
      <c r="DD468" s="1">
        <v>1657119202.0999999</v>
      </c>
      <c r="DE468" s="1">
        <v>2</v>
      </c>
      <c r="DF468" s="1">
        <v>0.621</v>
      </c>
      <c r="DG468" s="1">
        <v>-0.04</v>
      </c>
      <c r="DH468" s="1">
        <v>-4.3570000000000002</v>
      </c>
      <c r="DI468" s="1">
        <v>-0.13400000000000001</v>
      </c>
      <c r="DJ468" s="1">
        <v>420</v>
      </c>
      <c r="DK468" s="1">
        <v>16</v>
      </c>
      <c r="DL468" s="1">
        <v>0.22</v>
      </c>
      <c r="DM468" s="1">
        <v>0.08</v>
      </c>
      <c r="DN468" s="1">
        <v>-43.769399999999997</v>
      </c>
      <c r="DO468" s="1">
        <v>-0.55060557491276796</v>
      </c>
      <c r="DP468" s="1">
        <v>0.111559746652503</v>
      </c>
      <c r="DQ468" s="1">
        <v>0</v>
      </c>
      <c r="DR468" s="1">
        <v>2.5891126829268201</v>
      </c>
      <c r="DS468" s="1">
        <v>-2.1924250871086098E-2</v>
      </c>
      <c r="DT468" s="1">
        <v>7.4475476482286198E-3</v>
      </c>
      <c r="DU468" s="1">
        <v>1</v>
      </c>
      <c r="DV468" s="1">
        <v>1</v>
      </c>
      <c r="DW468" s="1">
        <v>2</v>
      </c>
      <c r="DX468" s="4">
        <v>44563</v>
      </c>
      <c r="DY468" s="1">
        <v>2.9741</v>
      </c>
      <c r="DZ468" s="1">
        <v>2.7247499999999998</v>
      </c>
      <c r="EA468" s="1">
        <v>0.18904599999999999</v>
      </c>
      <c r="EB468" s="1">
        <v>0.19011800000000001</v>
      </c>
      <c r="EC468" s="1">
        <v>7.3617000000000002E-2</v>
      </c>
      <c r="ED468" s="1">
        <v>6.5000699999999995E-2</v>
      </c>
      <c r="EE468" s="1">
        <v>25469.9</v>
      </c>
      <c r="EF468" s="1">
        <v>25526.3</v>
      </c>
      <c r="EG468" s="1">
        <v>29235</v>
      </c>
      <c r="EH468" s="1">
        <v>29181.1</v>
      </c>
      <c r="EI468" s="1">
        <v>35911.699999999997</v>
      </c>
      <c r="EJ468" s="1">
        <v>36260.9</v>
      </c>
      <c r="EK468" s="1">
        <v>41196.300000000003</v>
      </c>
      <c r="EL468" s="1">
        <v>41564.6</v>
      </c>
      <c r="EM468" s="1">
        <v>1.89653</v>
      </c>
      <c r="EN468" s="1">
        <v>2.0608</v>
      </c>
      <c r="EO468" s="1">
        <v>-2.9809800000000001E-2</v>
      </c>
      <c r="EP468" s="1">
        <v>0</v>
      </c>
      <c r="EQ468" s="1">
        <v>23.6678</v>
      </c>
      <c r="ER468" s="1">
        <v>999.9</v>
      </c>
      <c r="ES468" s="1">
        <v>22.1</v>
      </c>
      <c r="ET468" s="1">
        <v>40.1</v>
      </c>
      <c r="EU468" s="1">
        <v>22.243600000000001</v>
      </c>
      <c r="EV468" s="1">
        <v>62.1111</v>
      </c>
      <c r="EW468" s="1">
        <v>26.718800000000002</v>
      </c>
      <c r="EX468" s="1">
        <v>2</v>
      </c>
      <c r="EY468" s="1">
        <v>0.45965200000000001</v>
      </c>
      <c r="EZ468" s="1">
        <v>9.2810500000000005</v>
      </c>
      <c r="FA468" s="1">
        <v>20.149899999999999</v>
      </c>
      <c r="FB468" s="1">
        <v>5.2201399999999998</v>
      </c>
      <c r="FC468" s="1">
        <v>12.020899999999999</v>
      </c>
      <c r="FD468" s="1">
        <v>4.9888000000000003</v>
      </c>
      <c r="FE468" s="1">
        <v>3.2877999999999998</v>
      </c>
      <c r="FF468" s="1">
        <v>5413.2</v>
      </c>
      <c r="FG468" s="1">
        <v>9999</v>
      </c>
      <c r="FH468" s="1">
        <v>9999</v>
      </c>
      <c r="FI468" s="1">
        <v>89.9</v>
      </c>
      <c r="FJ468" s="1">
        <v>1.86768</v>
      </c>
      <c r="FK468" s="1">
        <v>1.8666100000000001</v>
      </c>
      <c r="FL468" s="1">
        <v>1.8660300000000001</v>
      </c>
      <c r="FM468" s="1">
        <v>1.8659300000000001</v>
      </c>
      <c r="FN468" s="1">
        <v>1.8678300000000001</v>
      </c>
      <c r="FO468" s="1">
        <v>1.8701399999999999</v>
      </c>
      <c r="FP468" s="1">
        <v>1.8688899999999999</v>
      </c>
      <c r="FQ468" s="1">
        <v>1.8702700000000001</v>
      </c>
      <c r="FR468" s="1">
        <v>0</v>
      </c>
      <c r="FS468" s="1">
        <v>0</v>
      </c>
      <c r="FT468" s="1">
        <v>0</v>
      </c>
      <c r="FU468" s="1">
        <v>0</v>
      </c>
      <c r="FV468" s="1">
        <v>0</v>
      </c>
      <c r="FW468" s="1" t="s">
        <v>276</v>
      </c>
      <c r="FX468" s="1" t="s">
        <v>277</v>
      </c>
      <c r="FY468" s="1" t="s">
        <v>277</v>
      </c>
      <c r="FZ468" s="1" t="s">
        <v>277</v>
      </c>
      <c r="GA468" s="1" t="s">
        <v>277</v>
      </c>
      <c r="GB468" s="1">
        <v>0</v>
      </c>
      <c r="GC468" s="1">
        <v>100</v>
      </c>
      <c r="GD468" s="1">
        <v>100</v>
      </c>
      <c r="GE468" s="1">
        <v>-4.05</v>
      </c>
      <c r="GF468" s="1">
        <v>-9.5399999999999999E-2</v>
      </c>
      <c r="GG468" s="1">
        <v>-1.4340741765868901</v>
      </c>
      <c r="GH468" s="1">
        <v>-7.2761846561526105E-4</v>
      </c>
      <c r="GI468" s="2">
        <v>-1.1948605359490101E-6</v>
      </c>
      <c r="GJ468" s="2">
        <v>3.90233987232095E-10</v>
      </c>
      <c r="GK468" s="1">
        <v>-0.26415922596868802</v>
      </c>
      <c r="GL468" s="1">
        <v>-3.2847856600420498E-3</v>
      </c>
      <c r="GM468" s="1">
        <v>1.0584623776091499E-3</v>
      </c>
      <c r="GN468" s="2">
        <v>-2.1797319391351001E-5</v>
      </c>
      <c r="GO468" s="1">
        <v>20</v>
      </c>
      <c r="GP468" s="1">
        <v>2233</v>
      </c>
      <c r="GQ468" s="1">
        <v>1</v>
      </c>
      <c r="GR468" s="1">
        <v>19</v>
      </c>
      <c r="GS468" s="1">
        <v>245</v>
      </c>
      <c r="GT468" s="1">
        <v>245</v>
      </c>
      <c r="GU468" s="1">
        <v>3.8403299999999998</v>
      </c>
      <c r="GV468" s="1">
        <v>2.2021500000000001</v>
      </c>
      <c r="GW468" s="1">
        <v>1.94702</v>
      </c>
      <c r="GX468" s="1">
        <v>2.7661099999999998</v>
      </c>
      <c r="GY468" s="1">
        <v>2.19482</v>
      </c>
      <c r="GZ468" s="1">
        <v>2.36572</v>
      </c>
      <c r="HA468" s="1">
        <v>44.334200000000003</v>
      </c>
      <c r="HB468" s="1">
        <v>14.132</v>
      </c>
      <c r="HC468" s="1">
        <v>18</v>
      </c>
      <c r="HD468" s="1">
        <v>491.678</v>
      </c>
      <c r="HE468" s="1">
        <v>621.43799999999999</v>
      </c>
      <c r="HF468" s="1">
        <v>15.0181</v>
      </c>
      <c r="HG468" s="1">
        <v>32.859299999999998</v>
      </c>
      <c r="HH468" s="1">
        <v>29.998699999999999</v>
      </c>
      <c r="HI468" s="1">
        <v>32.734999999999999</v>
      </c>
      <c r="HJ468" s="1">
        <v>32.602400000000003</v>
      </c>
      <c r="HK468" s="1">
        <v>76.828199999999995</v>
      </c>
      <c r="HL468" s="1">
        <v>22.712399999999999</v>
      </c>
      <c r="HM468" s="1">
        <v>0</v>
      </c>
      <c r="HN468" s="1">
        <v>12.370799999999999</v>
      </c>
      <c r="HO468" s="1">
        <v>1656.53</v>
      </c>
      <c r="HP468" s="1">
        <v>16.305499999999999</v>
      </c>
      <c r="HQ468" s="1">
        <v>99.997699999999995</v>
      </c>
      <c r="HR468" s="1">
        <v>99.843000000000004</v>
      </c>
    </row>
    <row r="469" spans="1:226" x14ac:dyDescent="0.2">
      <c r="A469" s="1">
        <v>1275</v>
      </c>
      <c r="B469" s="1">
        <v>1657133908.5999999</v>
      </c>
      <c r="C469" s="1">
        <v>12805.5</v>
      </c>
      <c r="D469" s="1" t="s">
        <v>730</v>
      </c>
      <c r="E469" s="3">
        <v>0.58226851851851846</v>
      </c>
      <c r="F469" s="1">
        <v>5</v>
      </c>
      <c r="G469" s="1" t="s">
        <v>1347</v>
      </c>
      <c r="H469" s="1" t="s">
        <v>274</v>
      </c>
      <c r="I469" s="1">
        <v>1657133901.08148</v>
      </c>
      <c r="J469" s="1">
        <f t="shared" si="239"/>
        <v>3.0514217426949658E-3</v>
      </c>
      <c r="K469" s="1">
        <f t="shared" si="240"/>
        <v>3.0514217426949659</v>
      </c>
      <c r="L469" s="1">
        <f t="shared" si="241"/>
        <v>19.850529967794767</v>
      </c>
      <c r="M469" s="1">
        <f t="shared" si="242"/>
        <v>1581.73444444444</v>
      </c>
      <c r="N469" s="1">
        <f t="shared" si="243"/>
        <v>1325.3929563635652</v>
      </c>
      <c r="O469" s="1">
        <f t="shared" si="244"/>
        <v>98.280646446163999</v>
      </c>
      <c r="P469" s="1">
        <f t="shared" si="245"/>
        <v>117.28890134792709</v>
      </c>
      <c r="Q469" s="1">
        <f t="shared" si="246"/>
        <v>0.15565073954542524</v>
      </c>
      <c r="R469" s="1">
        <f t="shared" si="247"/>
        <v>2.7547979433594092</v>
      </c>
      <c r="S469" s="1">
        <f t="shared" si="248"/>
        <v>0.15092484012757776</v>
      </c>
      <c r="T469" s="1">
        <f t="shared" si="249"/>
        <v>9.474067592186855E-2</v>
      </c>
      <c r="U469" s="1">
        <f t="shared" si="250"/>
        <v>321.51855911110954</v>
      </c>
      <c r="V469" s="1">
        <f t="shared" si="251"/>
        <v>23.935759823125824</v>
      </c>
      <c r="W469" s="1">
        <f t="shared" si="252"/>
        <v>23.181544444444398</v>
      </c>
      <c r="X469" s="1">
        <f t="shared" si="253"/>
        <v>2.8508545630493294</v>
      </c>
      <c r="Y469" s="1">
        <f t="shared" si="254"/>
        <v>50.166646375129197</v>
      </c>
      <c r="Z469" s="1">
        <f t="shared" si="255"/>
        <v>1.394553478365179</v>
      </c>
      <c r="AA469" s="1">
        <f t="shared" si="256"/>
        <v>2.7798419450588345</v>
      </c>
      <c r="AB469" s="1">
        <f t="shared" si="257"/>
        <v>1.4563010846841504</v>
      </c>
      <c r="AC469" s="1">
        <f t="shared" si="258"/>
        <v>-134.567698852848</v>
      </c>
      <c r="AD469" s="1">
        <f t="shared" si="259"/>
        <v>-61.88304459112436</v>
      </c>
      <c r="AE469" s="1">
        <f t="shared" si="260"/>
        <v>-4.6553307505886403</v>
      </c>
      <c r="AF469" s="1">
        <f t="shared" si="261"/>
        <v>120.41248491654855</v>
      </c>
      <c r="AG469" s="1">
        <f t="shared" si="262"/>
        <v>46.884161910016473</v>
      </c>
      <c r="AH469" s="1">
        <f t="shared" si="263"/>
        <v>3.1041467054019485</v>
      </c>
      <c r="AI469" s="1">
        <f t="shared" si="264"/>
        <v>19.850529967794767</v>
      </c>
      <c r="AJ469" s="1">
        <v>1666.5236145763199</v>
      </c>
      <c r="AK469" s="1">
        <v>1635.9514545454499</v>
      </c>
      <c r="AL469" s="1">
        <v>3.4144190124652098</v>
      </c>
      <c r="AM469" s="1">
        <v>65.687934479621305</v>
      </c>
      <c r="AN469" s="1">
        <f t="shared" si="238"/>
        <v>3.0514217426949659</v>
      </c>
      <c r="AO469" s="1">
        <v>16.228181562030599</v>
      </c>
      <c r="AP469" s="1">
        <v>18.7798357575757</v>
      </c>
      <c r="AQ469" s="1">
        <v>-3.9643840857726802E-3</v>
      </c>
      <c r="AR469" s="1">
        <v>78.167392378632798</v>
      </c>
      <c r="AS469" s="1">
        <v>0</v>
      </c>
      <c r="AT469" s="1">
        <v>0</v>
      </c>
      <c r="AU469" s="1">
        <f t="shared" si="265"/>
        <v>1</v>
      </c>
      <c r="AV469" s="1">
        <f t="shared" si="266"/>
        <v>0</v>
      </c>
      <c r="AW469" s="1">
        <f t="shared" si="267"/>
        <v>39714.150124748259</v>
      </c>
      <c r="AX469" s="1">
        <f t="shared" si="268"/>
        <v>2000.01925925925</v>
      </c>
      <c r="AY469" s="1">
        <f t="shared" si="269"/>
        <v>1681.215911111103</v>
      </c>
      <c r="AZ469" s="1">
        <f t="shared" si="270"/>
        <v>0.84059986089022831</v>
      </c>
      <c r="BA469" s="1">
        <f t="shared" si="271"/>
        <v>0.16075773151814091</v>
      </c>
      <c r="BB469" s="1">
        <v>4.2300000000000004</v>
      </c>
      <c r="BC469" s="1">
        <v>0.5</v>
      </c>
      <c r="BD469" s="1" t="s">
        <v>275</v>
      </c>
      <c r="BE469" s="1">
        <v>2</v>
      </c>
      <c r="BF469" s="1" t="b">
        <v>1</v>
      </c>
      <c r="BG469" s="1">
        <v>1657133901.08148</v>
      </c>
      <c r="BH469" s="1">
        <v>1581.73444444444</v>
      </c>
      <c r="BI469" s="1">
        <v>1625.55185185185</v>
      </c>
      <c r="BJ469" s="1">
        <v>18.806666666666601</v>
      </c>
      <c r="BK469" s="1">
        <v>16.2299703703703</v>
      </c>
      <c r="BL469" s="1">
        <v>1585.7696296296201</v>
      </c>
      <c r="BM469" s="1">
        <v>18.901955555555499</v>
      </c>
      <c r="BN469" s="1">
        <v>500.00455555555499</v>
      </c>
      <c r="BO469" s="1">
        <v>74.052066666666605</v>
      </c>
      <c r="BP469" s="1">
        <v>0.10001477777777699</v>
      </c>
      <c r="BQ469" s="1">
        <v>22.7648703703703</v>
      </c>
      <c r="BR469" s="1">
        <v>23.181544444444398</v>
      </c>
      <c r="BS469" s="1">
        <v>999.9</v>
      </c>
      <c r="BT469" s="1">
        <v>0</v>
      </c>
      <c r="BU469" s="1">
        <v>0</v>
      </c>
      <c r="BV469" s="1">
        <v>9999.1648148148106</v>
      </c>
      <c r="BW469" s="1">
        <v>0</v>
      </c>
      <c r="BX469" s="1">
        <v>1764.62666666666</v>
      </c>
      <c r="BY469" s="1">
        <v>-43.817674074073999</v>
      </c>
      <c r="BZ469" s="1">
        <v>1612.05037037037</v>
      </c>
      <c r="CA469" s="1">
        <v>1652.36962962962</v>
      </c>
      <c r="CB469" s="1">
        <v>2.57669518518518</v>
      </c>
      <c r="CC469" s="1">
        <v>1625.55185185185</v>
      </c>
      <c r="CD469" s="1">
        <v>16.2299703703703</v>
      </c>
      <c r="CE469" s="1">
        <v>1.39267259259259</v>
      </c>
      <c r="CF469" s="1">
        <v>1.20186333333333</v>
      </c>
      <c r="CG469" s="1">
        <v>11.838074074073999</v>
      </c>
      <c r="CH469" s="1">
        <v>9.6246437037037005</v>
      </c>
      <c r="CI469" s="1">
        <v>2000.01925925925</v>
      </c>
      <c r="CJ469" s="1">
        <v>0.98000618518518501</v>
      </c>
      <c r="CK469" s="1">
        <v>1.9993992592592501E-2</v>
      </c>
      <c r="CL469" s="1">
        <v>0</v>
      </c>
      <c r="CM469" s="1">
        <v>2.19209629629629</v>
      </c>
      <c r="CN469" s="1">
        <v>0</v>
      </c>
      <c r="CO469" s="1">
        <v>3590.1759259259202</v>
      </c>
      <c r="CP469" s="1">
        <v>16749.659259259199</v>
      </c>
      <c r="CQ469" s="1">
        <v>40.759185185185103</v>
      </c>
      <c r="CR469" s="1">
        <v>42.164037037036998</v>
      </c>
      <c r="CS469" s="1">
        <v>41.161740740740697</v>
      </c>
      <c r="CT469" s="1">
        <v>40.846999999999902</v>
      </c>
      <c r="CU469" s="1">
        <v>39.5459259259259</v>
      </c>
      <c r="CV469" s="1">
        <v>1960.02814814814</v>
      </c>
      <c r="CW469" s="1">
        <v>39.991111111111103</v>
      </c>
      <c r="CX469" s="1">
        <v>0</v>
      </c>
      <c r="CY469" s="1">
        <v>1657133914.4000001</v>
      </c>
      <c r="CZ469" s="1">
        <v>0</v>
      </c>
      <c r="DA469" s="1">
        <v>1657119205.5999999</v>
      </c>
      <c r="DB469" s="3">
        <v>0.4120949074074074</v>
      </c>
      <c r="DC469" s="1">
        <v>1657119205.5999999</v>
      </c>
      <c r="DD469" s="1">
        <v>1657119202.0999999</v>
      </c>
      <c r="DE469" s="1">
        <v>2</v>
      </c>
      <c r="DF469" s="1">
        <v>0.621</v>
      </c>
      <c r="DG469" s="1">
        <v>-0.04</v>
      </c>
      <c r="DH469" s="1">
        <v>-4.3570000000000002</v>
      </c>
      <c r="DI469" s="1">
        <v>-0.13400000000000001</v>
      </c>
      <c r="DJ469" s="1">
        <v>420</v>
      </c>
      <c r="DK469" s="1">
        <v>16</v>
      </c>
      <c r="DL469" s="1">
        <v>0.22</v>
      </c>
      <c r="DM469" s="1">
        <v>0.08</v>
      </c>
      <c r="DN469" s="1">
        <v>-43.816034146341401</v>
      </c>
      <c r="DO469" s="1">
        <v>-7.5018815330987906E-2</v>
      </c>
      <c r="DP469" s="1">
        <v>6.14876216365145E-2</v>
      </c>
      <c r="DQ469" s="1">
        <v>1</v>
      </c>
      <c r="DR469" s="1">
        <v>2.5813273170731699</v>
      </c>
      <c r="DS469" s="1">
        <v>-0.100271916376305</v>
      </c>
      <c r="DT469" s="1">
        <v>1.37390781499946E-2</v>
      </c>
      <c r="DU469" s="1">
        <v>0</v>
      </c>
      <c r="DV469" s="1">
        <v>1</v>
      </c>
      <c r="DW469" s="1">
        <v>2</v>
      </c>
      <c r="DX469" s="4">
        <v>44563</v>
      </c>
      <c r="DY469" s="1">
        <v>2.9742500000000001</v>
      </c>
      <c r="DZ469" s="1">
        <v>2.7247300000000001</v>
      </c>
      <c r="EA469" s="1">
        <v>0.19025300000000001</v>
      </c>
      <c r="EB469" s="1">
        <v>0.1913</v>
      </c>
      <c r="EC469" s="1">
        <v>7.3566999999999994E-2</v>
      </c>
      <c r="ED469" s="1">
        <v>6.5035599999999999E-2</v>
      </c>
      <c r="EE469" s="1">
        <v>25432.7</v>
      </c>
      <c r="EF469" s="1">
        <v>25489.7</v>
      </c>
      <c r="EG469" s="1">
        <v>29235.9</v>
      </c>
      <c r="EH469" s="1">
        <v>29181.9</v>
      </c>
      <c r="EI469" s="1">
        <v>35914.699999999997</v>
      </c>
      <c r="EJ469" s="1">
        <v>36260.300000000003</v>
      </c>
      <c r="EK469" s="1">
        <v>41197.5</v>
      </c>
      <c r="EL469" s="1">
        <v>41565.4</v>
      </c>
      <c r="EM469" s="1">
        <v>1.8967799999999999</v>
      </c>
      <c r="EN469" s="1">
        <v>2.0609999999999999</v>
      </c>
      <c r="EO469" s="1">
        <v>-2.9697999999999999E-2</v>
      </c>
      <c r="EP469" s="1">
        <v>0</v>
      </c>
      <c r="EQ469" s="1">
        <v>23.6496</v>
      </c>
      <c r="ER469" s="1">
        <v>999.9</v>
      </c>
      <c r="ES469" s="1">
        <v>22.1</v>
      </c>
      <c r="ET469" s="1">
        <v>40.1</v>
      </c>
      <c r="EU469" s="1">
        <v>22.243300000000001</v>
      </c>
      <c r="EV469" s="1">
        <v>62.181100000000001</v>
      </c>
      <c r="EW469" s="1">
        <v>26.726800000000001</v>
      </c>
      <c r="EX469" s="1">
        <v>2</v>
      </c>
      <c r="EY469" s="1">
        <v>0.45807700000000001</v>
      </c>
      <c r="EZ469" s="1">
        <v>9.2810500000000005</v>
      </c>
      <c r="FA469" s="1">
        <v>20.149999999999999</v>
      </c>
      <c r="FB469" s="1">
        <v>5.2207299999999996</v>
      </c>
      <c r="FC469" s="1">
        <v>12.0213</v>
      </c>
      <c r="FD469" s="1">
        <v>4.9890499999999998</v>
      </c>
      <c r="FE469" s="1">
        <v>3.2877999999999998</v>
      </c>
      <c r="FF469" s="1">
        <v>5413.4</v>
      </c>
      <c r="FG469" s="1">
        <v>9999</v>
      </c>
      <c r="FH469" s="1">
        <v>9999</v>
      </c>
      <c r="FI469" s="1">
        <v>89.9</v>
      </c>
      <c r="FJ469" s="1">
        <v>1.86768</v>
      </c>
      <c r="FK469" s="1">
        <v>1.8666100000000001</v>
      </c>
      <c r="FL469" s="1">
        <v>1.86602</v>
      </c>
      <c r="FM469" s="1">
        <v>1.8658999999999999</v>
      </c>
      <c r="FN469" s="1">
        <v>1.8678300000000001</v>
      </c>
      <c r="FO469" s="1">
        <v>1.8701300000000001</v>
      </c>
      <c r="FP469" s="1">
        <v>1.86887</v>
      </c>
      <c r="FQ469" s="1">
        <v>1.8702700000000001</v>
      </c>
      <c r="FR469" s="1">
        <v>0</v>
      </c>
      <c r="FS469" s="1">
        <v>0</v>
      </c>
      <c r="FT469" s="1">
        <v>0</v>
      </c>
      <c r="FU469" s="1">
        <v>0</v>
      </c>
      <c r="FV469" s="1">
        <v>0</v>
      </c>
      <c r="FW469" s="1" t="s">
        <v>276</v>
      </c>
      <c r="FX469" s="1" t="s">
        <v>277</v>
      </c>
      <c r="FY469" s="1" t="s">
        <v>277</v>
      </c>
      <c r="FZ469" s="1" t="s">
        <v>277</v>
      </c>
      <c r="GA469" s="1" t="s">
        <v>277</v>
      </c>
      <c r="GB469" s="1">
        <v>0</v>
      </c>
      <c r="GC469" s="1">
        <v>100</v>
      </c>
      <c r="GD469" s="1">
        <v>100</v>
      </c>
      <c r="GE469" s="1">
        <v>-4.08</v>
      </c>
      <c r="GF469" s="1">
        <v>-9.5600000000000004E-2</v>
      </c>
      <c r="GG469" s="1">
        <v>-1.4340741765868901</v>
      </c>
      <c r="GH469" s="1">
        <v>-7.2761846561526105E-4</v>
      </c>
      <c r="GI469" s="2">
        <v>-1.1948605359490101E-6</v>
      </c>
      <c r="GJ469" s="2">
        <v>3.90233987232095E-10</v>
      </c>
      <c r="GK469" s="1">
        <v>-0.26415922596868802</v>
      </c>
      <c r="GL469" s="1">
        <v>-3.2847856600420498E-3</v>
      </c>
      <c r="GM469" s="1">
        <v>1.0584623776091499E-3</v>
      </c>
      <c r="GN469" s="2">
        <v>-2.1797319391351001E-5</v>
      </c>
      <c r="GO469" s="1">
        <v>20</v>
      </c>
      <c r="GP469" s="1">
        <v>2233</v>
      </c>
      <c r="GQ469" s="1">
        <v>1</v>
      </c>
      <c r="GR469" s="1">
        <v>19</v>
      </c>
      <c r="GS469" s="1">
        <v>245.1</v>
      </c>
      <c r="GT469" s="1">
        <v>245.1</v>
      </c>
      <c r="GU469" s="1">
        <v>3.8671899999999999</v>
      </c>
      <c r="GV469" s="1">
        <v>2.1984900000000001</v>
      </c>
      <c r="GW469" s="1">
        <v>1.94702</v>
      </c>
      <c r="GX469" s="1">
        <v>2.7673299999999998</v>
      </c>
      <c r="GY469" s="1">
        <v>2.19482</v>
      </c>
      <c r="GZ469" s="1">
        <v>2.3718300000000001</v>
      </c>
      <c r="HA469" s="1">
        <v>44.306399999999996</v>
      </c>
      <c r="HB469" s="1">
        <v>14.132</v>
      </c>
      <c r="HC469" s="1">
        <v>18</v>
      </c>
      <c r="HD469" s="1">
        <v>491.73700000000002</v>
      </c>
      <c r="HE469" s="1">
        <v>621.45699999999999</v>
      </c>
      <c r="HF469" s="1">
        <v>14.999000000000001</v>
      </c>
      <c r="HG469" s="1">
        <v>32.844700000000003</v>
      </c>
      <c r="HH469" s="1">
        <v>29.9986</v>
      </c>
      <c r="HI469" s="1">
        <v>32.721299999999999</v>
      </c>
      <c r="HJ469" s="1">
        <v>32.588099999999997</v>
      </c>
      <c r="HK469" s="1">
        <v>77.381</v>
      </c>
      <c r="HL469" s="1">
        <v>22.712399999999999</v>
      </c>
      <c r="HM469" s="1">
        <v>0</v>
      </c>
      <c r="HN469" s="1">
        <v>12.3635</v>
      </c>
      <c r="HO469" s="1">
        <v>1669.9</v>
      </c>
      <c r="HP469" s="1">
        <v>16.311699999999998</v>
      </c>
      <c r="HQ469" s="1">
        <v>100</v>
      </c>
      <c r="HR469" s="1">
        <v>99.845100000000002</v>
      </c>
    </row>
    <row r="470" spans="1:226" x14ac:dyDescent="0.2">
      <c r="A470" s="1">
        <v>1276</v>
      </c>
      <c r="B470" s="1">
        <v>1657133913.5999999</v>
      </c>
      <c r="C470" s="1">
        <v>12810.5</v>
      </c>
      <c r="D470" s="1" t="s">
        <v>731</v>
      </c>
      <c r="E470" s="3">
        <v>0.58232638888888888</v>
      </c>
      <c r="F470" s="1">
        <v>5</v>
      </c>
      <c r="G470" s="1" t="s">
        <v>1348</v>
      </c>
      <c r="H470" s="1" t="s">
        <v>274</v>
      </c>
      <c r="I470" s="1">
        <v>1657133906.0999899</v>
      </c>
      <c r="J470" s="1">
        <f t="shared" si="239"/>
        <v>3.054849502118115E-3</v>
      </c>
      <c r="K470" s="1">
        <f t="shared" si="240"/>
        <v>3.054849502118115</v>
      </c>
      <c r="L470" s="1">
        <f t="shared" si="241"/>
        <v>19.86866979699197</v>
      </c>
      <c r="M470" s="1">
        <f t="shared" si="242"/>
        <v>1598.5107407407399</v>
      </c>
      <c r="N470" s="1">
        <f t="shared" si="243"/>
        <v>1341.8565618133175</v>
      </c>
      <c r="O470" s="1">
        <f t="shared" si="244"/>
        <v>99.500809980320341</v>
      </c>
      <c r="P470" s="1">
        <f t="shared" si="245"/>
        <v>118.53212779390449</v>
      </c>
      <c r="Q470" s="1">
        <f t="shared" si="246"/>
        <v>0.15594155219226433</v>
      </c>
      <c r="R470" s="1">
        <f t="shared" si="247"/>
        <v>2.7549067554917062</v>
      </c>
      <c r="S470" s="1">
        <f t="shared" si="248"/>
        <v>0.15119844772583621</v>
      </c>
      <c r="T470" s="1">
        <f t="shared" si="249"/>
        <v>9.4913161725710224E-2</v>
      </c>
      <c r="U470" s="1">
        <f t="shared" si="250"/>
        <v>321.51719433333312</v>
      </c>
      <c r="V470" s="1">
        <f t="shared" si="251"/>
        <v>23.919270679636959</v>
      </c>
      <c r="W470" s="1">
        <f t="shared" si="252"/>
        <v>23.1680259259259</v>
      </c>
      <c r="X470" s="1">
        <f t="shared" si="253"/>
        <v>2.8485259715355817</v>
      </c>
      <c r="Y470" s="1">
        <f t="shared" si="254"/>
        <v>50.165088219626654</v>
      </c>
      <c r="Z470" s="1">
        <f t="shared" si="255"/>
        <v>1.3931997936371068</v>
      </c>
      <c r="AA470" s="1">
        <f t="shared" si="256"/>
        <v>2.7772298287158788</v>
      </c>
      <c r="AB470" s="1">
        <f t="shared" si="257"/>
        <v>1.455326177898475</v>
      </c>
      <c r="AC470" s="1">
        <f t="shared" si="258"/>
        <v>-134.71886304340887</v>
      </c>
      <c r="AD470" s="1">
        <f t="shared" si="259"/>
        <v>-62.180333649961121</v>
      </c>
      <c r="AE470" s="1">
        <f t="shared" si="260"/>
        <v>-4.6768224836852079</v>
      </c>
      <c r="AF470" s="1">
        <f t="shared" si="261"/>
        <v>119.94117515627792</v>
      </c>
      <c r="AG470" s="1">
        <f t="shared" si="262"/>
        <v>46.900742126480758</v>
      </c>
      <c r="AH470" s="1">
        <f t="shared" si="263"/>
        <v>3.0867703594958615</v>
      </c>
      <c r="AI470" s="1">
        <f t="shared" si="264"/>
        <v>19.86866979699197</v>
      </c>
      <c r="AJ470" s="1">
        <v>1683.5511442095999</v>
      </c>
      <c r="AK470" s="1">
        <v>1652.9763030303</v>
      </c>
      <c r="AL470" s="1">
        <v>3.41097049319694</v>
      </c>
      <c r="AM470" s="1">
        <v>65.687934479621305</v>
      </c>
      <c r="AN470" s="1">
        <f t="shared" si="238"/>
        <v>3.054849502118115</v>
      </c>
      <c r="AO470" s="1">
        <v>16.227404869735299</v>
      </c>
      <c r="AP470" s="1">
        <v>18.766427878787798</v>
      </c>
      <c r="AQ470" s="1">
        <v>-6.6515747024531696E-4</v>
      </c>
      <c r="AR470" s="1">
        <v>78.167392378632798</v>
      </c>
      <c r="AS470" s="1">
        <v>0</v>
      </c>
      <c r="AT470" s="1">
        <v>0</v>
      </c>
      <c r="AU470" s="1">
        <f t="shared" si="265"/>
        <v>1</v>
      </c>
      <c r="AV470" s="1">
        <f t="shared" si="266"/>
        <v>0</v>
      </c>
      <c r="AW470" s="1">
        <f t="shared" si="267"/>
        <v>39718.463367512173</v>
      </c>
      <c r="AX470" s="1">
        <f t="shared" si="268"/>
        <v>2000.01111111111</v>
      </c>
      <c r="AY470" s="1">
        <f t="shared" si="269"/>
        <v>1681.2090333333322</v>
      </c>
      <c r="AZ470" s="1">
        <f t="shared" si="270"/>
        <v>0.84059984666751841</v>
      </c>
      <c r="BA470" s="1">
        <f t="shared" si="271"/>
        <v>0.16075770406831072</v>
      </c>
      <c r="BB470" s="1">
        <v>4.2300000000000004</v>
      </c>
      <c r="BC470" s="1">
        <v>0.5</v>
      </c>
      <c r="BD470" s="1" t="s">
        <v>275</v>
      </c>
      <c r="BE470" s="1">
        <v>2</v>
      </c>
      <c r="BF470" s="1" t="b">
        <v>1</v>
      </c>
      <c r="BG470" s="1">
        <v>1657133906.0999899</v>
      </c>
      <c r="BH470" s="1">
        <v>1598.5107407407399</v>
      </c>
      <c r="BI470" s="1">
        <v>1642.36296296296</v>
      </c>
      <c r="BJ470" s="1">
        <v>18.788533333333302</v>
      </c>
      <c r="BK470" s="1">
        <v>16.226199999999999</v>
      </c>
      <c r="BL470" s="1">
        <v>1602.5725925925899</v>
      </c>
      <c r="BM470" s="1">
        <v>18.884055555555499</v>
      </c>
      <c r="BN470" s="1">
        <v>500.00192592592498</v>
      </c>
      <c r="BO470" s="1">
        <v>74.051607407407403</v>
      </c>
      <c r="BP470" s="1">
        <v>9.9991811111111106E-2</v>
      </c>
      <c r="BQ470" s="1">
        <v>22.749366666666599</v>
      </c>
      <c r="BR470" s="1">
        <v>23.1680259259259</v>
      </c>
      <c r="BS470" s="1">
        <v>999.9</v>
      </c>
      <c r="BT470" s="1">
        <v>0</v>
      </c>
      <c r="BU470" s="1">
        <v>0</v>
      </c>
      <c r="BV470" s="1">
        <v>9999.8151851851799</v>
      </c>
      <c r="BW470" s="1">
        <v>0</v>
      </c>
      <c r="BX470" s="1">
        <v>1754.16703703703</v>
      </c>
      <c r="BY470" s="1">
        <v>-43.852374074074</v>
      </c>
      <c r="BZ470" s="1">
        <v>1629.11851851851</v>
      </c>
      <c r="CA470" s="1">
        <v>1669.4518518518501</v>
      </c>
      <c r="CB470" s="1">
        <v>2.5623285185185098</v>
      </c>
      <c r="CC470" s="1">
        <v>1642.36296296296</v>
      </c>
      <c r="CD470" s="1">
        <v>16.226199999999999</v>
      </c>
      <c r="CE470" s="1">
        <v>1.3913211111111099</v>
      </c>
      <c r="CF470" s="1">
        <v>1.2015766666666601</v>
      </c>
      <c r="CG470" s="1">
        <v>11.8233629629629</v>
      </c>
      <c r="CH470" s="1">
        <v>9.6210944444444397</v>
      </c>
      <c r="CI470" s="1">
        <v>2000.01111111111</v>
      </c>
      <c r="CJ470" s="1">
        <v>0.98000644444444396</v>
      </c>
      <c r="CK470" s="1">
        <v>1.9993755555555499E-2</v>
      </c>
      <c r="CL470" s="1">
        <v>0</v>
      </c>
      <c r="CM470" s="1">
        <v>2.23535185185185</v>
      </c>
      <c r="CN470" s="1">
        <v>0</v>
      </c>
      <c r="CO470" s="1">
        <v>3592.8111111111102</v>
      </c>
      <c r="CP470" s="1">
        <v>16749.5814814814</v>
      </c>
      <c r="CQ470" s="1">
        <v>40.75</v>
      </c>
      <c r="CR470" s="1">
        <v>42.143370370370299</v>
      </c>
      <c r="CS470" s="1">
        <v>41.141074074073998</v>
      </c>
      <c r="CT470" s="1">
        <v>40.825999999999901</v>
      </c>
      <c r="CU470" s="1">
        <v>39.525259259259201</v>
      </c>
      <c r="CV470" s="1">
        <v>1960.02111111111</v>
      </c>
      <c r="CW470" s="1">
        <v>39.99</v>
      </c>
      <c r="CX470" s="1">
        <v>0</v>
      </c>
      <c r="CY470" s="1">
        <v>1657133919.8</v>
      </c>
      <c r="CZ470" s="1">
        <v>0</v>
      </c>
      <c r="DA470" s="1">
        <v>1657119205.5999999</v>
      </c>
      <c r="DB470" s="3">
        <v>0.4120949074074074</v>
      </c>
      <c r="DC470" s="1">
        <v>1657119205.5999999</v>
      </c>
      <c r="DD470" s="1">
        <v>1657119202.0999999</v>
      </c>
      <c r="DE470" s="1">
        <v>2</v>
      </c>
      <c r="DF470" s="1">
        <v>0.621</v>
      </c>
      <c r="DG470" s="1">
        <v>-0.04</v>
      </c>
      <c r="DH470" s="1">
        <v>-4.3570000000000002</v>
      </c>
      <c r="DI470" s="1">
        <v>-0.13400000000000001</v>
      </c>
      <c r="DJ470" s="1">
        <v>420</v>
      </c>
      <c r="DK470" s="1">
        <v>16</v>
      </c>
      <c r="DL470" s="1">
        <v>0.22</v>
      </c>
      <c r="DM470" s="1">
        <v>0.08</v>
      </c>
      <c r="DN470" s="1">
        <v>-43.828031707317002</v>
      </c>
      <c r="DO470" s="1">
        <v>-0.41430940766553098</v>
      </c>
      <c r="DP470" s="1">
        <v>5.5829166426826601E-2</v>
      </c>
      <c r="DQ470" s="1">
        <v>0</v>
      </c>
      <c r="DR470" s="1">
        <v>2.57168024390243</v>
      </c>
      <c r="DS470" s="1">
        <v>-0.179839442508713</v>
      </c>
      <c r="DT470" s="1">
        <v>1.9055850454017399E-2</v>
      </c>
      <c r="DU470" s="1">
        <v>0</v>
      </c>
      <c r="DV470" s="1">
        <v>0</v>
      </c>
      <c r="DW470" s="1">
        <v>2</v>
      </c>
      <c r="DX470" s="1" t="s">
        <v>292</v>
      </c>
      <c r="DY470" s="1">
        <v>2.9739200000000001</v>
      </c>
      <c r="DZ470" s="1">
        <v>2.7244899999999999</v>
      </c>
      <c r="EA470" s="1">
        <v>0.19145100000000001</v>
      </c>
      <c r="EB470" s="1">
        <v>0.19247300000000001</v>
      </c>
      <c r="EC470" s="1">
        <v>7.3527999999999996E-2</v>
      </c>
      <c r="ED470" s="1">
        <v>6.5023899999999996E-2</v>
      </c>
      <c r="EE470" s="1">
        <v>25395.5</v>
      </c>
      <c r="EF470" s="1">
        <v>25453.599999999999</v>
      </c>
      <c r="EG470" s="1">
        <v>29236.400000000001</v>
      </c>
      <c r="EH470" s="1">
        <v>29182.9</v>
      </c>
      <c r="EI470" s="1">
        <v>35917</v>
      </c>
      <c r="EJ470" s="1">
        <v>36262.199999999997</v>
      </c>
      <c r="EK470" s="1">
        <v>41198.300000000003</v>
      </c>
      <c r="EL470" s="1">
        <v>41567</v>
      </c>
      <c r="EM470" s="1">
        <v>1.8965000000000001</v>
      </c>
      <c r="EN470" s="1">
        <v>2.06155</v>
      </c>
      <c r="EO470" s="1">
        <v>-2.9548999999999999E-2</v>
      </c>
      <c r="EP470" s="1">
        <v>0</v>
      </c>
      <c r="EQ470" s="1">
        <v>23.631</v>
      </c>
      <c r="ER470" s="1">
        <v>999.9</v>
      </c>
      <c r="ES470" s="1">
        <v>22.1</v>
      </c>
      <c r="ET470" s="1">
        <v>40.1</v>
      </c>
      <c r="EU470" s="1">
        <v>22.2455</v>
      </c>
      <c r="EV470" s="1">
        <v>62.131100000000004</v>
      </c>
      <c r="EW470" s="1">
        <v>26.762799999999999</v>
      </c>
      <c r="EX470" s="1">
        <v>2</v>
      </c>
      <c r="EY470" s="1">
        <v>0.45658500000000002</v>
      </c>
      <c r="EZ470" s="1">
        <v>9.2810500000000005</v>
      </c>
      <c r="FA470" s="1">
        <v>20.149699999999999</v>
      </c>
      <c r="FB470" s="1">
        <v>5.2180400000000002</v>
      </c>
      <c r="FC470" s="1">
        <v>12.0198</v>
      </c>
      <c r="FD470" s="1">
        <v>4.9882</v>
      </c>
      <c r="FE470" s="1">
        <v>3.28735</v>
      </c>
      <c r="FF470" s="1">
        <v>5413.4</v>
      </c>
      <c r="FG470" s="1">
        <v>9999</v>
      </c>
      <c r="FH470" s="1">
        <v>9999</v>
      </c>
      <c r="FI470" s="1">
        <v>89.9</v>
      </c>
      <c r="FJ470" s="1">
        <v>1.86768</v>
      </c>
      <c r="FK470" s="1">
        <v>1.8666100000000001</v>
      </c>
      <c r="FL470" s="1">
        <v>1.8660300000000001</v>
      </c>
      <c r="FM470" s="1">
        <v>1.86595</v>
      </c>
      <c r="FN470" s="1">
        <v>1.86782</v>
      </c>
      <c r="FO470" s="1">
        <v>1.87012</v>
      </c>
      <c r="FP470" s="1">
        <v>1.8688899999999999</v>
      </c>
      <c r="FQ470" s="1">
        <v>1.8702700000000001</v>
      </c>
      <c r="FR470" s="1">
        <v>0</v>
      </c>
      <c r="FS470" s="1">
        <v>0</v>
      </c>
      <c r="FT470" s="1">
        <v>0</v>
      </c>
      <c r="FU470" s="1">
        <v>0</v>
      </c>
      <c r="FV470" s="1">
        <v>0</v>
      </c>
      <c r="FW470" s="1" t="s">
        <v>276</v>
      </c>
      <c r="FX470" s="1" t="s">
        <v>277</v>
      </c>
      <c r="FY470" s="1" t="s">
        <v>277</v>
      </c>
      <c r="FZ470" s="1" t="s">
        <v>277</v>
      </c>
      <c r="GA470" s="1" t="s">
        <v>277</v>
      </c>
      <c r="GB470" s="1">
        <v>0</v>
      </c>
      <c r="GC470" s="1">
        <v>100</v>
      </c>
      <c r="GD470" s="1">
        <v>100</v>
      </c>
      <c r="GE470" s="1">
        <v>-4.0999999999999996</v>
      </c>
      <c r="GF470" s="1">
        <v>-9.5899999999999999E-2</v>
      </c>
      <c r="GG470" s="1">
        <v>-1.4340741765868901</v>
      </c>
      <c r="GH470" s="1">
        <v>-7.2761846561526105E-4</v>
      </c>
      <c r="GI470" s="2">
        <v>-1.1948605359490101E-6</v>
      </c>
      <c r="GJ470" s="2">
        <v>3.90233987232095E-10</v>
      </c>
      <c r="GK470" s="1">
        <v>-0.26415922596868802</v>
      </c>
      <c r="GL470" s="1">
        <v>-3.2847856600420498E-3</v>
      </c>
      <c r="GM470" s="1">
        <v>1.0584623776091499E-3</v>
      </c>
      <c r="GN470" s="2">
        <v>-2.1797319391351001E-5</v>
      </c>
      <c r="GO470" s="1">
        <v>20</v>
      </c>
      <c r="GP470" s="1">
        <v>2233</v>
      </c>
      <c r="GQ470" s="1">
        <v>1</v>
      </c>
      <c r="GR470" s="1">
        <v>19</v>
      </c>
      <c r="GS470" s="1">
        <v>245.1</v>
      </c>
      <c r="GT470" s="1">
        <v>245.2</v>
      </c>
      <c r="GU470" s="1">
        <v>3.8928199999999999</v>
      </c>
      <c r="GV470" s="1">
        <v>2.1997100000000001</v>
      </c>
      <c r="GW470" s="1">
        <v>1.94702</v>
      </c>
      <c r="GX470" s="1">
        <v>2.7661099999999998</v>
      </c>
      <c r="GY470" s="1">
        <v>2.19482</v>
      </c>
      <c r="GZ470" s="1">
        <v>2.3779300000000001</v>
      </c>
      <c r="HA470" s="1">
        <v>44.306399999999996</v>
      </c>
      <c r="HB470" s="1">
        <v>14.1233</v>
      </c>
      <c r="HC470" s="1">
        <v>18</v>
      </c>
      <c r="HD470" s="1">
        <v>491.46600000000001</v>
      </c>
      <c r="HE470" s="1">
        <v>621.76300000000003</v>
      </c>
      <c r="HF470" s="1">
        <v>14.979100000000001</v>
      </c>
      <c r="HG470" s="1">
        <v>32.830100000000002</v>
      </c>
      <c r="HH470" s="1">
        <v>29.9986</v>
      </c>
      <c r="HI470" s="1">
        <v>32.709000000000003</v>
      </c>
      <c r="HJ470" s="1">
        <v>32.573700000000002</v>
      </c>
      <c r="HK470" s="1">
        <v>77.9863</v>
      </c>
      <c r="HL470" s="1">
        <v>22.438400000000001</v>
      </c>
      <c r="HM470" s="1">
        <v>0</v>
      </c>
      <c r="HN470" s="1">
        <v>12.350099999999999</v>
      </c>
      <c r="HO470" s="1">
        <v>1690.15</v>
      </c>
      <c r="HP470" s="1">
        <v>16.289100000000001</v>
      </c>
      <c r="HQ470" s="1">
        <v>100.002</v>
      </c>
      <c r="HR470" s="1">
        <v>99.8489</v>
      </c>
    </row>
    <row r="471" spans="1:226" x14ac:dyDescent="0.2">
      <c r="A471" s="1">
        <v>1277</v>
      </c>
      <c r="B471" s="1">
        <v>1657133918.5999999</v>
      </c>
      <c r="C471" s="1">
        <v>12815.5</v>
      </c>
      <c r="D471" s="1" t="s">
        <v>732</v>
      </c>
      <c r="E471" s="3">
        <v>0.5823842592592593</v>
      </c>
      <c r="F471" s="1">
        <v>5</v>
      </c>
      <c r="G471" s="1" t="s">
        <v>1349</v>
      </c>
      <c r="H471" s="1" t="s">
        <v>274</v>
      </c>
      <c r="I471" s="1">
        <v>1657133910.81428</v>
      </c>
      <c r="J471" s="1">
        <f t="shared" si="239"/>
        <v>3.0315065041195853E-3</v>
      </c>
      <c r="K471" s="1">
        <f t="shared" si="240"/>
        <v>3.0315065041195854</v>
      </c>
      <c r="L471" s="1">
        <f t="shared" si="241"/>
        <v>19.986431147354036</v>
      </c>
      <c r="M471" s="1">
        <f t="shared" si="242"/>
        <v>1614.3099999999899</v>
      </c>
      <c r="N471" s="1">
        <f t="shared" si="243"/>
        <v>1354.4398806202294</v>
      </c>
      <c r="O471" s="1">
        <f t="shared" si="244"/>
        <v>100.43264104045625</v>
      </c>
      <c r="P471" s="1">
        <f t="shared" si="245"/>
        <v>119.70218765544257</v>
      </c>
      <c r="Q471" s="1">
        <f t="shared" si="246"/>
        <v>0.15478055734638524</v>
      </c>
      <c r="R471" s="1">
        <f t="shared" si="247"/>
        <v>2.7553474202240782</v>
      </c>
      <c r="S471" s="1">
        <f t="shared" si="248"/>
        <v>0.15010739923952304</v>
      </c>
      <c r="T471" s="1">
        <f t="shared" si="249"/>
        <v>9.4225236406165092E-2</v>
      </c>
      <c r="U471" s="1">
        <f t="shared" si="250"/>
        <v>321.51281926509614</v>
      </c>
      <c r="V471" s="1">
        <f t="shared" si="251"/>
        <v>23.911724613645699</v>
      </c>
      <c r="W471" s="1">
        <f t="shared" si="252"/>
        <v>23.157757142857101</v>
      </c>
      <c r="X471" s="1">
        <f t="shared" si="253"/>
        <v>2.8467582654417098</v>
      </c>
      <c r="Y471" s="1">
        <f t="shared" si="254"/>
        <v>50.165463043718518</v>
      </c>
      <c r="Z471" s="1">
        <f t="shared" si="255"/>
        <v>1.3920445263065424</v>
      </c>
      <c r="AA471" s="1">
        <f t="shared" si="256"/>
        <v>2.7749061642138031</v>
      </c>
      <c r="AB471" s="1">
        <f t="shared" si="257"/>
        <v>1.4547137391351674</v>
      </c>
      <c r="AC471" s="1">
        <f t="shared" si="258"/>
        <v>-133.6894368316737</v>
      </c>
      <c r="AD471" s="1">
        <f t="shared" si="259"/>
        <v>-62.71518264336958</v>
      </c>
      <c r="AE471" s="1">
        <f t="shared" si="260"/>
        <v>-4.7157208148620233</v>
      </c>
      <c r="AF471" s="1">
        <f t="shared" si="261"/>
        <v>120.39247897519081</v>
      </c>
      <c r="AG471" s="1">
        <f t="shared" si="262"/>
        <v>46.963247116004517</v>
      </c>
      <c r="AH471" s="1">
        <f t="shared" si="263"/>
        <v>3.0630301211444504</v>
      </c>
      <c r="AI471" s="1">
        <f t="shared" si="264"/>
        <v>19.986431147354036</v>
      </c>
      <c r="AJ471" s="1">
        <v>1700.78118957073</v>
      </c>
      <c r="AK471" s="1">
        <v>1670.0904848484799</v>
      </c>
      <c r="AL471" s="1">
        <v>3.4144002460751901</v>
      </c>
      <c r="AM471" s="1">
        <v>65.687934479621305</v>
      </c>
      <c r="AN471" s="1">
        <f t="shared" si="238"/>
        <v>3.0315065041195854</v>
      </c>
      <c r="AO471" s="1">
        <v>16.2341068714031</v>
      </c>
      <c r="AP471" s="1">
        <v>18.753244242424199</v>
      </c>
      <c r="AQ471" s="1">
        <v>-5.4137206648920502E-4</v>
      </c>
      <c r="AR471" s="1">
        <v>78.167392378632798</v>
      </c>
      <c r="AS471" s="1">
        <v>0</v>
      </c>
      <c r="AT471" s="1">
        <v>0</v>
      </c>
      <c r="AU471" s="1">
        <f t="shared" si="265"/>
        <v>1</v>
      </c>
      <c r="AV471" s="1">
        <f t="shared" si="266"/>
        <v>0</v>
      </c>
      <c r="AW471" s="1">
        <f t="shared" si="267"/>
        <v>39729.374833825947</v>
      </c>
      <c r="AX471" s="1">
        <f t="shared" si="268"/>
        <v>1999.98357142857</v>
      </c>
      <c r="AY471" s="1">
        <f t="shared" si="269"/>
        <v>1681.1859105000487</v>
      </c>
      <c r="AZ471" s="1">
        <f t="shared" si="270"/>
        <v>0.84059986017744781</v>
      </c>
      <c r="BA471" s="1">
        <f t="shared" si="271"/>
        <v>0.16075773014247435</v>
      </c>
      <c r="BB471" s="1">
        <v>4.2300000000000004</v>
      </c>
      <c r="BC471" s="1">
        <v>0.5</v>
      </c>
      <c r="BD471" s="1" t="s">
        <v>275</v>
      </c>
      <c r="BE471" s="1">
        <v>2</v>
      </c>
      <c r="BF471" s="1" t="b">
        <v>1</v>
      </c>
      <c r="BG471" s="1">
        <v>1657133910.81428</v>
      </c>
      <c r="BH471" s="1">
        <v>1614.3099999999899</v>
      </c>
      <c r="BI471" s="1">
        <v>1658.22464285714</v>
      </c>
      <c r="BJ471" s="1">
        <v>18.773185714285699</v>
      </c>
      <c r="BK471" s="1">
        <v>16.230478571428499</v>
      </c>
      <c r="BL471" s="1">
        <v>1618.3971428571399</v>
      </c>
      <c r="BM471" s="1">
        <v>18.8689107142857</v>
      </c>
      <c r="BN471" s="1">
        <v>499.99389285714199</v>
      </c>
      <c r="BO471" s="1">
        <v>74.050696428571399</v>
      </c>
      <c r="BP471" s="1">
        <v>9.9985692857142802E-2</v>
      </c>
      <c r="BQ471" s="1">
        <v>22.735564285714201</v>
      </c>
      <c r="BR471" s="1">
        <v>23.157757142857101</v>
      </c>
      <c r="BS471" s="1">
        <v>999.9</v>
      </c>
      <c r="BT471" s="1">
        <v>0</v>
      </c>
      <c r="BU471" s="1">
        <v>0</v>
      </c>
      <c r="BV471" s="1">
        <v>10002.3210714285</v>
      </c>
      <c r="BW471" s="1">
        <v>0</v>
      </c>
      <c r="BX471" s="1">
        <v>1802.9135714285701</v>
      </c>
      <c r="BY471" s="1">
        <v>-43.914567857142799</v>
      </c>
      <c r="BZ471" s="1">
        <v>1645.19571428571</v>
      </c>
      <c r="CA471" s="1">
        <v>1685.5825</v>
      </c>
      <c r="CB471" s="1">
        <v>2.5426921428571401</v>
      </c>
      <c r="CC471" s="1">
        <v>1658.22464285714</v>
      </c>
      <c r="CD471" s="1">
        <v>16.230478571428499</v>
      </c>
      <c r="CE471" s="1">
        <v>1.3901667857142801</v>
      </c>
      <c r="CF471" s="1">
        <v>1.20187892857142</v>
      </c>
      <c r="CG471" s="1">
        <v>11.8107964285714</v>
      </c>
      <c r="CH471" s="1">
        <v>9.6248417857142794</v>
      </c>
      <c r="CI471" s="1">
        <v>1999.98357142857</v>
      </c>
      <c r="CJ471" s="1">
        <v>0.98000571428571404</v>
      </c>
      <c r="CK471" s="1">
        <v>1.9994485714285699E-2</v>
      </c>
      <c r="CL471" s="1">
        <v>0</v>
      </c>
      <c r="CM471" s="1">
        <v>2.23067857142857</v>
      </c>
      <c r="CN471" s="1">
        <v>0</v>
      </c>
      <c r="CO471" s="1">
        <v>3624.4199999999901</v>
      </c>
      <c r="CP471" s="1">
        <v>16749.342857142801</v>
      </c>
      <c r="CQ471" s="1">
        <v>40.734249999999903</v>
      </c>
      <c r="CR471" s="1">
        <v>42.125</v>
      </c>
      <c r="CS471" s="1">
        <v>41.122714285714203</v>
      </c>
      <c r="CT471" s="1">
        <v>40.792071428571397</v>
      </c>
      <c r="CU471" s="1">
        <v>39.4976428571428</v>
      </c>
      <c r="CV471" s="1">
        <v>1959.99357142857</v>
      </c>
      <c r="CW471" s="1">
        <v>39.9903571428571</v>
      </c>
      <c r="CX471" s="1">
        <v>0</v>
      </c>
      <c r="CY471" s="1">
        <v>1657133924.5999999</v>
      </c>
      <c r="CZ471" s="1">
        <v>0</v>
      </c>
      <c r="DA471" s="1">
        <v>1657119205.5999999</v>
      </c>
      <c r="DB471" s="3">
        <v>0.4120949074074074</v>
      </c>
      <c r="DC471" s="1">
        <v>1657119205.5999999</v>
      </c>
      <c r="DD471" s="1">
        <v>1657119202.0999999</v>
      </c>
      <c r="DE471" s="1">
        <v>2</v>
      </c>
      <c r="DF471" s="1">
        <v>0.621</v>
      </c>
      <c r="DG471" s="1">
        <v>-0.04</v>
      </c>
      <c r="DH471" s="1">
        <v>-4.3570000000000002</v>
      </c>
      <c r="DI471" s="1">
        <v>-0.13400000000000001</v>
      </c>
      <c r="DJ471" s="1">
        <v>420</v>
      </c>
      <c r="DK471" s="1">
        <v>16</v>
      </c>
      <c r="DL471" s="1">
        <v>0.22</v>
      </c>
      <c r="DM471" s="1">
        <v>0.08</v>
      </c>
      <c r="DN471" s="1">
        <v>-43.890907499999997</v>
      </c>
      <c r="DO471" s="1">
        <v>-0.69462776735450205</v>
      </c>
      <c r="DP471" s="1">
        <v>8.3575413213157299E-2</v>
      </c>
      <c r="DQ471" s="1">
        <v>0</v>
      </c>
      <c r="DR471" s="1">
        <v>2.5532327499999998</v>
      </c>
      <c r="DS471" s="1">
        <v>-0.23214045028142599</v>
      </c>
      <c r="DT471" s="1">
        <v>2.3110263952138201E-2</v>
      </c>
      <c r="DU471" s="1">
        <v>0</v>
      </c>
      <c r="DV471" s="1">
        <v>0</v>
      </c>
      <c r="DW471" s="1">
        <v>2</v>
      </c>
      <c r="DX471" s="1" t="s">
        <v>292</v>
      </c>
      <c r="DY471" s="1">
        <v>2.9742500000000001</v>
      </c>
      <c r="DZ471" s="1">
        <v>2.7247599999999998</v>
      </c>
      <c r="EA471" s="1">
        <v>0.19264899999999999</v>
      </c>
      <c r="EB471" s="1">
        <v>0.19365099999999999</v>
      </c>
      <c r="EC471" s="1">
        <v>7.3494900000000002E-2</v>
      </c>
      <c r="ED471" s="1">
        <v>6.5043400000000001E-2</v>
      </c>
      <c r="EE471" s="1">
        <v>25358.2</v>
      </c>
      <c r="EF471" s="1">
        <v>25417.1</v>
      </c>
      <c r="EG471" s="1">
        <v>29236.7</v>
      </c>
      <c r="EH471" s="1">
        <v>29183.7</v>
      </c>
      <c r="EI471" s="1">
        <v>35918.699999999997</v>
      </c>
      <c r="EJ471" s="1">
        <v>36262.400000000001</v>
      </c>
      <c r="EK471" s="1">
        <v>41198.9</v>
      </c>
      <c r="EL471" s="1">
        <v>41568.1</v>
      </c>
      <c r="EM471" s="1">
        <v>1.8971800000000001</v>
      </c>
      <c r="EN471" s="1">
        <v>2.0615999999999999</v>
      </c>
      <c r="EO471" s="1">
        <v>-2.7891200000000001E-2</v>
      </c>
      <c r="EP471" s="1">
        <v>0</v>
      </c>
      <c r="EQ471" s="1">
        <v>23.613800000000001</v>
      </c>
      <c r="ER471" s="1">
        <v>999.9</v>
      </c>
      <c r="ES471" s="1">
        <v>22.1</v>
      </c>
      <c r="ET471" s="1">
        <v>40.1</v>
      </c>
      <c r="EU471" s="1">
        <v>22.243300000000001</v>
      </c>
      <c r="EV471" s="1">
        <v>62.2911</v>
      </c>
      <c r="EW471" s="1">
        <v>26.7668</v>
      </c>
      <c r="EX471" s="1">
        <v>2</v>
      </c>
      <c r="EY471" s="1">
        <v>0.45516499999999999</v>
      </c>
      <c r="EZ471" s="1">
        <v>9.2810500000000005</v>
      </c>
      <c r="FA471" s="1">
        <v>20.149899999999999</v>
      </c>
      <c r="FB471" s="1">
        <v>5.2204300000000003</v>
      </c>
      <c r="FC471" s="1">
        <v>12.018599999999999</v>
      </c>
      <c r="FD471" s="1">
        <v>4.9888500000000002</v>
      </c>
      <c r="FE471" s="1">
        <v>3.28783</v>
      </c>
      <c r="FF471" s="1">
        <v>5413.7</v>
      </c>
      <c r="FG471" s="1">
        <v>9999</v>
      </c>
      <c r="FH471" s="1">
        <v>9999</v>
      </c>
      <c r="FI471" s="1">
        <v>89.9</v>
      </c>
      <c r="FJ471" s="1">
        <v>1.8676699999999999</v>
      </c>
      <c r="FK471" s="1">
        <v>1.8666100000000001</v>
      </c>
      <c r="FL471" s="1">
        <v>1.8660000000000001</v>
      </c>
      <c r="FM471" s="1">
        <v>1.86589</v>
      </c>
      <c r="FN471" s="1">
        <v>1.8678300000000001</v>
      </c>
      <c r="FO471" s="1">
        <v>1.8701399999999999</v>
      </c>
      <c r="FP471" s="1">
        <v>1.8688800000000001</v>
      </c>
      <c r="FQ471" s="1">
        <v>1.8702700000000001</v>
      </c>
      <c r="FR471" s="1">
        <v>0</v>
      </c>
      <c r="FS471" s="1">
        <v>0</v>
      </c>
      <c r="FT471" s="1">
        <v>0</v>
      </c>
      <c r="FU471" s="1">
        <v>0</v>
      </c>
      <c r="FV471" s="1">
        <v>0</v>
      </c>
      <c r="FW471" s="1" t="s">
        <v>276</v>
      </c>
      <c r="FX471" s="1" t="s">
        <v>277</v>
      </c>
      <c r="FY471" s="1" t="s">
        <v>277</v>
      </c>
      <c r="FZ471" s="1" t="s">
        <v>277</v>
      </c>
      <c r="GA471" s="1" t="s">
        <v>277</v>
      </c>
      <c r="GB471" s="1">
        <v>0</v>
      </c>
      <c r="GC471" s="1">
        <v>100</v>
      </c>
      <c r="GD471" s="1">
        <v>100</v>
      </c>
      <c r="GE471" s="1">
        <v>-4.13</v>
      </c>
      <c r="GF471" s="1">
        <v>-9.6000000000000002E-2</v>
      </c>
      <c r="GG471" s="1">
        <v>-1.4340741765868901</v>
      </c>
      <c r="GH471" s="1">
        <v>-7.2761846561526105E-4</v>
      </c>
      <c r="GI471" s="2">
        <v>-1.1948605359490101E-6</v>
      </c>
      <c r="GJ471" s="2">
        <v>3.90233987232095E-10</v>
      </c>
      <c r="GK471" s="1">
        <v>-0.26415922596868802</v>
      </c>
      <c r="GL471" s="1">
        <v>-3.2847856600420498E-3</v>
      </c>
      <c r="GM471" s="1">
        <v>1.0584623776091499E-3</v>
      </c>
      <c r="GN471" s="2">
        <v>-2.1797319391351001E-5</v>
      </c>
      <c r="GO471" s="1">
        <v>20</v>
      </c>
      <c r="GP471" s="1">
        <v>2233</v>
      </c>
      <c r="GQ471" s="1">
        <v>1</v>
      </c>
      <c r="GR471" s="1">
        <v>19</v>
      </c>
      <c r="GS471" s="1">
        <v>245.2</v>
      </c>
      <c r="GT471" s="1">
        <v>245.3</v>
      </c>
      <c r="GU471" s="1">
        <v>3.92334</v>
      </c>
      <c r="GV471" s="1">
        <v>2.1997100000000001</v>
      </c>
      <c r="GW471" s="1">
        <v>1.94702</v>
      </c>
      <c r="GX471" s="1">
        <v>2.7648899999999998</v>
      </c>
      <c r="GY471" s="1">
        <v>2.19482</v>
      </c>
      <c r="GZ471" s="1">
        <v>2.3718300000000001</v>
      </c>
      <c r="HA471" s="1">
        <v>44.306399999999996</v>
      </c>
      <c r="HB471" s="1">
        <v>14.1233</v>
      </c>
      <c r="HC471" s="1">
        <v>18</v>
      </c>
      <c r="HD471" s="1">
        <v>491.79500000000002</v>
      </c>
      <c r="HE471" s="1">
        <v>621.68399999999997</v>
      </c>
      <c r="HF471" s="1">
        <v>14.961</v>
      </c>
      <c r="HG471" s="1">
        <v>32.812800000000003</v>
      </c>
      <c r="HH471" s="1">
        <v>29.998699999999999</v>
      </c>
      <c r="HI471" s="1">
        <v>32.694499999999998</v>
      </c>
      <c r="HJ471" s="1">
        <v>32.561999999999998</v>
      </c>
      <c r="HK471" s="1">
        <v>78.536799999999999</v>
      </c>
      <c r="HL471" s="1">
        <v>22.438400000000001</v>
      </c>
      <c r="HM471" s="1">
        <v>0</v>
      </c>
      <c r="HN471" s="1">
        <v>12.333500000000001</v>
      </c>
      <c r="HO471" s="1">
        <v>1703.5</v>
      </c>
      <c r="HP471" s="1">
        <v>16.2941</v>
      </c>
      <c r="HQ471" s="1">
        <v>100.004</v>
      </c>
      <c r="HR471" s="1">
        <v>99.851500000000001</v>
      </c>
    </row>
    <row r="472" spans="1:226" x14ac:dyDescent="0.2">
      <c r="A472" s="1">
        <v>1278</v>
      </c>
      <c r="B472" s="1">
        <v>1657133923.5999999</v>
      </c>
      <c r="C472" s="1">
        <v>12820.5</v>
      </c>
      <c r="D472" s="1" t="s">
        <v>733</v>
      </c>
      <c r="E472" s="3">
        <v>0.5824421296296296</v>
      </c>
      <c r="F472" s="1">
        <v>5</v>
      </c>
      <c r="G472" s="1" t="s">
        <v>1350</v>
      </c>
      <c r="H472" s="1" t="s">
        <v>274</v>
      </c>
      <c r="I472" s="1">
        <v>1657133916.0999899</v>
      </c>
      <c r="J472" s="1">
        <f t="shared" si="239"/>
        <v>3.0179609471869739E-3</v>
      </c>
      <c r="K472" s="1">
        <f t="shared" si="240"/>
        <v>3.0179609471869737</v>
      </c>
      <c r="L472" s="1">
        <f t="shared" si="241"/>
        <v>19.542811776867786</v>
      </c>
      <c r="M472" s="1">
        <f t="shared" si="242"/>
        <v>1632.1044444444401</v>
      </c>
      <c r="N472" s="1">
        <f t="shared" si="243"/>
        <v>1375.3832832615926</v>
      </c>
      <c r="O472" s="1">
        <f t="shared" si="244"/>
        <v>101.98417650786391</v>
      </c>
      <c r="P472" s="1">
        <f t="shared" si="245"/>
        <v>121.01995841244567</v>
      </c>
      <c r="Q472" s="1">
        <f t="shared" si="246"/>
        <v>0.15406828540944711</v>
      </c>
      <c r="R472" s="1">
        <f t="shared" si="247"/>
        <v>2.7548318442763011</v>
      </c>
      <c r="S472" s="1">
        <f t="shared" si="248"/>
        <v>0.14943650708158135</v>
      </c>
      <c r="T472" s="1">
        <f t="shared" si="249"/>
        <v>9.3802364875549604E-2</v>
      </c>
      <c r="U472" s="1">
        <f t="shared" si="250"/>
        <v>321.51114792018683</v>
      </c>
      <c r="V472" s="1">
        <f t="shared" si="251"/>
        <v>23.903672655095583</v>
      </c>
      <c r="W472" s="1">
        <f t="shared" si="252"/>
        <v>23.151348148148099</v>
      </c>
      <c r="X472" s="1">
        <f t="shared" si="253"/>
        <v>2.8456554839231685</v>
      </c>
      <c r="Y472" s="1">
        <f t="shared" si="254"/>
        <v>50.162102687895697</v>
      </c>
      <c r="Z472" s="1">
        <f t="shared" si="255"/>
        <v>1.3909387844803582</v>
      </c>
      <c r="AA472" s="1">
        <f t="shared" si="256"/>
        <v>2.7728877179145783</v>
      </c>
      <c r="AB472" s="1">
        <f t="shared" si="257"/>
        <v>1.4547166994428102</v>
      </c>
      <c r="AC472" s="1">
        <f t="shared" si="258"/>
        <v>-133.09207777094554</v>
      </c>
      <c r="AD472" s="1">
        <f t="shared" si="259"/>
        <v>-63.533461556967332</v>
      </c>
      <c r="AE472" s="1">
        <f t="shared" si="260"/>
        <v>-4.7776977621467349</v>
      </c>
      <c r="AF472" s="1">
        <f t="shared" si="261"/>
        <v>120.10791083012725</v>
      </c>
      <c r="AG472" s="1">
        <f t="shared" si="262"/>
        <v>46.975495704506891</v>
      </c>
      <c r="AH472" s="1">
        <f t="shared" si="263"/>
        <v>3.0462217443716457</v>
      </c>
      <c r="AI472" s="1">
        <f t="shared" si="264"/>
        <v>19.542811776867786</v>
      </c>
      <c r="AJ472" s="1">
        <v>1717.93024259361</v>
      </c>
      <c r="AK472" s="1">
        <v>1687.4170303030301</v>
      </c>
      <c r="AL472" s="1">
        <v>3.4659848169174698</v>
      </c>
      <c r="AM472" s="1">
        <v>65.687934479621305</v>
      </c>
      <c r="AN472" s="1">
        <f t="shared" si="238"/>
        <v>3.0179609471869737</v>
      </c>
      <c r="AO472" s="1">
        <v>16.231062196665398</v>
      </c>
      <c r="AP472" s="1">
        <v>18.737861818181798</v>
      </c>
      <c r="AQ472" s="1">
        <v>-3.0684167263753597E-4</v>
      </c>
      <c r="AR472" s="1">
        <v>78.167392378632798</v>
      </c>
      <c r="AS472" s="1">
        <v>0</v>
      </c>
      <c r="AT472" s="1">
        <v>0</v>
      </c>
      <c r="AU472" s="1">
        <f t="shared" si="265"/>
        <v>1</v>
      </c>
      <c r="AV472" s="1">
        <f t="shared" si="266"/>
        <v>0</v>
      </c>
      <c r="AW472" s="1">
        <f t="shared" si="267"/>
        <v>39720.342539441401</v>
      </c>
      <c r="AX472" s="1">
        <f t="shared" si="268"/>
        <v>1999.9729629629601</v>
      </c>
      <c r="AY472" s="1">
        <f t="shared" si="269"/>
        <v>1681.1770106667611</v>
      </c>
      <c r="AZ472" s="1">
        <f t="shared" si="270"/>
        <v>0.84059986899827754</v>
      </c>
      <c r="BA472" s="1">
        <f t="shared" si="271"/>
        <v>0.16075774716667571</v>
      </c>
      <c r="BB472" s="1">
        <v>4.2300000000000004</v>
      </c>
      <c r="BC472" s="1">
        <v>0.5</v>
      </c>
      <c r="BD472" s="1" t="s">
        <v>275</v>
      </c>
      <c r="BE472" s="1">
        <v>2</v>
      </c>
      <c r="BF472" s="1" t="b">
        <v>1</v>
      </c>
      <c r="BG472" s="1">
        <v>1657133916.0999899</v>
      </c>
      <c r="BH472" s="1">
        <v>1632.1044444444401</v>
      </c>
      <c r="BI472" s="1">
        <v>1676.05185185185</v>
      </c>
      <c r="BJ472" s="1">
        <v>18.758537037037001</v>
      </c>
      <c r="BK472" s="1">
        <v>16.229774074074001</v>
      </c>
      <c r="BL472" s="1">
        <v>1636.2185185185101</v>
      </c>
      <c r="BM472" s="1">
        <v>18.8544555555555</v>
      </c>
      <c r="BN472" s="1">
        <v>499.99959259259202</v>
      </c>
      <c r="BO472" s="1">
        <v>74.049655555555503</v>
      </c>
      <c r="BP472" s="1">
        <v>9.99853111111111E-2</v>
      </c>
      <c r="BQ472" s="1">
        <v>22.723566666666599</v>
      </c>
      <c r="BR472" s="1">
        <v>23.151348148148099</v>
      </c>
      <c r="BS472" s="1">
        <v>999.9</v>
      </c>
      <c r="BT472" s="1">
        <v>0</v>
      </c>
      <c r="BU472" s="1">
        <v>0</v>
      </c>
      <c r="BV472" s="1">
        <v>9999.6737037037001</v>
      </c>
      <c r="BW472" s="1">
        <v>0</v>
      </c>
      <c r="BX472" s="1">
        <v>1938.9722222222199</v>
      </c>
      <c r="BY472" s="1">
        <v>-43.948111111111103</v>
      </c>
      <c r="BZ472" s="1">
        <v>1663.30555555555</v>
      </c>
      <c r="CA472" s="1">
        <v>1703.70333333333</v>
      </c>
      <c r="CB472" s="1">
        <v>2.5287544444444401</v>
      </c>
      <c r="CC472" s="1">
        <v>1676.05185185185</v>
      </c>
      <c r="CD472" s="1">
        <v>16.229774074074001</v>
      </c>
      <c r="CE472" s="1">
        <v>1.38906185185185</v>
      </c>
      <c r="CF472" s="1">
        <v>1.20180925925925</v>
      </c>
      <c r="CG472" s="1">
        <v>11.798762962962901</v>
      </c>
      <c r="CH472" s="1">
        <v>9.6239844444444405</v>
      </c>
      <c r="CI472" s="1">
        <v>1999.9729629629601</v>
      </c>
      <c r="CJ472" s="1">
        <v>0.98000522222222197</v>
      </c>
      <c r="CK472" s="1">
        <v>1.99949777777777E-2</v>
      </c>
      <c r="CL472" s="1">
        <v>0</v>
      </c>
      <c r="CM472" s="1">
        <v>2.2452888888888798</v>
      </c>
      <c r="CN472" s="1">
        <v>0</v>
      </c>
      <c r="CO472" s="1">
        <v>3683.5737037037002</v>
      </c>
      <c r="CP472" s="1">
        <v>16749.251851851801</v>
      </c>
      <c r="CQ472" s="1">
        <v>40.7126666666666</v>
      </c>
      <c r="CR472" s="1">
        <v>42.125</v>
      </c>
      <c r="CS472" s="1">
        <v>41.110999999999997</v>
      </c>
      <c r="CT472" s="1">
        <v>40.7706666666666</v>
      </c>
      <c r="CU472" s="1">
        <v>39.469666666666598</v>
      </c>
      <c r="CV472" s="1">
        <v>1959.9829629629601</v>
      </c>
      <c r="CW472" s="1">
        <v>39.990740740740698</v>
      </c>
      <c r="CX472" s="1">
        <v>0</v>
      </c>
      <c r="CY472" s="1">
        <v>1657133929.4000001</v>
      </c>
      <c r="CZ472" s="1">
        <v>0</v>
      </c>
      <c r="DA472" s="1">
        <v>1657119205.5999999</v>
      </c>
      <c r="DB472" s="3">
        <v>0.4120949074074074</v>
      </c>
      <c r="DC472" s="1">
        <v>1657119205.5999999</v>
      </c>
      <c r="DD472" s="1">
        <v>1657119202.0999999</v>
      </c>
      <c r="DE472" s="1">
        <v>2</v>
      </c>
      <c r="DF472" s="1">
        <v>0.621</v>
      </c>
      <c r="DG472" s="1">
        <v>-0.04</v>
      </c>
      <c r="DH472" s="1">
        <v>-4.3570000000000002</v>
      </c>
      <c r="DI472" s="1">
        <v>-0.13400000000000001</v>
      </c>
      <c r="DJ472" s="1">
        <v>420</v>
      </c>
      <c r="DK472" s="1">
        <v>16</v>
      </c>
      <c r="DL472" s="1">
        <v>0.22</v>
      </c>
      <c r="DM472" s="1">
        <v>0.08</v>
      </c>
      <c r="DN472" s="1">
        <v>-43.920607500000003</v>
      </c>
      <c r="DO472" s="1">
        <v>-0.43907504690428101</v>
      </c>
      <c r="DP472" s="1">
        <v>7.5829481033104607E-2</v>
      </c>
      <c r="DQ472" s="1">
        <v>0</v>
      </c>
      <c r="DR472" s="1">
        <v>2.5360697499999998</v>
      </c>
      <c r="DS472" s="1">
        <v>-0.17258442776736199</v>
      </c>
      <c r="DT472" s="1">
        <v>1.75194601069068E-2</v>
      </c>
      <c r="DU472" s="1">
        <v>0</v>
      </c>
      <c r="DV472" s="1">
        <v>0</v>
      </c>
      <c r="DW472" s="1">
        <v>2</v>
      </c>
      <c r="DX472" s="1" t="s">
        <v>292</v>
      </c>
      <c r="DY472" s="1">
        <v>2.9742299999999999</v>
      </c>
      <c r="DZ472" s="1">
        <v>2.7249099999999999</v>
      </c>
      <c r="EA472" s="1">
        <v>0.19384999999999999</v>
      </c>
      <c r="EB472" s="1">
        <v>0.19481999999999999</v>
      </c>
      <c r="EC472" s="1">
        <v>7.3453400000000002E-2</v>
      </c>
      <c r="ED472" s="1">
        <v>6.5009999999999998E-2</v>
      </c>
      <c r="EE472" s="1">
        <v>25321.4</v>
      </c>
      <c r="EF472" s="1">
        <v>25381.4</v>
      </c>
      <c r="EG472" s="1">
        <v>29237.8</v>
      </c>
      <c r="EH472" s="1">
        <v>29185.1</v>
      </c>
      <c r="EI472" s="1">
        <v>35921.5</v>
      </c>
      <c r="EJ472" s="1">
        <v>36265.5</v>
      </c>
      <c r="EK472" s="1">
        <v>41200.300000000003</v>
      </c>
      <c r="EL472" s="1">
        <v>41570</v>
      </c>
      <c r="EM472" s="1">
        <v>1.8971800000000001</v>
      </c>
      <c r="EN472" s="1">
        <v>2.0617999999999999</v>
      </c>
      <c r="EO472" s="1">
        <v>-2.77273E-2</v>
      </c>
      <c r="EP472" s="1">
        <v>0</v>
      </c>
      <c r="EQ472" s="1">
        <v>23.597899999999999</v>
      </c>
      <c r="ER472" s="1">
        <v>999.9</v>
      </c>
      <c r="ES472" s="1">
        <v>22</v>
      </c>
      <c r="ET472" s="1">
        <v>40.1</v>
      </c>
      <c r="EU472" s="1">
        <v>22.144400000000001</v>
      </c>
      <c r="EV472" s="1">
        <v>62.181100000000001</v>
      </c>
      <c r="EW472" s="1">
        <v>26.646599999999999</v>
      </c>
      <c r="EX472" s="1">
        <v>2</v>
      </c>
      <c r="EY472" s="1">
        <v>0.45367600000000002</v>
      </c>
      <c r="EZ472" s="1">
        <v>9.2810500000000005</v>
      </c>
      <c r="FA472" s="1">
        <v>20.150099999999998</v>
      </c>
      <c r="FB472" s="1">
        <v>5.2207299999999996</v>
      </c>
      <c r="FC472" s="1">
        <v>12.018599999999999</v>
      </c>
      <c r="FD472" s="1">
        <v>4.9891500000000004</v>
      </c>
      <c r="FE472" s="1">
        <v>3.28783</v>
      </c>
      <c r="FF472" s="1">
        <v>5413.7</v>
      </c>
      <c r="FG472" s="1">
        <v>9999</v>
      </c>
      <c r="FH472" s="1">
        <v>9999</v>
      </c>
      <c r="FI472" s="1">
        <v>89.9</v>
      </c>
      <c r="FJ472" s="1">
        <v>1.8676600000000001</v>
      </c>
      <c r="FK472" s="1">
        <v>1.8666100000000001</v>
      </c>
      <c r="FL472" s="1">
        <v>1.8660099999999999</v>
      </c>
      <c r="FM472" s="1">
        <v>1.8659399999999999</v>
      </c>
      <c r="FN472" s="1">
        <v>1.8678300000000001</v>
      </c>
      <c r="FO472" s="1">
        <v>1.87012</v>
      </c>
      <c r="FP472" s="1">
        <v>1.8689</v>
      </c>
      <c r="FQ472" s="1">
        <v>1.8702700000000001</v>
      </c>
      <c r="FR472" s="1">
        <v>0</v>
      </c>
      <c r="FS472" s="1">
        <v>0</v>
      </c>
      <c r="FT472" s="1">
        <v>0</v>
      </c>
      <c r="FU472" s="1">
        <v>0</v>
      </c>
      <c r="FV472" s="1">
        <v>0</v>
      </c>
      <c r="FW472" s="1" t="s">
        <v>276</v>
      </c>
      <c r="FX472" s="1" t="s">
        <v>277</v>
      </c>
      <c r="FY472" s="1" t="s">
        <v>277</v>
      </c>
      <c r="FZ472" s="1" t="s">
        <v>277</v>
      </c>
      <c r="GA472" s="1" t="s">
        <v>277</v>
      </c>
      <c r="GB472" s="1">
        <v>0</v>
      </c>
      <c r="GC472" s="1">
        <v>100</v>
      </c>
      <c r="GD472" s="1">
        <v>100</v>
      </c>
      <c r="GE472" s="1">
        <v>-4.1500000000000004</v>
      </c>
      <c r="GF472" s="1">
        <v>-9.6199999999999994E-2</v>
      </c>
      <c r="GG472" s="1">
        <v>-1.4340741765868901</v>
      </c>
      <c r="GH472" s="1">
        <v>-7.2761846561526105E-4</v>
      </c>
      <c r="GI472" s="2">
        <v>-1.1948605359490101E-6</v>
      </c>
      <c r="GJ472" s="2">
        <v>3.90233987232095E-10</v>
      </c>
      <c r="GK472" s="1">
        <v>-0.26415922596868802</v>
      </c>
      <c r="GL472" s="1">
        <v>-3.2847856600420498E-3</v>
      </c>
      <c r="GM472" s="1">
        <v>1.0584623776091499E-3</v>
      </c>
      <c r="GN472" s="2">
        <v>-2.1797319391351001E-5</v>
      </c>
      <c r="GO472" s="1">
        <v>20</v>
      </c>
      <c r="GP472" s="1">
        <v>2233</v>
      </c>
      <c r="GQ472" s="1">
        <v>1</v>
      </c>
      <c r="GR472" s="1">
        <v>19</v>
      </c>
      <c r="GS472" s="1">
        <v>245.3</v>
      </c>
      <c r="GT472" s="1">
        <v>245.4</v>
      </c>
      <c r="GU472" s="1">
        <v>3.9550800000000002</v>
      </c>
      <c r="GV472" s="1">
        <v>2.2033700000000001</v>
      </c>
      <c r="GW472" s="1">
        <v>1.94702</v>
      </c>
      <c r="GX472" s="1">
        <v>2.7661099999999998</v>
      </c>
      <c r="GY472" s="1">
        <v>2.19482</v>
      </c>
      <c r="GZ472" s="1">
        <v>2.3596200000000001</v>
      </c>
      <c r="HA472" s="1">
        <v>44.306399999999996</v>
      </c>
      <c r="HB472" s="1">
        <v>14.097</v>
      </c>
      <c r="HC472" s="1">
        <v>18</v>
      </c>
      <c r="HD472" s="1">
        <v>491.68599999999998</v>
      </c>
      <c r="HE472" s="1">
        <v>621.70699999999999</v>
      </c>
      <c r="HF472" s="1">
        <v>14.9412</v>
      </c>
      <c r="HG472" s="1">
        <v>32.798000000000002</v>
      </c>
      <c r="HH472" s="1">
        <v>29.9986</v>
      </c>
      <c r="HI472" s="1">
        <v>32.680100000000003</v>
      </c>
      <c r="HJ472" s="1">
        <v>32.548000000000002</v>
      </c>
      <c r="HK472" s="1">
        <v>79.128</v>
      </c>
      <c r="HL472" s="1">
        <v>22.438400000000001</v>
      </c>
      <c r="HM472" s="1">
        <v>0</v>
      </c>
      <c r="HN472" s="1">
        <v>12.3171</v>
      </c>
      <c r="HO472" s="1">
        <v>1723.56</v>
      </c>
      <c r="HP472" s="1">
        <v>16.3</v>
      </c>
      <c r="HQ472" s="1">
        <v>100.00700000000001</v>
      </c>
      <c r="HR472" s="1">
        <v>99.856200000000001</v>
      </c>
    </row>
    <row r="473" spans="1:226" x14ac:dyDescent="0.2">
      <c r="A473" s="1">
        <v>1279</v>
      </c>
      <c r="B473" s="1">
        <v>1657133928.5999999</v>
      </c>
      <c r="C473" s="1">
        <v>12825.5</v>
      </c>
      <c r="D473" s="1" t="s">
        <v>734</v>
      </c>
      <c r="E473" s="3">
        <v>0.58250000000000002</v>
      </c>
      <c r="F473" s="1">
        <v>5</v>
      </c>
      <c r="G473" s="1" t="s">
        <v>1351</v>
      </c>
      <c r="H473" s="1" t="s">
        <v>274</v>
      </c>
      <c r="I473" s="1">
        <v>1657133920.81428</v>
      </c>
      <c r="J473" s="1">
        <f t="shared" si="239"/>
        <v>3.0205717268735324E-3</v>
      </c>
      <c r="K473" s="1">
        <f t="shared" si="240"/>
        <v>3.0205717268735324</v>
      </c>
      <c r="L473" s="1">
        <f t="shared" si="241"/>
        <v>19.5761308337743</v>
      </c>
      <c r="M473" s="1">
        <f t="shared" si="242"/>
        <v>1647.99535714285</v>
      </c>
      <c r="N473" s="1">
        <f t="shared" si="243"/>
        <v>1390.5897395920276</v>
      </c>
      <c r="O473" s="1">
        <f t="shared" si="244"/>
        <v>103.11033604684366</v>
      </c>
      <c r="P473" s="1">
        <f t="shared" si="245"/>
        <v>122.19661215714869</v>
      </c>
      <c r="Q473" s="1">
        <f t="shared" si="246"/>
        <v>0.15419960819375725</v>
      </c>
      <c r="R473" s="1">
        <f t="shared" si="247"/>
        <v>2.754647682097668</v>
      </c>
      <c r="S473" s="1">
        <f t="shared" si="248"/>
        <v>0.14955975840406127</v>
      </c>
      <c r="T473" s="1">
        <f t="shared" si="249"/>
        <v>9.3880091585225089E-2</v>
      </c>
      <c r="U473" s="1">
        <f t="shared" si="250"/>
        <v>321.51348679526984</v>
      </c>
      <c r="V473" s="1">
        <f t="shared" si="251"/>
        <v>23.894194545670196</v>
      </c>
      <c r="W473" s="1">
        <f t="shared" si="252"/>
        <v>23.145900000000001</v>
      </c>
      <c r="X473" s="1">
        <f t="shared" si="253"/>
        <v>2.8447183270151974</v>
      </c>
      <c r="Y473" s="1">
        <f t="shared" si="254"/>
        <v>50.153141082417122</v>
      </c>
      <c r="Z473" s="1">
        <f t="shared" si="255"/>
        <v>1.3899437715468528</v>
      </c>
      <c r="AA473" s="1">
        <f t="shared" si="256"/>
        <v>2.7713992415006379</v>
      </c>
      <c r="AB473" s="1">
        <f t="shared" si="257"/>
        <v>1.4547745554683447</v>
      </c>
      <c r="AC473" s="1">
        <f t="shared" si="258"/>
        <v>-133.20721315512279</v>
      </c>
      <c r="AD473" s="1">
        <f t="shared" si="259"/>
        <v>-64.034772038094104</v>
      </c>
      <c r="AE473" s="1">
        <f t="shared" si="260"/>
        <v>-4.8153690828731461</v>
      </c>
      <c r="AF473" s="1">
        <f t="shared" si="261"/>
        <v>119.45613251917982</v>
      </c>
      <c r="AG473" s="1">
        <f t="shared" si="262"/>
        <v>46.962808190871051</v>
      </c>
      <c r="AH473" s="1">
        <f t="shared" si="263"/>
        <v>3.0344505286745012</v>
      </c>
      <c r="AI473" s="1">
        <f t="shared" si="264"/>
        <v>19.5761308337743</v>
      </c>
      <c r="AJ473" s="1">
        <v>1735.0382958391201</v>
      </c>
      <c r="AK473" s="1">
        <v>1704.5376363636301</v>
      </c>
      <c r="AL473" s="1">
        <v>3.4556114805411799</v>
      </c>
      <c r="AM473" s="1">
        <v>65.687934479621305</v>
      </c>
      <c r="AN473" s="1">
        <f t="shared" si="238"/>
        <v>3.0205717268735324</v>
      </c>
      <c r="AO473" s="1">
        <v>16.217569176755902</v>
      </c>
      <c r="AP473" s="1">
        <v>18.726004848484799</v>
      </c>
      <c r="AQ473" s="1">
        <v>-1.9357696468920801E-4</v>
      </c>
      <c r="AR473" s="1">
        <v>78.167392378632798</v>
      </c>
      <c r="AS473" s="1">
        <v>0</v>
      </c>
      <c r="AT473" s="1">
        <v>0</v>
      </c>
      <c r="AU473" s="1">
        <f t="shared" si="265"/>
        <v>1</v>
      </c>
      <c r="AV473" s="1">
        <f t="shared" si="266"/>
        <v>0</v>
      </c>
      <c r="AW473" s="1">
        <f t="shared" si="267"/>
        <v>39717.715684068229</v>
      </c>
      <c r="AX473" s="1">
        <f t="shared" si="268"/>
        <v>1999.9875</v>
      </c>
      <c r="AY473" s="1">
        <f t="shared" si="269"/>
        <v>1681.1892315001396</v>
      </c>
      <c r="AZ473" s="1">
        <f t="shared" si="270"/>
        <v>0.84059986949925425</v>
      </c>
      <c r="BA473" s="1">
        <f t="shared" si="271"/>
        <v>0.16075774813356075</v>
      </c>
      <c r="BB473" s="1">
        <v>4.2300000000000004</v>
      </c>
      <c r="BC473" s="1">
        <v>0.5</v>
      </c>
      <c r="BD473" s="1" t="s">
        <v>275</v>
      </c>
      <c r="BE473" s="1">
        <v>2</v>
      </c>
      <c r="BF473" s="1" t="b">
        <v>1</v>
      </c>
      <c r="BG473" s="1">
        <v>1657133920.81428</v>
      </c>
      <c r="BH473" s="1">
        <v>1647.99535714285</v>
      </c>
      <c r="BI473" s="1">
        <v>1691.9560714285701</v>
      </c>
      <c r="BJ473" s="1">
        <v>18.745371428571399</v>
      </c>
      <c r="BK473" s="1">
        <v>16.226375000000001</v>
      </c>
      <c r="BL473" s="1">
        <v>1652.13321428571</v>
      </c>
      <c r="BM473" s="1">
        <v>18.841471428571399</v>
      </c>
      <c r="BN473" s="1">
        <v>500.00528571428498</v>
      </c>
      <c r="BO473" s="1">
        <v>74.048653571428503</v>
      </c>
      <c r="BP473" s="1">
        <v>9.9985032142857103E-2</v>
      </c>
      <c r="BQ473" s="1">
        <v>22.714714285714201</v>
      </c>
      <c r="BR473" s="1">
        <v>23.145900000000001</v>
      </c>
      <c r="BS473" s="1">
        <v>999.9</v>
      </c>
      <c r="BT473" s="1">
        <v>0</v>
      </c>
      <c r="BU473" s="1">
        <v>0</v>
      </c>
      <c r="BV473" s="1">
        <v>9998.8132142857103</v>
      </c>
      <c r="BW473" s="1">
        <v>0</v>
      </c>
      <c r="BX473" s="1">
        <v>2103.99285714285</v>
      </c>
      <c r="BY473" s="1">
        <v>-43.961117857142803</v>
      </c>
      <c r="BZ473" s="1">
        <v>1679.47821428571</v>
      </c>
      <c r="CA473" s="1">
        <v>1719.86392857142</v>
      </c>
      <c r="CB473" s="1">
        <v>2.5189914285714199</v>
      </c>
      <c r="CC473" s="1">
        <v>1691.9560714285701</v>
      </c>
      <c r="CD473" s="1">
        <v>16.226375000000001</v>
      </c>
      <c r="CE473" s="1">
        <v>1.38806785714285</v>
      </c>
      <c r="CF473" s="1">
        <v>1.2015410714285699</v>
      </c>
      <c r="CG473" s="1">
        <v>11.787925</v>
      </c>
      <c r="CH473" s="1">
        <v>9.6206592857142805</v>
      </c>
      <c r="CI473" s="1">
        <v>1999.9875</v>
      </c>
      <c r="CJ473" s="1">
        <v>0.98000507142857096</v>
      </c>
      <c r="CK473" s="1">
        <v>1.9995128571428499E-2</v>
      </c>
      <c r="CL473" s="1">
        <v>0</v>
      </c>
      <c r="CM473" s="1">
        <v>2.2653464285714202</v>
      </c>
      <c r="CN473" s="1">
        <v>0</v>
      </c>
      <c r="CO473" s="1">
        <v>3730.8332142857098</v>
      </c>
      <c r="CP473" s="1">
        <v>16749.385714285701</v>
      </c>
      <c r="CQ473" s="1">
        <v>40.693749999999902</v>
      </c>
      <c r="CR473" s="1">
        <v>42.109249999999903</v>
      </c>
      <c r="CS473" s="1">
        <v>41.091249999999903</v>
      </c>
      <c r="CT473" s="1">
        <v>40.752214285714203</v>
      </c>
      <c r="CU473" s="1">
        <v>39.450499999999899</v>
      </c>
      <c r="CV473" s="1">
        <v>1959.9974999999999</v>
      </c>
      <c r="CW473" s="1">
        <v>39.991071428571402</v>
      </c>
      <c r="CX473" s="1">
        <v>0</v>
      </c>
      <c r="CY473" s="1">
        <v>1657133934.8</v>
      </c>
      <c r="CZ473" s="1">
        <v>0</v>
      </c>
      <c r="DA473" s="1">
        <v>1657119205.5999999</v>
      </c>
      <c r="DB473" s="3">
        <v>0.4120949074074074</v>
      </c>
      <c r="DC473" s="1">
        <v>1657119205.5999999</v>
      </c>
      <c r="DD473" s="1">
        <v>1657119202.0999999</v>
      </c>
      <c r="DE473" s="1">
        <v>2</v>
      </c>
      <c r="DF473" s="1">
        <v>0.621</v>
      </c>
      <c r="DG473" s="1">
        <v>-0.04</v>
      </c>
      <c r="DH473" s="1">
        <v>-4.3570000000000002</v>
      </c>
      <c r="DI473" s="1">
        <v>-0.13400000000000001</v>
      </c>
      <c r="DJ473" s="1">
        <v>420</v>
      </c>
      <c r="DK473" s="1">
        <v>16</v>
      </c>
      <c r="DL473" s="1">
        <v>0.22</v>
      </c>
      <c r="DM473" s="1">
        <v>0.08</v>
      </c>
      <c r="DN473" s="1">
        <v>-43.947420000000001</v>
      </c>
      <c r="DO473" s="1">
        <v>-0.29013208255148198</v>
      </c>
      <c r="DP473" s="1">
        <v>7.8298567036696007E-2</v>
      </c>
      <c r="DQ473" s="1">
        <v>0</v>
      </c>
      <c r="DR473" s="1">
        <v>2.5274239999999999</v>
      </c>
      <c r="DS473" s="1">
        <v>-0.12626273921201001</v>
      </c>
      <c r="DT473" s="1">
        <v>1.36118762116028E-2</v>
      </c>
      <c r="DU473" s="1">
        <v>0</v>
      </c>
      <c r="DV473" s="1">
        <v>0</v>
      </c>
      <c r="DW473" s="1">
        <v>2</v>
      </c>
      <c r="DX473" s="1" t="s">
        <v>292</v>
      </c>
      <c r="DY473" s="1">
        <v>2.9741499999999998</v>
      </c>
      <c r="DZ473" s="1">
        <v>2.7246700000000001</v>
      </c>
      <c r="EA473" s="1">
        <v>0.19503200000000001</v>
      </c>
      <c r="EB473" s="1">
        <v>0.19595699999999999</v>
      </c>
      <c r="EC473" s="1">
        <v>7.3421600000000004E-2</v>
      </c>
      <c r="ED473" s="1">
        <v>6.5007800000000004E-2</v>
      </c>
      <c r="EE473" s="1">
        <v>25284.3</v>
      </c>
      <c r="EF473" s="1">
        <v>25346</v>
      </c>
      <c r="EG473" s="1">
        <v>29237.8</v>
      </c>
      <c r="EH473" s="1">
        <v>29185.599999999999</v>
      </c>
      <c r="EI473" s="1">
        <v>35922.9</v>
      </c>
      <c r="EJ473" s="1">
        <v>36266.300000000003</v>
      </c>
      <c r="EK473" s="1">
        <v>41200.400000000001</v>
      </c>
      <c r="EL473" s="1">
        <v>41570.9</v>
      </c>
      <c r="EM473" s="1">
        <v>1.8973</v>
      </c>
      <c r="EN473" s="1">
        <v>2.0622500000000001</v>
      </c>
      <c r="EO473" s="1">
        <v>-2.7164799999999999E-2</v>
      </c>
      <c r="EP473" s="1">
        <v>0</v>
      </c>
      <c r="EQ473" s="1">
        <v>23.5853</v>
      </c>
      <c r="ER473" s="1">
        <v>999.9</v>
      </c>
      <c r="ES473" s="1">
        <v>22</v>
      </c>
      <c r="ET473" s="1">
        <v>40.1</v>
      </c>
      <c r="EU473" s="1">
        <v>22.142499999999998</v>
      </c>
      <c r="EV473" s="1">
        <v>62.161099999999998</v>
      </c>
      <c r="EW473" s="1">
        <v>26.750800000000002</v>
      </c>
      <c r="EX473" s="1">
        <v>2</v>
      </c>
      <c r="EY473" s="1">
        <v>0.45223799999999997</v>
      </c>
      <c r="EZ473" s="1">
        <v>9.2810500000000005</v>
      </c>
      <c r="FA473" s="1">
        <v>20.150300000000001</v>
      </c>
      <c r="FB473" s="1">
        <v>5.22058</v>
      </c>
      <c r="FC473" s="1">
        <v>12.020300000000001</v>
      </c>
      <c r="FD473" s="1">
        <v>4.9890499999999998</v>
      </c>
      <c r="FE473" s="1">
        <v>3.2880799999999999</v>
      </c>
      <c r="FF473" s="1">
        <v>5414</v>
      </c>
      <c r="FG473" s="1">
        <v>9999</v>
      </c>
      <c r="FH473" s="1">
        <v>9999</v>
      </c>
      <c r="FI473" s="1">
        <v>89.9</v>
      </c>
      <c r="FJ473" s="1">
        <v>1.86768</v>
      </c>
      <c r="FK473" s="1">
        <v>1.8666100000000001</v>
      </c>
      <c r="FL473" s="1">
        <v>1.8660099999999999</v>
      </c>
      <c r="FM473" s="1">
        <v>1.86592</v>
      </c>
      <c r="FN473" s="1">
        <v>1.8678300000000001</v>
      </c>
      <c r="FO473" s="1">
        <v>1.87015</v>
      </c>
      <c r="FP473" s="1">
        <v>1.8689</v>
      </c>
      <c r="FQ473" s="1">
        <v>1.8702700000000001</v>
      </c>
      <c r="FR473" s="1">
        <v>0</v>
      </c>
      <c r="FS473" s="1">
        <v>0</v>
      </c>
      <c r="FT473" s="1">
        <v>0</v>
      </c>
      <c r="FU473" s="1">
        <v>0</v>
      </c>
      <c r="FV473" s="1">
        <v>0</v>
      </c>
      <c r="FW473" s="1" t="s">
        <v>276</v>
      </c>
      <c r="FX473" s="1" t="s">
        <v>277</v>
      </c>
      <c r="FY473" s="1" t="s">
        <v>277</v>
      </c>
      <c r="FZ473" s="1" t="s">
        <v>277</v>
      </c>
      <c r="GA473" s="1" t="s">
        <v>277</v>
      </c>
      <c r="GB473" s="1">
        <v>0</v>
      </c>
      <c r="GC473" s="1">
        <v>100</v>
      </c>
      <c r="GD473" s="1">
        <v>100</v>
      </c>
      <c r="GE473" s="1">
        <v>-4.17</v>
      </c>
      <c r="GF473" s="1">
        <v>-9.64E-2</v>
      </c>
      <c r="GG473" s="1">
        <v>-1.4340741765868901</v>
      </c>
      <c r="GH473" s="1">
        <v>-7.2761846561526105E-4</v>
      </c>
      <c r="GI473" s="2">
        <v>-1.1948605359490101E-6</v>
      </c>
      <c r="GJ473" s="2">
        <v>3.90233987232095E-10</v>
      </c>
      <c r="GK473" s="1">
        <v>-0.26415922596868802</v>
      </c>
      <c r="GL473" s="1">
        <v>-3.2847856600420498E-3</v>
      </c>
      <c r="GM473" s="1">
        <v>1.0584623776091499E-3</v>
      </c>
      <c r="GN473" s="2">
        <v>-2.1797319391351001E-5</v>
      </c>
      <c r="GO473" s="1">
        <v>20</v>
      </c>
      <c r="GP473" s="1">
        <v>2233</v>
      </c>
      <c r="GQ473" s="1">
        <v>1</v>
      </c>
      <c r="GR473" s="1">
        <v>19</v>
      </c>
      <c r="GS473" s="1">
        <v>245.4</v>
      </c>
      <c r="GT473" s="1">
        <v>245.4</v>
      </c>
      <c r="GU473" s="1">
        <v>3.9794900000000002</v>
      </c>
      <c r="GV473" s="1">
        <v>2.1936</v>
      </c>
      <c r="GW473" s="1">
        <v>1.94702</v>
      </c>
      <c r="GX473" s="1">
        <v>2.7661099999999998</v>
      </c>
      <c r="GY473" s="1">
        <v>2.19482</v>
      </c>
      <c r="GZ473" s="1">
        <v>2.3754900000000001</v>
      </c>
      <c r="HA473" s="1">
        <v>44.278700000000001</v>
      </c>
      <c r="HB473" s="1">
        <v>14.1233</v>
      </c>
      <c r="HC473" s="1">
        <v>18</v>
      </c>
      <c r="HD473" s="1">
        <v>491.66800000000001</v>
      </c>
      <c r="HE473" s="1">
        <v>621.95600000000002</v>
      </c>
      <c r="HF473" s="1">
        <v>14.925599999999999</v>
      </c>
      <c r="HG473" s="1">
        <v>32.7834</v>
      </c>
      <c r="HH473" s="1">
        <v>29.998699999999999</v>
      </c>
      <c r="HI473" s="1">
        <v>32.666899999999998</v>
      </c>
      <c r="HJ473" s="1">
        <v>32.536200000000001</v>
      </c>
      <c r="HK473" s="1">
        <v>79.6751</v>
      </c>
      <c r="HL473" s="1">
        <v>22.158799999999999</v>
      </c>
      <c r="HM473" s="1">
        <v>0</v>
      </c>
      <c r="HN473" s="1">
        <v>12.306699999999999</v>
      </c>
      <c r="HO473" s="1">
        <v>1736.92</v>
      </c>
      <c r="HP473" s="1">
        <v>16.299900000000001</v>
      </c>
      <c r="HQ473" s="1">
        <v>100.00700000000001</v>
      </c>
      <c r="HR473" s="1">
        <v>99.858199999999997</v>
      </c>
    </row>
    <row r="474" spans="1:226" x14ac:dyDescent="0.2">
      <c r="A474" s="1">
        <v>1280</v>
      </c>
      <c r="B474" s="1">
        <v>1657133933.5999999</v>
      </c>
      <c r="C474" s="1">
        <v>12830.5</v>
      </c>
      <c r="D474" s="1" t="s">
        <v>735</v>
      </c>
      <c r="E474" s="3">
        <v>0.58255787037037032</v>
      </c>
      <c r="F474" s="1">
        <v>5</v>
      </c>
      <c r="G474" s="1" t="s">
        <v>1352</v>
      </c>
      <c r="H474" s="1" t="s">
        <v>274</v>
      </c>
      <c r="I474" s="1">
        <v>1657133926.0999899</v>
      </c>
      <c r="J474" s="1">
        <f t="shared" si="239"/>
        <v>2.9894738466327204E-3</v>
      </c>
      <c r="K474" s="1">
        <f t="shared" si="240"/>
        <v>2.9894738466327202</v>
      </c>
      <c r="L474" s="1">
        <f t="shared" si="241"/>
        <v>19.637919582758006</v>
      </c>
      <c r="M474" s="1">
        <f t="shared" si="242"/>
        <v>1665.81481481481</v>
      </c>
      <c r="N474" s="1">
        <f t="shared" si="243"/>
        <v>1405.0002438431943</v>
      </c>
      <c r="O474" s="1">
        <f t="shared" si="244"/>
        <v>104.17835554464666</v>
      </c>
      <c r="P474" s="1">
        <f t="shared" si="245"/>
        <v>123.51730813556017</v>
      </c>
      <c r="Q474" s="1">
        <f t="shared" si="246"/>
        <v>0.15253657025372358</v>
      </c>
      <c r="R474" s="1">
        <f t="shared" si="247"/>
        <v>2.7546813318780714</v>
      </c>
      <c r="S474" s="1">
        <f t="shared" si="248"/>
        <v>0.14799472898746641</v>
      </c>
      <c r="T474" s="1">
        <f t="shared" si="249"/>
        <v>9.2893507235248529E-2</v>
      </c>
      <c r="U474" s="1">
        <f t="shared" si="250"/>
        <v>321.51522658686361</v>
      </c>
      <c r="V474" s="1">
        <f t="shared" si="251"/>
        <v>23.895536761897766</v>
      </c>
      <c r="W474" s="1">
        <f t="shared" si="252"/>
        <v>23.141477777777698</v>
      </c>
      <c r="X474" s="1">
        <f t="shared" si="253"/>
        <v>2.8439578420867591</v>
      </c>
      <c r="Y474" s="1">
        <f t="shared" si="254"/>
        <v>50.138401350289527</v>
      </c>
      <c r="Z474" s="1">
        <f t="shared" si="255"/>
        <v>1.3889242145289846</v>
      </c>
      <c r="AA474" s="1">
        <f t="shared" si="256"/>
        <v>2.7701804946378972</v>
      </c>
      <c r="AB474" s="1">
        <f t="shared" si="257"/>
        <v>1.4550336275577744</v>
      </c>
      <c r="AC474" s="1">
        <f t="shared" si="258"/>
        <v>-131.83579663650298</v>
      </c>
      <c r="AD474" s="1">
        <f t="shared" si="259"/>
        <v>-64.455705058242174</v>
      </c>
      <c r="AE474" s="1">
        <f t="shared" si="260"/>
        <v>-4.8466769791297706</v>
      </c>
      <c r="AF474" s="1">
        <f t="shared" si="261"/>
        <v>120.37704791298869</v>
      </c>
      <c r="AG474" s="1">
        <f t="shared" si="262"/>
        <v>46.834796434587069</v>
      </c>
      <c r="AH474" s="1">
        <f t="shared" si="263"/>
        <v>3.0134879428144079</v>
      </c>
      <c r="AI474" s="1">
        <f t="shared" si="264"/>
        <v>19.637919582758006</v>
      </c>
      <c r="AJ474" s="1">
        <v>1751.8424194684101</v>
      </c>
      <c r="AK474" s="1">
        <v>1721.52115151515</v>
      </c>
      <c r="AL474" s="1">
        <v>3.3968809865834202</v>
      </c>
      <c r="AM474" s="1">
        <v>65.687934479621305</v>
      </c>
      <c r="AN474" s="1">
        <f t="shared" ref="AN474:AN537" si="272">(AP474 - AO474 + BO474*1000/(8.314*(BQ474+273.15)) * AR474/BN474 * AQ474) * BN474/(100*BB474) * 1000/(1000 - AP474)</f>
        <v>2.9894738466327202</v>
      </c>
      <c r="AO474" s="1">
        <v>16.236137766108399</v>
      </c>
      <c r="AP474" s="1">
        <v>18.7188121212121</v>
      </c>
      <c r="AQ474" s="1">
        <v>-2.11432531272807E-4</v>
      </c>
      <c r="AR474" s="1">
        <v>78.167392378632798</v>
      </c>
      <c r="AS474" s="1">
        <v>0</v>
      </c>
      <c r="AT474" s="1">
        <v>0</v>
      </c>
      <c r="AU474" s="1">
        <f t="shared" si="265"/>
        <v>1</v>
      </c>
      <c r="AV474" s="1">
        <f t="shared" si="266"/>
        <v>0</v>
      </c>
      <c r="AW474" s="1">
        <f t="shared" si="267"/>
        <v>39719.37439933596</v>
      </c>
      <c r="AX474" s="1">
        <f t="shared" si="268"/>
        <v>1999.9985185185101</v>
      </c>
      <c r="AY474" s="1">
        <f t="shared" si="269"/>
        <v>1681.1984773334291</v>
      </c>
      <c r="AZ474" s="1">
        <f t="shared" si="270"/>
        <v>0.84059986133328202</v>
      </c>
      <c r="BA474" s="1">
        <f t="shared" si="271"/>
        <v>0.16075773237323424</v>
      </c>
      <c r="BB474" s="1">
        <v>4.2300000000000004</v>
      </c>
      <c r="BC474" s="1">
        <v>0.5</v>
      </c>
      <c r="BD474" s="1" t="s">
        <v>275</v>
      </c>
      <c r="BE474" s="1">
        <v>2</v>
      </c>
      <c r="BF474" s="1" t="b">
        <v>1</v>
      </c>
      <c r="BG474" s="1">
        <v>1657133926.0999899</v>
      </c>
      <c r="BH474" s="1">
        <v>1665.81481481481</v>
      </c>
      <c r="BI474" s="1">
        <v>1709.68259259259</v>
      </c>
      <c r="BJ474" s="1">
        <v>18.7317111111111</v>
      </c>
      <c r="BK474" s="1">
        <v>16.230129629629602</v>
      </c>
      <c r="BL474" s="1">
        <v>1669.97814814814</v>
      </c>
      <c r="BM474" s="1">
        <v>18.827992592592501</v>
      </c>
      <c r="BN474" s="1">
        <v>500.01488888888798</v>
      </c>
      <c r="BO474" s="1">
        <v>74.048266666666606</v>
      </c>
      <c r="BP474" s="1">
        <v>0.100016225925925</v>
      </c>
      <c r="BQ474" s="1">
        <v>22.7074629629629</v>
      </c>
      <c r="BR474" s="1">
        <v>23.141477777777698</v>
      </c>
      <c r="BS474" s="1">
        <v>999.9</v>
      </c>
      <c r="BT474" s="1">
        <v>0</v>
      </c>
      <c r="BU474" s="1">
        <v>0</v>
      </c>
      <c r="BV474" s="1">
        <v>9999.0474074074009</v>
      </c>
      <c r="BW474" s="1">
        <v>0</v>
      </c>
      <c r="BX474" s="1">
        <v>2211.61333333333</v>
      </c>
      <c r="BY474" s="1">
        <v>-43.868977777777701</v>
      </c>
      <c r="BZ474" s="1">
        <v>1697.6137037036999</v>
      </c>
      <c r="CA474" s="1">
        <v>1737.88962962962</v>
      </c>
      <c r="CB474" s="1">
        <v>2.50158777777777</v>
      </c>
      <c r="CC474" s="1">
        <v>1709.68259259259</v>
      </c>
      <c r="CD474" s="1">
        <v>16.230129629629602</v>
      </c>
      <c r="CE474" s="1">
        <v>1.3870499999999999</v>
      </c>
      <c r="CF474" s="1">
        <v>1.20181259259259</v>
      </c>
      <c r="CG474" s="1">
        <v>11.776803703703701</v>
      </c>
      <c r="CH474" s="1">
        <v>9.6240192592592599</v>
      </c>
      <c r="CI474" s="1">
        <v>1999.9985185185101</v>
      </c>
      <c r="CJ474" s="1">
        <v>0.98000511111111099</v>
      </c>
      <c r="CK474" s="1">
        <v>1.9995088888888801E-2</v>
      </c>
      <c r="CL474" s="1">
        <v>0</v>
      </c>
      <c r="CM474" s="1">
        <v>2.2077703703703699</v>
      </c>
      <c r="CN474" s="1">
        <v>0</v>
      </c>
      <c r="CO474" s="1">
        <v>3757.99259259259</v>
      </c>
      <c r="CP474" s="1">
        <v>16749.481481481402</v>
      </c>
      <c r="CQ474" s="1">
        <v>40.680111111111103</v>
      </c>
      <c r="CR474" s="1">
        <v>42.092333333333301</v>
      </c>
      <c r="CS474" s="1">
        <v>41.073666666666597</v>
      </c>
      <c r="CT474" s="1">
        <v>40.738333333333301</v>
      </c>
      <c r="CU474" s="1">
        <v>39.427814814814802</v>
      </c>
      <c r="CV474" s="1">
        <v>1960.0085185185101</v>
      </c>
      <c r="CW474" s="1">
        <v>39.990740740740698</v>
      </c>
      <c r="CX474" s="1">
        <v>0</v>
      </c>
      <c r="CY474" s="1">
        <v>1657133939.5999999</v>
      </c>
      <c r="CZ474" s="1">
        <v>0</v>
      </c>
      <c r="DA474" s="1">
        <v>1657119205.5999999</v>
      </c>
      <c r="DB474" s="3">
        <v>0.4120949074074074</v>
      </c>
      <c r="DC474" s="1">
        <v>1657119205.5999999</v>
      </c>
      <c r="DD474" s="1">
        <v>1657119202.0999999</v>
      </c>
      <c r="DE474" s="1">
        <v>2</v>
      </c>
      <c r="DF474" s="1">
        <v>0.621</v>
      </c>
      <c r="DG474" s="1">
        <v>-0.04</v>
      </c>
      <c r="DH474" s="1">
        <v>-4.3570000000000002</v>
      </c>
      <c r="DI474" s="1">
        <v>-0.13400000000000001</v>
      </c>
      <c r="DJ474" s="1">
        <v>420</v>
      </c>
      <c r="DK474" s="1">
        <v>16</v>
      </c>
      <c r="DL474" s="1">
        <v>0.22</v>
      </c>
      <c r="DM474" s="1">
        <v>0.08</v>
      </c>
      <c r="DN474" s="1">
        <v>-43.904785365853598</v>
      </c>
      <c r="DO474" s="1">
        <v>0.83835679442512201</v>
      </c>
      <c r="DP474" s="1">
        <v>0.131939983697273</v>
      </c>
      <c r="DQ474" s="1">
        <v>0</v>
      </c>
      <c r="DR474" s="1">
        <v>2.5106999999999999</v>
      </c>
      <c r="DS474" s="1">
        <v>-0.17446160278745099</v>
      </c>
      <c r="DT474" s="1">
        <v>2.0443828456314601E-2</v>
      </c>
      <c r="DU474" s="1">
        <v>0</v>
      </c>
      <c r="DV474" s="1">
        <v>0</v>
      </c>
      <c r="DW474" s="1">
        <v>2</v>
      </c>
      <c r="DX474" s="1" t="s">
        <v>292</v>
      </c>
      <c r="DY474" s="1">
        <v>2.97418</v>
      </c>
      <c r="DZ474" s="1">
        <v>2.72471</v>
      </c>
      <c r="EA474" s="1">
        <v>0.19620399999999999</v>
      </c>
      <c r="EB474" s="1">
        <v>0.19710900000000001</v>
      </c>
      <c r="EC474" s="1">
        <v>7.3408699999999993E-2</v>
      </c>
      <c r="ED474" s="1">
        <v>6.5112400000000001E-2</v>
      </c>
      <c r="EE474" s="1">
        <v>25249.200000000001</v>
      </c>
      <c r="EF474" s="1">
        <v>25310.3</v>
      </c>
      <c r="EG474" s="1">
        <v>29239.9</v>
      </c>
      <c r="EH474" s="1">
        <v>29186.3</v>
      </c>
      <c r="EI474" s="1">
        <v>35926</v>
      </c>
      <c r="EJ474" s="1">
        <v>36263.1</v>
      </c>
      <c r="EK474" s="1">
        <v>41203.4</v>
      </c>
      <c r="EL474" s="1">
        <v>41571.800000000003</v>
      </c>
      <c r="EM474" s="1">
        <v>1.8973</v>
      </c>
      <c r="EN474" s="1">
        <v>2.0625499999999999</v>
      </c>
      <c r="EO474" s="1">
        <v>-2.6837E-2</v>
      </c>
      <c r="EP474" s="1">
        <v>0</v>
      </c>
      <c r="EQ474" s="1">
        <v>23.575399999999998</v>
      </c>
      <c r="ER474" s="1">
        <v>999.9</v>
      </c>
      <c r="ES474" s="1">
        <v>22</v>
      </c>
      <c r="ET474" s="1">
        <v>40.1</v>
      </c>
      <c r="EU474" s="1">
        <v>22.147200000000002</v>
      </c>
      <c r="EV474" s="1">
        <v>62.1111</v>
      </c>
      <c r="EW474" s="1">
        <v>26.654599999999999</v>
      </c>
      <c r="EX474" s="1">
        <v>2</v>
      </c>
      <c r="EY474" s="1">
        <v>0.45079999999999998</v>
      </c>
      <c r="EZ474" s="1">
        <v>9.2810500000000005</v>
      </c>
      <c r="FA474" s="1">
        <v>20.150300000000001</v>
      </c>
      <c r="FB474" s="1">
        <v>5.2201399999999998</v>
      </c>
      <c r="FC474" s="1">
        <v>12.0204</v>
      </c>
      <c r="FD474" s="1">
        <v>4.9889999999999999</v>
      </c>
      <c r="FE474" s="1">
        <v>3.2878500000000002</v>
      </c>
      <c r="FF474" s="1">
        <v>5414</v>
      </c>
      <c r="FG474" s="1">
        <v>9999</v>
      </c>
      <c r="FH474" s="1">
        <v>9999</v>
      </c>
      <c r="FI474" s="1">
        <v>89.9</v>
      </c>
      <c r="FJ474" s="1">
        <v>1.86768</v>
      </c>
      <c r="FK474" s="1">
        <v>1.8666100000000001</v>
      </c>
      <c r="FL474" s="1">
        <v>1.8660099999999999</v>
      </c>
      <c r="FM474" s="1">
        <v>1.8659300000000001</v>
      </c>
      <c r="FN474" s="1">
        <v>1.8678300000000001</v>
      </c>
      <c r="FO474" s="1">
        <v>1.8701300000000001</v>
      </c>
      <c r="FP474" s="1">
        <v>1.8689</v>
      </c>
      <c r="FQ474" s="1">
        <v>1.8702700000000001</v>
      </c>
      <c r="FR474" s="1">
        <v>0</v>
      </c>
      <c r="FS474" s="1">
        <v>0</v>
      </c>
      <c r="FT474" s="1">
        <v>0</v>
      </c>
      <c r="FU474" s="1">
        <v>0</v>
      </c>
      <c r="FV474" s="1">
        <v>0</v>
      </c>
      <c r="FW474" s="1" t="s">
        <v>276</v>
      </c>
      <c r="FX474" s="1" t="s">
        <v>277</v>
      </c>
      <c r="FY474" s="1" t="s">
        <v>277</v>
      </c>
      <c r="FZ474" s="1" t="s">
        <v>277</v>
      </c>
      <c r="GA474" s="1" t="s">
        <v>277</v>
      </c>
      <c r="GB474" s="1">
        <v>0</v>
      </c>
      <c r="GC474" s="1">
        <v>100</v>
      </c>
      <c r="GD474" s="1">
        <v>100</v>
      </c>
      <c r="GE474" s="1">
        <v>-4.2</v>
      </c>
      <c r="GF474" s="1">
        <v>-9.6500000000000002E-2</v>
      </c>
      <c r="GG474" s="1">
        <v>-1.4340741765868901</v>
      </c>
      <c r="GH474" s="1">
        <v>-7.2761846561526105E-4</v>
      </c>
      <c r="GI474" s="2">
        <v>-1.1948605359490101E-6</v>
      </c>
      <c r="GJ474" s="2">
        <v>3.90233987232095E-10</v>
      </c>
      <c r="GK474" s="1">
        <v>-0.26415922596868802</v>
      </c>
      <c r="GL474" s="1">
        <v>-3.2847856600420498E-3</v>
      </c>
      <c r="GM474" s="1">
        <v>1.0584623776091499E-3</v>
      </c>
      <c r="GN474" s="2">
        <v>-2.1797319391351001E-5</v>
      </c>
      <c r="GO474" s="1">
        <v>20</v>
      </c>
      <c r="GP474" s="1">
        <v>2233</v>
      </c>
      <c r="GQ474" s="1">
        <v>1</v>
      </c>
      <c r="GR474" s="1">
        <v>19</v>
      </c>
      <c r="GS474" s="1">
        <v>245.5</v>
      </c>
      <c r="GT474" s="1">
        <v>245.5</v>
      </c>
      <c r="GU474" s="1">
        <v>4.0063500000000003</v>
      </c>
      <c r="GV474" s="1">
        <v>2.19482</v>
      </c>
      <c r="GW474" s="1">
        <v>1.94702</v>
      </c>
      <c r="GX474" s="1">
        <v>2.7661099999999998</v>
      </c>
      <c r="GY474" s="1">
        <v>2.19482</v>
      </c>
      <c r="GZ474" s="1">
        <v>2.3877000000000002</v>
      </c>
      <c r="HA474" s="1">
        <v>44.278700000000001</v>
      </c>
      <c r="HB474" s="1">
        <v>14.1145</v>
      </c>
      <c r="HC474" s="1">
        <v>18</v>
      </c>
      <c r="HD474" s="1">
        <v>491.572</v>
      </c>
      <c r="HE474" s="1">
        <v>622.08699999999999</v>
      </c>
      <c r="HF474" s="1">
        <v>14.9117</v>
      </c>
      <c r="HG474" s="1">
        <v>32.768900000000002</v>
      </c>
      <c r="HH474" s="1">
        <v>29.998699999999999</v>
      </c>
      <c r="HI474" s="1">
        <v>32.6541</v>
      </c>
      <c r="HJ474" s="1">
        <v>32.524799999999999</v>
      </c>
      <c r="HK474" s="1">
        <v>80.2684</v>
      </c>
      <c r="HL474" s="1">
        <v>22.158799999999999</v>
      </c>
      <c r="HM474" s="1">
        <v>0</v>
      </c>
      <c r="HN474" s="1">
        <v>12.2949</v>
      </c>
      <c r="HO474" s="1">
        <v>1756.97</v>
      </c>
      <c r="HP474" s="1">
        <v>16.299900000000001</v>
      </c>
      <c r="HQ474" s="1">
        <v>100.015</v>
      </c>
      <c r="HR474" s="1">
        <v>99.860299999999995</v>
      </c>
    </row>
    <row r="475" spans="1:226" x14ac:dyDescent="0.2">
      <c r="A475" s="1">
        <v>1281</v>
      </c>
      <c r="B475" s="1">
        <v>1657133938.5999999</v>
      </c>
      <c r="C475" s="1">
        <v>12835.5</v>
      </c>
      <c r="D475" s="1" t="s">
        <v>736</v>
      </c>
      <c r="E475" s="3">
        <v>0.58261574074074074</v>
      </c>
      <c r="F475" s="1">
        <v>5</v>
      </c>
      <c r="G475" s="1" t="s">
        <v>1353</v>
      </c>
      <c r="H475" s="1" t="s">
        <v>274</v>
      </c>
      <c r="I475" s="1">
        <v>1657133930.81428</v>
      </c>
      <c r="J475" s="1">
        <f t="shared" ref="J475:J538" si="273">(K475)/1000</f>
        <v>2.9690969775128095E-3</v>
      </c>
      <c r="K475" s="1">
        <f t="shared" ref="K475:K538" si="274">IF(BF475, AN475, AH475)</f>
        <v>2.9690969775128093</v>
      </c>
      <c r="L475" s="1">
        <f t="shared" ref="L475:L538" si="275">IF(BF475, AI475, AG475)</f>
        <v>19.50482186494088</v>
      </c>
      <c r="M475" s="1">
        <f t="shared" ref="M475:M538" si="276">BH475 - IF(AU475&gt;1, L475*BB475*100/(AW475*BV475), 0)</f>
        <v>1681.66107142857</v>
      </c>
      <c r="N475" s="1">
        <f t="shared" ref="N475:N538" si="277">((T475-J475/2)*M475-L475)/(T475+J475/2)</f>
        <v>1420.3168209859296</v>
      </c>
      <c r="O475" s="1">
        <f t="shared" ref="O475:O538" si="278">N475*(BO475+BP475)/1000</f>
        <v>105.31331027438925</v>
      </c>
      <c r="P475" s="1">
        <f t="shared" ref="P475:P538" si="279">(BH475 - IF(AU475&gt;1, L475*BB475*100/(AW475*BV475), 0))*(BO475+BP475)/1000</f>
        <v>124.69140094305293</v>
      </c>
      <c r="Q475" s="1">
        <f t="shared" ref="Q475:Q538" si="280">2/((1/S475-1/R475)+SIGN(S475)*SQRT((1/S475-1/R475)*(1/S475-1/R475) + 4*BC475/((BC475+1)*(BC475+1))*(2*1/S475*1/R475-1/R475*1/R475)))</f>
        <v>0.15145787311888273</v>
      </c>
      <c r="R475" s="1">
        <f t="shared" ref="R475:R538" si="281">IF(LEFT(BD475,1)&lt;&gt;"0",IF(LEFT(BD475,1)="1",3,BE475),$D$5+$E$5*(BV475*BO475/($K$5*1000))+$F$5*(BV475*BO475/($K$5*1000))*MAX(MIN(BB475,$J$5),$I$5)*MAX(MIN(BB475,$J$5),$I$5)+$G$5*MAX(MIN(BB475,$J$5),$I$5)*(BV475*BO475/($K$5*1000))+$H$5*(BV475*BO475/($K$5*1000))*(BV475*BO475/($K$5*1000)))</f>
        <v>2.7546716300207272</v>
      </c>
      <c r="S475" s="1">
        <f t="shared" ref="S475:S538" si="282">J475*(1000-(1000*0.61365*EXP(17.502*W475/(240.97+W475))/(BO475+BP475)+BJ475)/2)/(1000*0.61365*EXP(17.502*W475/(240.97+W475))/(BO475+BP475)-BJ475)</f>
        <v>0.14697901147229642</v>
      </c>
      <c r="T475" s="1">
        <f t="shared" ref="T475:T538" si="283">1/((BC475+1)/(Q475/1.6)+1/(R475/1.37)) + BC475/((BC475+1)/(Q475/1.6) + BC475/(R475/1.37))</f>
        <v>9.2253257595855065E-2</v>
      </c>
      <c r="U475" s="1">
        <f t="shared" ref="U475:U538" si="284">(AX475*BA475)</f>
        <v>321.51447226509714</v>
      </c>
      <c r="V475" s="1">
        <f t="shared" ref="V475:V538" si="285">(BQ475+(U475+2*0.95*0.0000000567*(((BQ475+$B$7)+273)^4-(BQ475+273)^4)-44100*J475)/(1.84*29.3*R475+8*0.95*0.0000000567*(BQ475+273)^3))</f>
        <v>23.89484976875201</v>
      </c>
      <c r="W475" s="1">
        <f t="shared" ref="W475:W538" si="286">($C$7*BR475+$D$7*BS475+$E$7*V475)</f>
        <v>23.138285714285701</v>
      </c>
      <c r="X475" s="1">
        <f t="shared" ref="X475:X538" si="287">0.61365*EXP(17.502*W475/(240.97+W475))</f>
        <v>2.8434090167876822</v>
      </c>
      <c r="Y475" s="1">
        <f t="shared" ref="Y475:Y538" si="288">(Z475/AA475*100)</f>
        <v>50.135277411245916</v>
      </c>
      <c r="Z475" s="1">
        <f t="shared" ref="Z475:Z538" si="289">BJ475*(BO475+BP475)/1000</f>
        <v>1.3883053130602143</v>
      </c>
      <c r="AA475" s="1">
        <f t="shared" ref="AA475:AA538" si="290">0.61365*EXP(17.502*BQ475/(240.97+BQ475))</f>
        <v>2.7691186420937237</v>
      </c>
      <c r="AB475" s="1">
        <f t="shared" ref="AB475:AB538" si="291">(X475-BJ475*(BO475+BP475)/1000)</f>
        <v>1.4551037037274679</v>
      </c>
      <c r="AC475" s="1">
        <f t="shared" ref="AC475:AC538" si="292">(-J475*44100)</f>
        <v>-130.93717670831489</v>
      </c>
      <c r="AD475" s="1">
        <f t="shared" ref="AD475:AD538" si="293">2*29.3*R475*0.92*(BQ475-W475)</f>
        <v>-64.920023166877115</v>
      </c>
      <c r="AE475" s="1">
        <f t="shared" ref="AE475:AE538" si="294">2*0.95*0.0000000567*(((BQ475+$B$7)+273)^4-(W475+273)^4)</f>
        <v>-4.8813727404452338</v>
      </c>
      <c r="AF475" s="1">
        <f t="shared" ref="AF475:AF538" si="295">U475+AE475+AC475+AD475</f>
        <v>120.77589964945992</v>
      </c>
      <c r="AG475" s="1">
        <f t="shared" ref="AG475:AG538" si="296">BN475*AU475*(BI475-BH475*(1000-AU475*BK475)/(1000-AU475*BJ475))/(100*BB475)</f>
        <v>46.734434652436619</v>
      </c>
      <c r="AH475" s="1">
        <f t="shared" ref="AH475:AH538" si="297">1000*BN475*AU475*(BJ475-BK475)/(100*BB475*(1000-AU475*BJ475))</f>
        <v>2.9951914069866379</v>
      </c>
      <c r="AI475" s="1">
        <f t="shared" ref="AI475:AI538" si="298">(AJ475 - AK475 - BO475*1000/(8.314*(BQ475+273.15)) * AM475/BN475 * AL475) * BN475/(100*BB475) * (1000 - BK475)/1000</f>
        <v>19.50482186494088</v>
      </c>
      <c r="AJ475" s="1">
        <v>1768.9763819986199</v>
      </c>
      <c r="AK475" s="1">
        <v>1738.6654545454501</v>
      </c>
      <c r="AL475" s="1">
        <v>3.4228935820711599</v>
      </c>
      <c r="AM475" s="1">
        <v>65.687934479621305</v>
      </c>
      <c r="AN475" s="1">
        <f t="shared" si="272"/>
        <v>2.9690969775128093</v>
      </c>
      <c r="AO475" s="1">
        <v>16.253423982694802</v>
      </c>
      <c r="AP475" s="1">
        <v>18.7181539393939</v>
      </c>
      <c r="AQ475" s="2">
        <v>2.34123143503237E-5</v>
      </c>
      <c r="AR475" s="1">
        <v>78.167392378632798</v>
      </c>
      <c r="AS475" s="1">
        <v>0</v>
      </c>
      <c r="AT475" s="1">
        <v>0</v>
      </c>
      <c r="AU475" s="1">
        <f t="shared" ref="AU475:AU538" si="299">IF(AS475*$H$13&gt;=AW475,1,(AW475/(AW475-AS475*$H$13)))</f>
        <v>1</v>
      </c>
      <c r="AV475" s="1">
        <f t="shared" ref="AV475:AV538" si="300">(AU475-1)*100</f>
        <v>0</v>
      </c>
      <c r="AW475" s="1">
        <f t="shared" ref="AW475:AW538" si="301">MAX(0,($B$13+$C$13*BV475)/(1+$D$13*BV475)*BO475/(BQ475+273)*$E$13)</f>
        <v>39720.013073695853</v>
      </c>
      <c r="AX475" s="1">
        <f t="shared" ref="AX475:AX538" si="302">$B$11*BW475+$C$11*BX475+$F$11*CI475*(1-CL475)</f>
        <v>1999.9939285714199</v>
      </c>
      <c r="AY475" s="1">
        <f t="shared" ref="AY475:AY538" si="303">AX475*AZ475</f>
        <v>1681.1946105000436</v>
      </c>
      <c r="AZ475" s="1">
        <f t="shared" ref="AZ475:AZ538" si="304">($B$11*$D$9+$C$11*$D$9+$F$11*((CV475+CN475)/MAX(CV475+CN475+CW475, 0.1)*$I$9+CW475/MAX(CV475+CN475+CW475, 0.1)*$J$9))/($B$11+$C$11+$F$11)</f>
        <v>0.84059985707102014</v>
      </c>
      <c r="BA475" s="1">
        <f t="shared" ref="BA475:BA538" si="305">($B$11*$K$9+$C$11*$K$9+$F$11*((CV475+CN475)/MAX(CV475+CN475+CW475, 0.1)*$P$9+CW475/MAX(CV475+CN475+CW475, 0.1)*$Q$9))/($B$11+$C$11+$F$11)</f>
        <v>0.16075772414706899</v>
      </c>
      <c r="BB475" s="1">
        <v>4.2300000000000004</v>
      </c>
      <c r="BC475" s="1">
        <v>0.5</v>
      </c>
      <c r="BD475" s="1" t="s">
        <v>275</v>
      </c>
      <c r="BE475" s="1">
        <v>2</v>
      </c>
      <c r="BF475" s="1" t="b">
        <v>1</v>
      </c>
      <c r="BG475" s="1">
        <v>1657133930.81428</v>
      </c>
      <c r="BH475" s="1">
        <v>1681.66107142857</v>
      </c>
      <c r="BI475" s="1">
        <v>1725.4596428571399</v>
      </c>
      <c r="BJ475" s="1">
        <v>18.723496428571401</v>
      </c>
      <c r="BK475" s="1">
        <v>16.237007142857099</v>
      </c>
      <c r="BL475" s="1">
        <v>1685.84678571428</v>
      </c>
      <c r="BM475" s="1">
        <v>18.8198857142857</v>
      </c>
      <c r="BN475" s="1">
        <v>499.99971428571399</v>
      </c>
      <c r="BO475" s="1">
        <v>74.047792857142795</v>
      </c>
      <c r="BP475" s="1">
        <v>9.9966796428571397E-2</v>
      </c>
      <c r="BQ475" s="1">
        <v>22.701142857142798</v>
      </c>
      <c r="BR475" s="1">
        <v>23.138285714285701</v>
      </c>
      <c r="BS475" s="1">
        <v>999.9</v>
      </c>
      <c r="BT475" s="1">
        <v>0</v>
      </c>
      <c r="BU475" s="1">
        <v>0</v>
      </c>
      <c r="BV475" s="1">
        <v>9999.0589285714195</v>
      </c>
      <c r="BW475" s="1">
        <v>0</v>
      </c>
      <c r="BX475" s="1">
        <v>2258.7196428571401</v>
      </c>
      <c r="BY475" s="1">
        <v>-43.799060714285702</v>
      </c>
      <c r="BZ475" s="1">
        <v>1713.7478571428501</v>
      </c>
      <c r="CA475" s="1">
        <v>1753.9378571428499</v>
      </c>
      <c r="CB475" s="1">
        <v>2.4864935714285701</v>
      </c>
      <c r="CC475" s="1">
        <v>1725.4596428571399</v>
      </c>
      <c r="CD475" s="1">
        <v>16.237007142857099</v>
      </c>
      <c r="CE475" s="1">
        <v>1.3864328571428499</v>
      </c>
      <c r="CF475" s="1">
        <v>1.2023139285714199</v>
      </c>
      <c r="CG475" s="1">
        <v>11.7700642857142</v>
      </c>
      <c r="CH475" s="1">
        <v>9.6302317857142796</v>
      </c>
      <c r="CI475" s="1">
        <v>1999.9939285714199</v>
      </c>
      <c r="CJ475" s="1">
        <v>0.98000496428571404</v>
      </c>
      <c r="CK475" s="1">
        <v>1.99952357142857E-2</v>
      </c>
      <c r="CL475" s="1">
        <v>0</v>
      </c>
      <c r="CM475" s="1">
        <v>2.1733214285714202</v>
      </c>
      <c r="CN475" s="1">
        <v>0</v>
      </c>
      <c r="CO475" s="1">
        <v>3768.1696428571399</v>
      </c>
      <c r="CP475" s="1">
        <v>16749.446428571398</v>
      </c>
      <c r="CQ475" s="1">
        <v>40.664857142857102</v>
      </c>
      <c r="CR475" s="1">
        <v>42.073249999999902</v>
      </c>
      <c r="CS475" s="1">
        <v>41.064249999999902</v>
      </c>
      <c r="CT475" s="1">
        <v>40.718499999999899</v>
      </c>
      <c r="CU475" s="1">
        <v>39.419285714285699</v>
      </c>
      <c r="CV475" s="1">
        <v>1960.0039285714199</v>
      </c>
      <c r="CW475" s="1">
        <v>39.9903571428571</v>
      </c>
      <c r="CX475" s="1">
        <v>0</v>
      </c>
      <c r="CY475" s="1">
        <v>1657133944.4000001</v>
      </c>
      <c r="CZ475" s="1">
        <v>0</v>
      </c>
      <c r="DA475" s="1">
        <v>1657119205.5999999</v>
      </c>
      <c r="DB475" s="3">
        <v>0.4120949074074074</v>
      </c>
      <c r="DC475" s="1">
        <v>1657119205.5999999</v>
      </c>
      <c r="DD475" s="1">
        <v>1657119202.0999999</v>
      </c>
      <c r="DE475" s="1">
        <v>2</v>
      </c>
      <c r="DF475" s="1">
        <v>0.621</v>
      </c>
      <c r="DG475" s="1">
        <v>-0.04</v>
      </c>
      <c r="DH475" s="1">
        <v>-4.3570000000000002</v>
      </c>
      <c r="DI475" s="1">
        <v>-0.13400000000000001</v>
      </c>
      <c r="DJ475" s="1">
        <v>420</v>
      </c>
      <c r="DK475" s="1">
        <v>16</v>
      </c>
      <c r="DL475" s="1">
        <v>0.22</v>
      </c>
      <c r="DM475" s="1">
        <v>0.08</v>
      </c>
      <c r="DN475" s="1">
        <v>-43.839717073170704</v>
      </c>
      <c r="DO475" s="1">
        <v>1.0894390243901999</v>
      </c>
      <c r="DP475" s="1">
        <v>0.13954334041740701</v>
      </c>
      <c r="DQ475" s="1">
        <v>0</v>
      </c>
      <c r="DR475" s="1">
        <v>2.4956217073170701</v>
      </c>
      <c r="DS475" s="1">
        <v>-0.21381114982578001</v>
      </c>
      <c r="DT475" s="1">
        <v>2.37285016334364E-2</v>
      </c>
      <c r="DU475" s="1">
        <v>0</v>
      </c>
      <c r="DV475" s="1">
        <v>0</v>
      </c>
      <c r="DW475" s="1">
        <v>2</v>
      </c>
      <c r="DX475" s="1" t="s">
        <v>292</v>
      </c>
      <c r="DY475" s="1">
        <v>2.9740500000000001</v>
      </c>
      <c r="DZ475" s="1">
        <v>2.7245599999999999</v>
      </c>
      <c r="EA475" s="1">
        <v>0.19736899999999999</v>
      </c>
      <c r="EB475" s="1">
        <v>0.19824900000000001</v>
      </c>
      <c r="EC475" s="1">
        <v>7.3405899999999996E-2</v>
      </c>
      <c r="ED475" s="1">
        <v>6.5078399999999995E-2</v>
      </c>
      <c r="EE475" s="1">
        <v>25213.8</v>
      </c>
      <c r="EF475" s="1">
        <v>25275</v>
      </c>
      <c r="EG475" s="1">
        <v>29241.200000000001</v>
      </c>
      <c r="EH475" s="1">
        <v>29187.1</v>
      </c>
      <c r="EI475" s="1">
        <v>35927.5</v>
      </c>
      <c r="EJ475" s="1">
        <v>36265.599999999999</v>
      </c>
      <c r="EK475" s="1">
        <v>41205</v>
      </c>
      <c r="EL475" s="1">
        <v>41573.1</v>
      </c>
      <c r="EM475" s="1">
        <v>1.89713</v>
      </c>
      <c r="EN475" s="1">
        <v>2.0629200000000001</v>
      </c>
      <c r="EO475" s="1">
        <v>-2.5968999999999999E-2</v>
      </c>
      <c r="EP475" s="1">
        <v>0</v>
      </c>
      <c r="EQ475" s="1">
        <v>23.567399999999999</v>
      </c>
      <c r="ER475" s="1">
        <v>999.9</v>
      </c>
      <c r="ES475" s="1">
        <v>22</v>
      </c>
      <c r="ET475" s="1">
        <v>40.1</v>
      </c>
      <c r="EU475" s="1">
        <v>22.144500000000001</v>
      </c>
      <c r="EV475" s="1">
        <v>61.761099999999999</v>
      </c>
      <c r="EW475" s="1">
        <v>26.806899999999999</v>
      </c>
      <c r="EX475" s="1">
        <v>2</v>
      </c>
      <c r="EY475" s="1">
        <v>0.44955800000000001</v>
      </c>
      <c r="EZ475" s="1">
        <v>9.2810500000000005</v>
      </c>
      <c r="FA475" s="1">
        <v>20.150099999999998</v>
      </c>
      <c r="FB475" s="1">
        <v>5.2187900000000003</v>
      </c>
      <c r="FC475" s="1">
        <v>12.0185</v>
      </c>
      <c r="FD475" s="1">
        <v>4.9882</v>
      </c>
      <c r="FE475" s="1">
        <v>3.2875999999999999</v>
      </c>
      <c r="FF475" s="1">
        <v>5414.2</v>
      </c>
      <c r="FG475" s="1">
        <v>9999</v>
      </c>
      <c r="FH475" s="1">
        <v>9999</v>
      </c>
      <c r="FI475" s="1">
        <v>89.9</v>
      </c>
      <c r="FJ475" s="1">
        <v>1.8676600000000001</v>
      </c>
      <c r="FK475" s="1">
        <v>1.8666100000000001</v>
      </c>
      <c r="FL475" s="1">
        <v>1.8660000000000001</v>
      </c>
      <c r="FM475" s="1">
        <v>1.8659600000000001</v>
      </c>
      <c r="FN475" s="1">
        <v>1.8678300000000001</v>
      </c>
      <c r="FO475" s="1">
        <v>1.8701300000000001</v>
      </c>
      <c r="FP475" s="1">
        <v>1.8689</v>
      </c>
      <c r="FQ475" s="1">
        <v>1.8702700000000001</v>
      </c>
      <c r="FR475" s="1">
        <v>0</v>
      </c>
      <c r="FS475" s="1">
        <v>0</v>
      </c>
      <c r="FT475" s="1">
        <v>0</v>
      </c>
      <c r="FU475" s="1">
        <v>0</v>
      </c>
      <c r="FV475" s="1">
        <v>0</v>
      </c>
      <c r="FW475" s="1" t="s">
        <v>276</v>
      </c>
      <c r="FX475" s="1" t="s">
        <v>277</v>
      </c>
      <c r="FY475" s="1" t="s">
        <v>277</v>
      </c>
      <c r="FZ475" s="1" t="s">
        <v>277</v>
      </c>
      <c r="GA475" s="1" t="s">
        <v>277</v>
      </c>
      <c r="GB475" s="1">
        <v>0</v>
      </c>
      <c r="GC475" s="1">
        <v>100</v>
      </c>
      <c r="GD475" s="1">
        <v>100</v>
      </c>
      <c r="GE475" s="1">
        <v>-4.22</v>
      </c>
      <c r="GF475" s="1">
        <v>-9.64E-2</v>
      </c>
      <c r="GG475" s="1">
        <v>-1.4340741765868901</v>
      </c>
      <c r="GH475" s="1">
        <v>-7.2761846561526105E-4</v>
      </c>
      <c r="GI475" s="2">
        <v>-1.1948605359490101E-6</v>
      </c>
      <c r="GJ475" s="2">
        <v>3.90233987232095E-10</v>
      </c>
      <c r="GK475" s="1">
        <v>-0.26415922596868802</v>
      </c>
      <c r="GL475" s="1">
        <v>-3.2847856600420498E-3</v>
      </c>
      <c r="GM475" s="1">
        <v>1.0584623776091499E-3</v>
      </c>
      <c r="GN475" s="2">
        <v>-2.1797319391351001E-5</v>
      </c>
      <c r="GO475" s="1">
        <v>20</v>
      </c>
      <c r="GP475" s="1">
        <v>2233</v>
      </c>
      <c r="GQ475" s="1">
        <v>1</v>
      </c>
      <c r="GR475" s="1">
        <v>19</v>
      </c>
      <c r="GS475" s="1">
        <v>245.6</v>
      </c>
      <c r="GT475" s="1">
        <v>245.6</v>
      </c>
      <c r="GU475" s="1">
        <v>4.0393100000000004</v>
      </c>
      <c r="GV475" s="1">
        <v>2.19604</v>
      </c>
      <c r="GW475" s="1">
        <v>1.94702</v>
      </c>
      <c r="GX475" s="1">
        <v>2.7661099999999998</v>
      </c>
      <c r="GY475" s="1">
        <v>2.19482</v>
      </c>
      <c r="GZ475" s="1">
        <v>2.36084</v>
      </c>
      <c r="HA475" s="1">
        <v>44.278700000000001</v>
      </c>
      <c r="HB475" s="1">
        <v>14.097</v>
      </c>
      <c r="HC475" s="1">
        <v>18</v>
      </c>
      <c r="HD475" s="1">
        <v>491.37200000000001</v>
      </c>
      <c r="HE475" s="1">
        <v>622.27800000000002</v>
      </c>
      <c r="HF475" s="1">
        <v>14.8986</v>
      </c>
      <c r="HG475" s="1">
        <v>32.754300000000001</v>
      </c>
      <c r="HH475" s="1">
        <v>29.998799999999999</v>
      </c>
      <c r="HI475" s="1">
        <v>32.642600000000002</v>
      </c>
      <c r="HJ475" s="1">
        <v>32.513399999999997</v>
      </c>
      <c r="HK475" s="1">
        <v>80.808400000000006</v>
      </c>
      <c r="HL475" s="1">
        <v>22.158799999999999</v>
      </c>
      <c r="HM475" s="1">
        <v>0</v>
      </c>
      <c r="HN475" s="1">
        <v>12.283799999999999</v>
      </c>
      <c r="HO475" s="1">
        <v>1770.34</v>
      </c>
      <c r="HP475" s="1">
        <v>16.299900000000001</v>
      </c>
      <c r="HQ475" s="1">
        <v>100.01900000000001</v>
      </c>
      <c r="HR475" s="1">
        <v>99.863299999999995</v>
      </c>
    </row>
    <row r="476" spans="1:226" x14ac:dyDescent="0.2">
      <c r="A476" s="1">
        <v>1282</v>
      </c>
      <c r="B476" s="1">
        <v>1657133943.5999999</v>
      </c>
      <c r="C476" s="1">
        <v>12840.5</v>
      </c>
      <c r="D476" s="1" t="s">
        <v>737</v>
      </c>
      <c r="E476" s="3">
        <v>0.58267361111111116</v>
      </c>
      <c r="F476" s="1">
        <v>5</v>
      </c>
      <c r="G476" s="1" t="s">
        <v>1354</v>
      </c>
      <c r="H476" s="1" t="s">
        <v>274</v>
      </c>
      <c r="I476" s="1">
        <v>1657133936.0999899</v>
      </c>
      <c r="J476" s="1">
        <f t="shared" si="273"/>
        <v>2.9664735519708777E-3</v>
      </c>
      <c r="K476" s="1">
        <f t="shared" si="274"/>
        <v>2.9664735519708776</v>
      </c>
      <c r="L476" s="1">
        <f t="shared" si="275"/>
        <v>19.792979031990598</v>
      </c>
      <c r="M476" s="1">
        <f t="shared" si="276"/>
        <v>1699.3844444444401</v>
      </c>
      <c r="N476" s="1">
        <f t="shared" si="277"/>
        <v>1434.2039376524735</v>
      </c>
      <c r="O476" s="1">
        <f t="shared" si="278"/>
        <v>106.34266611261324</v>
      </c>
      <c r="P476" s="1">
        <f t="shared" si="279"/>
        <v>126.00514322134985</v>
      </c>
      <c r="Q476" s="1">
        <f t="shared" si="280"/>
        <v>0.15131258449893781</v>
      </c>
      <c r="R476" s="1">
        <f t="shared" si="281"/>
        <v>2.754400887834719</v>
      </c>
      <c r="S476" s="1">
        <f t="shared" si="282"/>
        <v>0.14684174961973168</v>
      </c>
      <c r="T476" s="1">
        <f t="shared" si="283"/>
        <v>9.2166776724245503E-2</v>
      </c>
      <c r="U476" s="1">
        <f t="shared" si="284"/>
        <v>321.51408288888865</v>
      </c>
      <c r="V476" s="1">
        <f t="shared" si="285"/>
        <v>23.88995060205556</v>
      </c>
      <c r="W476" s="1">
        <f t="shared" si="286"/>
        <v>23.1355592592592</v>
      </c>
      <c r="X476" s="1">
        <f t="shared" si="287"/>
        <v>2.842940318932381</v>
      </c>
      <c r="Y476" s="1">
        <f t="shared" si="288"/>
        <v>50.132949207011514</v>
      </c>
      <c r="Z476" s="1">
        <f t="shared" si="289"/>
        <v>1.3877579040276502</v>
      </c>
      <c r="AA476" s="1">
        <f t="shared" si="290"/>
        <v>2.7681553269432642</v>
      </c>
      <c r="AB476" s="1">
        <f t="shared" si="291"/>
        <v>1.4551824149047308</v>
      </c>
      <c r="AC476" s="1">
        <f t="shared" si="292"/>
        <v>-130.82148364191571</v>
      </c>
      <c r="AD476" s="1">
        <f t="shared" si="293"/>
        <v>-65.360463972891196</v>
      </c>
      <c r="AE476" s="1">
        <f t="shared" si="294"/>
        <v>-4.9147620197132831</v>
      </c>
      <c r="AF476" s="1">
        <f t="shared" si="295"/>
        <v>120.41737325436846</v>
      </c>
      <c r="AG476" s="1">
        <f t="shared" si="296"/>
        <v>46.695829633928014</v>
      </c>
      <c r="AH476" s="1">
        <f t="shared" si="297"/>
        <v>2.9764003728603106</v>
      </c>
      <c r="AI476" s="1">
        <f t="shared" si="298"/>
        <v>19.792979031990598</v>
      </c>
      <c r="AJ476" s="1">
        <v>1786.0809261224899</v>
      </c>
      <c r="AK476" s="1">
        <v>1755.62648484848</v>
      </c>
      <c r="AL476" s="1">
        <v>3.3965188884766802</v>
      </c>
      <c r="AM476" s="1">
        <v>65.687934479621305</v>
      </c>
      <c r="AN476" s="1">
        <f t="shared" si="272"/>
        <v>2.9664735519708776</v>
      </c>
      <c r="AO476" s="1">
        <v>16.2410640961957</v>
      </c>
      <c r="AP476" s="1">
        <v>18.7043763636363</v>
      </c>
      <c r="AQ476" s="1">
        <v>-1.36411606176869E-4</v>
      </c>
      <c r="AR476" s="1">
        <v>78.167392378632798</v>
      </c>
      <c r="AS476" s="1">
        <v>0</v>
      </c>
      <c r="AT476" s="1">
        <v>0</v>
      </c>
      <c r="AU476" s="1">
        <f t="shared" si="299"/>
        <v>1</v>
      </c>
      <c r="AV476" s="1">
        <f t="shared" si="300"/>
        <v>0</v>
      </c>
      <c r="AW476" s="1">
        <f t="shared" si="301"/>
        <v>39715.199039701096</v>
      </c>
      <c r="AX476" s="1">
        <f t="shared" si="302"/>
        <v>1999.9914814814799</v>
      </c>
      <c r="AY476" s="1">
        <f t="shared" si="303"/>
        <v>1681.1925555555542</v>
      </c>
      <c r="AZ476" s="1">
        <f t="shared" si="304"/>
        <v>0.84059985811050675</v>
      </c>
      <c r="BA476" s="1">
        <f t="shared" si="305"/>
        <v>0.16075772615327807</v>
      </c>
      <c r="BB476" s="1">
        <v>4.2300000000000004</v>
      </c>
      <c r="BC476" s="1">
        <v>0.5</v>
      </c>
      <c r="BD476" s="1" t="s">
        <v>275</v>
      </c>
      <c r="BE476" s="1">
        <v>2</v>
      </c>
      <c r="BF476" s="1" t="b">
        <v>1</v>
      </c>
      <c r="BG476" s="1">
        <v>1657133936.0999899</v>
      </c>
      <c r="BH476" s="1">
        <v>1699.3844444444401</v>
      </c>
      <c r="BI476" s="1">
        <v>1743.16777777777</v>
      </c>
      <c r="BJ476" s="1">
        <v>18.716174074074001</v>
      </c>
      <c r="BK476" s="1">
        <v>16.245292592592499</v>
      </c>
      <c r="BL476" s="1">
        <v>1703.5951851851801</v>
      </c>
      <c r="BM476" s="1">
        <v>18.8126518518518</v>
      </c>
      <c r="BN476" s="1">
        <v>500.00511111111098</v>
      </c>
      <c r="BO476" s="1">
        <v>74.047492592592505</v>
      </c>
      <c r="BP476" s="1">
        <v>0.100028077777777</v>
      </c>
      <c r="BQ476" s="1">
        <v>22.695407407407401</v>
      </c>
      <c r="BR476" s="1">
        <v>23.1355592592592</v>
      </c>
      <c r="BS476" s="1">
        <v>999.9</v>
      </c>
      <c r="BT476" s="1">
        <v>0</v>
      </c>
      <c r="BU476" s="1">
        <v>0</v>
      </c>
      <c r="BV476" s="1">
        <v>9997.6355555555492</v>
      </c>
      <c r="BW476" s="1">
        <v>0</v>
      </c>
      <c r="BX476" s="1">
        <v>2270.1922222222202</v>
      </c>
      <c r="BY476" s="1">
        <v>-43.784381481481397</v>
      </c>
      <c r="BZ476" s="1">
        <v>1731.7962962962899</v>
      </c>
      <c r="CA476" s="1">
        <v>1771.95333333333</v>
      </c>
      <c r="CB476" s="1">
        <v>2.47089111111111</v>
      </c>
      <c r="CC476" s="1">
        <v>1743.16777777777</v>
      </c>
      <c r="CD476" s="1">
        <v>16.245292592592499</v>
      </c>
      <c r="CE476" s="1">
        <v>1.38588592592592</v>
      </c>
      <c r="CF476" s="1">
        <v>1.2029225925925899</v>
      </c>
      <c r="CG476" s="1">
        <v>11.7640814814814</v>
      </c>
      <c r="CH476" s="1">
        <v>9.6377714814814794</v>
      </c>
      <c r="CI476" s="1">
        <v>1999.9914814814799</v>
      </c>
      <c r="CJ476" s="1">
        <v>0.98000455555555499</v>
      </c>
      <c r="CK476" s="1">
        <v>1.9995644444444401E-2</v>
      </c>
      <c r="CL476" s="1">
        <v>0</v>
      </c>
      <c r="CM476" s="1">
        <v>2.2060740740740701</v>
      </c>
      <c r="CN476" s="1">
        <v>0</v>
      </c>
      <c r="CO476" s="1">
        <v>3769.8255555555502</v>
      </c>
      <c r="CP476" s="1">
        <v>16749.422222222202</v>
      </c>
      <c r="CQ476" s="1">
        <v>40.643370370370299</v>
      </c>
      <c r="CR476" s="1">
        <v>42.0713333333333</v>
      </c>
      <c r="CS476" s="1">
        <v>41.061999999999898</v>
      </c>
      <c r="CT476" s="1">
        <v>40.6963333333333</v>
      </c>
      <c r="CU476" s="1">
        <v>39.402555555555502</v>
      </c>
      <c r="CV476" s="1">
        <v>1960.00111111111</v>
      </c>
      <c r="CW476" s="1">
        <v>39.9903703703703</v>
      </c>
      <c r="CX476" s="1">
        <v>0</v>
      </c>
      <c r="CY476" s="1">
        <v>1657133949.8</v>
      </c>
      <c r="CZ476" s="1">
        <v>0</v>
      </c>
      <c r="DA476" s="1">
        <v>1657119205.5999999</v>
      </c>
      <c r="DB476" s="3">
        <v>0.4120949074074074</v>
      </c>
      <c r="DC476" s="1">
        <v>1657119205.5999999</v>
      </c>
      <c r="DD476" s="1">
        <v>1657119202.0999999</v>
      </c>
      <c r="DE476" s="1">
        <v>2</v>
      </c>
      <c r="DF476" s="1">
        <v>0.621</v>
      </c>
      <c r="DG476" s="1">
        <v>-0.04</v>
      </c>
      <c r="DH476" s="1">
        <v>-4.3570000000000002</v>
      </c>
      <c r="DI476" s="1">
        <v>-0.13400000000000001</v>
      </c>
      <c r="DJ476" s="1">
        <v>420</v>
      </c>
      <c r="DK476" s="1">
        <v>16</v>
      </c>
      <c r="DL476" s="1">
        <v>0.22</v>
      </c>
      <c r="DM476" s="1">
        <v>0.08</v>
      </c>
      <c r="DN476" s="1">
        <v>-43.819174999999902</v>
      </c>
      <c r="DO476" s="1">
        <v>0.125520450281461</v>
      </c>
      <c r="DP476" s="1">
        <v>0.13130168839356199</v>
      </c>
      <c r="DQ476" s="1">
        <v>0</v>
      </c>
      <c r="DR476" s="1">
        <v>2.4826517499999898</v>
      </c>
      <c r="DS476" s="1">
        <v>-0.16393429643528301</v>
      </c>
      <c r="DT476" s="1">
        <v>2.0590402605036601E-2</v>
      </c>
      <c r="DU476" s="1">
        <v>0</v>
      </c>
      <c r="DV476" s="1">
        <v>0</v>
      </c>
      <c r="DW476" s="1">
        <v>2</v>
      </c>
      <c r="DX476" s="1" t="s">
        <v>292</v>
      </c>
      <c r="DY476" s="1">
        <v>2.9743300000000001</v>
      </c>
      <c r="DZ476" s="1">
        <v>2.7248199999999998</v>
      </c>
      <c r="EA476" s="1">
        <v>0.19852</v>
      </c>
      <c r="EB476" s="1">
        <v>0.19938600000000001</v>
      </c>
      <c r="EC476" s="1">
        <v>7.3368100000000006E-2</v>
      </c>
      <c r="ED476" s="1">
        <v>6.5050999999999998E-2</v>
      </c>
      <c r="EE476" s="1">
        <v>25177.4</v>
      </c>
      <c r="EF476" s="1">
        <v>25239.4</v>
      </c>
      <c r="EG476" s="1">
        <v>29240.9</v>
      </c>
      <c r="EH476" s="1">
        <v>29187.5</v>
      </c>
      <c r="EI476" s="1">
        <v>35928.6</v>
      </c>
      <c r="EJ476" s="1">
        <v>36267.199999999997</v>
      </c>
      <c r="EK476" s="1">
        <v>41204.5</v>
      </c>
      <c r="EL476" s="1">
        <v>41573.699999999997</v>
      </c>
      <c r="EM476" s="1">
        <v>1.89795</v>
      </c>
      <c r="EN476" s="1">
        <v>2.0628500000000001</v>
      </c>
      <c r="EO476" s="1">
        <v>-2.68966E-2</v>
      </c>
      <c r="EP476" s="1">
        <v>0</v>
      </c>
      <c r="EQ476" s="1">
        <v>23.561299999999999</v>
      </c>
      <c r="ER476" s="1">
        <v>999.9</v>
      </c>
      <c r="ES476" s="1">
        <v>22</v>
      </c>
      <c r="ET476" s="1">
        <v>40.1</v>
      </c>
      <c r="EU476" s="1">
        <v>22.143699999999999</v>
      </c>
      <c r="EV476" s="1">
        <v>62.161099999999998</v>
      </c>
      <c r="EW476" s="1">
        <v>26.6266</v>
      </c>
      <c r="EX476" s="1">
        <v>2</v>
      </c>
      <c r="EY476" s="1">
        <v>0.44842199999999999</v>
      </c>
      <c r="EZ476" s="1">
        <v>9.2810500000000005</v>
      </c>
      <c r="FA476" s="1">
        <v>20.149899999999999</v>
      </c>
      <c r="FB476" s="1">
        <v>5.2198399999999996</v>
      </c>
      <c r="FC476" s="1">
        <v>12.0198</v>
      </c>
      <c r="FD476" s="1">
        <v>4.9890499999999998</v>
      </c>
      <c r="FE476" s="1">
        <v>3.2876300000000001</v>
      </c>
      <c r="FF476" s="1">
        <v>5414.2</v>
      </c>
      <c r="FG476" s="1">
        <v>9999</v>
      </c>
      <c r="FH476" s="1">
        <v>9999</v>
      </c>
      <c r="FI476" s="1">
        <v>89.9</v>
      </c>
      <c r="FJ476" s="1">
        <v>1.86768</v>
      </c>
      <c r="FK476" s="1">
        <v>1.8666100000000001</v>
      </c>
      <c r="FL476" s="1">
        <v>1.8660099999999999</v>
      </c>
      <c r="FM476" s="1">
        <v>1.86598</v>
      </c>
      <c r="FN476" s="1">
        <v>1.8678300000000001</v>
      </c>
      <c r="FO476" s="1">
        <v>1.8701300000000001</v>
      </c>
      <c r="FP476" s="1">
        <v>1.8689</v>
      </c>
      <c r="FQ476" s="1">
        <v>1.8702700000000001</v>
      </c>
      <c r="FR476" s="1">
        <v>0</v>
      </c>
      <c r="FS476" s="1">
        <v>0</v>
      </c>
      <c r="FT476" s="1">
        <v>0</v>
      </c>
      <c r="FU476" s="1">
        <v>0</v>
      </c>
      <c r="FV476" s="1">
        <v>0</v>
      </c>
      <c r="FW476" s="1" t="s">
        <v>276</v>
      </c>
      <c r="FX476" s="1" t="s">
        <v>277</v>
      </c>
      <c r="FY476" s="1" t="s">
        <v>277</v>
      </c>
      <c r="FZ476" s="1" t="s">
        <v>277</v>
      </c>
      <c r="GA476" s="1" t="s">
        <v>277</v>
      </c>
      <c r="GB476" s="1">
        <v>0</v>
      </c>
      <c r="GC476" s="1">
        <v>100</v>
      </c>
      <c r="GD476" s="1">
        <v>100</v>
      </c>
      <c r="GE476" s="1">
        <v>-4.25</v>
      </c>
      <c r="GF476" s="1">
        <v>-9.6699999999999994E-2</v>
      </c>
      <c r="GG476" s="1">
        <v>-1.4340741765868901</v>
      </c>
      <c r="GH476" s="1">
        <v>-7.2761846561526105E-4</v>
      </c>
      <c r="GI476" s="2">
        <v>-1.1948605359490101E-6</v>
      </c>
      <c r="GJ476" s="2">
        <v>3.90233987232095E-10</v>
      </c>
      <c r="GK476" s="1">
        <v>-0.26415922596868802</v>
      </c>
      <c r="GL476" s="1">
        <v>-3.2847856600420498E-3</v>
      </c>
      <c r="GM476" s="1">
        <v>1.0584623776091499E-3</v>
      </c>
      <c r="GN476" s="2">
        <v>-2.1797319391351001E-5</v>
      </c>
      <c r="GO476" s="1">
        <v>20</v>
      </c>
      <c r="GP476" s="1">
        <v>2233</v>
      </c>
      <c r="GQ476" s="1">
        <v>1</v>
      </c>
      <c r="GR476" s="1">
        <v>19</v>
      </c>
      <c r="GS476" s="1">
        <v>245.6</v>
      </c>
      <c r="GT476" s="1">
        <v>245.7</v>
      </c>
      <c r="GU476" s="1">
        <v>4.0625</v>
      </c>
      <c r="GV476" s="1">
        <v>2.19604</v>
      </c>
      <c r="GW476" s="1">
        <v>1.94702</v>
      </c>
      <c r="GX476" s="1">
        <v>2.7661099999999998</v>
      </c>
      <c r="GY476" s="1">
        <v>2.19482</v>
      </c>
      <c r="GZ476" s="1">
        <v>2.36694</v>
      </c>
      <c r="HA476" s="1">
        <v>44.278700000000001</v>
      </c>
      <c r="HB476" s="1">
        <v>14.1145</v>
      </c>
      <c r="HC476" s="1">
        <v>18</v>
      </c>
      <c r="HD476" s="1">
        <v>491.82100000000003</v>
      </c>
      <c r="HE476" s="1">
        <v>622.11300000000006</v>
      </c>
      <c r="HF476" s="1">
        <v>14.8864</v>
      </c>
      <c r="HG476" s="1">
        <v>32.741399999999999</v>
      </c>
      <c r="HH476" s="1">
        <v>29.998899999999999</v>
      </c>
      <c r="HI476" s="1">
        <v>32.6312</v>
      </c>
      <c r="HJ476" s="1">
        <v>32.503100000000003</v>
      </c>
      <c r="HK476" s="1">
        <v>81.389499999999998</v>
      </c>
      <c r="HL476" s="1">
        <v>22.158799999999999</v>
      </c>
      <c r="HM476" s="1">
        <v>0</v>
      </c>
      <c r="HN476" s="1">
        <v>12.273199999999999</v>
      </c>
      <c r="HO476" s="1">
        <v>1790.38</v>
      </c>
      <c r="HP476" s="1">
        <v>16.299900000000001</v>
      </c>
      <c r="HQ476" s="1">
        <v>100.018</v>
      </c>
      <c r="HR476" s="1">
        <v>99.864699999999999</v>
      </c>
    </row>
    <row r="477" spans="1:226" x14ac:dyDescent="0.2">
      <c r="A477" s="1">
        <v>1283</v>
      </c>
      <c r="B477" s="1">
        <v>1657133948.5999999</v>
      </c>
      <c r="C477" s="1">
        <v>12845.5</v>
      </c>
      <c r="D477" s="1" t="s">
        <v>738</v>
      </c>
      <c r="E477" s="3">
        <v>0.58273148148148146</v>
      </c>
      <c r="F477" s="1">
        <v>5</v>
      </c>
      <c r="G477" s="1" t="s">
        <v>1355</v>
      </c>
      <c r="H477" s="1" t="s">
        <v>274</v>
      </c>
      <c r="I477" s="1">
        <v>1657133940.81428</v>
      </c>
      <c r="J477" s="1">
        <f t="shared" si="273"/>
        <v>2.9654261418621593E-3</v>
      </c>
      <c r="K477" s="1">
        <f t="shared" si="274"/>
        <v>2.9654261418621592</v>
      </c>
      <c r="L477" s="1">
        <f t="shared" si="275"/>
        <v>19.834727554798455</v>
      </c>
      <c r="M477" s="1">
        <f t="shared" si="276"/>
        <v>1715.1535714285701</v>
      </c>
      <c r="N477" s="1">
        <f t="shared" si="277"/>
        <v>1448.9194551579399</v>
      </c>
      <c r="O477" s="1">
        <f t="shared" si="278"/>
        <v>107.43344061671645</v>
      </c>
      <c r="P477" s="1">
        <f t="shared" si="279"/>
        <v>127.17397693064629</v>
      </c>
      <c r="Q477" s="1">
        <f t="shared" si="280"/>
        <v>0.15123852994829531</v>
      </c>
      <c r="R477" s="1">
        <f t="shared" si="281"/>
        <v>2.7539774386853413</v>
      </c>
      <c r="S477" s="1">
        <f t="shared" si="282"/>
        <v>0.14677133571265941</v>
      </c>
      <c r="T477" s="1">
        <f t="shared" si="283"/>
        <v>9.2122453471618945E-2</v>
      </c>
      <c r="U477" s="1">
        <f t="shared" si="284"/>
        <v>321.51608935714148</v>
      </c>
      <c r="V477" s="1">
        <f t="shared" si="285"/>
        <v>23.884692290908358</v>
      </c>
      <c r="W477" s="1">
        <f t="shared" si="286"/>
        <v>23.133678571428501</v>
      </c>
      <c r="X477" s="1">
        <f t="shared" si="287"/>
        <v>2.8426170541240019</v>
      </c>
      <c r="Y477" s="1">
        <f t="shared" si="288"/>
        <v>50.131932576984383</v>
      </c>
      <c r="Z477" s="1">
        <f t="shared" si="289"/>
        <v>1.3872469360980026</v>
      </c>
      <c r="AA477" s="1">
        <f t="shared" si="290"/>
        <v>2.7671922161941329</v>
      </c>
      <c r="AB477" s="1">
        <f t="shared" si="291"/>
        <v>1.4553701180259992</v>
      </c>
      <c r="AC477" s="1">
        <f t="shared" si="292"/>
        <v>-130.77529285612124</v>
      </c>
      <c r="AD477" s="1">
        <f t="shared" si="293"/>
        <v>-65.922820180798098</v>
      </c>
      <c r="AE477" s="1">
        <f t="shared" si="294"/>
        <v>-4.9576190653776138</v>
      </c>
      <c r="AF477" s="1">
        <f t="shared" si="295"/>
        <v>119.86035725484452</v>
      </c>
      <c r="AG477" s="1">
        <f t="shared" si="296"/>
        <v>46.710706134774966</v>
      </c>
      <c r="AH477" s="1">
        <f t="shared" si="297"/>
        <v>2.974496540160612</v>
      </c>
      <c r="AI477" s="1">
        <f t="shared" si="298"/>
        <v>19.834727554798455</v>
      </c>
      <c r="AJ477" s="1">
        <v>1803.07239105745</v>
      </c>
      <c r="AK477" s="1">
        <v>1772.5970303030299</v>
      </c>
      <c r="AL477" s="1">
        <v>3.39269925892137</v>
      </c>
      <c r="AM477" s="1">
        <v>65.687934479621305</v>
      </c>
      <c r="AN477" s="1">
        <f t="shared" si="272"/>
        <v>2.9654261418621592</v>
      </c>
      <c r="AO477" s="1">
        <v>16.231723283291799</v>
      </c>
      <c r="AP477" s="1">
        <v>18.693989696969599</v>
      </c>
      <c r="AQ477" s="2">
        <v>-9.3478346900380304E-5</v>
      </c>
      <c r="AR477" s="1">
        <v>78.167392378632798</v>
      </c>
      <c r="AS477" s="1">
        <v>0</v>
      </c>
      <c r="AT477" s="1">
        <v>0</v>
      </c>
      <c r="AU477" s="1">
        <f t="shared" si="299"/>
        <v>1</v>
      </c>
      <c r="AV477" s="1">
        <f t="shared" si="300"/>
        <v>0</v>
      </c>
      <c r="AW477" s="1">
        <f t="shared" si="301"/>
        <v>39707.240500271757</v>
      </c>
      <c r="AX477" s="1">
        <f t="shared" si="302"/>
        <v>2000.0039285714199</v>
      </c>
      <c r="AY477" s="1">
        <f t="shared" si="303"/>
        <v>1681.2030214285639</v>
      </c>
      <c r="AZ477" s="1">
        <f t="shared" si="304"/>
        <v>0.84059985953599015</v>
      </c>
      <c r="BA477" s="1">
        <f t="shared" si="305"/>
        <v>0.16075772890446108</v>
      </c>
      <c r="BB477" s="1">
        <v>4.2300000000000004</v>
      </c>
      <c r="BC477" s="1">
        <v>0.5</v>
      </c>
      <c r="BD477" s="1" t="s">
        <v>275</v>
      </c>
      <c r="BE477" s="1">
        <v>2</v>
      </c>
      <c r="BF477" s="1" t="b">
        <v>1</v>
      </c>
      <c r="BG477" s="1">
        <v>1657133940.81428</v>
      </c>
      <c r="BH477" s="1">
        <v>1715.1535714285701</v>
      </c>
      <c r="BI477" s="1">
        <v>1758.98642857142</v>
      </c>
      <c r="BJ477" s="1">
        <v>18.709342857142801</v>
      </c>
      <c r="BK477" s="1">
        <v>16.240024999999999</v>
      </c>
      <c r="BL477" s="1">
        <v>1719.38749999999</v>
      </c>
      <c r="BM477" s="1">
        <v>18.805910714285702</v>
      </c>
      <c r="BN477" s="1">
        <v>500.00517857142802</v>
      </c>
      <c r="BO477" s="1">
        <v>74.047267857142799</v>
      </c>
      <c r="BP477" s="1">
        <v>0.10001495714285701</v>
      </c>
      <c r="BQ477" s="1">
        <v>22.689671428571401</v>
      </c>
      <c r="BR477" s="1">
        <v>23.133678571428501</v>
      </c>
      <c r="BS477" s="1">
        <v>999.9</v>
      </c>
      <c r="BT477" s="1">
        <v>0</v>
      </c>
      <c r="BU477" s="1">
        <v>0</v>
      </c>
      <c r="BV477" s="1">
        <v>9995.3764285714205</v>
      </c>
      <c r="BW477" s="1">
        <v>0</v>
      </c>
      <c r="BX477" s="1">
        <v>2270.5014285714201</v>
      </c>
      <c r="BY477" s="1">
        <v>-43.833157142857097</v>
      </c>
      <c r="BZ477" s="1">
        <v>1747.8546428571401</v>
      </c>
      <c r="CA477" s="1">
        <v>1788.0239285714199</v>
      </c>
      <c r="CB477" s="1">
        <v>2.4693189285714201</v>
      </c>
      <c r="CC477" s="1">
        <v>1758.98642857142</v>
      </c>
      <c r="CD477" s="1">
        <v>16.240024999999999</v>
      </c>
      <c r="CE477" s="1">
        <v>1.38537535714285</v>
      </c>
      <c r="CF477" s="1">
        <v>1.20252928571428</v>
      </c>
      <c r="CG477" s="1">
        <v>11.7585035714285</v>
      </c>
      <c r="CH477" s="1">
        <v>9.6329003571428498</v>
      </c>
      <c r="CI477" s="1">
        <v>2000.0039285714199</v>
      </c>
      <c r="CJ477" s="1">
        <v>0.98000432142857097</v>
      </c>
      <c r="CK477" s="1">
        <v>1.99958785714285E-2</v>
      </c>
      <c r="CL477" s="1">
        <v>0</v>
      </c>
      <c r="CM477" s="1">
        <v>2.2395964285714198</v>
      </c>
      <c r="CN477" s="1">
        <v>0</v>
      </c>
      <c r="CO477" s="1">
        <v>3768.7067857142802</v>
      </c>
      <c r="CP477" s="1">
        <v>16749.528571428498</v>
      </c>
      <c r="CQ477" s="1">
        <v>40.629428571428498</v>
      </c>
      <c r="CR477" s="1">
        <v>42.066499999999898</v>
      </c>
      <c r="CS477" s="1">
        <v>41.053142857142802</v>
      </c>
      <c r="CT477" s="1">
        <v>40.6825714285714</v>
      </c>
      <c r="CU477" s="1">
        <v>39.392714285714199</v>
      </c>
      <c r="CV477" s="1">
        <v>1960.0132142857101</v>
      </c>
      <c r="CW477" s="1">
        <v>39.990714285714198</v>
      </c>
      <c r="CX477" s="1">
        <v>0</v>
      </c>
      <c r="CY477" s="1">
        <v>1657133954.5999999</v>
      </c>
      <c r="CZ477" s="1">
        <v>0</v>
      </c>
      <c r="DA477" s="1">
        <v>1657119205.5999999</v>
      </c>
      <c r="DB477" s="3">
        <v>0.4120949074074074</v>
      </c>
      <c r="DC477" s="1">
        <v>1657119205.5999999</v>
      </c>
      <c r="DD477" s="1">
        <v>1657119202.0999999</v>
      </c>
      <c r="DE477" s="1">
        <v>2</v>
      </c>
      <c r="DF477" s="1">
        <v>0.621</v>
      </c>
      <c r="DG477" s="1">
        <v>-0.04</v>
      </c>
      <c r="DH477" s="1">
        <v>-4.3570000000000002</v>
      </c>
      <c r="DI477" s="1">
        <v>-0.13400000000000001</v>
      </c>
      <c r="DJ477" s="1">
        <v>420</v>
      </c>
      <c r="DK477" s="1">
        <v>16</v>
      </c>
      <c r="DL477" s="1">
        <v>0.22</v>
      </c>
      <c r="DM477" s="1">
        <v>0.08</v>
      </c>
      <c r="DN477" s="1">
        <v>-43.803627499999898</v>
      </c>
      <c r="DO477" s="1">
        <v>-0.81556660412757598</v>
      </c>
      <c r="DP477" s="1">
        <v>0.111128040987637</v>
      </c>
      <c r="DQ477" s="1">
        <v>0</v>
      </c>
      <c r="DR477" s="1">
        <v>2.4731907500000001</v>
      </c>
      <c r="DS477" s="1">
        <v>-6.0814446529088899E-2</v>
      </c>
      <c r="DT477" s="1">
        <v>1.23448654078325E-2</v>
      </c>
      <c r="DU477" s="1">
        <v>1</v>
      </c>
      <c r="DV477" s="1">
        <v>1</v>
      </c>
      <c r="DW477" s="1">
        <v>2</v>
      </c>
      <c r="DX477" s="4">
        <v>44563</v>
      </c>
      <c r="DY477" s="1">
        <v>2.9741200000000001</v>
      </c>
      <c r="DZ477" s="1">
        <v>2.7245599999999999</v>
      </c>
      <c r="EA477" s="1">
        <v>0.19966900000000001</v>
      </c>
      <c r="EB477" s="1">
        <v>0.20050200000000001</v>
      </c>
      <c r="EC477" s="1">
        <v>7.3340699999999995E-2</v>
      </c>
      <c r="ED477" s="1">
        <v>6.5027399999999999E-2</v>
      </c>
      <c r="EE477" s="1">
        <v>25142.400000000001</v>
      </c>
      <c r="EF477" s="1">
        <v>25204.7</v>
      </c>
      <c r="EG477" s="1">
        <v>29242.3</v>
      </c>
      <c r="EH477" s="1">
        <v>29188</v>
      </c>
      <c r="EI477" s="1">
        <v>35931.599999999999</v>
      </c>
      <c r="EJ477" s="1">
        <v>36268.9</v>
      </c>
      <c r="EK477" s="1">
        <v>41206.699999999997</v>
      </c>
      <c r="EL477" s="1">
        <v>41574.5</v>
      </c>
      <c r="EM477" s="1">
        <v>1.8976200000000001</v>
      </c>
      <c r="EN477" s="1">
        <v>2.0633699999999999</v>
      </c>
      <c r="EO477" s="1">
        <v>-2.5149399999999999E-2</v>
      </c>
      <c r="EP477" s="1">
        <v>0</v>
      </c>
      <c r="EQ477" s="1">
        <v>23.553799999999999</v>
      </c>
      <c r="ER477" s="1">
        <v>999.9</v>
      </c>
      <c r="ES477" s="1">
        <v>21.9</v>
      </c>
      <c r="ET477" s="1">
        <v>40.1</v>
      </c>
      <c r="EU477" s="1">
        <v>22.044599999999999</v>
      </c>
      <c r="EV477" s="1">
        <v>62.1111</v>
      </c>
      <c r="EW477" s="1">
        <v>26.710699999999999</v>
      </c>
      <c r="EX477" s="1">
        <v>2</v>
      </c>
      <c r="EY477" s="1">
        <v>0.44730199999999998</v>
      </c>
      <c r="EZ477" s="1">
        <v>9.2810500000000005</v>
      </c>
      <c r="FA477" s="1">
        <v>20.149899999999999</v>
      </c>
      <c r="FB477" s="1">
        <v>5.2198399999999996</v>
      </c>
      <c r="FC477" s="1">
        <v>12.019500000000001</v>
      </c>
      <c r="FD477" s="1">
        <v>4.9888500000000002</v>
      </c>
      <c r="FE477" s="1">
        <v>3.2875299999999998</v>
      </c>
      <c r="FF477" s="1">
        <v>5414.2</v>
      </c>
      <c r="FG477" s="1">
        <v>9999</v>
      </c>
      <c r="FH477" s="1">
        <v>9999</v>
      </c>
      <c r="FI477" s="1">
        <v>89.9</v>
      </c>
      <c r="FJ477" s="1">
        <v>1.86768</v>
      </c>
      <c r="FK477" s="1">
        <v>1.8666199999999999</v>
      </c>
      <c r="FL477" s="1">
        <v>1.8660099999999999</v>
      </c>
      <c r="FM477" s="1">
        <v>1.8659699999999999</v>
      </c>
      <c r="FN477" s="1">
        <v>1.8678300000000001</v>
      </c>
      <c r="FO477" s="1">
        <v>1.8701399999999999</v>
      </c>
      <c r="FP477" s="1">
        <v>1.8689</v>
      </c>
      <c r="FQ477" s="1">
        <v>1.8702700000000001</v>
      </c>
      <c r="FR477" s="1">
        <v>0</v>
      </c>
      <c r="FS477" s="1">
        <v>0</v>
      </c>
      <c r="FT477" s="1">
        <v>0</v>
      </c>
      <c r="FU477" s="1">
        <v>0</v>
      </c>
      <c r="FV477" s="1">
        <v>0</v>
      </c>
      <c r="FW477" s="1" t="s">
        <v>276</v>
      </c>
      <c r="FX477" s="1" t="s">
        <v>277</v>
      </c>
      <c r="FY477" s="1" t="s">
        <v>277</v>
      </c>
      <c r="FZ477" s="1" t="s">
        <v>277</v>
      </c>
      <c r="GA477" s="1" t="s">
        <v>277</v>
      </c>
      <c r="GB477" s="1">
        <v>0</v>
      </c>
      <c r="GC477" s="1">
        <v>100</v>
      </c>
      <c r="GD477" s="1">
        <v>100</v>
      </c>
      <c r="GE477" s="1">
        <v>-4.2699999999999996</v>
      </c>
      <c r="GF477" s="1">
        <v>-9.6799999999999997E-2</v>
      </c>
      <c r="GG477" s="1">
        <v>-1.4340741765868901</v>
      </c>
      <c r="GH477" s="1">
        <v>-7.2761846561526105E-4</v>
      </c>
      <c r="GI477" s="2">
        <v>-1.1948605359490101E-6</v>
      </c>
      <c r="GJ477" s="2">
        <v>3.90233987232095E-10</v>
      </c>
      <c r="GK477" s="1">
        <v>-0.26415922596868802</v>
      </c>
      <c r="GL477" s="1">
        <v>-3.2847856600420498E-3</v>
      </c>
      <c r="GM477" s="1">
        <v>1.0584623776091499E-3</v>
      </c>
      <c r="GN477" s="2">
        <v>-2.1797319391351001E-5</v>
      </c>
      <c r="GO477" s="1">
        <v>20</v>
      </c>
      <c r="GP477" s="1">
        <v>2233</v>
      </c>
      <c r="GQ477" s="1">
        <v>1</v>
      </c>
      <c r="GR477" s="1">
        <v>19</v>
      </c>
      <c r="GS477" s="1">
        <v>245.7</v>
      </c>
      <c r="GT477" s="1">
        <v>245.8</v>
      </c>
      <c r="GU477" s="1">
        <v>4.0954600000000001</v>
      </c>
      <c r="GV477" s="1">
        <v>2.19116</v>
      </c>
      <c r="GW477" s="1">
        <v>1.94702</v>
      </c>
      <c r="GX477" s="1">
        <v>2.7673299999999998</v>
      </c>
      <c r="GY477" s="1">
        <v>2.19482</v>
      </c>
      <c r="GZ477" s="1">
        <v>2.3596200000000001</v>
      </c>
      <c r="HA477" s="1">
        <v>44.278700000000001</v>
      </c>
      <c r="HB477" s="1">
        <v>14.097</v>
      </c>
      <c r="HC477" s="1">
        <v>18</v>
      </c>
      <c r="HD477" s="1">
        <v>491.51499999999999</v>
      </c>
      <c r="HE477" s="1">
        <v>622.43100000000004</v>
      </c>
      <c r="HF477" s="1">
        <v>14.8735</v>
      </c>
      <c r="HG477" s="1">
        <v>32.728099999999998</v>
      </c>
      <c r="HH477" s="1">
        <v>29.998999999999999</v>
      </c>
      <c r="HI477" s="1">
        <v>32.618600000000001</v>
      </c>
      <c r="HJ477" s="1">
        <v>32.491999999999997</v>
      </c>
      <c r="HK477" s="1">
        <v>81.9285</v>
      </c>
      <c r="HL477" s="1">
        <v>22.158799999999999</v>
      </c>
      <c r="HM477" s="1">
        <v>0</v>
      </c>
      <c r="HN477" s="1">
        <v>12.2669</v>
      </c>
      <c r="HO477" s="1">
        <v>1803.82</v>
      </c>
      <c r="HP477" s="1">
        <v>16.299900000000001</v>
      </c>
      <c r="HQ477" s="1">
        <v>100.023</v>
      </c>
      <c r="HR477" s="1">
        <v>99.866600000000005</v>
      </c>
    </row>
    <row r="478" spans="1:226" x14ac:dyDescent="0.2">
      <c r="A478" s="1">
        <v>1284</v>
      </c>
      <c r="B478" s="1">
        <v>1657133953.5999999</v>
      </c>
      <c r="C478" s="1">
        <v>12850.5</v>
      </c>
      <c r="D478" s="1" t="s">
        <v>739</v>
      </c>
      <c r="E478" s="3">
        <v>0.58278935185185188</v>
      </c>
      <c r="F478" s="1">
        <v>5</v>
      </c>
      <c r="G478" s="1" t="s">
        <v>1356</v>
      </c>
      <c r="H478" s="1" t="s">
        <v>274</v>
      </c>
      <c r="I478" s="1">
        <v>1657133946.0999899</v>
      </c>
      <c r="J478" s="1">
        <f t="shared" si="273"/>
        <v>2.9553302290442982E-3</v>
      </c>
      <c r="K478" s="1">
        <f t="shared" si="274"/>
        <v>2.9553302290442982</v>
      </c>
      <c r="L478" s="1">
        <f t="shared" si="275"/>
        <v>19.898452216434912</v>
      </c>
      <c r="M478" s="1">
        <f t="shared" si="276"/>
        <v>1732.8033333333301</v>
      </c>
      <c r="N478" s="1">
        <f t="shared" si="277"/>
        <v>1464.4064365420547</v>
      </c>
      <c r="O478" s="1">
        <f t="shared" si="278"/>
        <v>108.5823040988723</v>
      </c>
      <c r="P478" s="1">
        <f t="shared" si="279"/>
        <v>128.48330476327834</v>
      </c>
      <c r="Q478" s="1">
        <f t="shared" si="280"/>
        <v>0.15059541091761419</v>
      </c>
      <c r="R478" s="1">
        <f t="shared" si="281"/>
        <v>2.7538130819749673</v>
      </c>
      <c r="S478" s="1">
        <f t="shared" si="282"/>
        <v>0.14616527299488247</v>
      </c>
      <c r="T478" s="1">
        <f t="shared" si="283"/>
        <v>9.1740470368916513E-2</v>
      </c>
      <c r="U478" s="1">
        <f t="shared" si="284"/>
        <v>321.51794655555472</v>
      </c>
      <c r="V478" s="1">
        <f t="shared" si="285"/>
        <v>23.882748072742018</v>
      </c>
      <c r="W478" s="1">
        <f t="shared" si="286"/>
        <v>23.134785185185098</v>
      </c>
      <c r="X478" s="1">
        <f t="shared" si="287"/>
        <v>2.8428072621718523</v>
      </c>
      <c r="Y478" s="1">
        <f t="shared" si="288"/>
        <v>50.114644988186619</v>
      </c>
      <c r="Z478" s="1">
        <f t="shared" si="289"/>
        <v>1.3863634324306489</v>
      </c>
      <c r="AA478" s="1">
        <f t="shared" si="290"/>
        <v>2.7663838240447527</v>
      </c>
      <c r="AB478" s="1">
        <f t="shared" si="291"/>
        <v>1.4564438297412035</v>
      </c>
      <c r="AC478" s="1">
        <f t="shared" si="292"/>
        <v>-130.33006310085355</v>
      </c>
      <c r="AD478" s="1">
        <f t="shared" si="293"/>
        <v>-66.798159457471712</v>
      </c>
      <c r="AE478" s="1">
        <f t="shared" si="294"/>
        <v>-5.0236529732927986</v>
      </c>
      <c r="AF478" s="1">
        <f t="shared" si="295"/>
        <v>119.36607102393663</v>
      </c>
      <c r="AG478" s="1">
        <f t="shared" si="296"/>
        <v>46.840749084743848</v>
      </c>
      <c r="AH478" s="1">
        <f t="shared" si="297"/>
        <v>2.9712299109914184</v>
      </c>
      <c r="AI478" s="1">
        <f t="shared" si="298"/>
        <v>19.898452216434912</v>
      </c>
      <c r="AJ478" s="1">
        <v>1820.31545116034</v>
      </c>
      <c r="AK478" s="1">
        <v>1789.67945454545</v>
      </c>
      <c r="AL478" s="1">
        <v>3.4195407403175802</v>
      </c>
      <c r="AM478" s="1">
        <v>65.687934479621305</v>
      </c>
      <c r="AN478" s="1">
        <f t="shared" si="272"/>
        <v>2.9553302290442982</v>
      </c>
      <c r="AO478" s="1">
        <v>16.2237303579379</v>
      </c>
      <c r="AP478" s="1">
        <v>18.678001212121199</v>
      </c>
      <c r="AQ478" s="1">
        <v>-1.7461469252949099E-4</v>
      </c>
      <c r="AR478" s="1">
        <v>78.167392378632798</v>
      </c>
      <c r="AS478" s="1">
        <v>0</v>
      </c>
      <c r="AT478" s="1">
        <v>0</v>
      </c>
      <c r="AU478" s="1">
        <f t="shared" si="299"/>
        <v>1</v>
      </c>
      <c r="AV478" s="1">
        <f t="shared" si="300"/>
        <v>0</v>
      </c>
      <c r="AW478" s="1">
        <f t="shared" si="301"/>
        <v>39704.509049585649</v>
      </c>
      <c r="AX478" s="1">
        <f t="shared" si="302"/>
        <v>2000.01555555555</v>
      </c>
      <c r="AY478" s="1">
        <f t="shared" si="303"/>
        <v>1681.2127888888842</v>
      </c>
      <c r="AZ478" s="1">
        <f t="shared" si="304"/>
        <v>0.84059985644556101</v>
      </c>
      <c r="BA478" s="1">
        <f t="shared" si="305"/>
        <v>0.16075772293993271</v>
      </c>
      <c r="BB478" s="1">
        <v>4.2300000000000004</v>
      </c>
      <c r="BC478" s="1">
        <v>0.5</v>
      </c>
      <c r="BD478" s="1" t="s">
        <v>275</v>
      </c>
      <c r="BE478" s="1">
        <v>2</v>
      </c>
      <c r="BF478" s="1" t="b">
        <v>1</v>
      </c>
      <c r="BG478" s="1">
        <v>1657133946.0999899</v>
      </c>
      <c r="BH478" s="1">
        <v>1732.8033333333301</v>
      </c>
      <c r="BI478" s="1">
        <v>1776.7851851851799</v>
      </c>
      <c r="BJ478" s="1">
        <v>18.697333333333301</v>
      </c>
      <c r="BK478" s="1">
        <v>16.230733333333301</v>
      </c>
      <c r="BL478" s="1">
        <v>1737.06111111111</v>
      </c>
      <c r="BM478" s="1">
        <v>18.7940592592592</v>
      </c>
      <c r="BN478" s="1">
        <v>500.01251851851799</v>
      </c>
      <c r="BO478" s="1">
        <v>74.047633333333295</v>
      </c>
      <c r="BP478" s="1">
        <v>0.100022255555555</v>
      </c>
      <c r="BQ478" s="1">
        <v>22.684855555555501</v>
      </c>
      <c r="BR478" s="1">
        <v>23.134785185185098</v>
      </c>
      <c r="BS478" s="1">
        <v>999.9</v>
      </c>
      <c r="BT478" s="1">
        <v>0</v>
      </c>
      <c r="BU478" s="1">
        <v>0</v>
      </c>
      <c r="BV478" s="1">
        <v>9994.4385185185201</v>
      </c>
      <c r="BW478" s="1">
        <v>0</v>
      </c>
      <c r="BX478" s="1">
        <v>2262.2581481481402</v>
      </c>
      <c r="BY478" s="1">
        <v>-43.982392592592497</v>
      </c>
      <c r="BZ478" s="1">
        <v>1765.8188888888801</v>
      </c>
      <c r="CA478" s="1">
        <v>1806.10037037037</v>
      </c>
      <c r="CB478" s="1">
        <v>2.4666037037036999</v>
      </c>
      <c r="CC478" s="1">
        <v>1776.7851851851799</v>
      </c>
      <c r="CD478" s="1">
        <v>16.230733333333301</v>
      </c>
      <c r="CE478" s="1">
        <v>1.3844937037037</v>
      </c>
      <c r="CF478" s="1">
        <v>1.2018477777777701</v>
      </c>
      <c r="CG478" s="1">
        <v>11.748855555555499</v>
      </c>
      <c r="CH478" s="1">
        <v>9.6244514814814792</v>
      </c>
      <c r="CI478" s="1">
        <v>2000.01555555555</v>
      </c>
      <c r="CJ478" s="1">
        <v>0.98000433333333303</v>
      </c>
      <c r="CK478" s="1">
        <v>1.9995866666666601E-2</v>
      </c>
      <c r="CL478" s="1">
        <v>0</v>
      </c>
      <c r="CM478" s="1">
        <v>2.23191481481481</v>
      </c>
      <c r="CN478" s="1">
        <v>0</v>
      </c>
      <c r="CO478" s="1">
        <v>3765.46148148148</v>
      </c>
      <c r="CP478" s="1">
        <v>16749.629629629599</v>
      </c>
      <c r="CQ478" s="1">
        <v>40.625</v>
      </c>
      <c r="CR478" s="1">
        <v>42.066666666666599</v>
      </c>
      <c r="CS478" s="1">
        <v>41.041333333333299</v>
      </c>
      <c r="CT478" s="1">
        <v>40.680111111111103</v>
      </c>
      <c r="CU478" s="1">
        <v>39.372592592592497</v>
      </c>
      <c r="CV478" s="1">
        <v>1960.02481481481</v>
      </c>
      <c r="CW478" s="1">
        <v>39.990740740740698</v>
      </c>
      <c r="CX478" s="1">
        <v>0</v>
      </c>
      <c r="CY478" s="1">
        <v>1657133960</v>
      </c>
      <c r="CZ478" s="1">
        <v>0</v>
      </c>
      <c r="DA478" s="1">
        <v>1657119205.5999999</v>
      </c>
      <c r="DB478" s="3">
        <v>0.4120949074074074</v>
      </c>
      <c r="DC478" s="1">
        <v>1657119205.5999999</v>
      </c>
      <c r="DD478" s="1">
        <v>1657119202.0999999</v>
      </c>
      <c r="DE478" s="1">
        <v>2</v>
      </c>
      <c r="DF478" s="1">
        <v>0.621</v>
      </c>
      <c r="DG478" s="1">
        <v>-0.04</v>
      </c>
      <c r="DH478" s="1">
        <v>-4.3570000000000002</v>
      </c>
      <c r="DI478" s="1">
        <v>-0.13400000000000001</v>
      </c>
      <c r="DJ478" s="1">
        <v>420</v>
      </c>
      <c r="DK478" s="1">
        <v>16</v>
      </c>
      <c r="DL478" s="1">
        <v>0.22</v>
      </c>
      <c r="DM478" s="1">
        <v>0.08</v>
      </c>
      <c r="DN478" s="1">
        <v>-43.907387499999999</v>
      </c>
      <c r="DO478" s="1">
        <v>-1.48098799249526</v>
      </c>
      <c r="DP478" s="1">
        <v>0.172315408753106</v>
      </c>
      <c r="DQ478" s="1">
        <v>0</v>
      </c>
      <c r="DR478" s="1">
        <v>2.4671664999999998</v>
      </c>
      <c r="DS478" s="1">
        <v>-3.1357373358352703E-2</v>
      </c>
      <c r="DT478" s="1">
        <v>5.2629039274909696E-3</v>
      </c>
      <c r="DU478" s="1">
        <v>1</v>
      </c>
      <c r="DV478" s="1">
        <v>1</v>
      </c>
      <c r="DW478" s="1">
        <v>2</v>
      </c>
      <c r="DX478" s="4">
        <v>44563</v>
      </c>
      <c r="DY478" s="1">
        <v>2.9742500000000001</v>
      </c>
      <c r="DZ478" s="1">
        <v>2.7246800000000002</v>
      </c>
      <c r="EA478" s="1">
        <v>0.200819</v>
      </c>
      <c r="EB478" s="1">
        <v>0.20164199999999999</v>
      </c>
      <c r="EC478" s="1">
        <v>7.3301500000000006E-2</v>
      </c>
      <c r="ED478" s="1">
        <v>6.5043100000000006E-2</v>
      </c>
      <c r="EE478" s="1">
        <v>25106.9</v>
      </c>
      <c r="EF478" s="1">
        <v>25169.4</v>
      </c>
      <c r="EG478" s="1">
        <v>29243</v>
      </c>
      <c r="EH478" s="1">
        <v>29188.799999999999</v>
      </c>
      <c r="EI478" s="1">
        <v>35933.800000000003</v>
      </c>
      <c r="EJ478" s="1">
        <v>36269</v>
      </c>
      <c r="EK478" s="1">
        <v>41207.5</v>
      </c>
      <c r="EL478" s="1">
        <v>41575.300000000003</v>
      </c>
      <c r="EM478" s="1">
        <v>1.89795</v>
      </c>
      <c r="EN478" s="1">
        <v>2.0635500000000002</v>
      </c>
      <c r="EO478" s="1">
        <v>-2.43448E-2</v>
      </c>
      <c r="EP478" s="1">
        <v>0</v>
      </c>
      <c r="EQ478" s="1">
        <v>23.548500000000001</v>
      </c>
      <c r="ER478" s="1">
        <v>999.9</v>
      </c>
      <c r="ES478" s="1">
        <v>21.9</v>
      </c>
      <c r="ET478" s="1">
        <v>40.1</v>
      </c>
      <c r="EU478" s="1">
        <v>22.042899999999999</v>
      </c>
      <c r="EV478" s="1">
        <v>62.031100000000002</v>
      </c>
      <c r="EW478" s="1">
        <v>26.730799999999999</v>
      </c>
      <c r="EX478" s="1">
        <v>2</v>
      </c>
      <c r="EY478" s="1">
        <v>0.44616400000000001</v>
      </c>
      <c r="EZ478" s="1">
        <v>9.2810500000000005</v>
      </c>
      <c r="FA478" s="1">
        <v>20.149999999999999</v>
      </c>
      <c r="FB478" s="1">
        <v>5.2201399999999998</v>
      </c>
      <c r="FC478" s="1">
        <v>12.020300000000001</v>
      </c>
      <c r="FD478" s="1">
        <v>4.9891500000000004</v>
      </c>
      <c r="FE478" s="1">
        <v>3.2876500000000002</v>
      </c>
      <c r="FF478" s="1">
        <v>5414.5</v>
      </c>
      <c r="FG478" s="1">
        <v>9999</v>
      </c>
      <c r="FH478" s="1">
        <v>9999</v>
      </c>
      <c r="FI478" s="1">
        <v>89.9</v>
      </c>
      <c r="FJ478" s="1">
        <v>1.8676699999999999</v>
      </c>
      <c r="FK478" s="1">
        <v>1.8666100000000001</v>
      </c>
      <c r="FL478" s="1">
        <v>1.8660000000000001</v>
      </c>
      <c r="FM478" s="1">
        <v>1.8659600000000001</v>
      </c>
      <c r="FN478" s="1">
        <v>1.8678300000000001</v>
      </c>
      <c r="FO478" s="1">
        <v>1.8701399999999999</v>
      </c>
      <c r="FP478" s="1">
        <v>1.8689</v>
      </c>
      <c r="FQ478" s="1">
        <v>1.8702700000000001</v>
      </c>
      <c r="FR478" s="1">
        <v>0</v>
      </c>
      <c r="FS478" s="1">
        <v>0</v>
      </c>
      <c r="FT478" s="1">
        <v>0</v>
      </c>
      <c r="FU478" s="1">
        <v>0</v>
      </c>
      <c r="FV478" s="1">
        <v>0</v>
      </c>
      <c r="FW478" s="1" t="s">
        <v>276</v>
      </c>
      <c r="FX478" s="1" t="s">
        <v>277</v>
      </c>
      <c r="FY478" s="1" t="s">
        <v>277</v>
      </c>
      <c r="FZ478" s="1" t="s">
        <v>277</v>
      </c>
      <c r="GA478" s="1" t="s">
        <v>277</v>
      </c>
      <c r="GB478" s="1">
        <v>0</v>
      </c>
      <c r="GC478" s="1">
        <v>100</v>
      </c>
      <c r="GD478" s="1">
        <v>100</v>
      </c>
      <c r="GE478" s="1">
        <v>-4.29</v>
      </c>
      <c r="GF478" s="1">
        <v>-9.7000000000000003E-2</v>
      </c>
      <c r="GG478" s="1">
        <v>-1.4340741765868901</v>
      </c>
      <c r="GH478" s="1">
        <v>-7.2761846561526105E-4</v>
      </c>
      <c r="GI478" s="2">
        <v>-1.1948605359490101E-6</v>
      </c>
      <c r="GJ478" s="2">
        <v>3.90233987232095E-10</v>
      </c>
      <c r="GK478" s="1">
        <v>-0.26415922596868802</v>
      </c>
      <c r="GL478" s="1">
        <v>-3.2847856600420498E-3</v>
      </c>
      <c r="GM478" s="1">
        <v>1.0584623776091499E-3</v>
      </c>
      <c r="GN478" s="2">
        <v>-2.1797319391351001E-5</v>
      </c>
      <c r="GO478" s="1">
        <v>20</v>
      </c>
      <c r="GP478" s="1">
        <v>2233</v>
      </c>
      <c r="GQ478" s="1">
        <v>1</v>
      </c>
      <c r="GR478" s="1">
        <v>19</v>
      </c>
      <c r="GS478" s="1">
        <v>245.8</v>
      </c>
      <c r="GT478" s="1">
        <v>245.9</v>
      </c>
      <c r="GU478" s="1">
        <v>4.1186499999999997</v>
      </c>
      <c r="GV478" s="1">
        <v>2.1936</v>
      </c>
      <c r="GW478" s="1">
        <v>1.94702</v>
      </c>
      <c r="GX478" s="1">
        <v>2.7673299999999998</v>
      </c>
      <c r="GY478" s="1">
        <v>2.19482</v>
      </c>
      <c r="GZ478" s="1">
        <v>2.3718300000000001</v>
      </c>
      <c r="HA478" s="1">
        <v>44.250900000000001</v>
      </c>
      <c r="HB478" s="1">
        <v>14.0883</v>
      </c>
      <c r="HC478" s="1">
        <v>18</v>
      </c>
      <c r="HD478" s="1">
        <v>491.642</v>
      </c>
      <c r="HE478" s="1">
        <v>622.47900000000004</v>
      </c>
      <c r="HF478" s="1">
        <v>14.8611</v>
      </c>
      <c r="HG478" s="1">
        <v>32.715299999999999</v>
      </c>
      <c r="HH478" s="1">
        <v>29.998999999999999</v>
      </c>
      <c r="HI478" s="1">
        <v>32.607500000000002</v>
      </c>
      <c r="HJ478" s="1">
        <v>32.482700000000001</v>
      </c>
      <c r="HK478" s="1">
        <v>82.500799999999998</v>
      </c>
      <c r="HL478" s="1">
        <v>21.882999999999999</v>
      </c>
      <c r="HM478" s="1">
        <v>0</v>
      </c>
      <c r="HN478" s="1">
        <v>12.266</v>
      </c>
      <c r="HO478" s="1">
        <v>1823.86</v>
      </c>
      <c r="HP478" s="1">
        <v>16.299900000000001</v>
      </c>
      <c r="HQ478" s="1">
        <v>100.02500000000001</v>
      </c>
      <c r="HR478" s="1">
        <v>99.868799999999993</v>
      </c>
    </row>
    <row r="479" spans="1:226" x14ac:dyDescent="0.2">
      <c r="A479" s="1">
        <v>1285</v>
      </c>
      <c r="B479" s="1">
        <v>1657133958.5999999</v>
      </c>
      <c r="C479" s="1">
        <v>12855.5</v>
      </c>
      <c r="D479" s="1" t="s">
        <v>740</v>
      </c>
      <c r="E479" s="3">
        <v>0.58284722222222218</v>
      </c>
      <c r="F479" s="1">
        <v>5</v>
      </c>
      <c r="G479" s="1" t="s">
        <v>1357</v>
      </c>
      <c r="H479" s="1" t="s">
        <v>274</v>
      </c>
      <c r="I479" s="1">
        <v>1657133950.81428</v>
      </c>
      <c r="J479" s="1">
        <f t="shared" si="273"/>
        <v>2.9339514140074635E-3</v>
      </c>
      <c r="K479" s="1">
        <f t="shared" si="274"/>
        <v>2.9339514140074634</v>
      </c>
      <c r="L479" s="1">
        <f t="shared" si="275"/>
        <v>19.496100276649514</v>
      </c>
      <c r="M479" s="1">
        <f t="shared" si="276"/>
        <v>1748.615</v>
      </c>
      <c r="N479" s="1">
        <f t="shared" si="277"/>
        <v>1482.3152414878357</v>
      </c>
      <c r="O479" s="1">
        <f t="shared" si="278"/>
        <v>109.91061594883359</v>
      </c>
      <c r="P479" s="1">
        <f t="shared" si="279"/>
        <v>129.65619345211789</v>
      </c>
      <c r="Q479" s="1">
        <f t="shared" si="280"/>
        <v>0.14936468897052813</v>
      </c>
      <c r="R479" s="1">
        <f t="shared" si="281"/>
        <v>2.7537422328616548</v>
      </c>
      <c r="S479" s="1">
        <f t="shared" si="282"/>
        <v>0.14500542773444267</v>
      </c>
      <c r="T479" s="1">
        <f t="shared" si="283"/>
        <v>9.1009457114580125E-2</v>
      </c>
      <c r="U479" s="1">
        <f t="shared" si="284"/>
        <v>321.51595467857072</v>
      </c>
      <c r="V479" s="1">
        <f t="shared" si="285"/>
        <v>23.882774622768029</v>
      </c>
      <c r="W479" s="1">
        <f t="shared" si="286"/>
        <v>23.1361214285714</v>
      </c>
      <c r="X479" s="1">
        <f t="shared" si="287"/>
        <v>2.8430369544784777</v>
      </c>
      <c r="Y479" s="1">
        <f t="shared" si="288"/>
        <v>50.103257260245748</v>
      </c>
      <c r="Z479" s="1">
        <f t="shared" si="289"/>
        <v>1.3855521690316674</v>
      </c>
      <c r="AA479" s="1">
        <f t="shared" si="290"/>
        <v>2.7653933991453861</v>
      </c>
      <c r="AB479" s="1">
        <f t="shared" si="291"/>
        <v>1.4574847854468103</v>
      </c>
      <c r="AC479" s="1">
        <f t="shared" si="292"/>
        <v>-129.38725735772914</v>
      </c>
      <c r="AD479" s="1">
        <f t="shared" si="293"/>
        <v>-67.871026354604822</v>
      </c>
      <c r="AE479" s="1">
        <f t="shared" si="294"/>
        <v>-5.1043527760070955</v>
      </c>
      <c r="AF479" s="1">
        <f t="shared" si="295"/>
        <v>119.15331819022967</v>
      </c>
      <c r="AG479" s="1">
        <f t="shared" si="296"/>
        <v>46.842719972153844</v>
      </c>
      <c r="AH479" s="1">
        <f t="shared" si="297"/>
        <v>2.9576831107795214</v>
      </c>
      <c r="AI479" s="1">
        <f t="shared" si="298"/>
        <v>19.496100276649514</v>
      </c>
      <c r="AJ479" s="1">
        <v>1837.2940929695201</v>
      </c>
      <c r="AK479" s="1">
        <v>1806.8976969696901</v>
      </c>
      <c r="AL479" s="1">
        <v>3.4461096302211902</v>
      </c>
      <c r="AM479" s="1">
        <v>65.687934479621305</v>
      </c>
      <c r="AN479" s="1">
        <f t="shared" si="272"/>
        <v>2.9339514140074634</v>
      </c>
      <c r="AO479" s="1">
        <v>16.2369278578512</v>
      </c>
      <c r="AP479" s="1">
        <v>18.672772121212098</v>
      </c>
      <c r="AQ479" s="2">
        <v>-1.10288046760462E-5</v>
      </c>
      <c r="AR479" s="1">
        <v>78.167392378632798</v>
      </c>
      <c r="AS479" s="1">
        <v>0</v>
      </c>
      <c r="AT479" s="1">
        <v>0</v>
      </c>
      <c r="AU479" s="1">
        <f t="shared" si="299"/>
        <v>1</v>
      </c>
      <c r="AV479" s="1">
        <f t="shared" si="300"/>
        <v>0</v>
      </c>
      <c r="AW479" s="1">
        <f t="shared" si="301"/>
        <v>39703.84896244725</v>
      </c>
      <c r="AX479" s="1">
        <f t="shared" si="302"/>
        <v>2000.0032142857101</v>
      </c>
      <c r="AY479" s="1">
        <f t="shared" si="303"/>
        <v>1681.202410714282</v>
      </c>
      <c r="AZ479" s="1">
        <f t="shared" si="304"/>
        <v>0.84059985439309104</v>
      </c>
      <c r="BA479" s="1">
        <f t="shared" si="305"/>
        <v>0.16075771897866592</v>
      </c>
      <c r="BB479" s="1">
        <v>4.2300000000000004</v>
      </c>
      <c r="BC479" s="1">
        <v>0.5</v>
      </c>
      <c r="BD479" s="1" t="s">
        <v>275</v>
      </c>
      <c r="BE479" s="1">
        <v>2</v>
      </c>
      <c r="BF479" s="1" t="b">
        <v>1</v>
      </c>
      <c r="BG479" s="1">
        <v>1657133950.81428</v>
      </c>
      <c r="BH479" s="1">
        <v>1748.615</v>
      </c>
      <c r="BI479" s="1">
        <v>1792.61964285714</v>
      </c>
      <c r="BJ479" s="1">
        <v>18.6863214285714</v>
      </c>
      <c r="BK479" s="1">
        <v>16.230860714285701</v>
      </c>
      <c r="BL479" s="1">
        <v>1752.8928571428501</v>
      </c>
      <c r="BM479" s="1">
        <v>18.783196428571401</v>
      </c>
      <c r="BN479" s="1">
        <v>499.99639285714198</v>
      </c>
      <c r="BO479" s="1">
        <v>74.047957142857101</v>
      </c>
      <c r="BP479" s="1">
        <v>9.99790535714285E-2</v>
      </c>
      <c r="BQ479" s="1">
        <v>22.678953571428501</v>
      </c>
      <c r="BR479" s="1">
        <v>23.1361214285714</v>
      </c>
      <c r="BS479" s="1">
        <v>999.9</v>
      </c>
      <c r="BT479" s="1">
        <v>0</v>
      </c>
      <c r="BU479" s="1">
        <v>0</v>
      </c>
      <c r="BV479" s="1">
        <v>9994.0117857142795</v>
      </c>
      <c r="BW479" s="1">
        <v>0</v>
      </c>
      <c r="BX479" s="1">
        <v>2252.94214285714</v>
      </c>
      <c r="BY479" s="1">
        <v>-44.004932142857101</v>
      </c>
      <c r="BZ479" s="1">
        <v>1781.9114285714199</v>
      </c>
      <c r="CA479" s="1">
        <v>1822.19571428571</v>
      </c>
      <c r="CB479" s="1">
        <v>2.4554646428571401</v>
      </c>
      <c r="CC479" s="1">
        <v>1792.61964285714</v>
      </c>
      <c r="CD479" s="1">
        <v>16.230860714285701</v>
      </c>
      <c r="CE479" s="1">
        <v>1.38368357142857</v>
      </c>
      <c r="CF479" s="1">
        <v>1.2018625000000001</v>
      </c>
      <c r="CG479" s="1">
        <v>11.7399964285714</v>
      </c>
      <c r="CH479" s="1">
        <v>9.6246314285714298</v>
      </c>
      <c r="CI479" s="1">
        <v>2000.0032142857101</v>
      </c>
      <c r="CJ479" s="1">
        <v>0.98000432142857097</v>
      </c>
      <c r="CK479" s="1">
        <v>1.99958785714285E-2</v>
      </c>
      <c r="CL479" s="1">
        <v>0</v>
      </c>
      <c r="CM479" s="1">
        <v>2.2303357142857099</v>
      </c>
      <c r="CN479" s="1">
        <v>0</v>
      </c>
      <c r="CO479" s="1">
        <v>3763.2678571428501</v>
      </c>
      <c r="CP479" s="1">
        <v>16749.510714285701</v>
      </c>
      <c r="CQ479" s="1">
        <v>40.625</v>
      </c>
      <c r="CR479" s="1">
        <v>42.068749999999902</v>
      </c>
      <c r="CS479" s="1">
        <v>41.022142857142804</v>
      </c>
      <c r="CT479" s="1">
        <v>40.664857142857102</v>
      </c>
      <c r="CU479" s="1">
        <v>39.350250000000003</v>
      </c>
      <c r="CV479" s="1">
        <v>1960.01285714285</v>
      </c>
      <c r="CW479" s="1">
        <v>39.9903571428571</v>
      </c>
      <c r="CX479" s="1">
        <v>0</v>
      </c>
      <c r="CY479" s="1">
        <v>1657133964.8</v>
      </c>
      <c r="CZ479" s="1">
        <v>0</v>
      </c>
      <c r="DA479" s="1">
        <v>1657119205.5999999</v>
      </c>
      <c r="DB479" s="3">
        <v>0.4120949074074074</v>
      </c>
      <c r="DC479" s="1">
        <v>1657119205.5999999</v>
      </c>
      <c r="DD479" s="1">
        <v>1657119202.0999999</v>
      </c>
      <c r="DE479" s="1">
        <v>2</v>
      </c>
      <c r="DF479" s="1">
        <v>0.621</v>
      </c>
      <c r="DG479" s="1">
        <v>-0.04</v>
      </c>
      <c r="DH479" s="1">
        <v>-4.3570000000000002</v>
      </c>
      <c r="DI479" s="1">
        <v>-0.13400000000000001</v>
      </c>
      <c r="DJ479" s="1">
        <v>420</v>
      </c>
      <c r="DK479" s="1">
        <v>16</v>
      </c>
      <c r="DL479" s="1">
        <v>0.22</v>
      </c>
      <c r="DM479" s="1">
        <v>0.08</v>
      </c>
      <c r="DN479" s="1">
        <v>-43.9764275</v>
      </c>
      <c r="DO479" s="1">
        <v>-0.65917035647270505</v>
      </c>
      <c r="DP479" s="1">
        <v>0.13159723019026601</v>
      </c>
      <c r="DQ479" s="1">
        <v>0</v>
      </c>
      <c r="DR479" s="1">
        <v>2.4596089999999902</v>
      </c>
      <c r="DS479" s="1">
        <v>-0.13112105065666199</v>
      </c>
      <c r="DT479" s="1">
        <v>1.3775192158369301E-2</v>
      </c>
      <c r="DU479" s="1">
        <v>0</v>
      </c>
      <c r="DV479" s="1">
        <v>0</v>
      </c>
      <c r="DW479" s="1">
        <v>2</v>
      </c>
      <c r="DX479" s="1" t="s">
        <v>292</v>
      </c>
      <c r="DY479" s="1">
        <v>2.9742799999999998</v>
      </c>
      <c r="DZ479" s="1">
        <v>2.7246600000000001</v>
      </c>
      <c r="EA479" s="1">
        <v>0.201959</v>
      </c>
      <c r="EB479" s="1">
        <v>0.20275000000000001</v>
      </c>
      <c r="EC479" s="1">
        <v>7.3286299999999999E-2</v>
      </c>
      <c r="ED479" s="1">
        <v>6.5066499999999999E-2</v>
      </c>
      <c r="EE479" s="1">
        <v>25071.599999999999</v>
      </c>
      <c r="EF479" s="1">
        <v>25135</v>
      </c>
      <c r="EG479" s="1">
        <v>29243.599999999999</v>
      </c>
      <c r="EH479" s="1">
        <v>29189.4</v>
      </c>
      <c r="EI479" s="1">
        <v>35935.1</v>
      </c>
      <c r="EJ479" s="1">
        <v>36269.1</v>
      </c>
      <c r="EK479" s="1">
        <v>41208.199999999997</v>
      </c>
      <c r="EL479" s="1">
        <v>41576.400000000001</v>
      </c>
      <c r="EM479" s="1">
        <v>1.8978299999999999</v>
      </c>
      <c r="EN479" s="1">
        <v>2.0636700000000001</v>
      </c>
      <c r="EO479" s="1">
        <v>-2.52351E-2</v>
      </c>
      <c r="EP479" s="1">
        <v>0</v>
      </c>
      <c r="EQ479" s="1">
        <v>23.543900000000001</v>
      </c>
      <c r="ER479" s="1">
        <v>999.9</v>
      </c>
      <c r="ES479" s="1">
        <v>21.9</v>
      </c>
      <c r="ET479" s="1">
        <v>40.1</v>
      </c>
      <c r="EU479" s="1">
        <v>22.043700000000001</v>
      </c>
      <c r="EV479" s="1">
        <v>62.191099999999999</v>
      </c>
      <c r="EW479" s="1">
        <v>26.7468</v>
      </c>
      <c r="EX479" s="1">
        <v>2</v>
      </c>
      <c r="EY479" s="1">
        <v>0.445274</v>
      </c>
      <c r="EZ479" s="1">
        <v>9.2810500000000005</v>
      </c>
      <c r="FA479" s="1">
        <v>20.149999999999999</v>
      </c>
      <c r="FB479" s="1">
        <v>5.22058</v>
      </c>
      <c r="FC479" s="1">
        <v>12.0197</v>
      </c>
      <c r="FD479" s="1">
        <v>4.9892000000000003</v>
      </c>
      <c r="FE479" s="1">
        <v>3.2877800000000001</v>
      </c>
      <c r="FF479" s="1">
        <v>5414.5</v>
      </c>
      <c r="FG479" s="1">
        <v>9999</v>
      </c>
      <c r="FH479" s="1">
        <v>9999</v>
      </c>
      <c r="FI479" s="1">
        <v>89.9</v>
      </c>
      <c r="FJ479" s="1">
        <v>1.8676699999999999</v>
      </c>
      <c r="FK479" s="1">
        <v>1.8666100000000001</v>
      </c>
      <c r="FL479" s="1">
        <v>1.8660000000000001</v>
      </c>
      <c r="FM479" s="1">
        <v>1.86592</v>
      </c>
      <c r="FN479" s="1">
        <v>1.8678300000000001</v>
      </c>
      <c r="FO479" s="1">
        <v>1.8701399999999999</v>
      </c>
      <c r="FP479" s="1">
        <v>1.8688899999999999</v>
      </c>
      <c r="FQ479" s="1">
        <v>1.8702700000000001</v>
      </c>
      <c r="FR479" s="1">
        <v>0</v>
      </c>
      <c r="FS479" s="1">
        <v>0</v>
      </c>
      <c r="FT479" s="1">
        <v>0</v>
      </c>
      <c r="FU479" s="1">
        <v>0</v>
      </c>
      <c r="FV479" s="1">
        <v>0</v>
      </c>
      <c r="FW479" s="1" t="s">
        <v>276</v>
      </c>
      <c r="FX479" s="1" t="s">
        <v>277</v>
      </c>
      <c r="FY479" s="1" t="s">
        <v>277</v>
      </c>
      <c r="FZ479" s="1" t="s">
        <v>277</v>
      </c>
      <c r="GA479" s="1" t="s">
        <v>277</v>
      </c>
      <c r="GB479" s="1">
        <v>0</v>
      </c>
      <c r="GC479" s="1">
        <v>100</v>
      </c>
      <c r="GD479" s="1">
        <v>100</v>
      </c>
      <c r="GE479" s="1">
        <v>-4.32</v>
      </c>
      <c r="GF479" s="1">
        <v>-9.7100000000000006E-2</v>
      </c>
      <c r="GG479" s="1">
        <v>-1.4340741765868901</v>
      </c>
      <c r="GH479" s="1">
        <v>-7.2761846561526105E-4</v>
      </c>
      <c r="GI479" s="2">
        <v>-1.1948605359490101E-6</v>
      </c>
      <c r="GJ479" s="2">
        <v>3.90233987232095E-10</v>
      </c>
      <c r="GK479" s="1">
        <v>-0.26415922596868802</v>
      </c>
      <c r="GL479" s="1">
        <v>-3.2847856600420498E-3</v>
      </c>
      <c r="GM479" s="1">
        <v>1.0584623776091499E-3</v>
      </c>
      <c r="GN479" s="2">
        <v>-2.1797319391351001E-5</v>
      </c>
      <c r="GO479" s="1">
        <v>20</v>
      </c>
      <c r="GP479" s="1">
        <v>2233</v>
      </c>
      <c r="GQ479" s="1">
        <v>1</v>
      </c>
      <c r="GR479" s="1">
        <v>19</v>
      </c>
      <c r="GS479" s="1">
        <v>245.9</v>
      </c>
      <c r="GT479" s="1">
        <v>245.9</v>
      </c>
      <c r="GU479" s="1">
        <v>4.1479499999999998</v>
      </c>
      <c r="GV479" s="1">
        <v>2.18872</v>
      </c>
      <c r="GW479" s="1">
        <v>1.94702</v>
      </c>
      <c r="GX479" s="1">
        <v>2.7673299999999998</v>
      </c>
      <c r="GY479" s="1">
        <v>2.19482</v>
      </c>
      <c r="GZ479" s="1">
        <v>2.3571800000000001</v>
      </c>
      <c r="HA479" s="1">
        <v>44.250900000000001</v>
      </c>
      <c r="HB479" s="1">
        <v>14.097</v>
      </c>
      <c r="HC479" s="1">
        <v>18</v>
      </c>
      <c r="HD479" s="1">
        <v>491.476</v>
      </c>
      <c r="HE479" s="1">
        <v>622.48500000000001</v>
      </c>
      <c r="HF479" s="1">
        <v>14.8531</v>
      </c>
      <c r="HG479" s="1">
        <v>32.702500000000001</v>
      </c>
      <c r="HH479" s="1">
        <v>29.999099999999999</v>
      </c>
      <c r="HI479" s="1">
        <v>32.596299999999999</v>
      </c>
      <c r="HJ479" s="1">
        <v>32.473100000000002</v>
      </c>
      <c r="HK479" s="1">
        <v>83.023799999999994</v>
      </c>
      <c r="HL479" s="1">
        <v>21.882999999999999</v>
      </c>
      <c r="HM479" s="1">
        <v>0</v>
      </c>
      <c r="HN479" s="1">
        <v>12.2555</v>
      </c>
      <c r="HO479" s="1">
        <v>1837.22</v>
      </c>
      <c r="HP479" s="1">
        <v>16.300999999999998</v>
      </c>
      <c r="HQ479" s="1">
        <v>100.027</v>
      </c>
      <c r="HR479" s="1">
        <v>99.871300000000005</v>
      </c>
    </row>
    <row r="480" spans="1:226" x14ac:dyDescent="0.2">
      <c r="A480" s="1">
        <v>1286</v>
      </c>
      <c r="B480" s="1">
        <v>1657133963.5999999</v>
      </c>
      <c r="C480" s="1">
        <v>12860.5</v>
      </c>
      <c r="D480" s="1" t="s">
        <v>741</v>
      </c>
      <c r="E480" s="3">
        <v>0.5829050925925926</v>
      </c>
      <c r="F480" s="1">
        <v>5</v>
      </c>
      <c r="G480" s="1" t="s">
        <v>1358</v>
      </c>
      <c r="H480" s="1" t="s">
        <v>274</v>
      </c>
      <c r="I480" s="1">
        <v>1657133956.0999899</v>
      </c>
      <c r="J480" s="1">
        <f t="shared" si="273"/>
        <v>2.9243207874427484E-3</v>
      </c>
      <c r="K480" s="1">
        <f t="shared" si="274"/>
        <v>2.9243207874427486</v>
      </c>
      <c r="L480" s="1">
        <f t="shared" si="275"/>
        <v>19.770813344329984</v>
      </c>
      <c r="M480" s="1">
        <f t="shared" si="276"/>
        <v>1766.32111111111</v>
      </c>
      <c r="N480" s="1">
        <f t="shared" si="277"/>
        <v>1495.6007776458468</v>
      </c>
      <c r="O480" s="1">
        <f t="shared" si="278"/>
        <v>110.89559412434865</v>
      </c>
      <c r="P480" s="1">
        <f t="shared" si="279"/>
        <v>130.96892697486228</v>
      </c>
      <c r="Q480" s="1">
        <f t="shared" si="280"/>
        <v>0.14875518686049297</v>
      </c>
      <c r="R480" s="1">
        <f t="shared" si="281"/>
        <v>2.7545785674336369</v>
      </c>
      <c r="S480" s="1">
        <f t="shared" si="282"/>
        <v>0.14443214748068711</v>
      </c>
      <c r="T480" s="1">
        <f t="shared" si="283"/>
        <v>9.06480352744988E-2</v>
      </c>
      <c r="U480" s="1">
        <f t="shared" si="284"/>
        <v>321.51453433333262</v>
      </c>
      <c r="V480" s="1">
        <f t="shared" si="285"/>
        <v>23.879104295048968</v>
      </c>
      <c r="W480" s="1">
        <f t="shared" si="286"/>
        <v>23.137140740740701</v>
      </c>
      <c r="X480" s="1">
        <f t="shared" si="287"/>
        <v>2.8432121791051332</v>
      </c>
      <c r="Y480" s="1">
        <f t="shared" si="288"/>
        <v>50.092104000323211</v>
      </c>
      <c r="Z480" s="1">
        <f t="shared" si="289"/>
        <v>1.3847406331556733</v>
      </c>
      <c r="AA480" s="1">
        <f t="shared" si="290"/>
        <v>2.7643890405296978</v>
      </c>
      <c r="AB480" s="1">
        <f t="shared" si="291"/>
        <v>1.4584715459494599</v>
      </c>
      <c r="AC480" s="1">
        <f t="shared" si="292"/>
        <v>-128.96254672622521</v>
      </c>
      <c r="AD480" s="1">
        <f t="shared" si="293"/>
        <v>-68.932096476026899</v>
      </c>
      <c r="AE480" s="1">
        <f t="shared" si="294"/>
        <v>-5.1824479084501984</v>
      </c>
      <c r="AF480" s="1">
        <f t="shared" si="295"/>
        <v>118.43744322263034</v>
      </c>
      <c r="AG480" s="1">
        <f t="shared" si="296"/>
        <v>46.860163103445061</v>
      </c>
      <c r="AH480" s="1">
        <f t="shared" si="297"/>
        <v>2.9434708723363925</v>
      </c>
      <c r="AI480" s="1">
        <f t="shared" si="298"/>
        <v>19.770813344329984</v>
      </c>
      <c r="AJ480" s="1">
        <v>1854.2029239047499</v>
      </c>
      <c r="AK480" s="1">
        <v>1823.78612121212</v>
      </c>
      <c r="AL480" s="1">
        <v>3.3913193806271198</v>
      </c>
      <c r="AM480" s="1">
        <v>65.687934479621305</v>
      </c>
      <c r="AN480" s="1">
        <f t="shared" si="272"/>
        <v>2.9243207874427486</v>
      </c>
      <c r="AO480" s="1">
        <v>16.234676648909101</v>
      </c>
      <c r="AP480" s="1">
        <v>18.662909696969599</v>
      </c>
      <c r="AQ480" s="2">
        <v>-7.7323861085051602E-5</v>
      </c>
      <c r="AR480" s="1">
        <v>78.167392378632798</v>
      </c>
      <c r="AS480" s="1">
        <v>0</v>
      </c>
      <c r="AT480" s="1">
        <v>0</v>
      </c>
      <c r="AU480" s="1">
        <f t="shared" si="299"/>
        <v>1</v>
      </c>
      <c r="AV480" s="1">
        <f t="shared" si="300"/>
        <v>0</v>
      </c>
      <c r="AW480" s="1">
        <f t="shared" si="301"/>
        <v>39721.883421900558</v>
      </c>
      <c r="AX480" s="1">
        <f t="shared" si="302"/>
        <v>1999.99444444444</v>
      </c>
      <c r="AY480" s="1">
        <f t="shared" si="303"/>
        <v>1681.1950333333293</v>
      </c>
      <c r="AZ480" s="1">
        <f t="shared" si="304"/>
        <v>0.84059985166625451</v>
      </c>
      <c r="BA480" s="1">
        <f t="shared" si="305"/>
        <v>0.16075771371587144</v>
      </c>
      <c r="BB480" s="1">
        <v>4.2300000000000004</v>
      </c>
      <c r="BC480" s="1">
        <v>0.5</v>
      </c>
      <c r="BD480" s="1" t="s">
        <v>275</v>
      </c>
      <c r="BE480" s="1">
        <v>2</v>
      </c>
      <c r="BF480" s="1" t="b">
        <v>1</v>
      </c>
      <c r="BG480" s="1">
        <v>1657133956.0999899</v>
      </c>
      <c r="BH480" s="1">
        <v>1766.32111111111</v>
      </c>
      <c r="BI480" s="1">
        <v>1810.3644444444401</v>
      </c>
      <c r="BJ480" s="1">
        <v>18.675396296296199</v>
      </c>
      <c r="BK480" s="1">
        <v>16.2316592592592</v>
      </c>
      <c r="BL480" s="1">
        <v>1770.6211111111099</v>
      </c>
      <c r="BM480" s="1">
        <v>18.772403703703699</v>
      </c>
      <c r="BN480" s="1">
        <v>499.98655555555501</v>
      </c>
      <c r="BO480" s="1">
        <v>74.047914814814803</v>
      </c>
      <c r="BP480" s="1">
        <v>9.9943211111111097E-2</v>
      </c>
      <c r="BQ480" s="1">
        <v>22.6729666666666</v>
      </c>
      <c r="BR480" s="1">
        <v>23.137140740740701</v>
      </c>
      <c r="BS480" s="1">
        <v>999.9</v>
      </c>
      <c r="BT480" s="1">
        <v>0</v>
      </c>
      <c r="BU480" s="1">
        <v>0</v>
      </c>
      <c r="BV480" s="1">
        <v>9998.5392592592598</v>
      </c>
      <c r="BW480" s="1">
        <v>0</v>
      </c>
      <c r="BX480" s="1">
        <v>2242.34851851851</v>
      </c>
      <c r="BY480" s="1">
        <v>-44.044329629629601</v>
      </c>
      <c r="BZ480" s="1">
        <v>1799.9340740740699</v>
      </c>
      <c r="CA480" s="1">
        <v>1840.2340740740699</v>
      </c>
      <c r="CB480" s="1">
        <v>2.4437437037037002</v>
      </c>
      <c r="CC480" s="1">
        <v>1810.3644444444401</v>
      </c>
      <c r="CD480" s="1">
        <v>16.2316592592592</v>
      </c>
      <c r="CE480" s="1">
        <v>1.3828733333333301</v>
      </c>
      <c r="CF480" s="1">
        <v>1.20192074074074</v>
      </c>
      <c r="CG480" s="1">
        <v>11.7311333333333</v>
      </c>
      <c r="CH480" s="1">
        <v>9.6253499999999992</v>
      </c>
      <c r="CI480" s="1">
        <v>1999.99444444444</v>
      </c>
      <c r="CJ480" s="1">
        <v>0.98000422222222205</v>
      </c>
      <c r="CK480" s="1">
        <v>1.9995977777777701E-2</v>
      </c>
      <c r="CL480" s="1">
        <v>0</v>
      </c>
      <c r="CM480" s="1">
        <v>2.22527037037037</v>
      </c>
      <c r="CN480" s="1">
        <v>0</v>
      </c>
      <c r="CO480" s="1">
        <v>3759.91074074074</v>
      </c>
      <c r="CP480" s="1">
        <v>16749.440740740702</v>
      </c>
      <c r="CQ480" s="1">
        <v>40.617999999999903</v>
      </c>
      <c r="CR480" s="1">
        <v>42.082999999999899</v>
      </c>
      <c r="CS480" s="1">
        <v>41.009185185185103</v>
      </c>
      <c r="CT480" s="1">
        <v>40.657148148148103</v>
      </c>
      <c r="CU480" s="1">
        <v>39.328333333333298</v>
      </c>
      <c r="CV480" s="1">
        <v>1960.00444444444</v>
      </c>
      <c r="CW480" s="1">
        <v>39.99</v>
      </c>
      <c r="CX480" s="1">
        <v>0</v>
      </c>
      <c r="CY480" s="1">
        <v>1657133969.5999999</v>
      </c>
      <c r="CZ480" s="1">
        <v>0</v>
      </c>
      <c r="DA480" s="1">
        <v>1657119205.5999999</v>
      </c>
      <c r="DB480" s="3">
        <v>0.4120949074074074</v>
      </c>
      <c r="DC480" s="1">
        <v>1657119205.5999999</v>
      </c>
      <c r="DD480" s="1">
        <v>1657119202.0999999</v>
      </c>
      <c r="DE480" s="1">
        <v>2</v>
      </c>
      <c r="DF480" s="1">
        <v>0.621</v>
      </c>
      <c r="DG480" s="1">
        <v>-0.04</v>
      </c>
      <c r="DH480" s="1">
        <v>-4.3570000000000002</v>
      </c>
      <c r="DI480" s="1">
        <v>-0.13400000000000001</v>
      </c>
      <c r="DJ480" s="1">
        <v>420</v>
      </c>
      <c r="DK480" s="1">
        <v>16</v>
      </c>
      <c r="DL480" s="1">
        <v>0.22</v>
      </c>
      <c r="DM480" s="1">
        <v>0.08</v>
      </c>
      <c r="DN480" s="1">
        <v>-44.0009926829268</v>
      </c>
      <c r="DO480" s="1">
        <v>-0.18646202090590799</v>
      </c>
      <c r="DP480" s="1">
        <v>0.11636138490788001</v>
      </c>
      <c r="DQ480" s="1">
        <v>0</v>
      </c>
      <c r="DR480" s="1">
        <v>2.4516939024390201</v>
      </c>
      <c r="DS480" s="1">
        <v>-0.143574564459926</v>
      </c>
      <c r="DT480" s="1">
        <v>1.5003814942198801E-2</v>
      </c>
      <c r="DU480" s="1">
        <v>0</v>
      </c>
      <c r="DV480" s="1">
        <v>0</v>
      </c>
      <c r="DW480" s="1">
        <v>2</v>
      </c>
      <c r="DX480" s="1" t="s">
        <v>292</v>
      </c>
      <c r="DY480" s="1">
        <v>2.9742000000000002</v>
      </c>
      <c r="DZ480" s="1">
        <v>2.7247699999999999</v>
      </c>
      <c r="EA480" s="1">
        <v>0.20308300000000001</v>
      </c>
      <c r="EB480" s="1">
        <v>0.20385300000000001</v>
      </c>
      <c r="EC480" s="1">
        <v>7.3259400000000002E-2</v>
      </c>
      <c r="ED480" s="1">
        <v>6.5038499999999999E-2</v>
      </c>
      <c r="EE480" s="1">
        <v>25036.3</v>
      </c>
      <c r="EF480" s="1">
        <v>25100.5</v>
      </c>
      <c r="EG480" s="1">
        <v>29243.7</v>
      </c>
      <c r="EH480" s="1">
        <v>29189.9</v>
      </c>
      <c r="EI480" s="1">
        <v>35936.400000000001</v>
      </c>
      <c r="EJ480" s="1">
        <v>36270.800000000003</v>
      </c>
      <c r="EK480" s="1">
        <v>41208.6</v>
      </c>
      <c r="EL480" s="1">
        <v>41577</v>
      </c>
      <c r="EM480" s="1">
        <v>1.89802</v>
      </c>
      <c r="EN480" s="1">
        <v>2.0638999999999998</v>
      </c>
      <c r="EO480" s="1">
        <v>-2.4382000000000001E-2</v>
      </c>
      <c r="EP480" s="1">
        <v>0</v>
      </c>
      <c r="EQ480" s="1">
        <v>23.5412</v>
      </c>
      <c r="ER480" s="1">
        <v>999.9</v>
      </c>
      <c r="ES480" s="1">
        <v>21.9</v>
      </c>
      <c r="ET480" s="1">
        <v>40.1</v>
      </c>
      <c r="EU480" s="1">
        <v>22.043199999999999</v>
      </c>
      <c r="EV480" s="1">
        <v>62.201099999999997</v>
      </c>
      <c r="EW480" s="1">
        <v>26.7468</v>
      </c>
      <c r="EX480" s="1">
        <v>2</v>
      </c>
      <c r="EY480" s="1">
        <v>0.44440499999999999</v>
      </c>
      <c r="EZ480" s="1">
        <v>9.2810500000000005</v>
      </c>
      <c r="FA480" s="1">
        <v>20.149799999999999</v>
      </c>
      <c r="FB480" s="1">
        <v>5.2202799999999998</v>
      </c>
      <c r="FC480" s="1">
        <v>12.020300000000001</v>
      </c>
      <c r="FD480" s="1">
        <v>4.9892500000000002</v>
      </c>
      <c r="FE480" s="1">
        <v>3.2877800000000001</v>
      </c>
      <c r="FF480" s="1">
        <v>5414.7</v>
      </c>
      <c r="FG480" s="1">
        <v>9999</v>
      </c>
      <c r="FH480" s="1">
        <v>9999</v>
      </c>
      <c r="FI480" s="1">
        <v>89.9</v>
      </c>
      <c r="FJ480" s="1">
        <v>1.86768</v>
      </c>
      <c r="FK480" s="1">
        <v>1.8666100000000001</v>
      </c>
      <c r="FL480" s="1">
        <v>1.8660000000000001</v>
      </c>
      <c r="FM480" s="1">
        <v>1.86591</v>
      </c>
      <c r="FN480" s="1">
        <v>1.86782</v>
      </c>
      <c r="FO480" s="1">
        <v>1.8701399999999999</v>
      </c>
      <c r="FP480" s="1">
        <v>1.8688899999999999</v>
      </c>
      <c r="FQ480" s="1">
        <v>1.8702700000000001</v>
      </c>
      <c r="FR480" s="1">
        <v>0</v>
      </c>
      <c r="FS480" s="1">
        <v>0</v>
      </c>
      <c r="FT480" s="1">
        <v>0</v>
      </c>
      <c r="FU480" s="1">
        <v>0</v>
      </c>
      <c r="FV480" s="1">
        <v>0</v>
      </c>
      <c r="FW480" s="1" t="s">
        <v>276</v>
      </c>
      <c r="FX480" s="1" t="s">
        <v>277</v>
      </c>
      <c r="FY480" s="1" t="s">
        <v>277</v>
      </c>
      <c r="FZ480" s="1" t="s">
        <v>277</v>
      </c>
      <c r="GA480" s="1" t="s">
        <v>277</v>
      </c>
      <c r="GB480" s="1">
        <v>0</v>
      </c>
      <c r="GC480" s="1">
        <v>100</v>
      </c>
      <c r="GD480" s="1">
        <v>100</v>
      </c>
      <c r="GE480" s="1">
        <v>-4.33</v>
      </c>
      <c r="GF480" s="1">
        <v>-9.7199999999999995E-2</v>
      </c>
      <c r="GG480" s="1">
        <v>-1.4340741765868901</v>
      </c>
      <c r="GH480" s="1">
        <v>-7.2761846561526105E-4</v>
      </c>
      <c r="GI480" s="2">
        <v>-1.1948605359490101E-6</v>
      </c>
      <c r="GJ480" s="2">
        <v>3.90233987232095E-10</v>
      </c>
      <c r="GK480" s="1">
        <v>-0.26415922596868802</v>
      </c>
      <c r="GL480" s="1">
        <v>-3.2847856600420498E-3</v>
      </c>
      <c r="GM480" s="1">
        <v>1.0584623776091499E-3</v>
      </c>
      <c r="GN480" s="2">
        <v>-2.1797319391351001E-5</v>
      </c>
      <c r="GO480" s="1">
        <v>20</v>
      </c>
      <c r="GP480" s="1">
        <v>2233</v>
      </c>
      <c r="GQ480" s="1">
        <v>1</v>
      </c>
      <c r="GR480" s="1">
        <v>19</v>
      </c>
      <c r="GS480" s="1">
        <v>246</v>
      </c>
      <c r="GT480" s="1">
        <v>246</v>
      </c>
      <c r="GU480" s="1">
        <v>4.1735800000000003</v>
      </c>
      <c r="GV480" s="1">
        <v>2.18872</v>
      </c>
      <c r="GW480" s="1">
        <v>1.94702</v>
      </c>
      <c r="GX480" s="1">
        <v>2.7661099999999998</v>
      </c>
      <c r="GY480" s="1">
        <v>2.19482</v>
      </c>
      <c r="GZ480" s="1">
        <v>2.36938</v>
      </c>
      <c r="HA480" s="1">
        <v>44.250900000000001</v>
      </c>
      <c r="HB480" s="1">
        <v>14.097</v>
      </c>
      <c r="HC480" s="1">
        <v>18</v>
      </c>
      <c r="HD480" s="1">
        <v>491.52800000000002</v>
      </c>
      <c r="HE480" s="1">
        <v>622.58399999999995</v>
      </c>
      <c r="HF480" s="1">
        <v>14.8469</v>
      </c>
      <c r="HG480" s="1">
        <v>32.691299999999998</v>
      </c>
      <c r="HH480" s="1">
        <v>29.999199999999998</v>
      </c>
      <c r="HI480" s="1">
        <v>32.585900000000002</v>
      </c>
      <c r="HJ480" s="1">
        <v>32.464599999999997</v>
      </c>
      <c r="HK480" s="1">
        <v>83.602900000000005</v>
      </c>
      <c r="HL480" s="1">
        <v>21.611000000000001</v>
      </c>
      <c r="HM480" s="1">
        <v>0</v>
      </c>
      <c r="HN480" s="1">
        <v>12.247199999999999</v>
      </c>
      <c r="HO480" s="1">
        <v>1857.25</v>
      </c>
      <c r="HP480" s="1">
        <v>16.3127</v>
      </c>
      <c r="HQ480" s="1">
        <v>100.027</v>
      </c>
      <c r="HR480" s="1">
        <v>99.872799999999998</v>
      </c>
    </row>
    <row r="481" spans="1:226" x14ac:dyDescent="0.2">
      <c r="A481" s="1">
        <v>1287</v>
      </c>
      <c r="B481" s="1">
        <v>1657133968.5999999</v>
      </c>
      <c r="C481" s="1">
        <v>12865.5</v>
      </c>
      <c r="D481" s="1" t="s">
        <v>742</v>
      </c>
      <c r="E481" s="3">
        <v>0.58296296296296302</v>
      </c>
      <c r="F481" s="1">
        <v>5</v>
      </c>
      <c r="G481" s="1" t="s">
        <v>1359</v>
      </c>
      <c r="H481" s="1" t="s">
        <v>274</v>
      </c>
      <c r="I481" s="1">
        <v>1657133960.81428</v>
      </c>
      <c r="J481" s="1">
        <f t="shared" si="273"/>
        <v>2.9221791809415708E-3</v>
      </c>
      <c r="K481" s="1">
        <f t="shared" si="274"/>
        <v>2.9221791809415709</v>
      </c>
      <c r="L481" s="1">
        <f t="shared" si="275"/>
        <v>19.771155813246018</v>
      </c>
      <c r="M481" s="1">
        <f t="shared" si="276"/>
        <v>1782.14678571428</v>
      </c>
      <c r="N481" s="1">
        <f t="shared" si="277"/>
        <v>1510.6788666380924</v>
      </c>
      <c r="O481" s="1">
        <f t="shared" si="278"/>
        <v>112.0126977569457</v>
      </c>
      <c r="P481" s="1">
        <f t="shared" si="279"/>
        <v>132.14129996467929</v>
      </c>
      <c r="Q481" s="1">
        <f t="shared" si="280"/>
        <v>0.14859488708110069</v>
      </c>
      <c r="R481" s="1">
        <f t="shared" si="281"/>
        <v>2.7549948388421721</v>
      </c>
      <c r="S481" s="1">
        <f t="shared" si="282"/>
        <v>0.14428164575496991</v>
      </c>
      <c r="T481" s="1">
        <f t="shared" si="283"/>
        <v>9.0553127532665215E-2</v>
      </c>
      <c r="U481" s="1">
        <f t="shared" si="284"/>
        <v>321.51393899999925</v>
      </c>
      <c r="V481" s="1">
        <f t="shared" si="285"/>
        <v>23.876669038493809</v>
      </c>
      <c r="W481" s="1">
        <f t="shared" si="286"/>
        <v>23.1361178571428</v>
      </c>
      <c r="X481" s="1">
        <f t="shared" si="287"/>
        <v>2.8430363405494634</v>
      </c>
      <c r="Y481" s="1">
        <f t="shared" si="288"/>
        <v>50.078210523040525</v>
      </c>
      <c r="Z481" s="1">
        <f t="shared" si="289"/>
        <v>1.3841166887838254</v>
      </c>
      <c r="AA481" s="1">
        <f t="shared" si="290"/>
        <v>2.7639100405694532</v>
      </c>
      <c r="AB481" s="1">
        <f t="shared" si="291"/>
        <v>1.458919651765638</v>
      </c>
      <c r="AC481" s="1">
        <f t="shared" si="292"/>
        <v>-128.86810187952327</v>
      </c>
      <c r="AD481" s="1">
        <f t="shared" si="293"/>
        <v>-69.21477420542243</v>
      </c>
      <c r="AE481" s="1">
        <f t="shared" si="294"/>
        <v>-5.2028116251107823</v>
      </c>
      <c r="AF481" s="1">
        <f t="shared" si="295"/>
        <v>118.22825128994279</v>
      </c>
      <c r="AG481" s="1">
        <f t="shared" si="296"/>
        <v>46.769314111096996</v>
      </c>
      <c r="AH481" s="1">
        <f t="shared" si="297"/>
        <v>2.9271622758634774</v>
      </c>
      <c r="AI481" s="1">
        <f t="shared" si="298"/>
        <v>19.771155813246018</v>
      </c>
      <c r="AJ481" s="1">
        <v>1871.39183200259</v>
      </c>
      <c r="AK481" s="1">
        <v>1840.8872727272701</v>
      </c>
      <c r="AL481" s="1">
        <v>3.4135054336277499</v>
      </c>
      <c r="AM481" s="1">
        <v>65.687934479621305</v>
      </c>
      <c r="AN481" s="1">
        <f t="shared" si="272"/>
        <v>2.9221791809415709</v>
      </c>
      <c r="AO481" s="1">
        <v>16.228350189373302</v>
      </c>
      <c r="AP481" s="1">
        <v>18.654593939393902</v>
      </c>
      <c r="AQ481" s="2">
        <v>-3.4863625454616499E-5</v>
      </c>
      <c r="AR481" s="1">
        <v>78.167392378632798</v>
      </c>
      <c r="AS481" s="1">
        <v>0</v>
      </c>
      <c r="AT481" s="1">
        <v>0</v>
      </c>
      <c r="AU481" s="1">
        <f t="shared" si="299"/>
        <v>1</v>
      </c>
      <c r="AV481" s="1">
        <f t="shared" si="300"/>
        <v>0</v>
      </c>
      <c r="AW481" s="1">
        <f t="shared" si="301"/>
        <v>39730.830304742623</v>
      </c>
      <c r="AX481" s="1">
        <f t="shared" si="302"/>
        <v>1999.9907142857101</v>
      </c>
      <c r="AY481" s="1">
        <f t="shared" si="303"/>
        <v>1681.1918999999962</v>
      </c>
      <c r="AZ481" s="1">
        <f t="shared" si="304"/>
        <v>0.84059985278503069</v>
      </c>
      <c r="BA481" s="1">
        <f t="shared" si="305"/>
        <v>0.1607577158751094</v>
      </c>
      <c r="BB481" s="1">
        <v>4.2300000000000004</v>
      </c>
      <c r="BC481" s="1">
        <v>0.5</v>
      </c>
      <c r="BD481" s="1" t="s">
        <v>275</v>
      </c>
      <c r="BE481" s="1">
        <v>2</v>
      </c>
      <c r="BF481" s="1" t="b">
        <v>1</v>
      </c>
      <c r="BG481" s="1">
        <v>1657133960.81428</v>
      </c>
      <c r="BH481" s="1">
        <v>1782.14678571428</v>
      </c>
      <c r="BI481" s="1">
        <v>1826.1275000000001</v>
      </c>
      <c r="BJ481" s="1">
        <v>18.667132142857099</v>
      </c>
      <c r="BK481" s="1">
        <v>16.2369464285714</v>
      </c>
      <c r="BL481" s="1">
        <v>1786.4678571428501</v>
      </c>
      <c r="BM481" s="1">
        <v>18.764253571428501</v>
      </c>
      <c r="BN481" s="1">
        <v>499.993142857142</v>
      </c>
      <c r="BO481" s="1">
        <v>74.047289285714299</v>
      </c>
      <c r="BP481" s="1">
        <v>9.99700892857142E-2</v>
      </c>
      <c r="BQ481" s="1">
        <v>22.670110714285698</v>
      </c>
      <c r="BR481" s="1">
        <v>23.1361178571428</v>
      </c>
      <c r="BS481" s="1">
        <v>999.9</v>
      </c>
      <c r="BT481" s="1">
        <v>0</v>
      </c>
      <c r="BU481" s="1">
        <v>0</v>
      </c>
      <c r="BV481" s="1">
        <v>10000.874642857099</v>
      </c>
      <c r="BW481" s="1">
        <v>0</v>
      </c>
      <c r="BX481" s="1">
        <v>2120.5992857142801</v>
      </c>
      <c r="BY481" s="1">
        <v>-43.980867857142798</v>
      </c>
      <c r="BZ481" s="1">
        <v>1816.04714285714</v>
      </c>
      <c r="CA481" s="1">
        <v>1856.2667857142801</v>
      </c>
      <c r="CB481" s="1">
        <v>2.4301932142857101</v>
      </c>
      <c r="CC481" s="1">
        <v>1826.1275000000001</v>
      </c>
      <c r="CD481" s="1">
        <v>16.2369464285714</v>
      </c>
      <c r="CE481" s="1">
        <v>1.3822492857142801</v>
      </c>
      <c r="CF481" s="1">
        <v>1.20230142857142</v>
      </c>
      <c r="CG481" s="1">
        <v>11.7243035714285</v>
      </c>
      <c r="CH481" s="1">
        <v>9.6300714285714193</v>
      </c>
      <c r="CI481" s="1">
        <v>1999.9907142857101</v>
      </c>
      <c r="CJ481" s="1">
        <v>0.98000410714285702</v>
      </c>
      <c r="CK481" s="1">
        <v>1.9996092857142801E-2</v>
      </c>
      <c r="CL481" s="1">
        <v>0</v>
      </c>
      <c r="CM481" s="1">
        <v>2.2717642857142799</v>
      </c>
      <c r="CN481" s="1">
        <v>0</v>
      </c>
      <c r="CO481" s="1">
        <v>3671.7275</v>
      </c>
      <c r="CP481" s="1">
        <v>16749.396428571399</v>
      </c>
      <c r="CQ481" s="1">
        <v>40.602499999999999</v>
      </c>
      <c r="CR481" s="1">
        <v>42.086749999999903</v>
      </c>
      <c r="CS481" s="1">
        <v>41</v>
      </c>
      <c r="CT481" s="1">
        <v>40.638285714285701</v>
      </c>
      <c r="CU481" s="1">
        <v>39.314249999999902</v>
      </c>
      <c r="CV481" s="1">
        <v>1960.00071428571</v>
      </c>
      <c r="CW481" s="1">
        <v>39.99</v>
      </c>
      <c r="CX481" s="1">
        <v>0</v>
      </c>
      <c r="CY481" s="1">
        <v>1657133974.4000001</v>
      </c>
      <c r="CZ481" s="1">
        <v>0</v>
      </c>
      <c r="DA481" s="1">
        <v>1657119205.5999999</v>
      </c>
      <c r="DB481" s="3">
        <v>0.4120949074074074</v>
      </c>
      <c r="DC481" s="1">
        <v>1657119205.5999999</v>
      </c>
      <c r="DD481" s="1">
        <v>1657119202.0999999</v>
      </c>
      <c r="DE481" s="1">
        <v>2</v>
      </c>
      <c r="DF481" s="1">
        <v>0.621</v>
      </c>
      <c r="DG481" s="1">
        <v>-0.04</v>
      </c>
      <c r="DH481" s="1">
        <v>-4.3570000000000002</v>
      </c>
      <c r="DI481" s="1">
        <v>-0.13400000000000001</v>
      </c>
      <c r="DJ481" s="1">
        <v>420</v>
      </c>
      <c r="DK481" s="1">
        <v>16</v>
      </c>
      <c r="DL481" s="1">
        <v>0.22</v>
      </c>
      <c r="DM481" s="1">
        <v>0.08</v>
      </c>
      <c r="DN481" s="1">
        <v>-44.016946341463402</v>
      </c>
      <c r="DO481" s="1">
        <v>0.290445993031405</v>
      </c>
      <c r="DP481" s="1">
        <v>0.120618629183585</v>
      </c>
      <c r="DQ481" s="1">
        <v>0</v>
      </c>
      <c r="DR481" s="1">
        <v>2.4404924390243901</v>
      </c>
      <c r="DS481" s="1">
        <v>-0.15261533101045799</v>
      </c>
      <c r="DT481" s="1">
        <v>1.64334030412015E-2</v>
      </c>
      <c r="DU481" s="1">
        <v>0</v>
      </c>
      <c r="DV481" s="1">
        <v>0</v>
      </c>
      <c r="DW481" s="1">
        <v>2</v>
      </c>
      <c r="DX481" s="1" t="s">
        <v>292</v>
      </c>
      <c r="DY481" s="1">
        <v>2.9743499999999998</v>
      </c>
      <c r="DZ481" s="1">
        <v>2.7245900000000001</v>
      </c>
      <c r="EA481" s="1">
        <v>0.204209</v>
      </c>
      <c r="EB481" s="1">
        <v>0.20493900000000001</v>
      </c>
      <c r="EC481" s="1">
        <v>7.3244100000000006E-2</v>
      </c>
      <c r="ED481" s="1">
        <v>6.5172800000000003E-2</v>
      </c>
      <c r="EE481" s="1">
        <v>25001.1</v>
      </c>
      <c r="EF481" s="1">
        <v>25066.799999999999</v>
      </c>
      <c r="EG481" s="1">
        <v>29243.9</v>
      </c>
      <c r="EH481" s="1">
        <v>29190.6</v>
      </c>
      <c r="EI481" s="1">
        <v>35937</v>
      </c>
      <c r="EJ481" s="1">
        <v>36266.6</v>
      </c>
      <c r="EK481" s="1">
        <v>41208.6</v>
      </c>
      <c r="EL481" s="1">
        <v>41578.199999999997</v>
      </c>
      <c r="EM481" s="1">
        <v>1.89805</v>
      </c>
      <c r="EN481" s="1">
        <v>2.0640999999999998</v>
      </c>
      <c r="EO481" s="1">
        <v>-2.4590600000000001E-2</v>
      </c>
      <c r="EP481" s="1">
        <v>0</v>
      </c>
      <c r="EQ481" s="1">
        <v>23.538699999999999</v>
      </c>
      <c r="ER481" s="1">
        <v>999.9</v>
      </c>
      <c r="ES481" s="1">
        <v>21.9</v>
      </c>
      <c r="ET481" s="1">
        <v>40.1</v>
      </c>
      <c r="EU481" s="1">
        <v>22.041599999999999</v>
      </c>
      <c r="EV481" s="1">
        <v>61.9711</v>
      </c>
      <c r="EW481" s="1">
        <v>26.774799999999999</v>
      </c>
      <c r="EX481" s="1">
        <v>2</v>
      </c>
      <c r="EY481" s="1">
        <v>0.443351</v>
      </c>
      <c r="EZ481" s="1">
        <v>9.2810500000000005</v>
      </c>
      <c r="FA481" s="1">
        <v>20.150099999999998</v>
      </c>
      <c r="FB481" s="1">
        <v>5.2195400000000003</v>
      </c>
      <c r="FC481" s="1">
        <v>12.019399999999999</v>
      </c>
      <c r="FD481" s="1">
        <v>4.9890499999999998</v>
      </c>
      <c r="FE481" s="1">
        <v>3.28775</v>
      </c>
      <c r="FF481" s="1">
        <v>5414.7</v>
      </c>
      <c r="FG481" s="1">
        <v>9999</v>
      </c>
      <c r="FH481" s="1">
        <v>9999</v>
      </c>
      <c r="FI481" s="1">
        <v>89.9</v>
      </c>
      <c r="FJ481" s="1">
        <v>1.8676699999999999</v>
      </c>
      <c r="FK481" s="1">
        <v>1.8666100000000001</v>
      </c>
      <c r="FL481" s="1">
        <v>1.8660000000000001</v>
      </c>
      <c r="FM481" s="1">
        <v>1.86592</v>
      </c>
      <c r="FN481" s="1">
        <v>1.8678300000000001</v>
      </c>
      <c r="FO481" s="1">
        <v>1.8701399999999999</v>
      </c>
      <c r="FP481" s="1">
        <v>1.8688899999999999</v>
      </c>
      <c r="FQ481" s="1">
        <v>1.8702700000000001</v>
      </c>
      <c r="FR481" s="1">
        <v>0</v>
      </c>
      <c r="FS481" s="1">
        <v>0</v>
      </c>
      <c r="FT481" s="1">
        <v>0</v>
      </c>
      <c r="FU481" s="1">
        <v>0</v>
      </c>
      <c r="FV481" s="1">
        <v>0</v>
      </c>
      <c r="FW481" s="1" t="s">
        <v>276</v>
      </c>
      <c r="FX481" s="1" t="s">
        <v>277</v>
      </c>
      <c r="FY481" s="1" t="s">
        <v>277</v>
      </c>
      <c r="FZ481" s="1" t="s">
        <v>277</v>
      </c>
      <c r="GA481" s="1" t="s">
        <v>277</v>
      </c>
      <c r="GB481" s="1">
        <v>0</v>
      </c>
      <c r="GC481" s="1">
        <v>100</v>
      </c>
      <c r="GD481" s="1">
        <v>100</v>
      </c>
      <c r="GE481" s="1">
        <v>-4.3499999999999996</v>
      </c>
      <c r="GF481" s="1">
        <v>-9.7299999999999998E-2</v>
      </c>
      <c r="GG481" s="1">
        <v>-1.4340741765868901</v>
      </c>
      <c r="GH481" s="1">
        <v>-7.2761846561526105E-4</v>
      </c>
      <c r="GI481" s="2">
        <v>-1.1948605359490101E-6</v>
      </c>
      <c r="GJ481" s="2">
        <v>3.90233987232095E-10</v>
      </c>
      <c r="GK481" s="1">
        <v>-0.26415922596868802</v>
      </c>
      <c r="GL481" s="1">
        <v>-3.2847856600420498E-3</v>
      </c>
      <c r="GM481" s="1">
        <v>1.0584623776091499E-3</v>
      </c>
      <c r="GN481" s="2">
        <v>-2.1797319391351001E-5</v>
      </c>
      <c r="GO481" s="1">
        <v>20</v>
      </c>
      <c r="GP481" s="1">
        <v>2233</v>
      </c>
      <c r="GQ481" s="1">
        <v>1</v>
      </c>
      <c r="GR481" s="1">
        <v>19</v>
      </c>
      <c r="GS481" s="1">
        <v>246.1</v>
      </c>
      <c r="GT481" s="1">
        <v>246.1</v>
      </c>
      <c r="GU481" s="1">
        <v>4.2053200000000004</v>
      </c>
      <c r="GV481" s="1">
        <v>2.18994</v>
      </c>
      <c r="GW481" s="1">
        <v>1.94702</v>
      </c>
      <c r="GX481" s="1">
        <v>2.7661099999999998</v>
      </c>
      <c r="GY481" s="1">
        <v>2.19482</v>
      </c>
      <c r="GZ481" s="1">
        <v>2.34619</v>
      </c>
      <c r="HA481" s="1">
        <v>44.250900000000001</v>
      </c>
      <c r="HB481" s="1">
        <v>14.079499999999999</v>
      </c>
      <c r="HC481" s="1">
        <v>18</v>
      </c>
      <c r="HD481" s="1">
        <v>491.46499999999997</v>
      </c>
      <c r="HE481" s="1">
        <v>622.65</v>
      </c>
      <c r="HF481" s="1">
        <v>14.8407</v>
      </c>
      <c r="HG481" s="1">
        <v>32.68</v>
      </c>
      <c r="HH481" s="1">
        <v>29.999199999999998</v>
      </c>
      <c r="HI481" s="1">
        <v>32.575400000000002</v>
      </c>
      <c r="HJ481" s="1">
        <v>32.454999999999998</v>
      </c>
      <c r="HK481" s="1">
        <v>84.132900000000006</v>
      </c>
      <c r="HL481" s="1">
        <v>21.611000000000001</v>
      </c>
      <c r="HM481" s="1">
        <v>0</v>
      </c>
      <c r="HN481" s="1">
        <v>12.234400000000001</v>
      </c>
      <c r="HO481" s="1">
        <v>1870.64</v>
      </c>
      <c r="HP481" s="1">
        <v>16.322399999999998</v>
      </c>
      <c r="HQ481" s="1">
        <v>100.02800000000001</v>
      </c>
      <c r="HR481" s="1">
        <v>99.875399999999999</v>
      </c>
    </row>
    <row r="482" spans="1:226" x14ac:dyDescent="0.2">
      <c r="A482" s="1">
        <v>1288</v>
      </c>
      <c r="B482" s="1">
        <v>1657133973.5999999</v>
      </c>
      <c r="C482" s="1">
        <v>12870.5</v>
      </c>
      <c r="D482" s="1" t="s">
        <v>743</v>
      </c>
      <c r="E482" s="3">
        <v>0.58302083333333332</v>
      </c>
      <c r="F482" s="1">
        <v>5</v>
      </c>
      <c r="G482" s="1" t="s">
        <v>1360</v>
      </c>
      <c r="H482" s="1" t="s">
        <v>274</v>
      </c>
      <c r="I482" s="1">
        <v>1657133966.0999899</v>
      </c>
      <c r="J482" s="1">
        <f t="shared" si="273"/>
        <v>2.8656425641553104E-3</v>
      </c>
      <c r="K482" s="1">
        <f t="shared" si="274"/>
        <v>2.8656425641553103</v>
      </c>
      <c r="L482" s="1">
        <f t="shared" si="275"/>
        <v>19.891226466358585</v>
      </c>
      <c r="M482" s="1">
        <f t="shared" si="276"/>
        <v>1799.7944444444399</v>
      </c>
      <c r="N482" s="1">
        <f t="shared" si="277"/>
        <v>1522.2035857959038</v>
      </c>
      <c r="O482" s="1">
        <f t="shared" si="278"/>
        <v>112.86687049953703</v>
      </c>
      <c r="P482" s="1">
        <f t="shared" si="279"/>
        <v>133.44940741332172</v>
      </c>
      <c r="Q482" s="1">
        <f t="shared" si="280"/>
        <v>0.14565243040186787</v>
      </c>
      <c r="R482" s="1">
        <f t="shared" si="281"/>
        <v>2.7546570215356811</v>
      </c>
      <c r="S482" s="1">
        <f t="shared" si="282"/>
        <v>0.14150525910992587</v>
      </c>
      <c r="T482" s="1">
        <f t="shared" si="283"/>
        <v>8.8803558096695975E-2</v>
      </c>
      <c r="U482" s="1">
        <f t="shared" si="284"/>
        <v>321.51435699999945</v>
      </c>
      <c r="V482" s="1">
        <f t="shared" si="285"/>
        <v>23.891712824509682</v>
      </c>
      <c r="W482" s="1">
        <f t="shared" si="286"/>
        <v>23.132688888888801</v>
      </c>
      <c r="X482" s="1">
        <f t="shared" si="287"/>
        <v>2.8424469539901716</v>
      </c>
      <c r="Y482" s="1">
        <f t="shared" si="288"/>
        <v>50.064478676906454</v>
      </c>
      <c r="Z482" s="1">
        <f t="shared" si="289"/>
        <v>1.3836771702894568</v>
      </c>
      <c r="AA482" s="1">
        <f t="shared" si="290"/>
        <v>2.7637902298335808</v>
      </c>
      <c r="AB482" s="1">
        <f t="shared" si="291"/>
        <v>1.4587697837007148</v>
      </c>
      <c r="AC482" s="1">
        <f t="shared" si="292"/>
        <v>-126.37483707924919</v>
      </c>
      <c r="AD482" s="1">
        <f t="shared" si="293"/>
        <v>-68.803151760374192</v>
      </c>
      <c r="AE482" s="1">
        <f t="shared" si="294"/>
        <v>-5.172395913985695</v>
      </c>
      <c r="AF482" s="1">
        <f t="shared" si="295"/>
        <v>121.16397224639041</v>
      </c>
      <c r="AG482" s="1">
        <f t="shared" si="296"/>
        <v>46.820788920790235</v>
      </c>
      <c r="AH482" s="1">
        <f t="shared" si="297"/>
        <v>2.9008099704784152</v>
      </c>
      <c r="AI482" s="1">
        <f t="shared" si="298"/>
        <v>19.891226466358585</v>
      </c>
      <c r="AJ482" s="1">
        <v>1888.4069985517399</v>
      </c>
      <c r="AK482" s="1">
        <v>1857.8279393939299</v>
      </c>
      <c r="AL482" s="1">
        <v>3.4061782711962798</v>
      </c>
      <c r="AM482" s="1">
        <v>65.687934479621305</v>
      </c>
      <c r="AN482" s="1">
        <f t="shared" si="272"/>
        <v>2.8656425641553103</v>
      </c>
      <c r="AO482" s="1">
        <v>16.2842224311736</v>
      </c>
      <c r="AP482" s="1">
        <v>18.6630412121212</v>
      </c>
      <c r="AQ482" s="2">
        <v>6.3448681099709299E-5</v>
      </c>
      <c r="AR482" s="1">
        <v>78.167392378632798</v>
      </c>
      <c r="AS482" s="1">
        <v>0</v>
      </c>
      <c r="AT482" s="1">
        <v>0</v>
      </c>
      <c r="AU482" s="1">
        <f t="shared" si="299"/>
        <v>1</v>
      </c>
      <c r="AV482" s="1">
        <f t="shared" si="300"/>
        <v>0</v>
      </c>
      <c r="AW482" s="1">
        <f t="shared" si="301"/>
        <v>39723.96065016411</v>
      </c>
      <c r="AX482" s="1">
        <f t="shared" si="302"/>
        <v>1999.9933333333299</v>
      </c>
      <c r="AY482" s="1">
        <f t="shared" si="303"/>
        <v>1681.194099999997</v>
      </c>
      <c r="AZ482" s="1">
        <f t="shared" si="304"/>
        <v>0.8405998519995066</v>
      </c>
      <c r="BA482" s="1">
        <f t="shared" si="305"/>
        <v>0.16075771435904787</v>
      </c>
      <c r="BB482" s="1">
        <v>4.2300000000000004</v>
      </c>
      <c r="BC482" s="1">
        <v>0.5</v>
      </c>
      <c r="BD482" s="1" t="s">
        <v>275</v>
      </c>
      <c r="BE482" s="1">
        <v>2</v>
      </c>
      <c r="BF482" s="1" t="b">
        <v>1</v>
      </c>
      <c r="BG482" s="1">
        <v>1657133966.0999899</v>
      </c>
      <c r="BH482" s="1">
        <v>1799.7944444444399</v>
      </c>
      <c r="BI482" s="1">
        <v>1843.82222222222</v>
      </c>
      <c r="BJ482" s="1">
        <v>18.661262962962901</v>
      </c>
      <c r="BK482" s="1">
        <v>16.252944444444399</v>
      </c>
      <c r="BL482" s="1">
        <v>1804.1381481481401</v>
      </c>
      <c r="BM482" s="1">
        <v>18.758474074074002</v>
      </c>
      <c r="BN482" s="1">
        <v>499.99385185185099</v>
      </c>
      <c r="BO482" s="1">
        <v>74.047051851851805</v>
      </c>
      <c r="BP482" s="1">
        <v>9.9975229629629597E-2</v>
      </c>
      <c r="BQ482" s="1">
        <v>22.669396296296199</v>
      </c>
      <c r="BR482" s="1">
        <v>23.132688888888801</v>
      </c>
      <c r="BS482" s="1">
        <v>999.9</v>
      </c>
      <c r="BT482" s="1">
        <v>0</v>
      </c>
      <c r="BU482" s="1">
        <v>0</v>
      </c>
      <c r="BV482" s="1">
        <v>9999.08</v>
      </c>
      <c r="BW482" s="1">
        <v>0</v>
      </c>
      <c r="BX482" s="1">
        <v>2068.1011111111102</v>
      </c>
      <c r="BY482" s="1">
        <v>-44.028248148148101</v>
      </c>
      <c r="BZ482" s="1">
        <v>1834.0185185185101</v>
      </c>
      <c r="CA482" s="1">
        <v>1874.2851851851799</v>
      </c>
      <c r="CB482" s="1">
        <v>2.40832111111111</v>
      </c>
      <c r="CC482" s="1">
        <v>1843.82222222222</v>
      </c>
      <c r="CD482" s="1">
        <v>16.252944444444399</v>
      </c>
      <c r="CE482" s="1">
        <v>1.3818103703703699</v>
      </c>
      <c r="CF482" s="1">
        <v>1.2034822222222199</v>
      </c>
      <c r="CG482" s="1">
        <v>11.719503703703699</v>
      </c>
      <c r="CH482" s="1">
        <v>9.6446837037037003</v>
      </c>
      <c r="CI482" s="1">
        <v>1999.9933333333299</v>
      </c>
      <c r="CJ482" s="1">
        <v>0.98000411111111096</v>
      </c>
      <c r="CK482" s="1">
        <v>1.9996088888888802E-2</v>
      </c>
      <c r="CL482" s="1">
        <v>0</v>
      </c>
      <c r="CM482" s="1">
        <v>2.2524703703703701</v>
      </c>
      <c r="CN482" s="1">
        <v>0</v>
      </c>
      <c r="CO482" s="1">
        <v>3586.1792592592501</v>
      </c>
      <c r="CP482" s="1">
        <v>16749.411111111101</v>
      </c>
      <c r="CQ482" s="1">
        <v>40.580666666666602</v>
      </c>
      <c r="CR482" s="1">
        <v>42.085333333333303</v>
      </c>
      <c r="CS482" s="1">
        <v>41</v>
      </c>
      <c r="CT482" s="1">
        <v>40.634185185185103</v>
      </c>
      <c r="CU482" s="1">
        <v>39.311999999999998</v>
      </c>
      <c r="CV482" s="1">
        <v>1960.0033333333299</v>
      </c>
      <c r="CW482" s="1">
        <v>39.99</v>
      </c>
      <c r="CX482" s="1">
        <v>0</v>
      </c>
      <c r="CY482" s="1">
        <v>1657133979.8</v>
      </c>
      <c r="CZ482" s="1">
        <v>0</v>
      </c>
      <c r="DA482" s="1">
        <v>1657119205.5999999</v>
      </c>
      <c r="DB482" s="3">
        <v>0.4120949074074074</v>
      </c>
      <c r="DC482" s="1">
        <v>1657119205.5999999</v>
      </c>
      <c r="DD482" s="1">
        <v>1657119202.0999999</v>
      </c>
      <c r="DE482" s="1">
        <v>2</v>
      </c>
      <c r="DF482" s="1">
        <v>0.621</v>
      </c>
      <c r="DG482" s="1">
        <v>-0.04</v>
      </c>
      <c r="DH482" s="1">
        <v>-4.3570000000000002</v>
      </c>
      <c r="DI482" s="1">
        <v>-0.13400000000000001</v>
      </c>
      <c r="DJ482" s="1">
        <v>420</v>
      </c>
      <c r="DK482" s="1">
        <v>16</v>
      </c>
      <c r="DL482" s="1">
        <v>0.22</v>
      </c>
      <c r="DM482" s="1">
        <v>0.08</v>
      </c>
      <c r="DN482" s="1">
        <v>-44.014885</v>
      </c>
      <c r="DO482" s="1">
        <v>-0.37726378986858999</v>
      </c>
      <c r="DP482" s="1">
        <v>0.121497001094676</v>
      </c>
      <c r="DQ482" s="1">
        <v>0</v>
      </c>
      <c r="DR482" s="1">
        <v>2.4162599999999999</v>
      </c>
      <c r="DS482" s="1">
        <v>-0.245412607879925</v>
      </c>
      <c r="DT482" s="1">
        <v>2.67239825811947E-2</v>
      </c>
      <c r="DU482" s="1">
        <v>0</v>
      </c>
      <c r="DV482" s="1">
        <v>0</v>
      </c>
      <c r="DW482" s="1">
        <v>2</v>
      </c>
      <c r="DX482" s="1" t="s">
        <v>292</v>
      </c>
      <c r="DY482" s="1">
        <v>2.9742500000000001</v>
      </c>
      <c r="DZ482" s="1">
        <v>2.7247499999999998</v>
      </c>
      <c r="EA482" s="1">
        <v>0.205315</v>
      </c>
      <c r="EB482" s="1">
        <v>0.20605299999999999</v>
      </c>
      <c r="EC482" s="1">
        <v>7.3271000000000003E-2</v>
      </c>
      <c r="ED482" s="1">
        <v>6.5207699999999993E-2</v>
      </c>
      <c r="EE482" s="1">
        <v>24967</v>
      </c>
      <c r="EF482" s="1">
        <v>25032</v>
      </c>
      <c r="EG482" s="1">
        <v>29244.7</v>
      </c>
      <c r="EH482" s="1">
        <v>29190.9</v>
      </c>
      <c r="EI482" s="1">
        <v>35937.300000000003</v>
      </c>
      <c r="EJ482" s="1">
        <v>36265.599999999999</v>
      </c>
      <c r="EK482" s="1">
        <v>41210.1</v>
      </c>
      <c r="EL482" s="1">
        <v>41578.6</v>
      </c>
      <c r="EM482" s="1">
        <v>1.89808</v>
      </c>
      <c r="EN482" s="1">
        <v>2.0642</v>
      </c>
      <c r="EO482" s="1">
        <v>-2.49967E-2</v>
      </c>
      <c r="EP482" s="1">
        <v>0</v>
      </c>
      <c r="EQ482" s="1">
        <v>23.538399999999999</v>
      </c>
      <c r="ER482" s="1">
        <v>999.9</v>
      </c>
      <c r="ES482" s="1">
        <v>21.9</v>
      </c>
      <c r="ET482" s="1">
        <v>40.1</v>
      </c>
      <c r="EU482" s="1">
        <v>22.044799999999999</v>
      </c>
      <c r="EV482" s="1">
        <v>62.161099999999998</v>
      </c>
      <c r="EW482" s="1">
        <v>26.6907</v>
      </c>
      <c r="EX482" s="1">
        <v>2</v>
      </c>
      <c r="EY482" s="1">
        <v>0.44263000000000002</v>
      </c>
      <c r="EZ482" s="1">
        <v>9.2810500000000005</v>
      </c>
      <c r="FA482" s="1">
        <v>20.149899999999999</v>
      </c>
      <c r="FB482" s="1">
        <v>5.2196899999999999</v>
      </c>
      <c r="FC482" s="1">
        <v>12.020099999999999</v>
      </c>
      <c r="FD482" s="1">
        <v>4.9889000000000001</v>
      </c>
      <c r="FE482" s="1">
        <v>3.2878500000000002</v>
      </c>
      <c r="FF482" s="1">
        <v>5415</v>
      </c>
      <c r="FG482" s="1">
        <v>9999</v>
      </c>
      <c r="FH482" s="1">
        <v>9999</v>
      </c>
      <c r="FI482" s="1">
        <v>90</v>
      </c>
      <c r="FJ482" s="1">
        <v>1.8676699999999999</v>
      </c>
      <c r="FK482" s="1">
        <v>1.8666199999999999</v>
      </c>
      <c r="FL482" s="1">
        <v>1.8660099999999999</v>
      </c>
      <c r="FM482" s="1">
        <v>1.86595</v>
      </c>
      <c r="FN482" s="1">
        <v>1.8678300000000001</v>
      </c>
      <c r="FO482" s="1">
        <v>1.87018</v>
      </c>
      <c r="FP482" s="1">
        <v>1.8689</v>
      </c>
      <c r="FQ482" s="1">
        <v>1.8702700000000001</v>
      </c>
      <c r="FR482" s="1">
        <v>0</v>
      </c>
      <c r="FS482" s="1">
        <v>0</v>
      </c>
      <c r="FT482" s="1">
        <v>0</v>
      </c>
      <c r="FU482" s="1">
        <v>0</v>
      </c>
      <c r="FV482" s="1">
        <v>0</v>
      </c>
      <c r="FW482" s="1" t="s">
        <v>276</v>
      </c>
      <c r="FX482" s="1" t="s">
        <v>277</v>
      </c>
      <c r="FY482" s="1" t="s">
        <v>277</v>
      </c>
      <c r="FZ482" s="1" t="s">
        <v>277</v>
      </c>
      <c r="GA482" s="1" t="s">
        <v>277</v>
      </c>
      <c r="GB482" s="1">
        <v>0</v>
      </c>
      <c r="GC482" s="1">
        <v>100</v>
      </c>
      <c r="GD482" s="1">
        <v>100</v>
      </c>
      <c r="GE482" s="1">
        <v>-4.38</v>
      </c>
      <c r="GF482" s="1">
        <v>-9.7100000000000006E-2</v>
      </c>
      <c r="GG482" s="1">
        <v>-1.4340741765868901</v>
      </c>
      <c r="GH482" s="1">
        <v>-7.2761846561526105E-4</v>
      </c>
      <c r="GI482" s="2">
        <v>-1.1948605359490101E-6</v>
      </c>
      <c r="GJ482" s="2">
        <v>3.90233987232095E-10</v>
      </c>
      <c r="GK482" s="1">
        <v>-0.26415922596868802</v>
      </c>
      <c r="GL482" s="1">
        <v>-3.2847856600420498E-3</v>
      </c>
      <c r="GM482" s="1">
        <v>1.0584623776091499E-3</v>
      </c>
      <c r="GN482" s="2">
        <v>-2.1797319391351001E-5</v>
      </c>
      <c r="GO482" s="1">
        <v>20</v>
      </c>
      <c r="GP482" s="1">
        <v>2233</v>
      </c>
      <c r="GQ482" s="1">
        <v>1</v>
      </c>
      <c r="GR482" s="1">
        <v>19</v>
      </c>
      <c r="GS482" s="1">
        <v>246.1</v>
      </c>
      <c r="GT482" s="1">
        <v>246.2</v>
      </c>
      <c r="GU482" s="1">
        <v>4.2285199999999996</v>
      </c>
      <c r="GV482" s="1">
        <v>2.18994</v>
      </c>
      <c r="GW482" s="1">
        <v>1.94702</v>
      </c>
      <c r="GX482" s="1">
        <v>2.7661099999999998</v>
      </c>
      <c r="GY482" s="1">
        <v>2.19482</v>
      </c>
      <c r="GZ482" s="1">
        <v>2.36206</v>
      </c>
      <c r="HA482" s="1">
        <v>44.250900000000001</v>
      </c>
      <c r="HB482" s="1">
        <v>14.0883</v>
      </c>
      <c r="HC482" s="1">
        <v>18</v>
      </c>
      <c r="HD482" s="1">
        <v>491.40600000000001</v>
      </c>
      <c r="HE482" s="1">
        <v>622.64300000000003</v>
      </c>
      <c r="HF482" s="1">
        <v>14.8383</v>
      </c>
      <c r="HG482" s="1">
        <v>32.669600000000003</v>
      </c>
      <c r="HH482" s="1">
        <v>29.999300000000002</v>
      </c>
      <c r="HI482" s="1">
        <v>32.565399999999997</v>
      </c>
      <c r="HJ482" s="1">
        <v>32.446300000000001</v>
      </c>
      <c r="HK482" s="1">
        <v>84.696299999999994</v>
      </c>
      <c r="HL482" s="1">
        <v>21.611000000000001</v>
      </c>
      <c r="HM482" s="1">
        <v>0</v>
      </c>
      <c r="HN482" s="1">
        <v>12.229699999999999</v>
      </c>
      <c r="HO482" s="1">
        <v>1890.67</v>
      </c>
      <c r="HP482" s="1">
        <v>16.316400000000002</v>
      </c>
      <c r="HQ482" s="1">
        <v>100.03100000000001</v>
      </c>
      <c r="HR482" s="1">
        <v>99.876499999999993</v>
      </c>
    </row>
    <row r="483" spans="1:226" x14ac:dyDescent="0.2">
      <c r="A483" s="1">
        <v>1289</v>
      </c>
      <c r="B483" s="1">
        <v>1657133978.5999999</v>
      </c>
      <c r="C483" s="1">
        <v>12875.5</v>
      </c>
      <c r="D483" s="1" t="s">
        <v>744</v>
      </c>
      <c r="E483" s="3">
        <v>0.58307870370370374</v>
      </c>
      <c r="F483" s="1">
        <v>5</v>
      </c>
      <c r="G483" s="1" t="s">
        <v>1361</v>
      </c>
      <c r="H483" s="1" t="s">
        <v>274</v>
      </c>
      <c r="I483" s="1">
        <v>1657133970.81428</v>
      </c>
      <c r="J483" s="1">
        <f t="shared" si="273"/>
        <v>2.8714698681246665E-3</v>
      </c>
      <c r="K483" s="1">
        <f t="shared" si="274"/>
        <v>2.8714698681246666</v>
      </c>
      <c r="L483" s="1">
        <f t="shared" si="275"/>
        <v>19.984146306723176</v>
      </c>
      <c r="M483" s="1">
        <f t="shared" si="276"/>
        <v>1815.5703571428501</v>
      </c>
      <c r="N483" s="1">
        <f t="shared" si="277"/>
        <v>1536.9322379823741</v>
      </c>
      <c r="O483" s="1">
        <f t="shared" si="278"/>
        <v>113.95788523442224</v>
      </c>
      <c r="P483" s="1">
        <f t="shared" si="279"/>
        <v>134.61787922798237</v>
      </c>
      <c r="Q483" s="1">
        <f t="shared" si="280"/>
        <v>0.1459745310605895</v>
      </c>
      <c r="R483" s="1">
        <f t="shared" si="281"/>
        <v>2.7547269813400215</v>
      </c>
      <c r="S483" s="1">
        <f t="shared" si="282"/>
        <v>0.14180938202344232</v>
      </c>
      <c r="T483" s="1">
        <f t="shared" si="283"/>
        <v>8.8995186565975659E-2</v>
      </c>
      <c r="U483" s="1">
        <f t="shared" si="284"/>
        <v>321.51456599999949</v>
      </c>
      <c r="V483" s="1">
        <f t="shared" si="285"/>
        <v>23.887263874136895</v>
      </c>
      <c r="W483" s="1">
        <f t="shared" si="286"/>
        <v>23.131689285714199</v>
      </c>
      <c r="X483" s="1">
        <f t="shared" si="287"/>
        <v>2.8422751578010397</v>
      </c>
      <c r="Y483" s="1">
        <f t="shared" si="288"/>
        <v>50.073356672387938</v>
      </c>
      <c r="Z483" s="1">
        <f t="shared" si="289"/>
        <v>1.3836862430353687</v>
      </c>
      <c r="AA483" s="1">
        <f t="shared" si="290"/>
        <v>2.7633183293229826</v>
      </c>
      <c r="AB483" s="1">
        <f t="shared" si="291"/>
        <v>1.458588914765671</v>
      </c>
      <c r="AC483" s="1">
        <f t="shared" si="292"/>
        <v>-126.63182118429779</v>
      </c>
      <c r="AD483" s="1">
        <f t="shared" si="293"/>
        <v>-69.074383163474238</v>
      </c>
      <c r="AE483" s="1">
        <f t="shared" si="294"/>
        <v>-5.1925539627515276</v>
      </c>
      <c r="AF483" s="1">
        <f t="shared" si="295"/>
        <v>120.61580768947596</v>
      </c>
      <c r="AG483" s="1">
        <f t="shared" si="296"/>
        <v>46.914989893200001</v>
      </c>
      <c r="AH483" s="1">
        <f t="shared" si="297"/>
        <v>2.8824998789208651</v>
      </c>
      <c r="AI483" s="1">
        <f t="shared" si="298"/>
        <v>19.984146306723176</v>
      </c>
      <c r="AJ483" s="1">
        <v>1905.6661674623001</v>
      </c>
      <c r="AK483" s="1">
        <v>1874.93703030303</v>
      </c>
      <c r="AL483" s="1">
        <v>3.4239493833851302</v>
      </c>
      <c r="AM483" s="1">
        <v>65.687934479621305</v>
      </c>
      <c r="AN483" s="1">
        <f t="shared" si="272"/>
        <v>2.8714698681246666</v>
      </c>
      <c r="AO483" s="1">
        <v>16.2841736471457</v>
      </c>
      <c r="AP483" s="1">
        <v>18.667877575757501</v>
      </c>
      <c r="AQ483" s="2">
        <v>4.4445006325439703E-5</v>
      </c>
      <c r="AR483" s="1">
        <v>78.167392378632798</v>
      </c>
      <c r="AS483" s="1">
        <v>0</v>
      </c>
      <c r="AT483" s="1">
        <v>0</v>
      </c>
      <c r="AU483" s="1">
        <f t="shared" si="299"/>
        <v>1</v>
      </c>
      <c r="AV483" s="1">
        <f t="shared" si="300"/>
        <v>0</v>
      </c>
      <c r="AW483" s="1">
        <f t="shared" si="301"/>
        <v>39725.764514665498</v>
      </c>
      <c r="AX483" s="1">
        <f t="shared" si="302"/>
        <v>1999.99464285714</v>
      </c>
      <c r="AY483" s="1">
        <f t="shared" si="303"/>
        <v>1681.1951999999974</v>
      </c>
      <c r="AZ483" s="1">
        <f t="shared" si="304"/>
        <v>0.84059985160674533</v>
      </c>
      <c r="BA483" s="1">
        <f t="shared" si="305"/>
        <v>0.16075771360101856</v>
      </c>
      <c r="BB483" s="1">
        <v>4.2300000000000004</v>
      </c>
      <c r="BC483" s="1">
        <v>0.5</v>
      </c>
      <c r="BD483" s="1" t="s">
        <v>275</v>
      </c>
      <c r="BE483" s="1">
        <v>2</v>
      </c>
      <c r="BF483" s="1" t="b">
        <v>1</v>
      </c>
      <c r="BG483" s="1">
        <v>1657133970.81428</v>
      </c>
      <c r="BH483" s="1">
        <v>1815.5703571428501</v>
      </c>
      <c r="BI483" s="1">
        <v>1859.6878571428499</v>
      </c>
      <c r="BJ483" s="1">
        <v>18.661560714285699</v>
      </c>
      <c r="BK483" s="1">
        <v>16.268474999999999</v>
      </c>
      <c r="BL483" s="1">
        <v>1819.9332142857099</v>
      </c>
      <c r="BM483" s="1">
        <v>18.758774999999901</v>
      </c>
      <c r="BN483" s="1">
        <v>500.00024999999999</v>
      </c>
      <c r="BO483" s="1">
        <v>74.046335714285703</v>
      </c>
      <c r="BP483" s="1">
        <v>9.9994499999999903E-2</v>
      </c>
      <c r="BQ483" s="1">
        <v>22.666582142857099</v>
      </c>
      <c r="BR483" s="1">
        <v>23.131689285714199</v>
      </c>
      <c r="BS483" s="1">
        <v>999.9</v>
      </c>
      <c r="BT483" s="1">
        <v>0</v>
      </c>
      <c r="BU483" s="1">
        <v>0</v>
      </c>
      <c r="BV483" s="1">
        <v>9999.5549999999894</v>
      </c>
      <c r="BW483" s="1">
        <v>0</v>
      </c>
      <c r="BX483" s="1">
        <v>1957.5946428571399</v>
      </c>
      <c r="BY483" s="1">
        <v>-44.117514285714201</v>
      </c>
      <c r="BZ483" s="1">
        <v>1850.095</v>
      </c>
      <c r="CA483" s="1">
        <v>1890.4435714285701</v>
      </c>
      <c r="CB483" s="1">
        <v>2.3930924999999998</v>
      </c>
      <c r="CC483" s="1">
        <v>1859.6878571428499</v>
      </c>
      <c r="CD483" s="1">
        <v>16.268474999999999</v>
      </c>
      <c r="CE483" s="1">
        <v>1.3818196428571401</v>
      </c>
      <c r="CF483" s="1">
        <v>1.20462035714285</v>
      </c>
      <c r="CG483" s="1">
        <v>11.7196035714285</v>
      </c>
      <c r="CH483" s="1">
        <v>9.6587653571428493</v>
      </c>
      <c r="CI483" s="1">
        <v>1999.99464285714</v>
      </c>
      <c r="CJ483" s="1">
        <v>0.98000410714285702</v>
      </c>
      <c r="CK483" s="1">
        <v>1.9996092857142801E-2</v>
      </c>
      <c r="CL483" s="1">
        <v>0</v>
      </c>
      <c r="CM483" s="1">
        <v>2.2195571428571399</v>
      </c>
      <c r="CN483" s="1">
        <v>0</v>
      </c>
      <c r="CO483" s="1">
        <v>3583.4085714285702</v>
      </c>
      <c r="CP483" s="1">
        <v>16749.421428571401</v>
      </c>
      <c r="CQ483" s="1">
        <v>40.566499999999998</v>
      </c>
      <c r="CR483" s="1">
        <v>42.086749999999903</v>
      </c>
      <c r="CS483" s="1">
        <v>41</v>
      </c>
      <c r="CT483" s="1">
        <v>40.625</v>
      </c>
      <c r="CU483" s="1">
        <v>39.311999999999998</v>
      </c>
      <c r="CV483" s="1">
        <v>1960.00464285714</v>
      </c>
      <c r="CW483" s="1">
        <v>39.99</v>
      </c>
      <c r="CX483" s="1">
        <v>0</v>
      </c>
      <c r="CY483" s="1">
        <v>1657133984.5999999</v>
      </c>
      <c r="CZ483" s="1">
        <v>0</v>
      </c>
      <c r="DA483" s="1">
        <v>1657119205.5999999</v>
      </c>
      <c r="DB483" s="3">
        <v>0.4120949074074074</v>
      </c>
      <c r="DC483" s="1">
        <v>1657119205.5999999</v>
      </c>
      <c r="DD483" s="1">
        <v>1657119202.0999999</v>
      </c>
      <c r="DE483" s="1">
        <v>2</v>
      </c>
      <c r="DF483" s="1">
        <v>0.621</v>
      </c>
      <c r="DG483" s="1">
        <v>-0.04</v>
      </c>
      <c r="DH483" s="1">
        <v>-4.3570000000000002</v>
      </c>
      <c r="DI483" s="1">
        <v>-0.13400000000000001</v>
      </c>
      <c r="DJ483" s="1">
        <v>420</v>
      </c>
      <c r="DK483" s="1">
        <v>16</v>
      </c>
      <c r="DL483" s="1">
        <v>0.22</v>
      </c>
      <c r="DM483" s="1">
        <v>0.08</v>
      </c>
      <c r="DN483" s="1">
        <v>-44.086505000000002</v>
      </c>
      <c r="DO483" s="1">
        <v>-1.1116570356472799</v>
      </c>
      <c r="DP483" s="1">
        <v>0.16316101089108201</v>
      </c>
      <c r="DQ483" s="1">
        <v>0</v>
      </c>
      <c r="DR483" s="1">
        <v>2.40285875</v>
      </c>
      <c r="DS483" s="1">
        <v>-0.22908551594747201</v>
      </c>
      <c r="DT483" s="1">
        <v>2.5971199355006701E-2</v>
      </c>
      <c r="DU483" s="1">
        <v>0</v>
      </c>
      <c r="DV483" s="1">
        <v>0</v>
      </c>
      <c r="DW483" s="1">
        <v>2</v>
      </c>
      <c r="DX483" s="1" t="s">
        <v>292</v>
      </c>
      <c r="DY483" s="1">
        <v>2.9742799999999998</v>
      </c>
      <c r="DZ483" s="1">
        <v>2.7247400000000002</v>
      </c>
      <c r="EA483" s="1">
        <v>0.206425</v>
      </c>
      <c r="EB483" s="1">
        <v>0.20713300000000001</v>
      </c>
      <c r="EC483" s="1">
        <v>7.3280999999999999E-2</v>
      </c>
      <c r="ED483" s="1">
        <v>6.5196199999999996E-2</v>
      </c>
      <c r="EE483" s="1">
        <v>24932.7</v>
      </c>
      <c r="EF483" s="1">
        <v>24998.3</v>
      </c>
      <c r="EG483" s="1">
        <v>29245.4</v>
      </c>
      <c r="EH483" s="1">
        <v>29191.5</v>
      </c>
      <c r="EI483" s="1">
        <v>35937.800000000003</v>
      </c>
      <c r="EJ483" s="1">
        <v>36266.6</v>
      </c>
      <c r="EK483" s="1">
        <v>41211.1</v>
      </c>
      <c r="EL483" s="1">
        <v>41579.199999999997</v>
      </c>
      <c r="EM483" s="1">
        <v>1.89832</v>
      </c>
      <c r="EN483" s="1">
        <v>2.0644</v>
      </c>
      <c r="EO483" s="1">
        <v>-2.5495899999999998E-2</v>
      </c>
      <c r="EP483" s="1">
        <v>0</v>
      </c>
      <c r="EQ483" s="1">
        <v>23.5411</v>
      </c>
      <c r="ER483" s="1">
        <v>999.9</v>
      </c>
      <c r="ES483" s="1">
        <v>21.9</v>
      </c>
      <c r="ET483" s="1">
        <v>40.1</v>
      </c>
      <c r="EU483" s="1">
        <v>22.044899999999998</v>
      </c>
      <c r="EV483" s="1">
        <v>62.081099999999999</v>
      </c>
      <c r="EW483" s="1">
        <v>26.782900000000001</v>
      </c>
      <c r="EX483" s="1">
        <v>2</v>
      </c>
      <c r="EY483" s="1">
        <v>0.441743</v>
      </c>
      <c r="EZ483" s="1">
        <v>9.2810500000000005</v>
      </c>
      <c r="FA483" s="1">
        <v>20.150099999999998</v>
      </c>
      <c r="FB483" s="1">
        <v>5.2198399999999996</v>
      </c>
      <c r="FC483" s="1">
        <v>12.020899999999999</v>
      </c>
      <c r="FD483" s="1">
        <v>4.98895</v>
      </c>
      <c r="FE483" s="1">
        <v>3.2879</v>
      </c>
      <c r="FF483" s="1">
        <v>5415</v>
      </c>
      <c r="FG483" s="1">
        <v>9999</v>
      </c>
      <c r="FH483" s="1">
        <v>9999</v>
      </c>
      <c r="FI483" s="1">
        <v>90</v>
      </c>
      <c r="FJ483" s="1">
        <v>1.8676699999999999</v>
      </c>
      <c r="FK483" s="1">
        <v>1.86663</v>
      </c>
      <c r="FL483" s="1">
        <v>1.86602</v>
      </c>
      <c r="FM483" s="1">
        <v>1.86592</v>
      </c>
      <c r="FN483" s="1">
        <v>1.8678300000000001</v>
      </c>
      <c r="FO483" s="1">
        <v>1.8701700000000001</v>
      </c>
      <c r="FP483" s="1">
        <v>1.8689</v>
      </c>
      <c r="FQ483" s="1">
        <v>1.8702700000000001</v>
      </c>
      <c r="FR483" s="1">
        <v>0</v>
      </c>
      <c r="FS483" s="1">
        <v>0</v>
      </c>
      <c r="FT483" s="1">
        <v>0</v>
      </c>
      <c r="FU483" s="1">
        <v>0</v>
      </c>
      <c r="FV483" s="1">
        <v>0</v>
      </c>
      <c r="FW483" s="1" t="s">
        <v>276</v>
      </c>
      <c r="FX483" s="1" t="s">
        <v>277</v>
      </c>
      <c r="FY483" s="1" t="s">
        <v>277</v>
      </c>
      <c r="FZ483" s="1" t="s">
        <v>277</v>
      </c>
      <c r="GA483" s="1" t="s">
        <v>277</v>
      </c>
      <c r="GB483" s="1">
        <v>0</v>
      </c>
      <c r="GC483" s="1">
        <v>100</v>
      </c>
      <c r="GD483" s="1">
        <v>100</v>
      </c>
      <c r="GE483" s="1">
        <v>-4.4000000000000004</v>
      </c>
      <c r="GF483" s="1">
        <v>-9.7100000000000006E-2</v>
      </c>
      <c r="GG483" s="1">
        <v>-1.4340741765868901</v>
      </c>
      <c r="GH483" s="1">
        <v>-7.2761846561526105E-4</v>
      </c>
      <c r="GI483" s="2">
        <v>-1.1948605359490101E-6</v>
      </c>
      <c r="GJ483" s="2">
        <v>3.90233987232095E-10</v>
      </c>
      <c r="GK483" s="1">
        <v>-0.26415922596868802</v>
      </c>
      <c r="GL483" s="1">
        <v>-3.2847856600420498E-3</v>
      </c>
      <c r="GM483" s="1">
        <v>1.0584623776091499E-3</v>
      </c>
      <c r="GN483" s="2">
        <v>-2.1797319391351001E-5</v>
      </c>
      <c r="GO483" s="1">
        <v>20</v>
      </c>
      <c r="GP483" s="1">
        <v>2233</v>
      </c>
      <c r="GQ483" s="1">
        <v>1</v>
      </c>
      <c r="GR483" s="1">
        <v>19</v>
      </c>
      <c r="GS483" s="1">
        <v>246.2</v>
      </c>
      <c r="GT483" s="1">
        <v>246.3</v>
      </c>
      <c r="GU483" s="1">
        <v>4.2590300000000001</v>
      </c>
      <c r="GV483" s="1">
        <v>2.18994</v>
      </c>
      <c r="GW483" s="1">
        <v>1.94702</v>
      </c>
      <c r="GX483" s="1">
        <v>2.7648899999999998</v>
      </c>
      <c r="GY483" s="1">
        <v>2.19482</v>
      </c>
      <c r="GZ483" s="1">
        <v>2.3730500000000001</v>
      </c>
      <c r="HA483" s="1">
        <v>44.250900000000001</v>
      </c>
      <c r="HB483" s="1">
        <v>14.079499999999999</v>
      </c>
      <c r="HC483" s="1">
        <v>18</v>
      </c>
      <c r="HD483" s="1">
        <v>491.495</v>
      </c>
      <c r="HE483" s="1">
        <v>622.71799999999996</v>
      </c>
      <c r="HF483" s="1">
        <v>14.837</v>
      </c>
      <c r="HG483" s="1">
        <v>32.659700000000001</v>
      </c>
      <c r="HH483" s="1">
        <v>29.999300000000002</v>
      </c>
      <c r="HI483" s="1">
        <v>32.555799999999998</v>
      </c>
      <c r="HJ483" s="1">
        <v>32.4375</v>
      </c>
      <c r="HK483" s="1">
        <v>85.212699999999998</v>
      </c>
      <c r="HL483" s="1">
        <v>21.611000000000001</v>
      </c>
      <c r="HM483" s="1">
        <v>0</v>
      </c>
      <c r="HN483" s="1">
        <v>12.225199999999999</v>
      </c>
      <c r="HO483" s="1">
        <v>1904.03</v>
      </c>
      <c r="HP483" s="1">
        <v>16.322299999999998</v>
      </c>
      <c r="HQ483" s="1">
        <v>100.033</v>
      </c>
      <c r="HR483" s="1">
        <v>99.878100000000003</v>
      </c>
    </row>
    <row r="484" spans="1:226" x14ac:dyDescent="0.2">
      <c r="A484" s="1">
        <v>1290</v>
      </c>
      <c r="B484" s="1">
        <v>1657133983.5999999</v>
      </c>
      <c r="C484" s="1">
        <v>12880.5</v>
      </c>
      <c r="D484" s="1" t="s">
        <v>745</v>
      </c>
      <c r="E484" s="3">
        <v>0.58313657407407404</v>
      </c>
      <c r="F484" s="1">
        <v>5</v>
      </c>
      <c r="G484" s="1" t="s">
        <v>1362</v>
      </c>
      <c r="H484" s="1" t="s">
        <v>274</v>
      </c>
      <c r="I484" s="1">
        <v>1657133976.0999899</v>
      </c>
      <c r="J484" s="1">
        <f t="shared" si="273"/>
        <v>2.8731017113092098E-3</v>
      </c>
      <c r="K484" s="1">
        <f t="shared" si="274"/>
        <v>2.8731017113092099</v>
      </c>
      <c r="L484" s="1">
        <f t="shared" si="275"/>
        <v>19.563320281317321</v>
      </c>
      <c r="M484" s="1">
        <f t="shared" si="276"/>
        <v>1833.2385185185101</v>
      </c>
      <c r="N484" s="1">
        <f t="shared" si="277"/>
        <v>1559.0331010302873</v>
      </c>
      <c r="O484" s="1">
        <f t="shared" si="278"/>
        <v>115.59581889256644</v>
      </c>
      <c r="P484" s="1">
        <f t="shared" si="279"/>
        <v>135.92700990985927</v>
      </c>
      <c r="Q484" s="1">
        <f t="shared" si="280"/>
        <v>0.14618046146244648</v>
      </c>
      <c r="R484" s="1">
        <f t="shared" si="281"/>
        <v>2.7544837531978104</v>
      </c>
      <c r="S484" s="1">
        <f t="shared" si="282"/>
        <v>0.1420033759024027</v>
      </c>
      <c r="T484" s="1">
        <f t="shared" si="283"/>
        <v>8.9117462385813556E-2</v>
      </c>
      <c r="U484" s="1">
        <f t="shared" si="284"/>
        <v>321.51559833333317</v>
      </c>
      <c r="V484" s="1">
        <f t="shared" si="285"/>
        <v>23.882419338286379</v>
      </c>
      <c r="W484" s="1">
        <f t="shared" si="286"/>
        <v>23.126055555555499</v>
      </c>
      <c r="X484" s="1">
        <f t="shared" si="287"/>
        <v>2.841307090047291</v>
      </c>
      <c r="Y484" s="1">
        <f t="shared" si="288"/>
        <v>50.094244776788344</v>
      </c>
      <c r="Z484" s="1">
        <f t="shared" si="289"/>
        <v>1.3838851449136307</v>
      </c>
      <c r="AA484" s="1">
        <f t="shared" si="290"/>
        <v>2.7625631468844247</v>
      </c>
      <c r="AB484" s="1">
        <f t="shared" si="291"/>
        <v>1.4574219451336603</v>
      </c>
      <c r="AC484" s="1">
        <f t="shared" si="292"/>
        <v>-126.70378546873614</v>
      </c>
      <c r="AD484" s="1">
        <f t="shared" si="293"/>
        <v>-68.900573845559137</v>
      </c>
      <c r="AE484" s="1">
        <f t="shared" si="294"/>
        <v>-5.1796792697196681</v>
      </c>
      <c r="AF484" s="1">
        <f t="shared" si="295"/>
        <v>120.73155974931822</v>
      </c>
      <c r="AG484" s="1">
        <f t="shared" si="296"/>
        <v>46.98680651919603</v>
      </c>
      <c r="AH484" s="1">
        <f t="shared" si="297"/>
        <v>2.8692971742057685</v>
      </c>
      <c r="AI484" s="1">
        <f t="shared" si="298"/>
        <v>19.563320281317321</v>
      </c>
      <c r="AJ484" s="1">
        <v>1922.5351681275799</v>
      </c>
      <c r="AK484" s="1">
        <v>1892.0959393939299</v>
      </c>
      <c r="AL484" s="1">
        <v>3.4420853081170102</v>
      </c>
      <c r="AM484" s="1">
        <v>65.687934479621305</v>
      </c>
      <c r="AN484" s="1">
        <f t="shared" si="272"/>
        <v>2.8731017113092099</v>
      </c>
      <c r="AO484" s="1">
        <v>16.279925659495699</v>
      </c>
      <c r="AP484" s="1">
        <v>18.665206666666599</v>
      </c>
      <c r="AQ484" s="2">
        <v>-2.84347842660928E-6</v>
      </c>
      <c r="AR484" s="1">
        <v>78.167392378632798</v>
      </c>
      <c r="AS484" s="1">
        <v>0</v>
      </c>
      <c r="AT484" s="1">
        <v>0</v>
      </c>
      <c r="AU484" s="1">
        <f t="shared" si="299"/>
        <v>1</v>
      </c>
      <c r="AV484" s="1">
        <f t="shared" si="300"/>
        <v>0</v>
      </c>
      <c r="AW484" s="1">
        <f t="shared" si="301"/>
        <v>39721.347058670071</v>
      </c>
      <c r="AX484" s="1">
        <f t="shared" si="302"/>
        <v>2000.00111111111</v>
      </c>
      <c r="AY484" s="1">
        <f t="shared" si="303"/>
        <v>1681.2006333333325</v>
      </c>
      <c r="AZ484" s="1">
        <f t="shared" si="304"/>
        <v>0.84059984966675017</v>
      </c>
      <c r="BA484" s="1">
        <f t="shared" si="305"/>
        <v>0.16075770985682786</v>
      </c>
      <c r="BB484" s="1">
        <v>4.2300000000000004</v>
      </c>
      <c r="BC484" s="1">
        <v>0.5</v>
      </c>
      <c r="BD484" s="1" t="s">
        <v>275</v>
      </c>
      <c r="BE484" s="1">
        <v>2</v>
      </c>
      <c r="BF484" s="1" t="b">
        <v>1</v>
      </c>
      <c r="BG484" s="1">
        <v>1657133976.0999899</v>
      </c>
      <c r="BH484" s="1">
        <v>1833.2385185185101</v>
      </c>
      <c r="BI484" s="1">
        <v>1877.4392592592501</v>
      </c>
      <c r="BJ484" s="1">
        <v>18.664366666666599</v>
      </c>
      <c r="BK484" s="1">
        <v>16.282255555555501</v>
      </c>
      <c r="BL484" s="1">
        <v>1837.6218518518499</v>
      </c>
      <c r="BM484" s="1">
        <v>18.761540740740699</v>
      </c>
      <c r="BN484" s="1">
        <v>500.00166666666598</v>
      </c>
      <c r="BO484" s="1">
        <v>74.045829629629594</v>
      </c>
      <c r="BP484" s="1">
        <v>0.100010388888888</v>
      </c>
      <c r="BQ484" s="1">
        <v>22.6620777777777</v>
      </c>
      <c r="BR484" s="1">
        <v>23.126055555555499</v>
      </c>
      <c r="BS484" s="1">
        <v>999.9</v>
      </c>
      <c r="BT484" s="1">
        <v>0</v>
      </c>
      <c r="BU484" s="1">
        <v>0</v>
      </c>
      <c r="BV484" s="1">
        <v>9998.3081481481404</v>
      </c>
      <c r="BW484" s="1">
        <v>0</v>
      </c>
      <c r="BX484" s="1">
        <v>2027.16148148148</v>
      </c>
      <c r="BY484" s="1">
        <v>-44.2011592592592</v>
      </c>
      <c r="BZ484" s="1">
        <v>1868.1033333333301</v>
      </c>
      <c r="CA484" s="1">
        <v>1908.5148148148101</v>
      </c>
      <c r="CB484" s="1">
        <v>2.3821137037037001</v>
      </c>
      <c r="CC484" s="1">
        <v>1877.4392592592501</v>
      </c>
      <c r="CD484" s="1">
        <v>16.282255555555501</v>
      </c>
      <c r="CE484" s="1">
        <v>1.3820181481481399</v>
      </c>
      <c r="CF484" s="1">
        <v>1.2056337037036999</v>
      </c>
      <c r="CG484" s="1">
        <v>11.721762962962901</v>
      </c>
      <c r="CH484" s="1">
        <v>9.6712885185185193</v>
      </c>
      <c r="CI484" s="1">
        <v>2000.00111111111</v>
      </c>
      <c r="CJ484" s="1">
        <v>0.98000411111111096</v>
      </c>
      <c r="CK484" s="1">
        <v>1.9996088888888802E-2</v>
      </c>
      <c r="CL484" s="1">
        <v>0</v>
      </c>
      <c r="CM484" s="1">
        <v>2.22671111111111</v>
      </c>
      <c r="CN484" s="1">
        <v>0</v>
      </c>
      <c r="CO484" s="1">
        <v>3657.1925925925898</v>
      </c>
      <c r="CP484" s="1">
        <v>16749.485185185102</v>
      </c>
      <c r="CQ484" s="1">
        <v>40.561999999999898</v>
      </c>
      <c r="CR484" s="1">
        <v>42.103999999999999</v>
      </c>
      <c r="CS484" s="1">
        <v>40.990666666666598</v>
      </c>
      <c r="CT484" s="1">
        <v>40.625</v>
      </c>
      <c r="CU484" s="1">
        <v>39.311999999999998</v>
      </c>
      <c r="CV484" s="1">
        <v>1960.01111111111</v>
      </c>
      <c r="CW484" s="1">
        <v>39.99</v>
      </c>
      <c r="CX484" s="1">
        <v>0</v>
      </c>
      <c r="CY484" s="1">
        <v>1657133990</v>
      </c>
      <c r="CZ484" s="1">
        <v>0</v>
      </c>
      <c r="DA484" s="1">
        <v>1657119205.5999999</v>
      </c>
      <c r="DB484" s="3">
        <v>0.4120949074074074</v>
      </c>
      <c r="DC484" s="1">
        <v>1657119205.5999999</v>
      </c>
      <c r="DD484" s="1">
        <v>1657119202.0999999</v>
      </c>
      <c r="DE484" s="1">
        <v>2</v>
      </c>
      <c r="DF484" s="1">
        <v>0.621</v>
      </c>
      <c r="DG484" s="1">
        <v>-0.04</v>
      </c>
      <c r="DH484" s="1">
        <v>-4.3570000000000002</v>
      </c>
      <c r="DI484" s="1">
        <v>-0.13400000000000001</v>
      </c>
      <c r="DJ484" s="1">
        <v>420</v>
      </c>
      <c r="DK484" s="1">
        <v>16</v>
      </c>
      <c r="DL484" s="1">
        <v>0.22</v>
      </c>
      <c r="DM484" s="1">
        <v>0.08</v>
      </c>
      <c r="DN484" s="1">
        <v>-44.125430000000001</v>
      </c>
      <c r="DO484" s="1">
        <v>-0.96165703564719196</v>
      </c>
      <c r="DP484" s="1">
        <v>0.15852442272407</v>
      </c>
      <c r="DQ484" s="1">
        <v>0</v>
      </c>
      <c r="DR484" s="1">
        <v>2.3934389999999999</v>
      </c>
      <c r="DS484" s="1">
        <v>-0.13427684803001799</v>
      </c>
      <c r="DT484" s="1">
        <v>2.0666426977104701E-2</v>
      </c>
      <c r="DU484" s="1">
        <v>0</v>
      </c>
      <c r="DV484" s="1">
        <v>0</v>
      </c>
      <c r="DW484" s="1">
        <v>2</v>
      </c>
      <c r="DX484" s="1" t="s">
        <v>292</v>
      </c>
      <c r="DY484" s="1">
        <v>2.9744000000000002</v>
      </c>
      <c r="DZ484" s="1">
        <v>2.72485</v>
      </c>
      <c r="EA484" s="1">
        <v>0.20753099999999999</v>
      </c>
      <c r="EB484" s="1">
        <v>0.20821300000000001</v>
      </c>
      <c r="EC484" s="1">
        <v>7.32733E-2</v>
      </c>
      <c r="ED484" s="1">
        <v>6.51751E-2</v>
      </c>
      <c r="EE484" s="1">
        <v>24898</v>
      </c>
      <c r="EF484" s="1">
        <v>24964.2</v>
      </c>
      <c r="EG484" s="1">
        <v>29245.5</v>
      </c>
      <c r="EH484" s="1">
        <v>29191.4</v>
      </c>
      <c r="EI484" s="1">
        <v>35938.199999999997</v>
      </c>
      <c r="EJ484" s="1">
        <v>36267.5</v>
      </c>
      <c r="EK484" s="1">
        <v>41211.199999999997</v>
      </c>
      <c r="EL484" s="1">
        <v>41579.199999999997</v>
      </c>
      <c r="EM484" s="1">
        <v>1.8984000000000001</v>
      </c>
      <c r="EN484" s="1">
        <v>2.0644</v>
      </c>
      <c r="EO484" s="1">
        <v>-2.54437E-2</v>
      </c>
      <c r="EP484" s="1">
        <v>0</v>
      </c>
      <c r="EQ484" s="1">
        <v>23.543800000000001</v>
      </c>
      <c r="ER484" s="1">
        <v>999.9</v>
      </c>
      <c r="ES484" s="1">
        <v>21.9</v>
      </c>
      <c r="ET484" s="1">
        <v>40.1</v>
      </c>
      <c r="EU484" s="1">
        <v>22.044499999999999</v>
      </c>
      <c r="EV484" s="1">
        <v>62.121099999999998</v>
      </c>
      <c r="EW484" s="1">
        <v>26.698699999999999</v>
      </c>
      <c r="EX484" s="1">
        <v>2</v>
      </c>
      <c r="EY484" s="1">
        <v>0.44095800000000002</v>
      </c>
      <c r="EZ484" s="1">
        <v>9.2810500000000005</v>
      </c>
      <c r="FA484" s="1">
        <v>20.150099999999998</v>
      </c>
      <c r="FB484" s="1">
        <v>5.22058</v>
      </c>
      <c r="FC484" s="1">
        <v>12.018599999999999</v>
      </c>
      <c r="FD484" s="1">
        <v>4.9888500000000002</v>
      </c>
      <c r="FE484" s="1">
        <v>3.2879999999999998</v>
      </c>
      <c r="FF484" s="1">
        <v>5415.2</v>
      </c>
      <c r="FG484" s="1">
        <v>9999</v>
      </c>
      <c r="FH484" s="1">
        <v>9999</v>
      </c>
      <c r="FI484" s="1">
        <v>90</v>
      </c>
      <c r="FJ484" s="1">
        <v>1.86768</v>
      </c>
      <c r="FK484" s="1">
        <v>1.8666100000000001</v>
      </c>
      <c r="FL484" s="1">
        <v>1.86602</v>
      </c>
      <c r="FM484" s="1">
        <v>1.8659399999999999</v>
      </c>
      <c r="FN484" s="1">
        <v>1.8678300000000001</v>
      </c>
      <c r="FO484" s="1">
        <v>1.8701700000000001</v>
      </c>
      <c r="FP484" s="1">
        <v>1.8689</v>
      </c>
      <c r="FQ484" s="1">
        <v>1.8702700000000001</v>
      </c>
      <c r="FR484" s="1">
        <v>0</v>
      </c>
      <c r="FS484" s="1">
        <v>0</v>
      </c>
      <c r="FT484" s="1">
        <v>0</v>
      </c>
      <c r="FU484" s="1">
        <v>0</v>
      </c>
      <c r="FV484" s="1">
        <v>0</v>
      </c>
      <c r="FW484" s="1" t="s">
        <v>276</v>
      </c>
      <c r="FX484" s="1" t="s">
        <v>277</v>
      </c>
      <c r="FY484" s="1" t="s">
        <v>277</v>
      </c>
      <c r="FZ484" s="1" t="s">
        <v>277</v>
      </c>
      <c r="GA484" s="1" t="s">
        <v>277</v>
      </c>
      <c r="GB484" s="1">
        <v>0</v>
      </c>
      <c r="GC484" s="1">
        <v>100</v>
      </c>
      <c r="GD484" s="1">
        <v>100</v>
      </c>
      <c r="GE484" s="1">
        <v>-4.41</v>
      </c>
      <c r="GF484" s="1">
        <v>-9.7199999999999995E-2</v>
      </c>
      <c r="GG484" s="1">
        <v>-1.4340741765868901</v>
      </c>
      <c r="GH484" s="1">
        <v>-7.2761846561526105E-4</v>
      </c>
      <c r="GI484" s="2">
        <v>-1.1948605359490101E-6</v>
      </c>
      <c r="GJ484" s="2">
        <v>3.90233987232095E-10</v>
      </c>
      <c r="GK484" s="1">
        <v>-0.26415922596868802</v>
      </c>
      <c r="GL484" s="1">
        <v>-3.2847856600420498E-3</v>
      </c>
      <c r="GM484" s="1">
        <v>1.0584623776091499E-3</v>
      </c>
      <c r="GN484" s="2">
        <v>-2.1797319391351001E-5</v>
      </c>
      <c r="GO484" s="1">
        <v>20</v>
      </c>
      <c r="GP484" s="1">
        <v>2233</v>
      </c>
      <c r="GQ484" s="1">
        <v>1</v>
      </c>
      <c r="GR484" s="1">
        <v>19</v>
      </c>
      <c r="GS484" s="1">
        <v>246.3</v>
      </c>
      <c r="GT484" s="1">
        <v>246.4</v>
      </c>
      <c r="GU484" s="1">
        <v>4.2822300000000002</v>
      </c>
      <c r="GV484" s="1">
        <v>2.1875</v>
      </c>
      <c r="GW484" s="1">
        <v>1.94702</v>
      </c>
      <c r="GX484" s="1">
        <v>2.7661099999999998</v>
      </c>
      <c r="GY484" s="1">
        <v>2.19482</v>
      </c>
      <c r="GZ484" s="1">
        <v>2.3815900000000001</v>
      </c>
      <c r="HA484" s="1">
        <v>44.250900000000001</v>
      </c>
      <c r="HB484" s="1">
        <v>14.0707</v>
      </c>
      <c r="HC484" s="1">
        <v>18</v>
      </c>
      <c r="HD484" s="1">
        <v>491.47699999999998</v>
      </c>
      <c r="HE484" s="1">
        <v>622.64700000000005</v>
      </c>
      <c r="HF484" s="1">
        <v>14.838100000000001</v>
      </c>
      <c r="HG484" s="1">
        <v>32.6509</v>
      </c>
      <c r="HH484" s="1">
        <v>29.999300000000002</v>
      </c>
      <c r="HI484" s="1">
        <v>32.546900000000001</v>
      </c>
      <c r="HJ484" s="1">
        <v>32.430599999999998</v>
      </c>
      <c r="HK484" s="1">
        <v>85.777299999999997</v>
      </c>
      <c r="HL484" s="1">
        <v>21.611000000000001</v>
      </c>
      <c r="HM484" s="1">
        <v>0</v>
      </c>
      <c r="HN484" s="1">
        <v>12.225199999999999</v>
      </c>
      <c r="HO484" s="1">
        <v>1924.07</v>
      </c>
      <c r="HP484" s="1">
        <v>16.326899999999998</v>
      </c>
      <c r="HQ484" s="1">
        <v>100.03400000000001</v>
      </c>
      <c r="HR484" s="1">
        <v>99.878200000000007</v>
      </c>
    </row>
    <row r="485" spans="1:226" x14ac:dyDescent="0.2">
      <c r="A485" s="1">
        <v>1291</v>
      </c>
      <c r="B485" s="1">
        <v>1657133988.5999999</v>
      </c>
      <c r="C485" s="1">
        <v>12885.5</v>
      </c>
      <c r="D485" s="1" t="s">
        <v>746</v>
      </c>
      <c r="E485" s="3">
        <v>0.58319444444444446</v>
      </c>
      <c r="F485" s="1">
        <v>5</v>
      </c>
      <c r="G485" s="1" t="s">
        <v>1363</v>
      </c>
      <c r="H485" s="1" t="s">
        <v>274</v>
      </c>
      <c r="I485" s="1">
        <v>1657133980.81428</v>
      </c>
      <c r="J485" s="1">
        <f t="shared" si="273"/>
        <v>2.8767565565184523E-3</v>
      </c>
      <c r="K485" s="1">
        <f t="shared" si="274"/>
        <v>2.8767565565184521</v>
      </c>
      <c r="L485" s="1">
        <f t="shared" si="275"/>
        <v>20.059261038689002</v>
      </c>
      <c r="M485" s="1">
        <f t="shared" si="276"/>
        <v>1849.0278571428501</v>
      </c>
      <c r="N485" s="1">
        <f t="shared" si="277"/>
        <v>1569.0215410940048</v>
      </c>
      <c r="O485" s="1">
        <f t="shared" si="278"/>
        <v>116.33448447425602</v>
      </c>
      <c r="P485" s="1">
        <f t="shared" si="279"/>
        <v>137.09544254521111</v>
      </c>
      <c r="Q485" s="1">
        <f t="shared" si="280"/>
        <v>0.14631305389412297</v>
      </c>
      <c r="R485" s="1">
        <f t="shared" si="281"/>
        <v>2.7552855750180876</v>
      </c>
      <c r="S485" s="1">
        <f t="shared" si="282"/>
        <v>0.14212968432249506</v>
      </c>
      <c r="T485" s="1">
        <f t="shared" si="283"/>
        <v>8.9196948838729223E-2</v>
      </c>
      <c r="U485" s="1">
        <f t="shared" si="284"/>
        <v>321.51542099999995</v>
      </c>
      <c r="V485" s="1">
        <f t="shared" si="285"/>
        <v>23.880818783652273</v>
      </c>
      <c r="W485" s="1">
        <f t="shared" si="286"/>
        <v>23.129410714285701</v>
      </c>
      <c r="X485" s="1">
        <f t="shared" si="287"/>
        <v>2.8418835864630378</v>
      </c>
      <c r="Y485" s="1">
        <f t="shared" si="288"/>
        <v>50.09686933700268</v>
      </c>
      <c r="Z485" s="1">
        <f t="shared" si="289"/>
        <v>1.3839358220081703</v>
      </c>
      <c r="AA485" s="1">
        <f t="shared" si="290"/>
        <v>2.7625195752221665</v>
      </c>
      <c r="AB485" s="1">
        <f t="shared" si="291"/>
        <v>1.4579477644548675</v>
      </c>
      <c r="AC485" s="1">
        <f t="shared" si="292"/>
        <v>-126.86496414246375</v>
      </c>
      <c r="AD485" s="1">
        <f t="shared" si="293"/>
        <v>-69.457625167260147</v>
      </c>
      <c r="AE485" s="1">
        <f t="shared" si="294"/>
        <v>-5.2201186596768645</v>
      </c>
      <c r="AF485" s="1">
        <f t="shared" si="295"/>
        <v>119.97271303059918</v>
      </c>
      <c r="AG485" s="1">
        <f t="shared" si="296"/>
        <v>47.006193910431058</v>
      </c>
      <c r="AH485" s="1">
        <f t="shared" si="297"/>
        <v>2.8765884674665889</v>
      </c>
      <c r="AI485" s="1">
        <f t="shared" si="298"/>
        <v>20.059261038689002</v>
      </c>
      <c r="AJ485" s="1">
        <v>1939.72010043611</v>
      </c>
      <c r="AK485" s="1">
        <v>1909.02569696969</v>
      </c>
      <c r="AL485" s="1">
        <v>3.3988595057569402</v>
      </c>
      <c r="AM485" s="1">
        <v>65.687934479621305</v>
      </c>
      <c r="AN485" s="1">
        <f t="shared" si="272"/>
        <v>2.8767565565184521</v>
      </c>
      <c r="AO485" s="1">
        <v>16.2715112714551</v>
      </c>
      <c r="AP485" s="1">
        <v>18.659899999999901</v>
      </c>
      <c r="AQ485" s="2">
        <v>-1.6730756964539299E-5</v>
      </c>
      <c r="AR485" s="1">
        <v>78.167392378632798</v>
      </c>
      <c r="AS485" s="1">
        <v>0</v>
      </c>
      <c r="AT485" s="1">
        <v>0</v>
      </c>
      <c r="AU485" s="1">
        <f t="shared" si="299"/>
        <v>1</v>
      </c>
      <c r="AV485" s="1">
        <f t="shared" si="300"/>
        <v>0</v>
      </c>
      <c r="AW485" s="1">
        <f t="shared" si="301"/>
        <v>39737.876526492691</v>
      </c>
      <c r="AX485" s="1">
        <f t="shared" si="302"/>
        <v>2000</v>
      </c>
      <c r="AY485" s="1">
        <f t="shared" si="303"/>
        <v>1681.1996999999999</v>
      </c>
      <c r="AZ485" s="1">
        <f t="shared" si="304"/>
        <v>0.84059984999999993</v>
      </c>
      <c r="BA485" s="1">
        <f t="shared" si="305"/>
        <v>0.16075771049999998</v>
      </c>
      <c r="BB485" s="1">
        <v>4.2300000000000004</v>
      </c>
      <c r="BC485" s="1">
        <v>0.5</v>
      </c>
      <c r="BD485" s="1" t="s">
        <v>275</v>
      </c>
      <c r="BE485" s="1">
        <v>2</v>
      </c>
      <c r="BF485" s="1" t="b">
        <v>1</v>
      </c>
      <c r="BG485" s="1">
        <v>1657133980.81428</v>
      </c>
      <c r="BH485" s="1">
        <v>1849.0278571428501</v>
      </c>
      <c r="BI485" s="1">
        <v>1893.2946428571399</v>
      </c>
      <c r="BJ485" s="1">
        <v>18.665360714285701</v>
      </c>
      <c r="BK485" s="1">
        <v>16.277203571428501</v>
      </c>
      <c r="BL485" s="1">
        <v>1853.42928571428</v>
      </c>
      <c r="BM485" s="1">
        <v>18.7625071428571</v>
      </c>
      <c r="BN485" s="1">
        <v>500.00267857142802</v>
      </c>
      <c r="BO485" s="1">
        <v>74.044614285714204</v>
      </c>
      <c r="BP485" s="1">
        <v>9.9992035714285707E-2</v>
      </c>
      <c r="BQ485" s="1">
        <v>22.6618178571428</v>
      </c>
      <c r="BR485" s="1">
        <v>23.129410714285701</v>
      </c>
      <c r="BS485" s="1">
        <v>999.9</v>
      </c>
      <c r="BT485" s="1">
        <v>0</v>
      </c>
      <c r="BU485" s="1">
        <v>0</v>
      </c>
      <c r="BV485" s="1">
        <v>10002.8082142857</v>
      </c>
      <c r="BW485" s="1">
        <v>0</v>
      </c>
      <c r="BX485" s="1">
        <v>2024.1517857142801</v>
      </c>
      <c r="BY485" s="1">
        <v>-44.266767857142803</v>
      </c>
      <c r="BZ485" s="1">
        <v>1884.19642857142</v>
      </c>
      <c r="CA485" s="1">
        <v>1924.6228571428501</v>
      </c>
      <c r="CB485" s="1">
        <v>2.3881578571428501</v>
      </c>
      <c r="CC485" s="1">
        <v>1893.2946428571399</v>
      </c>
      <c r="CD485" s="1">
        <v>16.277203571428501</v>
      </c>
      <c r="CE485" s="1">
        <v>1.38206928571428</v>
      </c>
      <c r="CF485" s="1">
        <v>1.2052399999999901</v>
      </c>
      <c r="CG485" s="1">
        <v>11.7223178571428</v>
      </c>
      <c r="CH485" s="1">
        <v>9.6664200000000005</v>
      </c>
      <c r="CI485" s="1">
        <v>2000</v>
      </c>
      <c r="CJ485" s="1">
        <v>0.98000399999999999</v>
      </c>
      <c r="CK485" s="1">
        <v>1.9996199999999999E-2</v>
      </c>
      <c r="CL485" s="1">
        <v>0</v>
      </c>
      <c r="CM485" s="1">
        <v>2.2547964285714199</v>
      </c>
      <c r="CN485" s="1">
        <v>0</v>
      </c>
      <c r="CO485" s="1">
        <v>3724.9078571428499</v>
      </c>
      <c r="CP485" s="1">
        <v>16749.4857142857</v>
      </c>
      <c r="CQ485" s="1">
        <v>40.561999999999898</v>
      </c>
      <c r="CR485" s="1">
        <v>42.118250000000003</v>
      </c>
      <c r="CS485" s="1">
        <v>40.975249999999903</v>
      </c>
      <c r="CT485" s="1">
        <v>40.625</v>
      </c>
      <c r="CU485" s="1">
        <v>39.311999999999998</v>
      </c>
      <c r="CV485" s="1">
        <v>1960.01</v>
      </c>
      <c r="CW485" s="1">
        <v>39.99</v>
      </c>
      <c r="CX485" s="1">
        <v>0</v>
      </c>
      <c r="CY485" s="1">
        <v>1657133994.8</v>
      </c>
      <c r="CZ485" s="1">
        <v>0</v>
      </c>
      <c r="DA485" s="1">
        <v>1657119205.5999999</v>
      </c>
      <c r="DB485" s="3">
        <v>0.4120949074074074</v>
      </c>
      <c r="DC485" s="1">
        <v>1657119205.5999999</v>
      </c>
      <c r="DD485" s="1">
        <v>1657119202.0999999</v>
      </c>
      <c r="DE485" s="1">
        <v>2</v>
      </c>
      <c r="DF485" s="1">
        <v>0.621</v>
      </c>
      <c r="DG485" s="1">
        <v>-0.04</v>
      </c>
      <c r="DH485" s="1">
        <v>-4.3570000000000002</v>
      </c>
      <c r="DI485" s="1">
        <v>-0.13400000000000001</v>
      </c>
      <c r="DJ485" s="1">
        <v>420</v>
      </c>
      <c r="DK485" s="1">
        <v>16</v>
      </c>
      <c r="DL485" s="1">
        <v>0.22</v>
      </c>
      <c r="DM485" s="1">
        <v>0.08</v>
      </c>
      <c r="DN485" s="1">
        <v>-44.202675609756</v>
      </c>
      <c r="DO485" s="1">
        <v>-0.95815609756100995</v>
      </c>
      <c r="DP485" s="1">
        <v>0.15117874218302901</v>
      </c>
      <c r="DQ485" s="1">
        <v>0</v>
      </c>
      <c r="DR485" s="1">
        <v>2.3849307317073101</v>
      </c>
      <c r="DS485" s="1">
        <v>5.3582717770038701E-2</v>
      </c>
      <c r="DT485" s="1">
        <v>7.2255888072146803E-3</v>
      </c>
      <c r="DU485" s="1">
        <v>1</v>
      </c>
      <c r="DV485" s="1">
        <v>1</v>
      </c>
      <c r="DW485" s="1">
        <v>2</v>
      </c>
      <c r="DX485" s="4">
        <v>44563</v>
      </c>
      <c r="DY485" s="1">
        <v>2.9742299999999999</v>
      </c>
      <c r="DZ485" s="1">
        <v>2.72465</v>
      </c>
      <c r="EA485" s="1">
        <v>0.20862</v>
      </c>
      <c r="EB485" s="1">
        <v>0.209283</v>
      </c>
      <c r="EC485" s="1">
        <v>7.32569E-2</v>
      </c>
      <c r="ED485" s="1">
        <v>6.5151500000000001E-2</v>
      </c>
      <c r="EE485" s="1">
        <v>24864.400000000001</v>
      </c>
      <c r="EF485" s="1">
        <v>24930.7</v>
      </c>
      <c r="EG485" s="1">
        <v>29246.3</v>
      </c>
      <c r="EH485" s="1">
        <v>29191.8</v>
      </c>
      <c r="EI485" s="1">
        <v>35939.699999999997</v>
      </c>
      <c r="EJ485" s="1">
        <v>36269</v>
      </c>
      <c r="EK485" s="1">
        <v>41212.1</v>
      </c>
      <c r="EL485" s="1">
        <v>41579.9</v>
      </c>
      <c r="EM485" s="1">
        <v>1.89845</v>
      </c>
      <c r="EN485" s="1">
        <v>2.0646300000000002</v>
      </c>
      <c r="EO485" s="1">
        <v>-2.4955700000000001E-2</v>
      </c>
      <c r="EP485" s="1">
        <v>0</v>
      </c>
      <c r="EQ485" s="1">
        <v>23.549600000000002</v>
      </c>
      <c r="ER485" s="1">
        <v>999.9</v>
      </c>
      <c r="ES485" s="1">
        <v>21.9</v>
      </c>
      <c r="ET485" s="1">
        <v>40.1</v>
      </c>
      <c r="EU485" s="1">
        <v>22.044599999999999</v>
      </c>
      <c r="EV485" s="1">
        <v>62.071100000000001</v>
      </c>
      <c r="EW485" s="1">
        <v>26.7989</v>
      </c>
      <c r="EX485" s="1">
        <v>2</v>
      </c>
      <c r="EY485" s="1">
        <v>0.44030999999999998</v>
      </c>
      <c r="EZ485" s="1">
        <v>9.2810500000000005</v>
      </c>
      <c r="FA485" s="1">
        <v>20.150300000000001</v>
      </c>
      <c r="FB485" s="1">
        <v>5.2190899999999996</v>
      </c>
      <c r="FC485" s="1">
        <v>12.020099999999999</v>
      </c>
      <c r="FD485" s="1">
        <v>4.9879499999999997</v>
      </c>
      <c r="FE485" s="1">
        <v>3.2877800000000001</v>
      </c>
      <c r="FF485" s="1">
        <v>5415.2</v>
      </c>
      <c r="FG485" s="1">
        <v>9999</v>
      </c>
      <c r="FH485" s="1">
        <v>9999</v>
      </c>
      <c r="FI485" s="1">
        <v>90</v>
      </c>
      <c r="FJ485" s="1">
        <v>1.8676699999999999</v>
      </c>
      <c r="FK485" s="1">
        <v>1.86663</v>
      </c>
      <c r="FL485" s="1">
        <v>1.8660099999999999</v>
      </c>
      <c r="FM485" s="1">
        <v>1.8658999999999999</v>
      </c>
      <c r="FN485" s="1">
        <v>1.8678300000000001</v>
      </c>
      <c r="FO485" s="1">
        <v>1.8701399999999999</v>
      </c>
      <c r="FP485" s="1">
        <v>1.8688899999999999</v>
      </c>
      <c r="FQ485" s="1">
        <v>1.8702700000000001</v>
      </c>
      <c r="FR485" s="1">
        <v>0</v>
      </c>
      <c r="FS485" s="1">
        <v>0</v>
      </c>
      <c r="FT485" s="1">
        <v>0</v>
      </c>
      <c r="FU485" s="1">
        <v>0</v>
      </c>
      <c r="FV485" s="1">
        <v>0</v>
      </c>
      <c r="FW485" s="1" t="s">
        <v>276</v>
      </c>
      <c r="FX485" s="1" t="s">
        <v>277</v>
      </c>
      <c r="FY485" s="1" t="s">
        <v>277</v>
      </c>
      <c r="FZ485" s="1" t="s">
        <v>277</v>
      </c>
      <c r="GA485" s="1" t="s">
        <v>277</v>
      </c>
      <c r="GB485" s="1">
        <v>0</v>
      </c>
      <c r="GC485" s="1">
        <v>100</v>
      </c>
      <c r="GD485" s="1">
        <v>100</v>
      </c>
      <c r="GE485" s="1">
        <v>-4.43</v>
      </c>
      <c r="GF485" s="1">
        <v>-9.7199999999999995E-2</v>
      </c>
      <c r="GG485" s="1">
        <v>-1.4340741765868901</v>
      </c>
      <c r="GH485" s="1">
        <v>-7.2761846561526105E-4</v>
      </c>
      <c r="GI485" s="2">
        <v>-1.1948605359490101E-6</v>
      </c>
      <c r="GJ485" s="2">
        <v>3.90233987232095E-10</v>
      </c>
      <c r="GK485" s="1">
        <v>-0.26415922596868802</v>
      </c>
      <c r="GL485" s="1">
        <v>-3.2847856600420498E-3</v>
      </c>
      <c r="GM485" s="1">
        <v>1.0584623776091499E-3</v>
      </c>
      <c r="GN485" s="2">
        <v>-2.1797319391351001E-5</v>
      </c>
      <c r="GO485" s="1">
        <v>20</v>
      </c>
      <c r="GP485" s="1">
        <v>2233</v>
      </c>
      <c r="GQ485" s="1">
        <v>1</v>
      </c>
      <c r="GR485" s="1">
        <v>19</v>
      </c>
      <c r="GS485" s="1">
        <v>246.4</v>
      </c>
      <c r="GT485" s="1">
        <v>246.4</v>
      </c>
      <c r="GU485" s="1">
        <v>4.3102999999999998</v>
      </c>
      <c r="GV485" s="1">
        <v>2.18872</v>
      </c>
      <c r="GW485" s="1">
        <v>1.94702</v>
      </c>
      <c r="GX485" s="1">
        <v>2.7673299999999998</v>
      </c>
      <c r="GY485" s="1">
        <v>2.19482</v>
      </c>
      <c r="GZ485" s="1">
        <v>2.3901400000000002</v>
      </c>
      <c r="HA485" s="1">
        <v>44.250900000000001</v>
      </c>
      <c r="HB485" s="1">
        <v>14.0707</v>
      </c>
      <c r="HC485" s="1">
        <v>18</v>
      </c>
      <c r="HD485" s="1">
        <v>491.447</v>
      </c>
      <c r="HE485" s="1">
        <v>622.75900000000001</v>
      </c>
      <c r="HF485" s="1">
        <v>14.841100000000001</v>
      </c>
      <c r="HG485" s="1">
        <v>32.642299999999999</v>
      </c>
      <c r="HH485" s="1">
        <v>29.999400000000001</v>
      </c>
      <c r="HI485" s="1">
        <v>32.538600000000002</v>
      </c>
      <c r="HJ485" s="1">
        <v>32.423299999999998</v>
      </c>
      <c r="HK485" s="1">
        <v>86.276300000000006</v>
      </c>
      <c r="HL485" s="1">
        <v>21.611000000000001</v>
      </c>
      <c r="HM485" s="1">
        <v>0</v>
      </c>
      <c r="HN485" s="1">
        <v>12.225199999999999</v>
      </c>
      <c r="HO485" s="1">
        <v>1937.45</v>
      </c>
      <c r="HP485" s="1">
        <v>16.334900000000001</v>
      </c>
      <c r="HQ485" s="1">
        <v>100.036</v>
      </c>
      <c r="HR485" s="1">
        <v>99.879599999999996</v>
      </c>
    </row>
    <row r="486" spans="1:226" x14ac:dyDescent="0.2">
      <c r="A486" s="1">
        <v>1292</v>
      </c>
      <c r="B486" s="1">
        <v>1657133993.5999999</v>
      </c>
      <c r="C486" s="1">
        <v>12890.5</v>
      </c>
      <c r="D486" s="1" t="s">
        <v>747</v>
      </c>
      <c r="E486" s="3">
        <v>0.58325231481481488</v>
      </c>
      <c r="F486" s="1">
        <v>5</v>
      </c>
      <c r="G486" s="1" t="s">
        <v>1364</v>
      </c>
      <c r="H486" s="1" t="s">
        <v>274</v>
      </c>
      <c r="I486" s="1">
        <v>1657133986.0999899</v>
      </c>
      <c r="J486" s="1">
        <f t="shared" si="273"/>
        <v>2.8763971433676859E-3</v>
      </c>
      <c r="K486" s="1">
        <f t="shared" si="274"/>
        <v>2.876397143367686</v>
      </c>
      <c r="L486" s="1">
        <f t="shared" si="275"/>
        <v>20.328865395100941</v>
      </c>
      <c r="M486" s="1">
        <f t="shared" si="276"/>
        <v>1866.7022222222199</v>
      </c>
      <c r="N486" s="1">
        <f t="shared" si="277"/>
        <v>1582.9601217415629</v>
      </c>
      <c r="O486" s="1">
        <f t="shared" si="278"/>
        <v>117.36702840890099</v>
      </c>
      <c r="P486" s="1">
        <f t="shared" si="279"/>
        <v>138.40480864765766</v>
      </c>
      <c r="Q486" s="1">
        <f t="shared" si="280"/>
        <v>0.14620323421105896</v>
      </c>
      <c r="R486" s="1">
        <f t="shared" si="281"/>
        <v>2.754245264717158</v>
      </c>
      <c r="S486" s="1">
        <f t="shared" si="282"/>
        <v>0.14202451645234729</v>
      </c>
      <c r="T486" s="1">
        <f t="shared" si="283"/>
        <v>8.9130815653157586E-2</v>
      </c>
      <c r="U486" s="1">
        <f t="shared" si="284"/>
        <v>321.51447522222156</v>
      </c>
      <c r="V486" s="1">
        <f t="shared" si="285"/>
        <v>23.884434744293713</v>
      </c>
      <c r="W486" s="1">
        <f t="shared" si="286"/>
        <v>23.132696296296299</v>
      </c>
      <c r="X486" s="1">
        <f t="shared" si="287"/>
        <v>2.8424482270936413</v>
      </c>
      <c r="Y486" s="1">
        <f t="shared" si="288"/>
        <v>50.075935102486291</v>
      </c>
      <c r="Z486" s="1">
        <f t="shared" si="289"/>
        <v>1.3836175019401726</v>
      </c>
      <c r="AA486" s="1">
        <f t="shared" si="290"/>
        <v>2.7630387712349989</v>
      </c>
      <c r="AB486" s="1">
        <f t="shared" si="291"/>
        <v>1.4588307251534687</v>
      </c>
      <c r="AC486" s="1">
        <f t="shared" si="292"/>
        <v>-126.84911402251495</v>
      </c>
      <c r="AD486" s="1">
        <f t="shared" si="293"/>
        <v>-69.459408361945151</v>
      </c>
      <c r="AE486" s="1">
        <f t="shared" si="294"/>
        <v>-5.222393397636826</v>
      </c>
      <c r="AF486" s="1">
        <f t="shared" si="295"/>
        <v>119.98355944012462</v>
      </c>
      <c r="AG486" s="1">
        <f t="shared" si="296"/>
        <v>47.001443035414844</v>
      </c>
      <c r="AH486" s="1">
        <f t="shared" si="297"/>
        <v>2.88043218350662</v>
      </c>
      <c r="AI486" s="1">
        <f t="shared" si="298"/>
        <v>20.328865395100941</v>
      </c>
      <c r="AJ486" s="1">
        <v>1956.73414279552</v>
      </c>
      <c r="AK486" s="1">
        <v>1925.9286666666601</v>
      </c>
      <c r="AL486" s="1">
        <v>3.3685480242647898</v>
      </c>
      <c r="AM486" s="1">
        <v>65.687934479621305</v>
      </c>
      <c r="AN486" s="1">
        <f t="shared" si="272"/>
        <v>2.876397143367686</v>
      </c>
      <c r="AO486" s="1">
        <v>16.2640695867792</v>
      </c>
      <c r="AP486" s="1">
        <v>18.652236363636302</v>
      </c>
      <c r="AQ486" s="2">
        <v>-3.7453467099302097E-5</v>
      </c>
      <c r="AR486" s="1">
        <v>78.167392378632798</v>
      </c>
      <c r="AS486" s="1">
        <v>0</v>
      </c>
      <c r="AT486" s="1">
        <v>0</v>
      </c>
      <c r="AU486" s="1">
        <f t="shared" si="299"/>
        <v>1</v>
      </c>
      <c r="AV486" s="1">
        <f t="shared" si="300"/>
        <v>0</v>
      </c>
      <c r="AW486" s="1">
        <f t="shared" si="301"/>
        <v>39716.011876918259</v>
      </c>
      <c r="AX486" s="1">
        <f t="shared" si="302"/>
        <v>1999.9940740740701</v>
      </c>
      <c r="AY486" s="1">
        <f t="shared" si="303"/>
        <v>1681.1947222222188</v>
      </c>
      <c r="AZ486" s="1">
        <f t="shared" si="304"/>
        <v>0.84059985177733854</v>
      </c>
      <c r="BA486" s="1">
        <f t="shared" si="305"/>
        <v>0.16075771393026347</v>
      </c>
      <c r="BB486" s="1">
        <v>4.2300000000000004</v>
      </c>
      <c r="BC486" s="1">
        <v>0.5</v>
      </c>
      <c r="BD486" s="1" t="s">
        <v>275</v>
      </c>
      <c r="BE486" s="1">
        <v>2</v>
      </c>
      <c r="BF486" s="1" t="b">
        <v>1</v>
      </c>
      <c r="BG486" s="1">
        <v>1657133986.0999899</v>
      </c>
      <c r="BH486" s="1">
        <v>1866.7022222222199</v>
      </c>
      <c r="BI486" s="1">
        <v>1911.0133333333299</v>
      </c>
      <c r="BJ486" s="1">
        <v>18.661214814814802</v>
      </c>
      <c r="BK486" s="1">
        <v>16.269896296296199</v>
      </c>
      <c r="BL486" s="1">
        <v>1871.1237037036999</v>
      </c>
      <c r="BM486" s="1">
        <v>18.758414814814799</v>
      </c>
      <c r="BN486" s="1">
        <v>500.01100000000002</v>
      </c>
      <c r="BO486" s="1">
        <v>74.043992592592502</v>
      </c>
      <c r="BP486" s="1">
        <v>0.100028344444444</v>
      </c>
      <c r="BQ486" s="1">
        <v>22.6649148148148</v>
      </c>
      <c r="BR486" s="1">
        <v>23.132696296296299</v>
      </c>
      <c r="BS486" s="1">
        <v>999.9</v>
      </c>
      <c r="BT486" s="1">
        <v>0</v>
      </c>
      <c r="BU486" s="1">
        <v>0</v>
      </c>
      <c r="BV486" s="1">
        <v>9997.2666666666591</v>
      </c>
      <c r="BW486" s="1">
        <v>0</v>
      </c>
      <c r="BX486" s="1">
        <v>2092.7233333333302</v>
      </c>
      <c r="BY486" s="1">
        <v>-44.311192592592498</v>
      </c>
      <c r="BZ486" s="1">
        <v>1902.1992592592501</v>
      </c>
      <c r="CA486" s="1">
        <v>1942.61962962962</v>
      </c>
      <c r="CB486" s="1">
        <v>2.3913188888888799</v>
      </c>
      <c r="CC486" s="1">
        <v>1911.0133333333299</v>
      </c>
      <c r="CD486" s="1">
        <v>16.269896296296199</v>
      </c>
      <c r="CE486" s="1">
        <v>1.38175111111111</v>
      </c>
      <c r="CF486" s="1">
        <v>1.20468888888888</v>
      </c>
      <c r="CG486" s="1">
        <v>11.7188185185185</v>
      </c>
      <c r="CH486" s="1">
        <v>9.6596066666666598</v>
      </c>
      <c r="CI486" s="1">
        <v>1999.9940740740701</v>
      </c>
      <c r="CJ486" s="1">
        <v>0.98000399999999999</v>
      </c>
      <c r="CK486" s="1">
        <v>1.9996199999999999E-2</v>
      </c>
      <c r="CL486" s="1">
        <v>0</v>
      </c>
      <c r="CM486" s="1">
        <v>2.2678629629629601</v>
      </c>
      <c r="CN486" s="1">
        <v>0</v>
      </c>
      <c r="CO486" s="1">
        <v>3713.6566666666599</v>
      </c>
      <c r="CP486" s="1">
        <v>16749.433333333302</v>
      </c>
      <c r="CQ486" s="1">
        <v>40.561999999999898</v>
      </c>
      <c r="CR486" s="1">
        <v>42.125</v>
      </c>
      <c r="CS486" s="1">
        <v>40.953333333333298</v>
      </c>
      <c r="CT486" s="1">
        <v>40.629592592592502</v>
      </c>
      <c r="CU486" s="1">
        <v>39.305111111111103</v>
      </c>
      <c r="CV486" s="1">
        <v>1960.0040740740701</v>
      </c>
      <c r="CW486" s="1">
        <v>39.99</v>
      </c>
      <c r="CX486" s="1">
        <v>0</v>
      </c>
      <c r="CY486" s="1">
        <v>1657133999.5999999</v>
      </c>
      <c r="CZ486" s="1">
        <v>0</v>
      </c>
      <c r="DA486" s="1">
        <v>1657119205.5999999</v>
      </c>
      <c r="DB486" s="3">
        <v>0.4120949074074074</v>
      </c>
      <c r="DC486" s="1">
        <v>1657119205.5999999</v>
      </c>
      <c r="DD486" s="1">
        <v>1657119202.0999999</v>
      </c>
      <c r="DE486" s="1">
        <v>2</v>
      </c>
      <c r="DF486" s="1">
        <v>0.621</v>
      </c>
      <c r="DG486" s="1">
        <v>-0.04</v>
      </c>
      <c r="DH486" s="1">
        <v>-4.3570000000000002</v>
      </c>
      <c r="DI486" s="1">
        <v>-0.13400000000000001</v>
      </c>
      <c r="DJ486" s="1">
        <v>420</v>
      </c>
      <c r="DK486" s="1">
        <v>16</v>
      </c>
      <c r="DL486" s="1">
        <v>0.22</v>
      </c>
      <c r="DM486" s="1">
        <v>0.08</v>
      </c>
      <c r="DN486" s="1">
        <v>-44.300694999999997</v>
      </c>
      <c r="DO486" s="1">
        <v>-0.58093508442764796</v>
      </c>
      <c r="DP486" s="1">
        <v>9.56051487891732E-2</v>
      </c>
      <c r="DQ486" s="1">
        <v>0</v>
      </c>
      <c r="DR486" s="1">
        <v>2.3894285000000002</v>
      </c>
      <c r="DS486" s="1">
        <v>3.7488405253281898E-2</v>
      </c>
      <c r="DT486" s="1">
        <v>3.87627949843661E-3</v>
      </c>
      <c r="DU486" s="1">
        <v>1</v>
      </c>
      <c r="DV486" s="1">
        <v>1</v>
      </c>
      <c r="DW486" s="1">
        <v>2</v>
      </c>
      <c r="DX486" s="4">
        <v>44563</v>
      </c>
      <c r="DY486" s="1">
        <v>2.9744299999999999</v>
      </c>
      <c r="DZ486" s="1">
        <v>2.7248000000000001</v>
      </c>
      <c r="EA486" s="1">
        <v>0.209702</v>
      </c>
      <c r="EB486" s="1">
        <v>0.21034900000000001</v>
      </c>
      <c r="EC486" s="1">
        <v>7.3239100000000001E-2</v>
      </c>
      <c r="ED486" s="1">
        <v>6.5130099999999996E-2</v>
      </c>
      <c r="EE486" s="1">
        <v>24830.9</v>
      </c>
      <c r="EF486" s="1">
        <v>24897</v>
      </c>
      <c r="EG486" s="1">
        <v>29246.9</v>
      </c>
      <c r="EH486" s="1">
        <v>29191.8</v>
      </c>
      <c r="EI486" s="1">
        <v>35941.300000000003</v>
      </c>
      <c r="EJ486" s="1">
        <v>36270.1</v>
      </c>
      <c r="EK486" s="1">
        <v>41213.199999999997</v>
      </c>
      <c r="EL486" s="1">
        <v>41580.1</v>
      </c>
      <c r="EM486" s="1">
        <v>1.8986499999999999</v>
      </c>
      <c r="EN486" s="1">
        <v>2.0647199999999999</v>
      </c>
      <c r="EO486" s="1">
        <v>-2.5644900000000002E-2</v>
      </c>
      <c r="EP486" s="1">
        <v>0</v>
      </c>
      <c r="EQ486" s="1">
        <v>23.5564</v>
      </c>
      <c r="ER486" s="1">
        <v>999.9</v>
      </c>
      <c r="ES486" s="1">
        <v>21.8</v>
      </c>
      <c r="ET486" s="1">
        <v>40.1</v>
      </c>
      <c r="EU486" s="1">
        <v>21.945399999999999</v>
      </c>
      <c r="EV486" s="1">
        <v>62.141100000000002</v>
      </c>
      <c r="EW486" s="1">
        <v>26.674700000000001</v>
      </c>
      <c r="EX486" s="1">
        <v>2</v>
      </c>
      <c r="EY486" s="1">
        <v>0.43961099999999997</v>
      </c>
      <c r="EZ486" s="1">
        <v>9.2810500000000005</v>
      </c>
      <c r="FA486" s="1">
        <v>20.150400000000001</v>
      </c>
      <c r="FB486" s="1">
        <v>5.2201399999999998</v>
      </c>
      <c r="FC486" s="1">
        <v>12.019500000000001</v>
      </c>
      <c r="FD486" s="1">
        <v>4.9888500000000002</v>
      </c>
      <c r="FE486" s="1">
        <v>3.2877800000000001</v>
      </c>
      <c r="FF486" s="1">
        <v>5415.5</v>
      </c>
      <c r="FG486" s="1">
        <v>9999</v>
      </c>
      <c r="FH486" s="1">
        <v>9999</v>
      </c>
      <c r="FI486" s="1">
        <v>90</v>
      </c>
      <c r="FJ486" s="1">
        <v>1.8676699999999999</v>
      </c>
      <c r="FK486" s="1">
        <v>1.8666100000000001</v>
      </c>
      <c r="FL486" s="1">
        <v>1.86602</v>
      </c>
      <c r="FM486" s="1">
        <v>1.8658999999999999</v>
      </c>
      <c r="FN486" s="1">
        <v>1.8678300000000001</v>
      </c>
      <c r="FO486" s="1">
        <v>1.87015</v>
      </c>
      <c r="FP486" s="1">
        <v>1.8688899999999999</v>
      </c>
      <c r="FQ486" s="1">
        <v>1.87026</v>
      </c>
      <c r="FR486" s="1">
        <v>0</v>
      </c>
      <c r="FS486" s="1">
        <v>0</v>
      </c>
      <c r="FT486" s="1">
        <v>0</v>
      </c>
      <c r="FU486" s="1">
        <v>0</v>
      </c>
      <c r="FV486" s="1">
        <v>0</v>
      </c>
      <c r="FW486" s="1" t="s">
        <v>276</v>
      </c>
      <c r="FX486" s="1" t="s">
        <v>277</v>
      </c>
      <c r="FY486" s="1" t="s">
        <v>277</v>
      </c>
      <c r="FZ486" s="1" t="s">
        <v>277</v>
      </c>
      <c r="GA486" s="1" t="s">
        <v>277</v>
      </c>
      <c r="GB486" s="1">
        <v>0</v>
      </c>
      <c r="GC486" s="1">
        <v>100</v>
      </c>
      <c r="GD486" s="1">
        <v>100</v>
      </c>
      <c r="GE486" s="1">
        <v>-4.45</v>
      </c>
      <c r="GF486" s="1">
        <v>-9.7299999999999998E-2</v>
      </c>
      <c r="GG486" s="1">
        <v>-1.4340741765868901</v>
      </c>
      <c r="GH486" s="1">
        <v>-7.2761846561526105E-4</v>
      </c>
      <c r="GI486" s="2">
        <v>-1.1948605359490101E-6</v>
      </c>
      <c r="GJ486" s="2">
        <v>3.90233987232095E-10</v>
      </c>
      <c r="GK486" s="1">
        <v>-0.26415922596868802</v>
      </c>
      <c r="GL486" s="1">
        <v>-3.2847856600420498E-3</v>
      </c>
      <c r="GM486" s="1">
        <v>1.0584623776091499E-3</v>
      </c>
      <c r="GN486" s="2">
        <v>-2.1797319391351001E-5</v>
      </c>
      <c r="GO486" s="1">
        <v>20</v>
      </c>
      <c r="GP486" s="1">
        <v>2233</v>
      </c>
      <c r="GQ486" s="1">
        <v>1</v>
      </c>
      <c r="GR486" s="1">
        <v>19</v>
      </c>
      <c r="GS486" s="1">
        <v>246.5</v>
      </c>
      <c r="GT486" s="1">
        <v>246.5</v>
      </c>
      <c r="GU486" s="1">
        <v>4.3371599999999999</v>
      </c>
      <c r="GV486" s="1">
        <v>2.1875</v>
      </c>
      <c r="GW486" s="1">
        <v>1.94702</v>
      </c>
      <c r="GX486" s="1">
        <v>2.7661099999999998</v>
      </c>
      <c r="GY486" s="1">
        <v>2.19482</v>
      </c>
      <c r="GZ486" s="1">
        <v>2.3840300000000001</v>
      </c>
      <c r="HA486" s="1">
        <v>44.250900000000001</v>
      </c>
      <c r="HB486" s="1">
        <v>14.061999999999999</v>
      </c>
      <c r="HC486" s="1">
        <v>18</v>
      </c>
      <c r="HD486" s="1">
        <v>491.512</v>
      </c>
      <c r="HE486" s="1">
        <v>622.77</v>
      </c>
      <c r="HF486" s="1">
        <v>14.847799999999999</v>
      </c>
      <c r="HG486" s="1">
        <v>32.634999999999998</v>
      </c>
      <c r="HH486" s="1">
        <v>29.999400000000001</v>
      </c>
      <c r="HI486" s="1">
        <v>32.530099999999997</v>
      </c>
      <c r="HJ486" s="1">
        <v>32.4163</v>
      </c>
      <c r="HK486" s="1">
        <v>86.763199999999998</v>
      </c>
      <c r="HL486" s="1">
        <v>21.3322</v>
      </c>
      <c r="HM486" s="1">
        <v>0</v>
      </c>
      <c r="HN486" s="1">
        <v>12.2249</v>
      </c>
      <c r="HO486" s="1">
        <v>1957.5</v>
      </c>
      <c r="HP486" s="1">
        <v>16.3508</v>
      </c>
      <c r="HQ486" s="1">
        <v>100.038</v>
      </c>
      <c r="HR486" s="1">
        <v>99.88</v>
      </c>
    </row>
    <row r="487" spans="1:226" x14ac:dyDescent="0.2">
      <c r="A487" s="1">
        <v>1293</v>
      </c>
      <c r="B487" s="1">
        <v>1657133998.5999999</v>
      </c>
      <c r="C487" s="1">
        <v>12895.5</v>
      </c>
      <c r="D487" s="1" t="s">
        <v>748</v>
      </c>
      <c r="E487" s="3">
        <v>0.58331018518518518</v>
      </c>
      <c r="F487" s="1">
        <v>5</v>
      </c>
      <c r="G487" s="1" t="s">
        <v>1365</v>
      </c>
      <c r="H487" s="1" t="s">
        <v>274</v>
      </c>
      <c r="I487" s="1">
        <v>1657133990.81428</v>
      </c>
      <c r="J487" s="1">
        <f t="shared" si="273"/>
        <v>2.872589401533834E-3</v>
      </c>
      <c r="K487" s="1">
        <f t="shared" si="274"/>
        <v>2.8725894015338338</v>
      </c>
      <c r="L487" s="1">
        <f t="shared" si="275"/>
        <v>20.557743314268983</v>
      </c>
      <c r="M487" s="1">
        <f t="shared" si="276"/>
        <v>1882.4042857142799</v>
      </c>
      <c r="N487" s="1">
        <f t="shared" si="277"/>
        <v>1595.0941500193658</v>
      </c>
      <c r="O487" s="1">
        <f t="shared" si="278"/>
        <v>118.26629587809391</v>
      </c>
      <c r="P487" s="1">
        <f t="shared" si="279"/>
        <v>139.56855287430787</v>
      </c>
      <c r="Q487" s="1">
        <f t="shared" si="280"/>
        <v>0.14587657429034342</v>
      </c>
      <c r="R487" s="1">
        <f t="shared" si="281"/>
        <v>2.7546173512336298</v>
      </c>
      <c r="S487" s="1">
        <f t="shared" si="282"/>
        <v>0.14171676723398921</v>
      </c>
      <c r="T487" s="1">
        <f t="shared" si="283"/>
        <v>8.8936841116429813E-2</v>
      </c>
      <c r="U487" s="1">
        <f t="shared" si="284"/>
        <v>321.51473699999934</v>
      </c>
      <c r="V487" s="1">
        <f t="shared" si="285"/>
        <v>23.8863514410641</v>
      </c>
      <c r="W487" s="1">
        <f t="shared" si="286"/>
        <v>23.137025000000001</v>
      </c>
      <c r="X487" s="1">
        <f t="shared" si="287"/>
        <v>2.8431922822439928</v>
      </c>
      <c r="Y487" s="1">
        <f t="shared" si="288"/>
        <v>50.055443662515941</v>
      </c>
      <c r="Z487" s="1">
        <f t="shared" si="289"/>
        <v>1.3831366954487407</v>
      </c>
      <c r="AA487" s="1">
        <f t="shared" si="290"/>
        <v>2.7632093419731363</v>
      </c>
      <c r="AB487" s="1">
        <f t="shared" si="291"/>
        <v>1.460055586795252</v>
      </c>
      <c r="AC487" s="1">
        <f t="shared" si="292"/>
        <v>-126.68119260764207</v>
      </c>
      <c r="AD487" s="1">
        <f t="shared" si="293"/>
        <v>-69.960554260582697</v>
      </c>
      <c r="AE487" s="1">
        <f t="shared" si="294"/>
        <v>-5.2595047484825459</v>
      </c>
      <c r="AF487" s="1">
        <f t="shared" si="295"/>
        <v>119.61348538329206</v>
      </c>
      <c r="AG487" s="1">
        <f t="shared" si="296"/>
        <v>46.944057527392332</v>
      </c>
      <c r="AH487" s="1">
        <f t="shared" si="297"/>
        <v>2.8765582469594024</v>
      </c>
      <c r="AI487" s="1">
        <f t="shared" si="298"/>
        <v>20.557743314268983</v>
      </c>
      <c r="AJ487" s="1">
        <v>1973.53882866762</v>
      </c>
      <c r="AK487" s="1">
        <v>1942.6955151515101</v>
      </c>
      <c r="AL487" s="1">
        <v>3.32819913683455</v>
      </c>
      <c r="AM487" s="1">
        <v>65.687934479621305</v>
      </c>
      <c r="AN487" s="1">
        <f t="shared" si="272"/>
        <v>2.8725894015338338</v>
      </c>
      <c r="AO487" s="1">
        <v>16.259176904142699</v>
      </c>
      <c r="AP487" s="1">
        <v>18.644416969696898</v>
      </c>
      <c r="AQ487" s="2">
        <v>-7.1146549913594505E-5</v>
      </c>
      <c r="AR487" s="1">
        <v>78.167392378632798</v>
      </c>
      <c r="AS487" s="1">
        <v>0</v>
      </c>
      <c r="AT487" s="1">
        <v>0</v>
      </c>
      <c r="AU487" s="1">
        <f t="shared" si="299"/>
        <v>1</v>
      </c>
      <c r="AV487" s="1">
        <f t="shared" si="300"/>
        <v>0</v>
      </c>
      <c r="AW487" s="1">
        <f t="shared" si="301"/>
        <v>39723.537195218152</v>
      </c>
      <c r="AX487" s="1">
        <f t="shared" si="302"/>
        <v>1999.9957142857099</v>
      </c>
      <c r="AY487" s="1">
        <f t="shared" si="303"/>
        <v>1681.1960999999962</v>
      </c>
      <c r="AZ487" s="1">
        <f t="shared" si="304"/>
        <v>0.84059985128539561</v>
      </c>
      <c r="BA487" s="1">
        <f t="shared" si="305"/>
        <v>0.16075771298081354</v>
      </c>
      <c r="BB487" s="1">
        <v>4.2300000000000004</v>
      </c>
      <c r="BC487" s="1">
        <v>0.5</v>
      </c>
      <c r="BD487" s="1" t="s">
        <v>275</v>
      </c>
      <c r="BE487" s="1">
        <v>2</v>
      </c>
      <c r="BF487" s="1" t="b">
        <v>1</v>
      </c>
      <c r="BG487" s="1">
        <v>1657133990.81428</v>
      </c>
      <c r="BH487" s="1">
        <v>1882.4042857142799</v>
      </c>
      <c r="BI487" s="1">
        <v>1926.69999999999</v>
      </c>
      <c r="BJ487" s="1">
        <v>18.654792857142802</v>
      </c>
      <c r="BK487" s="1">
        <v>16.266617857142801</v>
      </c>
      <c r="BL487" s="1">
        <v>1886.84321428571</v>
      </c>
      <c r="BM487" s="1">
        <v>18.752082142857098</v>
      </c>
      <c r="BN487" s="1">
        <v>499.99907142857103</v>
      </c>
      <c r="BO487" s="1">
        <v>74.043789285714197</v>
      </c>
      <c r="BP487" s="1">
        <v>9.9982024999999905E-2</v>
      </c>
      <c r="BQ487" s="1">
        <v>22.665932142857098</v>
      </c>
      <c r="BR487" s="1">
        <v>23.137025000000001</v>
      </c>
      <c r="BS487" s="1">
        <v>999.9</v>
      </c>
      <c r="BT487" s="1">
        <v>0</v>
      </c>
      <c r="BU487" s="1">
        <v>0</v>
      </c>
      <c r="BV487" s="1">
        <v>9999.3060714285693</v>
      </c>
      <c r="BW487" s="1">
        <v>0</v>
      </c>
      <c r="BX487" s="1">
        <v>2074.9425000000001</v>
      </c>
      <c r="BY487" s="1">
        <v>-44.295689285714197</v>
      </c>
      <c r="BZ487" s="1">
        <v>1918.1878571428499</v>
      </c>
      <c r="CA487" s="1">
        <v>1958.56</v>
      </c>
      <c r="CB487" s="1">
        <v>2.3881821428571399</v>
      </c>
      <c r="CC487" s="1">
        <v>1926.69999999999</v>
      </c>
      <c r="CD487" s="1">
        <v>16.266617857142801</v>
      </c>
      <c r="CE487" s="1">
        <v>1.3812724999999999</v>
      </c>
      <c r="CF487" s="1">
        <v>1.2044425000000001</v>
      </c>
      <c r="CG487" s="1">
        <v>11.713575000000001</v>
      </c>
      <c r="CH487" s="1">
        <v>9.6565671428571402</v>
      </c>
      <c r="CI487" s="1">
        <v>1999.9957142857099</v>
      </c>
      <c r="CJ487" s="1">
        <v>0.98000399999999999</v>
      </c>
      <c r="CK487" s="1">
        <v>1.9996199999999999E-2</v>
      </c>
      <c r="CL487" s="1">
        <v>0</v>
      </c>
      <c r="CM487" s="1">
        <v>2.2105999999999999</v>
      </c>
      <c r="CN487" s="1">
        <v>0</v>
      </c>
      <c r="CO487" s="1">
        <v>3714.30428571428</v>
      </c>
      <c r="CP487" s="1">
        <v>16749.446428571398</v>
      </c>
      <c r="CQ487" s="1">
        <v>40.561999999999898</v>
      </c>
      <c r="CR487" s="1">
        <v>42.125</v>
      </c>
      <c r="CS487" s="1">
        <v>40.943749999999902</v>
      </c>
      <c r="CT487" s="1">
        <v>40.631642857142801</v>
      </c>
      <c r="CU487" s="1">
        <v>39.3009285714285</v>
      </c>
      <c r="CV487" s="1">
        <v>1960.0057142857099</v>
      </c>
      <c r="CW487" s="1">
        <v>39.99</v>
      </c>
      <c r="CX487" s="1">
        <v>0</v>
      </c>
      <c r="CY487" s="1">
        <v>1657134004.4000001</v>
      </c>
      <c r="CZ487" s="1">
        <v>0</v>
      </c>
      <c r="DA487" s="1">
        <v>1657119205.5999999</v>
      </c>
      <c r="DB487" s="3">
        <v>0.4120949074074074</v>
      </c>
      <c r="DC487" s="1">
        <v>1657119205.5999999</v>
      </c>
      <c r="DD487" s="1">
        <v>1657119202.0999999</v>
      </c>
      <c r="DE487" s="1">
        <v>2</v>
      </c>
      <c r="DF487" s="1">
        <v>0.621</v>
      </c>
      <c r="DG487" s="1">
        <v>-0.04</v>
      </c>
      <c r="DH487" s="1">
        <v>-4.3570000000000002</v>
      </c>
      <c r="DI487" s="1">
        <v>-0.13400000000000001</v>
      </c>
      <c r="DJ487" s="1">
        <v>420</v>
      </c>
      <c r="DK487" s="1">
        <v>16</v>
      </c>
      <c r="DL487" s="1">
        <v>0.22</v>
      </c>
      <c r="DM487" s="1">
        <v>0.08</v>
      </c>
      <c r="DN487" s="1">
        <v>-44.295387499999997</v>
      </c>
      <c r="DO487" s="1">
        <v>-0.36952682926809799</v>
      </c>
      <c r="DP487" s="1">
        <v>0.12574434815827601</v>
      </c>
      <c r="DQ487" s="1">
        <v>0</v>
      </c>
      <c r="DR487" s="1">
        <v>2.3895417499999998</v>
      </c>
      <c r="DS487" s="1">
        <v>-7.8854409005612199E-3</v>
      </c>
      <c r="DT487" s="1">
        <v>5.1510935186133196E-3</v>
      </c>
      <c r="DU487" s="1">
        <v>1</v>
      </c>
      <c r="DV487" s="1">
        <v>1</v>
      </c>
      <c r="DW487" s="1">
        <v>2</v>
      </c>
      <c r="DX487" s="4">
        <v>44563</v>
      </c>
      <c r="DY487" s="1">
        <v>2.9742999999999999</v>
      </c>
      <c r="DZ487" s="1">
        <v>2.72479</v>
      </c>
      <c r="EA487" s="1">
        <v>0.21076500000000001</v>
      </c>
      <c r="EB487" s="1">
        <v>0.21135300000000001</v>
      </c>
      <c r="EC487" s="1">
        <v>7.3220499999999994E-2</v>
      </c>
      <c r="ED487" s="1">
        <v>6.5207200000000007E-2</v>
      </c>
      <c r="EE487" s="1">
        <v>24797.1</v>
      </c>
      <c r="EF487" s="1">
        <v>24865.8</v>
      </c>
      <c r="EG487" s="1">
        <v>29246.6</v>
      </c>
      <c r="EH487" s="1">
        <v>29192.400000000001</v>
      </c>
      <c r="EI487" s="1">
        <v>35941.800000000003</v>
      </c>
      <c r="EJ487" s="1">
        <v>36267.699999999997</v>
      </c>
      <c r="EK487" s="1">
        <v>41212.9</v>
      </c>
      <c r="EL487" s="1">
        <v>41580.800000000003</v>
      </c>
      <c r="EM487" s="1">
        <v>1.8985000000000001</v>
      </c>
      <c r="EN487" s="1">
        <v>2.0647700000000002</v>
      </c>
      <c r="EO487" s="1">
        <v>-2.56002E-2</v>
      </c>
      <c r="EP487" s="1">
        <v>0</v>
      </c>
      <c r="EQ487" s="1">
        <v>23.5642</v>
      </c>
      <c r="ER487" s="1">
        <v>999.9</v>
      </c>
      <c r="ES487" s="1">
        <v>21.8</v>
      </c>
      <c r="ET487" s="1">
        <v>40.1</v>
      </c>
      <c r="EU487" s="1">
        <v>21.946000000000002</v>
      </c>
      <c r="EV487" s="1">
        <v>62.331099999999999</v>
      </c>
      <c r="EW487" s="1">
        <v>26.8429</v>
      </c>
      <c r="EX487" s="1">
        <v>2</v>
      </c>
      <c r="EY487" s="1">
        <v>0.43917200000000001</v>
      </c>
      <c r="EZ487" s="1">
        <v>9.2810500000000005</v>
      </c>
      <c r="FA487" s="1">
        <v>20.150400000000001</v>
      </c>
      <c r="FB487" s="1">
        <v>5.2202799999999998</v>
      </c>
      <c r="FC487" s="1">
        <v>12.02</v>
      </c>
      <c r="FD487" s="1">
        <v>4.9890999999999996</v>
      </c>
      <c r="FE487" s="1">
        <v>3.2877200000000002</v>
      </c>
      <c r="FF487" s="1">
        <v>5415.5</v>
      </c>
      <c r="FG487" s="1">
        <v>9999</v>
      </c>
      <c r="FH487" s="1">
        <v>9999</v>
      </c>
      <c r="FI487" s="1">
        <v>90</v>
      </c>
      <c r="FJ487" s="1">
        <v>1.86768</v>
      </c>
      <c r="FK487" s="1">
        <v>1.8666100000000001</v>
      </c>
      <c r="FL487" s="1">
        <v>1.86602</v>
      </c>
      <c r="FM487" s="1">
        <v>1.8659300000000001</v>
      </c>
      <c r="FN487" s="1">
        <v>1.8678300000000001</v>
      </c>
      <c r="FO487" s="1">
        <v>1.8701399999999999</v>
      </c>
      <c r="FP487" s="1">
        <v>1.8688899999999999</v>
      </c>
      <c r="FQ487" s="1">
        <v>1.8702700000000001</v>
      </c>
      <c r="FR487" s="1">
        <v>0</v>
      </c>
      <c r="FS487" s="1">
        <v>0</v>
      </c>
      <c r="FT487" s="1">
        <v>0</v>
      </c>
      <c r="FU487" s="1">
        <v>0</v>
      </c>
      <c r="FV487" s="1">
        <v>0</v>
      </c>
      <c r="FW487" s="1" t="s">
        <v>276</v>
      </c>
      <c r="FX487" s="1" t="s">
        <v>277</v>
      </c>
      <c r="FY487" s="1" t="s">
        <v>277</v>
      </c>
      <c r="FZ487" s="1" t="s">
        <v>277</v>
      </c>
      <c r="GA487" s="1" t="s">
        <v>277</v>
      </c>
      <c r="GB487" s="1">
        <v>0</v>
      </c>
      <c r="GC487" s="1">
        <v>100</v>
      </c>
      <c r="GD487" s="1">
        <v>100</v>
      </c>
      <c r="GE487" s="1">
        <v>-4.47</v>
      </c>
      <c r="GF487" s="1">
        <v>-9.7500000000000003E-2</v>
      </c>
      <c r="GG487" s="1">
        <v>-1.4340741765868901</v>
      </c>
      <c r="GH487" s="1">
        <v>-7.2761846561526105E-4</v>
      </c>
      <c r="GI487" s="2">
        <v>-1.1948605359490101E-6</v>
      </c>
      <c r="GJ487" s="2">
        <v>3.90233987232095E-10</v>
      </c>
      <c r="GK487" s="1">
        <v>-0.26415922596868802</v>
      </c>
      <c r="GL487" s="1">
        <v>-3.2847856600420498E-3</v>
      </c>
      <c r="GM487" s="1">
        <v>1.0584623776091499E-3</v>
      </c>
      <c r="GN487" s="2">
        <v>-2.1797319391351001E-5</v>
      </c>
      <c r="GO487" s="1">
        <v>20</v>
      </c>
      <c r="GP487" s="1">
        <v>2233</v>
      </c>
      <c r="GQ487" s="1">
        <v>1</v>
      </c>
      <c r="GR487" s="1">
        <v>19</v>
      </c>
      <c r="GS487" s="1">
        <v>246.6</v>
      </c>
      <c r="GT487" s="1">
        <v>246.6</v>
      </c>
      <c r="GU487" s="1">
        <v>4.3640100000000004</v>
      </c>
      <c r="GV487" s="1">
        <v>2.18262</v>
      </c>
      <c r="GW487" s="1">
        <v>1.94702</v>
      </c>
      <c r="GX487" s="1">
        <v>2.7661099999999998</v>
      </c>
      <c r="GY487" s="1">
        <v>2.19482</v>
      </c>
      <c r="GZ487" s="1">
        <v>2.3803700000000001</v>
      </c>
      <c r="HA487" s="1">
        <v>44.250900000000001</v>
      </c>
      <c r="HB487" s="1">
        <v>14.079499999999999</v>
      </c>
      <c r="HC487" s="1">
        <v>18</v>
      </c>
      <c r="HD487" s="1">
        <v>491.35899999999998</v>
      </c>
      <c r="HE487" s="1">
        <v>622.75099999999998</v>
      </c>
      <c r="HF487" s="1">
        <v>14.857900000000001</v>
      </c>
      <c r="HG487" s="1">
        <v>32.628100000000003</v>
      </c>
      <c r="HH487" s="1">
        <v>29.999600000000001</v>
      </c>
      <c r="HI487" s="1">
        <v>32.522799999999997</v>
      </c>
      <c r="HJ487" s="1">
        <v>32.410499999999999</v>
      </c>
      <c r="HK487" s="1">
        <v>87.308400000000006</v>
      </c>
      <c r="HL487" s="1">
        <v>21.3322</v>
      </c>
      <c r="HM487" s="1">
        <v>0</v>
      </c>
      <c r="HN487" s="1">
        <v>12.2227</v>
      </c>
      <c r="HO487" s="1">
        <v>1970.91</v>
      </c>
      <c r="HP487" s="1">
        <v>16.363099999999999</v>
      </c>
      <c r="HQ487" s="1">
        <v>100.038</v>
      </c>
      <c r="HR487" s="1">
        <v>99.881699999999995</v>
      </c>
    </row>
    <row r="488" spans="1:226" x14ac:dyDescent="0.2">
      <c r="A488" s="1">
        <v>1294</v>
      </c>
      <c r="B488" s="1">
        <v>1657134003.5999999</v>
      </c>
      <c r="C488" s="1">
        <v>12900.5</v>
      </c>
      <c r="D488" s="1" t="s">
        <v>749</v>
      </c>
      <c r="E488" s="3">
        <v>0.58336805555555549</v>
      </c>
      <c r="F488" s="1">
        <v>5</v>
      </c>
      <c r="G488" s="1" t="s">
        <v>1366</v>
      </c>
      <c r="H488" s="1" t="s">
        <v>274</v>
      </c>
      <c r="I488" s="1">
        <v>1657133996.0999899</v>
      </c>
      <c r="J488" s="1">
        <f t="shared" si="273"/>
        <v>2.8427117476458401E-3</v>
      </c>
      <c r="K488" s="1">
        <f t="shared" si="274"/>
        <v>2.8427117476458403</v>
      </c>
      <c r="L488" s="1">
        <f t="shared" si="275"/>
        <v>20.22948169170035</v>
      </c>
      <c r="M488" s="1">
        <f t="shared" si="276"/>
        <v>1899.83111111111</v>
      </c>
      <c r="N488" s="1">
        <f t="shared" si="277"/>
        <v>1613.0585814569276</v>
      </c>
      <c r="O488" s="1">
        <f t="shared" si="278"/>
        <v>119.59945415841607</v>
      </c>
      <c r="P488" s="1">
        <f t="shared" si="279"/>
        <v>140.86206570181724</v>
      </c>
      <c r="Q488" s="1">
        <f t="shared" si="280"/>
        <v>0.14422236086325282</v>
      </c>
      <c r="R488" s="1">
        <f t="shared" si="281"/>
        <v>2.7551678273068472</v>
      </c>
      <c r="S488" s="1">
        <f t="shared" si="282"/>
        <v>0.14015573358042435</v>
      </c>
      <c r="T488" s="1">
        <f t="shared" si="283"/>
        <v>8.7953152698201836E-2</v>
      </c>
      <c r="U488" s="1">
        <f t="shared" si="284"/>
        <v>321.5159529999994</v>
      </c>
      <c r="V488" s="1">
        <f t="shared" si="285"/>
        <v>23.893060463371267</v>
      </c>
      <c r="W488" s="1">
        <f t="shared" si="286"/>
        <v>23.139685185185101</v>
      </c>
      <c r="X488" s="1">
        <f t="shared" si="287"/>
        <v>2.8436496224733978</v>
      </c>
      <c r="Y488" s="1">
        <f t="shared" si="288"/>
        <v>50.042648824568822</v>
      </c>
      <c r="Z488" s="1">
        <f t="shared" si="289"/>
        <v>1.382671997304243</v>
      </c>
      <c r="AA488" s="1">
        <f t="shared" si="290"/>
        <v>2.7629872314540824</v>
      </c>
      <c r="AB488" s="1">
        <f t="shared" si="291"/>
        <v>1.4609776251691549</v>
      </c>
      <c r="AC488" s="1">
        <f t="shared" si="292"/>
        <v>-125.36358807118155</v>
      </c>
      <c r="AD488" s="1">
        <f t="shared" si="293"/>
        <v>-70.56644160250957</v>
      </c>
      <c r="AE488" s="1">
        <f t="shared" si="294"/>
        <v>-5.304030261814928</v>
      </c>
      <c r="AF488" s="1">
        <f t="shared" si="295"/>
        <v>120.28189306449335</v>
      </c>
      <c r="AG488" s="1">
        <f t="shared" si="296"/>
        <v>46.732199023449304</v>
      </c>
      <c r="AH488" s="1">
        <f t="shared" si="297"/>
        <v>2.864099236049793</v>
      </c>
      <c r="AI488" s="1">
        <f t="shared" si="298"/>
        <v>20.22948169170035</v>
      </c>
      <c r="AJ488" s="1">
        <v>1989.6122825760399</v>
      </c>
      <c r="AK488" s="1">
        <v>1959.16399999999</v>
      </c>
      <c r="AL488" s="1">
        <v>3.2996281476834102</v>
      </c>
      <c r="AM488" s="1">
        <v>65.687934479621305</v>
      </c>
      <c r="AN488" s="1">
        <f t="shared" si="272"/>
        <v>2.8427117476458403</v>
      </c>
      <c r="AO488" s="1">
        <v>16.283479631749699</v>
      </c>
      <c r="AP488" s="1">
        <v>18.643579999999901</v>
      </c>
      <c r="AQ488" s="2">
        <v>5.9118868748369297E-7</v>
      </c>
      <c r="AR488" s="1">
        <v>78.167392378632798</v>
      </c>
      <c r="AS488" s="1">
        <v>0</v>
      </c>
      <c r="AT488" s="1">
        <v>0</v>
      </c>
      <c r="AU488" s="1">
        <f t="shared" si="299"/>
        <v>1</v>
      </c>
      <c r="AV488" s="1">
        <f t="shared" si="300"/>
        <v>0</v>
      </c>
      <c r="AW488" s="1">
        <f t="shared" si="301"/>
        <v>39735.074010594595</v>
      </c>
      <c r="AX488" s="1">
        <f t="shared" si="302"/>
        <v>2000.0033333333299</v>
      </c>
      <c r="AY488" s="1">
        <f t="shared" si="303"/>
        <v>1681.2024999999969</v>
      </c>
      <c r="AZ488" s="1">
        <f t="shared" si="304"/>
        <v>0.84059984900025153</v>
      </c>
      <c r="BA488" s="1">
        <f t="shared" si="305"/>
        <v>0.16075770857048569</v>
      </c>
      <c r="BB488" s="1">
        <v>4.2300000000000004</v>
      </c>
      <c r="BC488" s="1">
        <v>0.5</v>
      </c>
      <c r="BD488" s="1" t="s">
        <v>275</v>
      </c>
      <c r="BE488" s="1">
        <v>2</v>
      </c>
      <c r="BF488" s="1" t="b">
        <v>1</v>
      </c>
      <c r="BG488" s="1">
        <v>1657133996.0999899</v>
      </c>
      <c r="BH488" s="1">
        <v>1899.83111111111</v>
      </c>
      <c r="BI488" s="1">
        <v>1943.96999999999</v>
      </c>
      <c r="BJ488" s="1">
        <v>18.648337037036999</v>
      </c>
      <c r="BK488" s="1">
        <v>16.270488888888799</v>
      </c>
      <c r="BL488" s="1">
        <v>1904.28814814814</v>
      </c>
      <c r="BM488" s="1">
        <v>18.745718518518501</v>
      </c>
      <c r="BN488" s="1">
        <v>499.99881481481401</v>
      </c>
      <c r="BO488" s="1">
        <v>74.044548148148095</v>
      </c>
      <c r="BP488" s="1">
        <v>9.9971792592592507E-2</v>
      </c>
      <c r="BQ488" s="1">
        <v>22.664607407407399</v>
      </c>
      <c r="BR488" s="1">
        <v>23.139685185185101</v>
      </c>
      <c r="BS488" s="1">
        <v>999.9</v>
      </c>
      <c r="BT488" s="1">
        <v>0</v>
      </c>
      <c r="BU488" s="1">
        <v>0</v>
      </c>
      <c r="BV488" s="1">
        <v>10002.180370370301</v>
      </c>
      <c r="BW488" s="1">
        <v>0</v>
      </c>
      <c r="BX488" s="1">
        <v>2087.37407407407</v>
      </c>
      <c r="BY488" s="1">
        <v>-44.139351851851799</v>
      </c>
      <c r="BZ488" s="1">
        <v>1935.9329629629599</v>
      </c>
      <c r="CA488" s="1">
        <v>1976.12333333333</v>
      </c>
      <c r="CB488" s="1">
        <v>2.3778577777777699</v>
      </c>
      <c r="CC488" s="1">
        <v>1943.96999999999</v>
      </c>
      <c r="CD488" s="1">
        <v>16.270488888888799</v>
      </c>
      <c r="CE488" s="1">
        <v>1.38080962962962</v>
      </c>
      <c r="CF488" s="1">
        <v>1.2047414814814801</v>
      </c>
      <c r="CG488" s="1">
        <v>11.7084962962962</v>
      </c>
      <c r="CH488" s="1">
        <v>9.6602629629629604</v>
      </c>
      <c r="CI488" s="1">
        <v>2000.0033333333299</v>
      </c>
      <c r="CJ488" s="1">
        <v>0.98000399999999999</v>
      </c>
      <c r="CK488" s="1">
        <v>1.9996199999999999E-2</v>
      </c>
      <c r="CL488" s="1">
        <v>0</v>
      </c>
      <c r="CM488" s="1">
        <v>2.1930555555555502</v>
      </c>
      <c r="CN488" s="1">
        <v>0</v>
      </c>
      <c r="CO488" s="1">
        <v>3722.5407407407401</v>
      </c>
      <c r="CP488" s="1">
        <v>16749.5037037037</v>
      </c>
      <c r="CQ488" s="1">
        <v>40.561999999999898</v>
      </c>
      <c r="CR488" s="1">
        <v>42.125</v>
      </c>
      <c r="CS488" s="1">
        <v>40.936999999999898</v>
      </c>
      <c r="CT488" s="1">
        <v>40.634185185185103</v>
      </c>
      <c r="CU488" s="1">
        <v>39.293629629629599</v>
      </c>
      <c r="CV488" s="1">
        <v>1960.0133333333299</v>
      </c>
      <c r="CW488" s="1">
        <v>39.99</v>
      </c>
      <c r="CX488" s="1">
        <v>0</v>
      </c>
      <c r="CY488" s="1">
        <v>1657134009.8</v>
      </c>
      <c r="CZ488" s="1">
        <v>0</v>
      </c>
      <c r="DA488" s="1">
        <v>1657119205.5999999</v>
      </c>
      <c r="DB488" s="3">
        <v>0.4120949074074074</v>
      </c>
      <c r="DC488" s="1">
        <v>1657119205.5999999</v>
      </c>
      <c r="DD488" s="1">
        <v>1657119202.0999999</v>
      </c>
      <c r="DE488" s="1">
        <v>2</v>
      </c>
      <c r="DF488" s="1">
        <v>0.621</v>
      </c>
      <c r="DG488" s="1">
        <v>-0.04</v>
      </c>
      <c r="DH488" s="1">
        <v>-4.3570000000000002</v>
      </c>
      <c r="DI488" s="1">
        <v>-0.13400000000000001</v>
      </c>
      <c r="DJ488" s="1">
        <v>420</v>
      </c>
      <c r="DK488" s="1">
        <v>16</v>
      </c>
      <c r="DL488" s="1">
        <v>0.22</v>
      </c>
      <c r="DM488" s="1">
        <v>0.08</v>
      </c>
      <c r="DN488" s="1">
        <v>-44.203763414634103</v>
      </c>
      <c r="DO488" s="1">
        <v>1.71687386759573</v>
      </c>
      <c r="DP488" s="1">
        <v>0.23558019167640401</v>
      </c>
      <c r="DQ488" s="1">
        <v>0</v>
      </c>
      <c r="DR488" s="1">
        <v>2.3827004878048701</v>
      </c>
      <c r="DS488" s="1">
        <v>-0.11335254355400499</v>
      </c>
      <c r="DT488" s="1">
        <v>1.34076490638956E-2</v>
      </c>
      <c r="DU488" s="1">
        <v>0</v>
      </c>
      <c r="DV488" s="1">
        <v>0</v>
      </c>
      <c r="DW488" s="1">
        <v>2</v>
      </c>
      <c r="DX488" s="1" t="s">
        <v>292</v>
      </c>
      <c r="DY488" s="1">
        <v>2.9744100000000002</v>
      </c>
      <c r="DZ488" s="1">
        <v>2.7248199999999998</v>
      </c>
      <c r="EA488" s="1">
        <v>0.211807</v>
      </c>
      <c r="EB488" s="1">
        <v>0.212369</v>
      </c>
      <c r="EC488" s="1">
        <v>7.3219500000000007E-2</v>
      </c>
      <c r="ED488" s="1">
        <v>6.5202800000000005E-2</v>
      </c>
      <c r="EE488" s="1">
        <v>24764.1</v>
      </c>
      <c r="EF488" s="1">
        <v>24833.8</v>
      </c>
      <c r="EG488" s="1">
        <v>29246.400000000001</v>
      </c>
      <c r="EH488" s="1">
        <v>29192.5</v>
      </c>
      <c r="EI488" s="1">
        <v>35941.4</v>
      </c>
      <c r="EJ488" s="1">
        <v>36268</v>
      </c>
      <c r="EK488" s="1">
        <v>41212.400000000001</v>
      </c>
      <c r="EL488" s="1">
        <v>41580.9</v>
      </c>
      <c r="EM488" s="1">
        <v>1.8987000000000001</v>
      </c>
      <c r="EN488" s="1">
        <v>2.0649500000000001</v>
      </c>
      <c r="EO488" s="1">
        <v>-2.5652299999999999E-2</v>
      </c>
      <c r="EP488" s="1">
        <v>0</v>
      </c>
      <c r="EQ488" s="1">
        <v>23.572199999999999</v>
      </c>
      <c r="ER488" s="1">
        <v>999.9</v>
      </c>
      <c r="ES488" s="1">
        <v>21.8</v>
      </c>
      <c r="ET488" s="1">
        <v>40.1</v>
      </c>
      <c r="EU488" s="1">
        <v>21.9436</v>
      </c>
      <c r="EV488" s="1">
        <v>62.161099999999998</v>
      </c>
      <c r="EW488" s="1">
        <v>26.718800000000002</v>
      </c>
      <c r="EX488" s="1">
        <v>2</v>
      </c>
      <c r="EY488" s="1">
        <v>0.43877500000000003</v>
      </c>
      <c r="EZ488" s="1">
        <v>9.2810500000000005</v>
      </c>
      <c r="FA488" s="1">
        <v>20.150400000000001</v>
      </c>
      <c r="FB488" s="1">
        <v>5.2208800000000002</v>
      </c>
      <c r="FC488" s="1">
        <v>12.020300000000001</v>
      </c>
      <c r="FD488" s="1">
        <v>4.9892500000000002</v>
      </c>
      <c r="FE488" s="1">
        <v>3.28783</v>
      </c>
      <c r="FF488" s="1">
        <v>5415.8</v>
      </c>
      <c r="FG488" s="1">
        <v>9999</v>
      </c>
      <c r="FH488" s="1">
        <v>9999</v>
      </c>
      <c r="FI488" s="1">
        <v>90</v>
      </c>
      <c r="FJ488" s="1">
        <v>1.86768</v>
      </c>
      <c r="FK488" s="1">
        <v>1.8666199999999999</v>
      </c>
      <c r="FL488" s="1">
        <v>1.8660000000000001</v>
      </c>
      <c r="FM488" s="1">
        <v>1.86588</v>
      </c>
      <c r="FN488" s="1">
        <v>1.8678300000000001</v>
      </c>
      <c r="FO488" s="1">
        <v>1.87012</v>
      </c>
      <c r="FP488" s="1">
        <v>1.8688800000000001</v>
      </c>
      <c r="FQ488" s="1">
        <v>1.87026</v>
      </c>
      <c r="FR488" s="1">
        <v>0</v>
      </c>
      <c r="FS488" s="1">
        <v>0</v>
      </c>
      <c r="FT488" s="1">
        <v>0</v>
      </c>
      <c r="FU488" s="1">
        <v>0</v>
      </c>
      <c r="FV488" s="1">
        <v>0</v>
      </c>
      <c r="FW488" s="1" t="s">
        <v>276</v>
      </c>
      <c r="FX488" s="1" t="s">
        <v>277</v>
      </c>
      <c r="FY488" s="1" t="s">
        <v>277</v>
      </c>
      <c r="FZ488" s="1" t="s">
        <v>277</v>
      </c>
      <c r="GA488" s="1" t="s">
        <v>277</v>
      </c>
      <c r="GB488" s="1">
        <v>0</v>
      </c>
      <c r="GC488" s="1">
        <v>100</v>
      </c>
      <c r="GD488" s="1">
        <v>100</v>
      </c>
      <c r="GE488" s="1">
        <v>-4.4800000000000004</v>
      </c>
      <c r="GF488" s="1">
        <v>-9.74E-2</v>
      </c>
      <c r="GG488" s="1">
        <v>-1.4340741765868901</v>
      </c>
      <c r="GH488" s="1">
        <v>-7.2761846561526105E-4</v>
      </c>
      <c r="GI488" s="2">
        <v>-1.1948605359490101E-6</v>
      </c>
      <c r="GJ488" s="2">
        <v>3.90233987232095E-10</v>
      </c>
      <c r="GK488" s="1">
        <v>-0.26415922596868802</v>
      </c>
      <c r="GL488" s="1">
        <v>-3.2847856600420498E-3</v>
      </c>
      <c r="GM488" s="1">
        <v>1.0584623776091499E-3</v>
      </c>
      <c r="GN488" s="2">
        <v>-2.1797319391351001E-5</v>
      </c>
      <c r="GO488" s="1">
        <v>20</v>
      </c>
      <c r="GP488" s="1">
        <v>2233</v>
      </c>
      <c r="GQ488" s="1">
        <v>1</v>
      </c>
      <c r="GR488" s="1">
        <v>19</v>
      </c>
      <c r="GS488" s="1">
        <v>246.6</v>
      </c>
      <c r="GT488" s="1">
        <v>246.7</v>
      </c>
      <c r="GU488" s="1">
        <v>4.3884299999999996</v>
      </c>
      <c r="GV488" s="1">
        <v>2.18628</v>
      </c>
      <c r="GW488" s="1">
        <v>1.94702</v>
      </c>
      <c r="GX488" s="1">
        <v>2.7661099999999998</v>
      </c>
      <c r="GY488" s="1">
        <v>2.19482</v>
      </c>
      <c r="GZ488" s="1">
        <v>2.3584000000000001</v>
      </c>
      <c r="HA488" s="1">
        <v>44.250900000000001</v>
      </c>
      <c r="HB488" s="1">
        <v>14.0532</v>
      </c>
      <c r="HC488" s="1">
        <v>18</v>
      </c>
      <c r="HD488" s="1">
        <v>491.44600000000003</v>
      </c>
      <c r="HE488" s="1">
        <v>622.83900000000006</v>
      </c>
      <c r="HF488" s="1">
        <v>14.8691</v>
      </c>
      <c r="HG488" s="1">
        <v>32.622399999999999</v>
      </c>
      <c r="HH488" s="1">
        <v>29.999700000000001</v>
      </c>
      <c r="HI488" s="1">
        <v>32.517200000000003</v>
      </c>
      <c r="HJ488" s="1">
        <v>32.405000000000001</v>
      </c>
      <c r="HK488" s="1">
        <v>87.802599999999998</v>
      </c>
      <c r="HL488" s="1">
        <v>21.060300000000002</v>
      </c>
      <c r="HM488" s="1">
        <v>0</v>
      </c>
      <c r="HN488" s="1">
        <v>12.218299999999999</v>
      </c>
      <c r="HO488" s="1">
        <v>1990.95</v>
      </c>
      <c r="HP488" s="1">
        <v>16.374400000000001</v>
      </c>
      <c r="HQ488" s="1">
        <v>100.03700000000001</v>
      </c>
      <c r="HR488" s="1">
        <v>99.882099999999994</v>
      </c>
    </row>
    <row r="489" spans="1:226" x14ac:dyDescent="0.2">
      <c r="A489" s="1">
        <v>1295</v>
      </c>
      <c r="B489" s="1">
        <v>1657134448.5</v>
      </c>
      <c r="C489" s="1">
        <v>13345.4000000953</v>
      </c>
      <c r="D489" s="1" t="s">
        <v>750</v>
      </c>
      <c r="E489" s="3">
        <v>0.58851851851851855</v>
      </c>
      <c r="F489" s="1">
        <v>5</v>
      </c>
      <c r="G489" s="1" t="s">
        <v>1367</v>
      </c>
      <c r="H489" s="1" t="s">
        <v>274</v>
      </c>
      <c r="I489" s="1">
        <v>1657134440.5</v>
      </c>
      <c r="J489" s="1">
        <f t="shared" si="273"/>
        <v>1.4015018563735087E-3</v>
      </c>
      <c r="K489" s="1">
        <f t="shared" si="274"/>
        <v>1.4015018563735087</v>
      </c>
      <c r="L489" s="1">
        <f t="shared" si="275"/>
        <v>5.4283553069439243</v>
      </c>
      <c r="M489" s="1">
        <f t="shared" si="276"/>
        <v>412.637870967742</v>
      </c>
      <c r="N489" s="1">
        <f t="shared" si="277"/>
        <v>244.18027141386833</v>
      </c>
      <c r="O489" s="1">
        <f t="shared" si="278"/>
        <v>18.102623546765248</v>
      </c>
      <c r="P489" s="1">
        <f t="shared" si="279"/>
        <v>30.591447851275809</v>
      </c>
      <c r="Q489" s="1">
        <f t="shared" si="280"/>
        <v>5.654730504184826E-2</v>
      </c>
      <c r="R489" s="1">
        <f t="shared" si="281"/>
        <v>2.4340929612937217</v>
      </c>
      <c r="S489" s="1">
        <f t="shared" si="282"/>
        <v>5.58275139305347E-2</v>
      </c>
      <c r="T489" s="1">
        <f t="shared" si="283"/>
        <v>3.4956103170546045E-2</v>
      </c>
      <c r="U489" s="1">
        <f t="shared" si="284"/>
        <v>321.51589703225812</v>
      </c>
      <c r="V489" s="1">
        <f t="shared" si="285"/>
        <v>26.026007666049779</v>
      </c>
      <c r="W489" s="1">
        <f t="shared" si="286"/>
        <v>25.597254838709599</v>
      </c>
      <c r="X489" s="1">
        <f t="shared" si="287"/>
        <v>3.2946759421486198</v>
      </c>
      <c r="Y489" s="1">
        <f t="shared" si="288"/>
        <v>49.264997512010503</v>
      </c>
      <c r="Z489" s="1">
        <f t="shared" si="289"/>
        <v>1.4936509603644592</v>
      </c>
      <c r="AA489" s="1">
        <f t="shared" si="290"/>
        <v>3.0318705689578413</v>
      </c>
      <c r="AB489" s="1">
        <f t="shared" si="291"/>
        <v>1.8010249817841606</v>
      </c>
      <c r="AC489" s="1">
        <f t="shared" si="292"/>
        <v>-61.806231866071734</v>
      </c>
      <c r="AD489" s="1">
        <f t="shared" si="293"/>
        <v>-182.83409480557287</v>
      </c>
      <c r="AE489" s="1">
        <f t="shared" si="294"/>
        <v>-15.872591293741188</v>
      </c>
      <c r="AF489" s="1">
        <f t="shared" si="295"/>
        <v>61.002979066872314</v>
      </c>
      <c r="AG489" s="1">
        <f t="shared" si="296"/>
        <v>5.4737571992155178</v>
      </c>
      <c r="AH489" s="1">
        <f t="shared" si="297"/>
        <v>1.3480322980796744</v>
      </c>
      <c r="AI489" s="1">
        <f t="shared" si="298"/>
        <v>5.4283553069439243</v>
      </c>
      <c r="AJ489" s="1">
        <v>427.80136898491497</v>
      </c>
      <c r="AK489" s="1">
        <v>421.15996363636299</v>
      </c>
      <c r="AL489" s="1">
        <v>1.03236339878045E-3</v>
      </c>
      <c r="AM489" s="1">
        <v>65.748089080966096</v>
      </c>
      <c r="AN489" s="1">
        <f t="shared" si="272"/>
        <v>1.4015018563735087</v>
      </c>
      <c r="AO489" s="1">
        <v>18.5552867297414</v>
      </c>
      <c r="AP489" s="1">
        <v>20.1982478787878</v>
      </c>
      <c r="AQ489" s="1">
        <v>1.0517087442807401E-3</v>
      </c>
      <c r="AR489" s="1">
        <v>77.774388807274505</v>
      </c>
      <c r="AS489" s="1">
        <v>0</v>
      </c>
      <c r="AT489" s="1">
        <v>0</v>
      </c>
      <c r="AU489" s="1">
        <f t="shared" si="299"/>
        <v>1</v>
      </c>
      <c r="AV489" s="1">
        <f t="shared" si="300"/>
        <v>0</v>
      </c>
      <c r="AW489" s="1">
        <f t="shared" si="301"/>
        <v>39523.360751785287</v>
      </c>
      <c r="AX489" s="1">
        <f t="shared" si="302"/>
        <v>1999.9993548387099</v>
      </c>
      <c r="AY489" s="1">
        <f t="shared" si="303"/>
        <v>1681.1994580645162</v>
      </c>
      <c r="AZ489" s="1">
        <f t="shared" si="304"/>
        <v>0.84060000019354841</v>
      </c>
      <c r="BA489" s="1">
        <f t="shared" si="305"/>
        <v>0.16075800037354851</v>
      </c>
      <c r="BB489" s="1">
        <v>6</v>
      </c>
      <c r="BC489" s="1">
        <v>0.5</v>
      </c>
      <c r="BD489" s="1" t="s">
        <v>275</v>
      </c>
      <c r="BE489" s="1">
        <v>2</v>
      </c>
      <c r="BF489" s="1" t="b">
        <v>1</v>
      </c>
      <c r="BG489" s="1">
        <v>1657134440.5</v>
      </c>
      <c r="BH489" s="1">
        <v>412.637870967742</v>
      </c>
      <c r="BI489" s="1">
        <v>419.87400000000002</v>
      </c>
      <c r="BJ489" s="1">
        <v>20.1473612903225</v>
      </c>
      <c r="BK489" s="1">
        <v>18.562287096774099</v>
      </c>
      <c r="BL489" s="1">
        <v>414.55106451612897</v>
      </c>
      <c r="BM489" s="1">
        <v>20.225322580645098</v>
      </c>
      <c r="BN489" s="1">
        <v>499.99161290322502</v>
      </c>
      <c r="BO489" s="1">
        <v>74.036361290322503</v>
      </c>
      <c r="BP489" s="1">
        <v>9.9945635483870907E-2</v>
      </c>
      <c r="BQ489" s="1">
        <v>24.2039870967741</v>
      </c>
      <c r="BR489" s="1">
        <v>25.597254838709599</v>
      </c>
      <c r="BS489" s="1">
        <v>999.9</v>
      </c>
      <c r="BT489" s="1">
        <v>0</v>
      </c>
      <c r="BU489" s="1">
        <v>0</v>
      </c>
      <c r="BV489" s="1">
        <v>10001.7758064516</v>
      </c>
      <c r="BW489" s="1">
        <v>0</v>
      </c>
      <c r="BX489" s="1">
        <v>2097.76548387096</v>
      </c>
      <c r="BY489" s="1">
        <v>-7.2360896774193497</v>
      </c>
      <c r="BZ489" s="1">
        <v>421.12235483870899</v>
      </c>
      <c r="CA489" s="1">
        <v>427.815258064516</v>
      </c>
      <c r="CB489" s="1">
        <v>1.5850796774193501</v>
      </c>
      <c r="CC489" s="1">
        <v>419.87400000000002</v>
      </c>
      <c r="CD489" s="1">
        <v>18.562287096774099</v>
      </c>
      <c r="CE489" s="1">
        <v>1.49163774193548</v>
      </c>
      <c r="CF489" s="1">
        <v>1.3742835483870901</v>
      </c>
      <c r="CG489" s="1">
        <v>12.882690322580601</v>
      </c>
      <c r="CH489" s="1">
        <v>11.636799999999999</v>
      </c>
      <c r="CI489" s="1">
        <v>1999.9993548387099</v>
      </c>
      <c r="CJ489" s="1">
        <v>0.98000100000000001</v>
      </c>
      <c r="CK489" s="1">
        <v>1.9999200000000002E-2</v>
      </c>
      <c r="CL489" s="1">
        <v>0</v>
      </c>
      <c r="CM489" s="1">
        <v>2.2383580645161198</v>
      </c>
      <c r="CN489" s="1">
        <v>0</v>
      </c>
      <c r="CO489" s="1">
        <v>6991.87</v>
      </c>
      <c r="CP489" s="1">
        <v>16749.4580645161</v>
      </c>
      <c r="CQ489" s="1">
        <v>41.375</v>
      </c>
      <c r="CR489" s="1">
        <v>43.213419354838699</v>
      </c>
      <c r="CS489" s="1">
        <v>41.640999999999899</v>
      </c>
      <c r="CT489" s="1">
        <v>41.759999999999899</v>
      </c>
      <c r="CU489" s="1">
        <v>40.186999999999898</v>
      </c>
      <c r="CV489" s="1">
        <v>1959.9993548387099</v>
      </c>
      <c r="CW489" s="1">
        <v>40</v>
      </c>
      <c r="CX489" s="1">
        <v>0</v>
      </c>
      <c r="CY489" s="1">
        <v>1657134455</v>
      </c>
      <c r="CZ489" s="1">
        <v>0</v>
      </c>
      <c r="DA489" s="1">
        <v>1657119205.5999999</v>
      </c>
      <c r="DB489" s="3">
        <v>0.4120949074074074</v>
      </c>
      <c r="DC489" s="1">
        <v>1657119205.5999999</v>
      </c>
      <c r="DD489" s="1">
        <v>1657119202.0999999</v>
      </c>
      <c r="DE489" s="1">
        <v>2</v>
      </c>
      <c r="DF489" s="1">
        <v>0.621</v>
      </c>
      <c r="DG489" s="1">
        <v>-0.04</v>
      </c>
      <c r="DH489" s="1">
        <v>-4.3570000000000002</v>
      </c>
      <c r="DI489" s="1">
        <v>-0.13400000000000001</v>
      </c>
      <c r="DJ489" s="1">
        <v>420</v>
      </c>
      <c r="DK489" s="1">
        <v>16</v>
      </c>
      <c r="DL489" s="1">
        <v>0.22</v>
      </c>
      <c r="DM489" s="1">
        <v>0.08</v>
      </c>
      <c r="DN489" s="1">
        <v>-7.2324060975609701</v>
      </c>
      <c r="DO489" s="1">
        <v>-1.0644250871090199E-2</v>
      </c>
      <c r="DP489" s="1">
        <v>3.02138149534159E-2</v>
      </c>
      <c r="DQ489" s="1">
        <v>1</v>
      </c>
      <c r="DR489" s="1">
        <v>1.58486731707317</v>
      </c>
      <c r="DS489" s="1">
        <v>8.3820627177697907E-2</v>
      </c>
      <c r="DT489" s="1">
        <v>2.3596330018943099E-2</v>
      </c>
      <c r="DU489" s="1">
        <v>1</v>
      </c>
      <c r="DV489" s="1">
        <v>2</v>
      </c>
      <c r="DW489" s="1">
        <v>2</v>
      </c>
      <c r="DX489" s="4">
        <v>44594</v>
      </c>
      <c r="DY489" s="1">
        <v>2.9741599999999999</v>
      </c>
      <c r="DZ489" s="1">
        <v>2.7246700000000001</v>
      </c>
      <c r="EA489" s="1">
        <v>7.58717E-2</v>
      </c>
      <c r="EB489" s="1">
        <v>7.5895000000000004E-2</v>
      </c>
      <c r="EC489" s="1">
        <v>7.7517299999999997E-2</v>
      </c>
      <c r="ED489" s="1">
        <v>7.1951399999999999E-2</v>
      </c>
      <c r="EE489" s="1">
        <v>29041</v>
      </c>
      <c r="EF489" s="1">
        <v>29141.200000000001</v>
      </c>
      <c r="EG489" s="1">
        <v>29245.4</v>
      </c>
      <c r="EH489" s="1">
        <v>29189.4</v>
      </c>
      <c r="EI489" s="1">
        <v>35770</v>
      </c>
      <c r="EJ489" s="1">
        <v>35999.4</v>
      </c>
      <c r="EK489" s="1">
        <v>41210.1</v>
      </c>
      <c r="EL489" s="1">
        <v>41576.800000000003</v>
      </c>
      <c r="EM489" s="1">
        <v>1.90707</v>
      </c>
      <c r="EN489" s="1">
        <v>2.06107</v>
      </c>
      <c r="EO489" s="1">
        <v>1.9863200000000001E-2</v>
      </c>
      <c r="EP489" s="1">
        <v>0</v>
      </c>
      <c r="EQ489" s="1">
        <v>25.301400000000001</v>
      </c>
      <c r="ER489" s="1">
        <v>999.9</v>
      </c>
      <c r="ES489" s="1">
        <v>21.3</v>
      </c>
      <c r="ET489" s="1">
        <v>40.6</v>
      </c>
      <c r="EU489" s="1">
        <v>22.0242</v>
      </c>
      <c r="EV489" s="1">
        <v>62.301200000000001</v>
      </c>
      <c r="EW489" s="1">
        <v>26.758800000000001</v>
      </c>
      <c r="EX489" s="1">
        <v>2</v>
      </c>
      <c r="EY489" s="1">
        <v>0.44360500000000003</v>
      </c>
      <c r="EZ489" s="1">
        <v>9.2810500000000005</v>
      </c>
      <c r="FA489" s="1">
        <v>20.153199999999998</v>
      </c>
      <c r="FB489" s="1">
        <v>5.2286700000000002</v>
      </c>
      <c r="FC489" s="1">
        <v>12.0215</v>
      </c>
      <c r="FD489" s="1">
        <v>4.9916999999999998</v>
      </c>
      <c r="FE489" s="1">
        <v>3.28938</v>
      </c>
      <c r="FF489" s="1">
        <v>5426.6</v>
      </c>
      <c r="FG489" s="1">
        <v>9999</v>
      </c>
      <c r="FH489" s="1">
        <v>9999</v>
      </c>
      <c r="FI489" s="1">
        <v>90.1</v>
      </c>
      <c r="FJ489" s="1">
        <v>1.86768</v>
      </c>
      <c r="FK489" s="1">
        <v>1.8666400000000001</v>
      </c>
      <c r="FL489" s="1">
        <v>1.8660699999999999</v>
      </c>
      <c r="FM489" s="1">
        <v>1.86599</v>
      </c>
      <c r="FN489" s="1">
        <v>1.8678300000000001</v>
      </c>
      <c r="FO489" s="1">
        <v>1.8702099999999999</v>
      </c>
      <c r="FP489" s="1">
        <v>1.8689</v>
      </c>
      <c r="FQ489" s="1">
        <v>1.87029</v>
      </c>
      <c r="FR489" s="1">
        <v>0</v>
      </c>
      <c r="FS489" s="1">
        <v>0</v>
      </c>
      <c r="FT489" s="1">
        <v>0</v>
      </c>
      <c r="FU489" s="1">
        <v>0</v>
      </c>
      <c r="FV489" s="1">
        <v>0</v>
      </c>
      <c r="FW489" s="1" t="s">
        <v>276</v>
      </c>
      <c r="FX489" s="1" t="s">
        <v>277</v>
      </c>
      <c r="FY489" s="1" t="s">
        <v>277</v>
      </c>
      <c r="FZ489" s="1" t="s">
        <v>277</v>
      </c>
      <c r="GA489" s="1" t="s">
        <v>277</v>
      </c>
      <c r="GB489" s="1">
        <v>0</v>
      </c>
      <c r="GC489" s="1">
        <v>100</v>
      </c>
      <c r="GD489" s="1">
        <v>100</v>
      </c>
      <c r="GE489" s="1">
        <v>-1.913</v>
      </c>
      <c r="GF489" s="1">
        <v>-7.7299999999999994E-2</v>
      </c>
      <c r="GG489" s="1">
        <v>-1.4340741765868901</v>
      </c>
      <c r="GH489" s="1">
        <v>-7.2761846561526105E-4</v>
      </c>
      <c r="GI489" s="2">
        <v>-1.1948605359490101E-6</v>
      </c>
      <c r="GJ489" s="2">
        <v>3.90233987232095E-10</v>
      </c>
      <c r="GK489" s="1">
        <v>-0.26415922596868802</v>
      </c>
      <c r="GL489" s="1">
        <v>-3.2847856600420498E-3</v>
      </c>
      <c r="GM489" s="1">
        <v>1.0584623776091499E-3</v>
      </c>
      <c r="GN489" s="2">
        <v>-2.1797319391351001E-5</v>
      </c>
      <c r="GO489" s="1">
        <v>20</v>
      </c>
      <c r="GP489" s="1">
        <v>2233</v>
      </c>
      <c r="GQ489" s="1">
        <v>1</v>
      </c>
      <c r="GR489" s="1">
        <v>19</v>
      </c>
      <c r="GS489" s="1">
        <v>254</v>
      </c>
      <c r="GT489" s="1">
        <v>254.1</v>
      </c>
      <c r="GU489" s="1">
        <v>1.34033</v>
      </c>
      <c r="GV489" s="1">
        <v>2.2277800000000001</v>
      </c>
      <c r="GW489" s="1">
        <v>1.94702</v>
      </c>
      <c r="GX489" s="1">
        <v>2.7636699999999998</v>
      </c>
      <c r="GY489" s="1">
        <v>2.19482</v>
      </c>
      <c r="GZ489" s="1">
        <v>2.3840300000000001</v>
      </c>
      <c r="HA489" s="1">
        <v>44.641199999999998</v>
      </c>
      <c r="HB489" s="1">
        <v>13.720499999999999</v>
      </c>
      <c r="HC489" s="1">
        <v>18</v>
      </c>
      <c r="HD489" s="1">
        <v>496.15600000000001</v>
      </c>
      <c r="HE489" s="1">
        <v>618.21400000000006</v>
      </c>
      <c r="HF489" s="1">
        <v>16.465800000000002</v>
      </c>
      <c r="HG489" s="1">
        <v>32.770600000000002</v>
      </c>
      <c r="HH489" s="1">
        <v>30.000299999999999</v>
      </c>
      <c r="HI489" s="1">
        <v>32.420400000000001</v>
      </c>
      <c r="HJ489" s="1">
        <v>32.261099999999999</v>
      </c>
      <c r="HK489" s="1">
        <v>26.829799999999999</v>
      </c>
      <c r="HL489" s="1">
        <v>0</v>
      </c>
      <c r="HM489" s="1">
        <v>4.3521200000000002</v>
      </c>
      <c r="HN489" s="1">
        <v>13.407400000000001</v>
      </c>
      <c r="HO489" s="1">
        <v>413.2</v>
      </c>
      <c r="HP489" s="1">
        <v>19.6235</v>
      </c>
      <c r="HQ489" s="1">
        <v>100.032</v>
      </c>
      <c r="HR489" s="1">
        <v>99.871899999999997</v>
      </c>
    </row>
    <row r="490" spans="1:226" x14ac:dyDescent="0.2">
      <c r="A490" s="1">
        <v>1296</v>
      </c>
      <c r="B490" s="1">
        <v>1657134453.5</v>
      </c>
      <c r="C490" s="1">
        <v>13350.4000000953</v>
      </c>
      <c r="D490" s="1" t="s">
        <v>751</v>
      </c>
      <c r="E490" s="3">
        <v>0.58857638888888886</v>
      </c>
      <c r="F490" s="1">
        <v>5</v>
      </c>
      <c r="G490" s="1" t="s">
        <v>1368</v>
      </c>
      <c r="H490" s="1" t="s">
        <v>274</v>
      </c>
      <c r="I490" s="1">
        <v>1657134445.65517</v>
      </c>
      <c r="J490" s="1">
        <f t="shared" si="273"/>
        <v>1.3956191490769594E-3</v>
      </c>
      <c r="K490" s="1">
        <f t="shared" si="274"/>
        <v>1.3956191490769594</v>
      </c>
      <c r="L490" s="1">
        <f t="shared" si="275"/>
        <v>5.6920490861081223</v>
      </c>
      <c r="M490" s="1">
        <f t="shared" si="276"/>
        <v>412.60306896551702</v>
      </c>
      <c r="N490" s="1">
        <f t="shared" si="277"/>
        <v>236.02431577103749</v>
      </c>
      <c r="O490" s="1">
        <f t="shared" si="278"/>
        <v>17.497932730682631</v>
      </c>
      <c r="P490" s="1">
        <f t="shared" si="279"/>
        <v>30.588800656604857</v>
      </c>
      <c r="Q490" s="1">
        <f t="shared" si="280"/>
        <v>5.6289661545301642E-2</v>
      </c>
      <c r="R490" s="1">
        <f t="shared" si="281"/>
        <v>2.433376518184371</v>
      </c>
      <c r="S490" s="1">
        <f t="shared" si="282"/>
        <v>5.5576162827851189E-2</v>
      </c>
      <c r="T490" s="1">
        <f t="shared" si="283"/>
        <v>3.4798453235863301E-2</v>
      </c>
      <c r="U490" s="1">
        <f t="shared" si="284"/>
        <v>321.51368855172257</v>
      </c>
      <c r="V490" s="1">
        <f t="shared" si="285"/>
        <v>26.046492837911007</v>
      </c>
      <c r="W490" s="1">
        <f t="shared" si="286"/>
        <v>25.6164517241379</v>
      </c>
      <c r="X490" s="1">
        <f t="shared" si="287"/>
        <v>3.298431692179157</v>
      </c>
      <c r="Y490" s="1">
        <f t="shared" si="288"/>
        <v>49.319836687675448</v>
      </c>
      <c r="Z490" s="1">
        <f t="shared" si="289"/>
        <v>1.4969478224587713</v>
      </c>
      <c r="AA490" s="1">
        <f t="shared" si="290"/>
        <v>3.035184061817553</v>
      </c>
      <c r="AB490" s="1">
        <f t="shared" si="291"/>
        <v>1.8014838697203857</v>
      </c>
      <c r="AC490" s="1">
        <f t="shared" si="292"/>
        <v>-61.546804474293907</v>
      </c>
      <c r="AD490" s="1">
        <f t="shared" si="293"/>
        <v>-182.90936685385867</v>
      </c>
      <c r="AE490" s="1">
        <f t="shared" si="294"/>
        <v>-15.886793447271838</v>
      </c>
      <c r="AF490" s="1">
        <f t="shared" si="295"/>
        <v>61.170723776298161</v>
      </c>
      <c r="AG490" s="1">
        <f t="shared" si="296"/>
        <v>5.3380507397321262</v>
      </c>
      <c r="AH490" s="1">
        <f t="shared" si="297"/>
        <v>1.3446432597923663</v>
      </c>
      <c r="AI490" s="1">
        <f t="shared" si="298"/>
        <v>5.6920490861081223</v>
      </c>
      <c r="AJ490" s="1">
        <v>427.80783316712802</v>
      </c>
      <c r="AK490" s="1">
        <v>420.98115757575698</v>
      </c>
      <c r="AL490" s="1">
        <v>-3.39034582916279E-2</v>
      </c>
      <c r="AM490" s="1">
        <v>65.748089080966096</v>
      </c>
      <c r="AN490" s="1">
        <f t="shared" si="272"/>
        <v>1.3956191490769594</v>
      </c>
      <c r="AO490" s="1">
        <v>18.687120168368899</v>
      </c>
      <c r="AP490" s="1">
        <v>20.261553939393899</v>
      </c>
      <c r="AQ490" s="1">
        <v>1.42592607620917E-2</v>
      </c>
      <c r="AR490" s="1">
        <v>77.774388807274505</v>
      </c>
      <c r="AS490" s="1">
        <v>0</v>
      </c>
      <c r="AT490" s="1">
        <v>0</v>
      </c>
      <c r="AU490" s="1">
        <f t="shared" si="299"/>
        <v>1</v>
      </c>
      <c r="AV490" s="1">
        <f t="shared" si="300"/>
        <v>0</v>
      </c>
      <c r="AW490" s="1">
        <f t="shared" si="301"/>
        <v>39503.169707823748</v>
      </c>
      <c r="AX490" s="1">
        <f t="shared" si="302"/>
        <v>1999.98551724137</v>
      </c>
      <c r="AY490" s="1">
        <f t="shared" si="303"/>
        <v>1681.1878344827505</v>
      </c>
      <c r="AZ490" s="1">
        <f t="shared" si="304"/>
        <v>0.84060000434485893</v>
      </c>
      <c r="BA490" s="1">
        <f t="shared" si="305"/>
        <v>0.16075800838557794</v>
      </c>
      <c r="BB490" s="1">
        <v>6</v>
      </c>
      <c r="BC490" s="1">
        <v>0.5</v>
      </c>
      <c r="BD490" s="1" t="s">
        <v>275</v>
      </c>
      <c r="BE490" s="1">
        <v>2</v>
      </c>
      <c r="BF490" s="1" t="b">
        <v>1</v>
      </c>
      <c r="BG490" s="1">
        <v>1657134445.65517</v>
      </c>
      <c r="BH490" s="1">
        <v>412.60306896551702</v>
      </c>
      <c r="BI490" s="1">
        <v>419.67468965517202</v>
      </c>
      <c r="BJ490" s="1">
        <v>20.191875862068901</v>
      </c>
      <c r="BK490" s="1">
        <v>18.610841379310301</v>
      </c>
      <c r="BL490" s="1">
        <v>414.51624137930997</v>
      </c>
      <c r="BM490" s="1">
        <v>20.2692724137931</v>
      </c>
      <c r="BN490" s="1">
        <v>499.98620689655098</v>
      </c>
      <c r="BO490" s="1">
        <v>74.036175862068902</v>
      </c>
      <c r="BP490" s="1">
        <v>9.9968431034482705E-2</v>
      </c>
      <c r="BQ490" s="1">
        <v>24.222200000000001</v>
      </c>
      <c r="BR490" s="1">
        <v>25.6164517241379</v>
      </c>
      <c r="BS490" s="1">
        <v>999.9</v>
      </c>
      <c r="BT490" s="1">
        <v>0</v>
      </c>
      <c r="BU490" s="1">
        <v>0</v>
      </c>
      <c r="BV490" s="1">
        <v>9997.1134482758607</v>
      </c>
      <c r="BW490" s="1">
        <v>0</v>
      </c>
      <c r="BX490" s="1">
        <v>2102.5258620689601</v>
      </c>
      <c r="BY490" s="1">
        <v>-7.0715434482758601</v>
      </c>
      <c r="BZ490" s="1">
        <v>421.10596551724097</v>
      </c>
      <c r="CA490" s="1">
        <v>427.63327586206901</v>
      </c>
      <c r="CB490" s="1">
        <v>1.58104793103448</v>
      </c>
      <c r="CC490" s="1">
        <v>419.67468965517202</v>
      </c>
      <c r="CD490" s="1">
        <v>18.610841379310301</v>
      </c>
      <c r="CE490" s="1">
        <v>1.4949296551724101</v>
      </c>
      <c r="CF490" s="1">
        <v>1.37787413793103</v>
      </c>
      <c r="CG490" s="1">
        <v>12.916386206896499</v>
      </c>
      <c r="CH490" s="1">
        <v>11.676248275861999</v>
      </c>
      <c r="CI490" s="1">
        <v>1999.98551724137</v>
      </c>
      <c r="CJ490" s="1">
        <v>0.98000100000000001</v>
      </c>
      <c r="CK490" s="1">
        <v>1.9999200000000002E-2</v>
      </c>
      <c r="CL490" s="1">
        <v>0</v>
      </c>
      <c r="CM490" s="1">
        <v>2.29633793103448</v>
      </c>
      <c r="CN490" s="1">
        <v>0</v>
      </c>
      <c r="CO490" s="1">
        <v>6989.3451724137904</v>
      </c>
      <c r="CP490" s="1">
        <v>16749.337931034399</v>
      </c>
      <c r="CQ490" s="1">
        <v>41.375</v>
      </c>
      <c r="CR490" s="1">
        <v>43.230448275862003</v>
      </c>
      <c r="CS490" s="1">
        <v>41.661344827586099</v>
      </c>
      <c r="CT490" s="1">
        <v>41.771379310344798</v>
      </c>
      <c r="CU490" s="1">
        <v>40.197862068965499</v>
      </c>
      <c r="CV490" s="1">
        <v>1959.98551724137</v>
      </c>
      <c r="CW490" s="1">
        <v>40</v>
      </c>
      <c r="CX490" s="1">
        <v>0</v>
      </c>
      <c r="CY490" s="1">
        <v>1657134459.8</v>
      </c>
      <c r="CZ490" s="1">
        <v>0</v>
      </c>
      <c r="DA490" s="1">
        <v>1657119205.5999999</v>
      </c>
      <c r="DB490" s="3">
        <v>0.4120949074074074</v>
      </c>
      <c r="DC490" s="1">
        <v>1657119205.5999999</v>
      </c>
      <c r="DD490" s="1">
        <v>1657119202.0999999</v>
      </c>
      <c r="DE490" s="1">
        <v>2</v>
      </c>
      <c r="DF490" s="1">
        <v>0.621</v>
      </c>
      <c r="DG490" s="1">
        <v>-0.04</v>
      </c>
      <c r="DH490" s="1">
        <v>-4.3570000000000002</v>
      </c>
      <c r="DI490" s="1">
        <v>-0.13400000000000001</v>
      </c>
      <c r="DJ490" s="1">
        <v>420</v>
      </c>
      <c r="DK490" s="1">
        <v>16</v>
      </c>
      <c r="DL490" s="1">
        <v>0.22</v>
      </c>
      <c r="DM490" s="1">
        <v>0.08</v>
      </c>
      <c r="DN490" s="1">
        <v>-7.1939465853658504</v>
      </c>
      <c r="DO490" s="1">
        <v>0.62180236933797495</v>
      </c>
      <c r="DP490" s="1">
        <v>0.155972215749797</v>
      </c>
      <c r="DQ490" s="1">
        <v>0</v>
      </c>
      <c r="DR490" s="1">
        <v>1.5767568292682901</v>
      </c>
      <c r="DS490" s="1">
        <v>-5.0432822299652999E-2</v>
      </c>
      <c r="DT490" s="1">
        <v>2.9833544995853702E-2</v>
      </c>
      <c r="DU490" s="1">
        <v>1</v>
      </c>
      <c r="DV490" s="1">
        <v>1</v>
      </c>
      <c r="DW490" s="1">
        <v>2</v>
      </c>
      <c r="DX490" s="4">
        <v>44563</v>
      </c>
      <c r="DY490" s="1">
        <v>2.9742000000000002</v>
      </c>
      <c r="DZ490" s="1">
        <v>2.7246600000000001</v>
      </c>
      <c r="EA490" s="1">
        <v>7.5829999999999995E-2</v>
      </c>
      <c r="EB490" s="1">
        <v>7.5497999999999996E-2</v>
      </c>
      <c r="EC490" s="1">
        <v>7.7692600000000001E-2</v>
      </c>
      <c r="ED490" s="1">
        <v>7.2028999999999996E-2</v>
      </c>
      <c r="EE490" s="1">
        <v>29041.599999999999</v>
      </c>
      <c r="EF490" s="1">
        <v>29153.1</v>
      </c>
      <c r="EG490" s="1">
        <v>29244.7</v>
      </c>
      <c r="EH490" s="1">
        <v>29188.799999999999</v>
      </c>
      <c r="EI490" s="1">
        <v>35762.699999999997</v>
      </c>
      <c r="EJ490" s="1">
        <v>35995.5</v>
      </c>
      <c r="EK490" s="1">
        <v>41209.599999999999</v>
      </c>
      <c r="EL490" s="1">
        <v>41575.800000000003</v>
      </c>
      <c r="EM490" s="1">
        <v>1.9071800000000001</v>
      </c>
      <c r="EN490" s="1">
        <v>2.0609799999999998</v>
      </c>
      <c r="EO490" s="1">
        <v>2.04593E-2</v>
      </c>
      <c r="EP490" s="1">
        <v>0</v>
      </c>
      <c r="EQ490" s="1">
        <v>25.317699999999999</v>
      </c>
      <c r="ER490" s="1">
        <v>999.9</v>
      </c>
      <c r="ES490" s="1">
        <v>21.3</v>
      </c>
      <c r="ET490" s="1">
        <v>40.6</v>
      </c>
      <c r="EU490" s="1">
        <v>22.0214</v>
      </c>
      <c r="EV490" s="1">
        <v>62.191200000000002</v>
      </c>
      <c r="EW490" s="1">
        <v>26.826899999999998</v>
      </c>
      <c r="EX490" s="1">
        <v>2</v>
      </c>
      <c r="EY490" s="1">
        <v>0.44366899999999998</v>
      </c>
      <c r="EZ490" s="1">
        <v>9.2810500000000005</v>
      </c>
      <c r="FA490" s="1">
        <v>20.152000000000001</v>
      </c>
      <c r="FB490" s="1">
        <v>5.2192400000000001</v>
      </c>
      <c r="FC490" s="1">
        <v>12.0207</v>
      </c>
      <c r="FD490" s="1">
        <v>4.9889999999999999</v>
      </c>
      <c r="FE490" s="1">
        <v>3.2877999999999998</v>
      </c>
      <c r="FF490" s="1">
        <v>5426.9</v>
      </c>
      <c r="FG490" s="1">
        <v>9999</v>
      </c>
      <c r="FH490" s="1">
        <v>9999</v>
      </c>
      <c r="FI490" s="1">
        <v>90.1</v>
      </c>
      <c r="FJ490" s="1">
        <v>1.86768</v>
      </c>
      <c r="FK490" s="1">
        <v>1.86663</v>
      </c>
      <c r="FL490" s="1">
        <v>1.8660300000000001</v>
      </c>
      <c r="FM490" s="1">
        <v>1.86599</v>
      </c>
      <c r="FN490" s="1">
        <v>1.8678300000000001</v>
      </c>
      <c r="FO490" s="1">
        <v>1.8701700000000001</v>
      </c>
      <c r="FP490" s="1">
        <v>1.8689</v>
      </c>
      <c r="FQ490" s="1">
        <v>1.8702700000000001</v>
      </c>
      <c r="FR490" s="1">
        <v>0</v>
      </c>
      <c r="FS490" s="1">
        <v>0</v>
      </c>
      <c r="FT490" s="1">
        <v>0</v>
      </c>
      <c r="FU490" s="1">
        <v>0</v>
      </c>
      <c r="FV490" s="1">
        <v>0</v>
      </c>
      <c r="FW490" s="1" t="s">
        <v>276</v>
      </c>
      <c r="FX490" s="1" t="s">
        <v>277</v>
      </c>
      <c r="FY490" s="1" t="s">
        <v>277</v>
      </c>
      <c r="FZ490" s="1" t="s">
        <v>277</v>
      </c>
      <c r="GA490" s="1" t="s">
        <v>277</v>
      </c>
      <c r="GB490" s="1">
        <v>0</v>
      </c>
      <c r="GC490" s="1">
        <v>100</v>
      </c>
      <c r="GD490" s="1">
        <v>100</v>
      </c>
      <c r="GE490" s="1">
        <v>-1.913</v>
      </c>
      <c r="GF490" s="1">
        <v>-7.6399999999999996E-2</v>
      </c>
      <c r="GG490" s="1">
        <v>-1.4340741765868901</v>
      </c>
      <c r="GH490" s="1">
        <v>-7.2761846561526105E-4</v>
      </c>
      <c r="GI490" s="2">
        <v>-1.1948605359490101E-6</v>
      </c>
      <c r="GJ490" s="2">
        <v>3.90233987232095E-10</v>
      </c>
      <c r="GK490" s="1">
        <v>-0.26415922596868802</v>
      </c>
      <c r="GL490" s="1">
        <v>-3.2847856600420498E-3</v>
      </c>
      <c r="GM490" s="1">
        <v>1.0584623776091499E-3</v>
      </c>
      <c r="GN490" s="2">
        <v>-2.1797319391351001E-5</v>
      </c>
      <c r="GO490" s="1">
        <v>20</v>
      </c>
      <c r="GP490" s="1">
        <v>2233</v>
      </c>
      <c r="GQ490" s="1">
        <v>1</v>
      </c>
      <c r="GR490" s="1">
        <v>19</v>
      </c>
      <c r="GS490" s="1">
        <v>254.1</v>
      </c>
      <c r="GT490" s="1">
        <v>254.2</v>
      </c>
      <c r="GU490" s="1">
        <v>1.3147</v>
      </c>
      <c r="GV490" s="1">
        <v>2.2338900000000002</v>
      </c>
      <c r="GW490" s="1">
        <v>1.94702</v>
      </c>
      <c r="GX490" s="1">
        <v>2.7624499999999999</v>
      </c>
      <c r="GY490" s="1">
        <v>2.19482</v>
      </c>
      <c r="GZ490" s="1">
        <v>2.3986800000000001</v>
      </c>
      <c r="HA490" s="1">
        <v>44.641199999999998</v>
      </c>
      <c r="HB490" s="1">
        <v>13.6942</v>
      </c>
      <c r="HC490" s="1">
        <v>18</v>
      </c>
      <c r="HD490" s="1">
        <v>496.23500000000001</v>
      </c>
      <c r="HE490" s="1">
        <v>618.13199999999995</v>
      </c>
      <c r="HF490" s="1">
        <v>16.479099999999999</v>
      </c>
      <c r="HG490" s="1">
        <v>32.774299999999997</v>
      </c>
      <c r="HH490" s="1">
        <v>30.000299999999999</v>
      </c>
      <c r="HI490" s="1">
        <v>32.4221</v>
      </c>
      <c r="HJ490" s="1">
        <v>32.261099999999999</v>
      </c>
      <c r="HK490" s="1">
        <v>26.270299999999999</v>
      </c>
      <c r="HL490" s="1">
        <v>0</v>
      </c>
      <c r="HM490" s="1">
        <v>4.7352999999999996</v>
      </c>
      <c r="HN490" s="1">
        <v>13.4299</v>
      </c>
      <c r="HO490" s="1">
        <v>399.83699999999999</v>
      </c>
      <c r="HP490" s="1">
        <v>19.624400000000001</v>
      </c>
      <c r="HQ490" s="1">
        <v>100.03</v>
      </c>
      <c r="HR490" s="1">
        <v>99.869699999999995</v>
      </c>
    </row>
    <row r="491" spans="1:226" x14ac:dyDescent="0.2">
      <c r="A491" s="1">
        <v>1297</v>
      </c>
      <c r="B491" s="1">
        <v>1657134458.5</v>
      </c>
      <c r="C491" s="1">
        <v>13355.4000000953</v>
      </c>
      <c r="D491" s="1" t="s">
        <v>752</v>
      </c>
      <c r="E491" s="3">
        <v>0.58863425925925927</v>
      </c>
      <c r="F491" s="1">
        <v>5</v>
      </c>
      <c r="G491" s="1" t="s">
        <v>1369</v>
      </c>
      <c r="H491" s="1" t="s">
        <v>274</v>
      </c>
      <c r="I491" s="1">
        <v>1657134450.7321401</v>
      </c>
      <c r="J491" s="1">
        <f t="shared" si="273"/>
        <v>1.4178501745034545E-3</v>
      </c>
      <c r="K491" s="1">
        <f t="shared" si="274"/>
        <v>1.4178501745034544</v>
      </c>
      <c r="L491" s="1">
        <f t="shared" si="275"/>
        <v>6.246977601644808</v>
      </c>
      <c r="M491" s="1">
        <f t="shared" si="276"/>
        <v>411.99882142857098</v>
      </c>
      <c r="N491" s="1">
        <f t="shared" si="277"/>
        <v>222.50950571889845</v>
      </c>
      <c r="O491" s="1">
        <f t="shared" si="278"/>
        <v>16.496014260101735</v>
      </c>
      <c r="P491" s="1">
        <f t="shared" si="279"/>
        <v>30.544036361380407</v>
      </c>
      <c r="Q491" s="1">
        <f t="shared" si="280"/>
        <v>5.7177309327125572E-2</v>
      </c>
      <c r="R491" s="1">
        <f t="shared" si="281"/>
        <v>2.4342702987134652</v>
      </c>
      <c r="S491" s="1">
        <f t="shared" si="282"/>
        <v>5.6441555614763751E-2</v>
      </c>
      <c r="T491" s="1">
        <f t="shared" si="283"/>
        <v>3.5341287965229243E-2</v>
      </c>
      <c r="U491" s="1">
        <f t="shared" si="284"/>
        <v>321.5137199999993</v>
      </c>
      <c r="V491" s="1">
        <f t="shared" si="285"/>
        <v>26.0572259523159</v>
      </c>
      <c r="W491" s="1">
        <f t="shared" si="286"/>
        <v>25.635649999999998</v>
      </c>
      <c r="X491" s="1">
        <f t="shared" si="287"/>
        <v>3.302191454205873</v>
      </c>
      <c r="Y491" s="1">
        <f t="shared" si="288"/>
        <v>49.371544071600439</v>
      </c>
      <c r="Z491" s="1">
        <f t="shared" si="289"/>
        <v>1.5001583802896232</v>
      </c>
      <c r="AA491" s="1">
        <f t="shared" si="290"/>
        <v>3.0385081295291032</v>
      </c>
      <c r="AB491" s="1">
        <f t="shared" si="291"/>
        <v>1.8020330739162498</v>
      </c>
      <c r="AC491" s="1">
        <f t="shared" si="292"/>
        <v>-62.527192695602338</v>
      </c>
      <c r="AD491" s="1">
        <f t="shared" si="293"/>
        <v>-183.10052915493497</v>
      </c>
      <c r="AE491" s="1">
        <f t="shared" si="294"/>
        <v>-15.900555927859681</v>
      </c>
      <c r="AF491" s="1">
        <f t="shared" si="295"/>
        <v>59.985442221602312</v>
      </c>
      <c r="AG491" s="1">
        <f t="shared" si="296"/>
        <v>3.6409115050253602</v>
      </c>
      <c r="AH491" s="1">
        <f t="shared" si="297"/>
        <v>1.3541246631548691</v>
      </c>
      <c r="AI491" s="1">
        <f t="shared" si="298"/>
        <v>6.246977601644808</v>
      </c>
      <c r="AJ491" s="1">
        <v>421.165186835702</v>
      </c>
      <c r="AK491" s="1">
        <v>417.186006060605</v>
      </c>
      <c r="AL491" s="1">
        <v>-0.92945854993213295</v>
      </c>
      <c r="AM491" s="1">
        <v>65.748089080966096</v>
      </c>
      <c r="AN491" s="1">
        <f t="shared" si="272"/>
        <v>1.4178501745034544</v>
      </c>
      <c r="AO491" s="1">
        <v>18.675101891822901</v>
      </c>
      <c r="AP491" s="1">
        <v>20.297245454545401</v>
      </c>
      <c r="AQ491" s="1">
        <v>9.6184426398452302E-3</v>
      </c>
      <c r="AR491" s="1">
        <v>77.774388807274505</v>
      </c>
      <c r="AS491" s="1">
        <v>0</v>
      </c>
      <c r="AT491" s="1">
        <v>0</v>
      </c>
      <c r="AU491" s="1">
        <f t="shared" si="299"/>
        <v>1</v>
      </c>
      <c r="AV491" s="1">
        <f t="shared" si="300"/>
        <v>0</v>
      </c>
      <c r="AW491" s="1">
        <f t="shared" si="301"/>
        <v>39522.907220484587</v>
      </c>
      <c r="AX491" s="1">
        <f t="shared" si="302"/>
        <v>1999.9857142857099</v>
      </c>
      <c r="AY491" s="1">
        <f t="shared" si="303"/>
        <v>1681.1879999999962</v>
      </c>
      <c r="AZ491" s="1">
        <f t="shared" si="304"/>
        <v>0.84060000428574488</v>
      </c>
      <c r="BA491" s="1">
        <f t="shared" si="305"/>
        <v>0.16075800827148765</v>
      </c>
      <c r="BB491" s="1">
        <v>6</v>
      </c>
      <c r="BC491" s="1">
        <v>0.5</v>
      </c>
      <c r="BD491" s="1" t="s">
        <v>275</v>
      </c>
      <c r="BE491" s="1">
        <v>2</v>
      </c>
      <c r="BF491" s="1" t="b">
        <v>1</v>
      </c>
      <c r="BG491" s="1">
        <v>1657134450.7321401</v>
      </c>
      <c r="BH491" s="1">
        <v>411.99882142857098</v>
      </c>
      <c r="BI491" s="1">
        <v>417.03757142857103</v>
      </c>
      <c r="BJ491" s="1">
        <v>20.235160714285701</v>
      </c>
      <c r="BK491" s="1">
        <v>18.643035714285698</v>
      </c>
      <c r="BL491" s="1">
        <v>413.91110714285702</v>
      </c>
      <c r="BM491" s="1">
        <v>20.312014285714199</v>
      </c>
      <c r="BN491" s="1">
        <v>499.98225000000002</v>
      </c>
      <c r="BO491" s="1">
        <v>74.036275000000003</v>
      </c>
      <c r="BP491" s="1">
        <v>9.9947660714285694E-2</v>
      </c>
      <c r="BQ491" s="1">
        <v>24.2404535714285</v>
      </c>
      <c r="BR491" s="1">
        <v>25.635649999999998</v>
      </c>
      <c r="BS491" s="1">
        <v>999.9</v>
      </c>
      <c r="BT491" s="1">
        <v>0</v>
      </c>
      <c r="BU491" s="1">
        <v>0</v>
      </c>
      <c r="BV491" s="1">
        <v>10002.947857142801</v>
      </c>
      <c r="BW491" s="1">
        <v>0</v>
      </c>
      <c r="BX491" s="1">
        <v>2104.7042857142801</v>
      </c>
      <c r="BY491" s="1">
        <v>-5.0386338571428499</v>
      </c>
      <c r="BZ491" s="1">
        <v>420.507892857142</v>
      </c>
      <c r="CA491" s="1">
        <v>424.96003571428503</v>
      </c>
      <c r="CB491" s="1">
        <v>1.5921399999999899</v>
      </c>
      <c r="CC491" s="1">
        <v>417.03757142857103</v>
      </c>
      <c r="CD491" s="1">
        <v>18.643035714285698</v>
      </c>
      <c r="CE491" s="1">
        <v>1.49813642857142</v>
      </c>
      <c r="CF491" s="1">
        <v>1.38026</v>
      </c>
      <c r="CG491" s="1">
        <v>12.949132142857099</v>
      </c>
      <c r="CH491" s="1">
        <v>11.702446428571401</v>
      </c>
      <c r="CI491" s="1">
        <v>1999.9857142857099</v>
      </c>
      <c r="CJ491" s="1">
        <v>0.98000121428571396</v>
      </c>
      <c r="CK491" s="1">
        <v>1.99989857142857E-2</v>
      </c>
      <c r="CL491" s="1">
        <v>0</v>
      </c>
      <c r="CM491" s="1">
        <v>2.27676785714285</v>
      </c>
      <c r="CN491" s="1">
        <v>0</v>
      </c>
      <c r="CO491" s="1">
        <v>6987.3167857142798</v>
      </c>
      <c r="CP491" s="1">
        <v>16749.353571428499</v>
      </c>
      <c r="CQ491" s="1">
        <v>41.375</v>
      </c>
      <c r="CR491" s="1">
        <v>43.243250000000003</v>
      </c>
      <c r="CS491" s="1">
        <v>41.6825714285714</v>
      </c>
      <c r="CT491" s="1">
        <v>41.792071428571397</v>
      </c>
      <c r="CU491" s="1">
        <v>40.218499999999999</v>
      </c>
      <c r="CV491" s="1">
        <v>1959.9857142857099</v>
      </c>
      <c r="CW491" s="1">
        <v>40</v>
      </c>
      <c r="CX491" s="1">
        <v>0</v>
      </c>
      <c r="CY491" s="1">
        <v>1657134464.5999999</v>
      </c>
      <c r="CZ491" s="1">
        <v>0</v>
      </c>
      <c r="DA491" s="1">
        <v>1657119205.5999999</v>
      </c>
      <c r="DB491" s="3">
        <v>0.4120949074074074</v>
      </c>
      <c r="DC491" s="1">
        <v>1657119205.5999999</v>
      </c>
      <c r="DD491" s="1">
        <v>1657119202.0999999</v>
      </c>
      <c r="DE491" s="1">
        <v>2</v>
      </c>
      <c r="DF491" s="1">
        <v>0.621</v>
      </c>
      <c r="DG491" s="1">
        <v>-0.04</v>
      </c>
      <c r="DH491" s="1">
        <v>-4.3570000000000002</v>
      </c>
      <c r="DI491" s="1">
        <v>-0.13400000000000001</v>
      </c>
      <c r="DJ491" s="1">
        <v>420</v>
      </c>
      <c r="DK491" s="1">
        <v>16</v>
      </c>
      <c r="DL491" s="1">
        <v>0.22</v>
      </c>
      <c r="DM491" s="1">
        <v>0.08</v>
      </c>
      <c r="DN491" s="1">
        <v>-5.6787267804877999</v>
      </c>
      <c r="DO491" s="1">
        <v>21.385737637630601</v>
      </c>
      <c r="DP491" s="1">
        <v>2.7058998647983601</v>
      </c>
      <c r="DQ491" s="1">
        <v>0</v>
      </c>
      <c r="DR491" s="1">
        <v>1.5892829268292601</v>
      </c>
      <c r="DS491" s="1">
        <v>6.8620557491290701E-2</v>
      </c>
      <c r="DT491" s="1">
        <v>3.5645598246634803E-2</v>
      </c>
      <c r="DU491" s="1">
        <v>1</v>
      </c>
      <c r="DV491" s="1">
        <v>1</v>
      </c>
      <c r="DW491" s="1">
        <v>2</v>
      </c>
      <c r="DX491" s="4">
        <v>44563</v>
      </c>
      <c r="DY491" s="1">
        <v>2.9742600000000001</v>
      </c>
      <c r="DZ491" s="1">
        <v>2.7248700000000001</v>
      </c>
      <c r="EA491" s="1">
        <v>7.52221E-2</v>
      </c>
      <c r="EB491" s="1">
        <v>7.3899900000000004E-2</v>
      </c>
      <c r="EC491" s="1">
        <v>7.7773700000000001E-2</v>
      </c>
      <c r="ED491" s="1">
        <v>7.1897299999999997E-2</v>
      </c>
      <c r="EE491" s="1">
        <v>29060.2</v>
      </c>
      <c r="EF491" s="1">
        <v>29203.9</v>
      </c>
      <c r="EG491" s="1">
        <v>29244.2</v>
      </c>
      <c r="EH491" s="1">
        <v>29189.200000000001</v>
      </c>
      <c r="EI491" s="1">
        <v>35758.9</v>
      </c>
      <c r="EJ491" s="1">
        <v>36001.1</v>
      </c>
      <c r="EK491" s="1">
        <v>41208.9</v>
      </c>
      <c r="EL491" s="1">
        <v>41576.400000000001</v>
      </c>
      <c r="EM491" s="1">
        <v>1.90723</v>
      </c>
      <c r="EN491" s="1">
        <v>2.0609000000000002</v>
      </c>
      <c r="EO491" s="1">
        <v>1.9632299999999998E-2</v>
      </c>
      <c r="EP491" s="1">
        <v>0</v>
      </c>
      <c r="EQ491" s="1">
        <v>25.333400000000001</v>
      </c>
      <c r="ER491" s="1">
        <v>999.9</v>
      </c>
      <c r="ES491" s="1">
        <v>21.3</v>
      </c>
      <c r="ET491" s="1">
        <v>40.6</v>
      </c>
      <c r="EU491" s="1">
        <v>22.022200000000002</v>
      </c>
      <c r="EV491" s="1">
        <v>62.171199999999999</v>
      </c>
      <c r="EW491" s="1">
        <v>26.7468</v>
      </c>
      <c r="EX491" s="1">
        <v>2</v>
      </c>
      <c r="EY491" s="1">
        <v>0.44396099999999999</v>
      </c>
      <c r="EZ491" s="1">
        <v>9.2810500000000005</v>
      </c>
      <c r="FA491" s="1">
        <v>20.152000000000001</v>
      </c>
      <c r="FB491" s="1">
        <v>5.2189399999999999</v>
      </c>
      <c r="FC491" s="1">
        <v>12.0212</v>
      </c>
      <c r="FD491" s="1">
        <v>4.9889999999999999</v>
      </c>
      <c r="FE491" s="1">
        <v>3.2877800000000001</v>
      </c>
      <c r="FF491" s="1">
        <v>5426.9</v>
      </c>
      <c r="FG491" s="1">
        <v>9999</v>
      </c>
      <c r="FH491" s="1">
        <v>9999</v>
      </c>
      <c r="FI491" s="1">
        <v>90.1</v>
      </c>
      <c r="FJ491" s="1">
        <v>1.86768</v>
      </c>
      <c r="FK491" s="1">
        <v>1.8666400000000001</v>
      </c>
      <c r="FL491" s="1">
        <v>1.86602</v>
      </c>
      <c r="FM491" s="1">
        <v>1.86599</v>
      </c>
      <c r="FN491" s="1">
        <v>1.8678300000000001</v>
      </c>
      <c r="FO491" s="1">
        <v>1.87019</v>
      </c>
      <c r="FP491" s="1">
        <v>1.8689</v>
      </c>
      <c r="FQ491" s="1">
        <v>1.8702700000000001</v>
      </c>
      <c r="FR491" s="1">
        <v>0</v>
      </c>
      <c r="FS491" s="1">
        <v>0</v>
      </c>
      <c r="FT491" s="1">
        <v>0</v>
      </c>
      <c r="FU491" s="1">
        <v>0</v>
      </c>
      <c r="FV491" s="1">
        <v>0</v>
      </c>
      <c r="FW491" s="1" t="s">
        <v>276</v>
      </c>
      <c r="FX491" s="1" t="s">
        <v>277</v>
      </c>
      <c r="FY491" s="1" t="s">
        <v>277</v>
      </c>
      <c r="FZ491" s="1" t="s">
        <v>277</v>
      </c>
      <c r="GA491" s="1" t="s">
        <v>277</v>
      </c>
      <c r="GB491" s="1">
        <v>0</v>
      </c>
      <c r="GC491" s="1">
        <v>100</v>
      </c>
      <c r="GD491" s="1">
        <v>100</v>
      </c>
      <c r="GE491" s="1">
        <v>-1.9059999999999999</v>
      </c>
      <c r="GF491" s="1">
        <v>-7.5999999999999998E-2</v>
      </c>
      <c r="GG491" s="1">
        <v>-1.4340741765868901</v>
      </c>
      <c r="GH491" s="1">
        <v>-7.2761846561526105E-4</v>
      </c>
      <c r="GI491" s="2">
        <v>-1.1948605359490101E-6</v>
      </c>
      <c r="GJ491" s="2">
        <v>3.90233987232095E-10</v>
      </c>
      <c r="GK491" s="1">
        <v>-0.26415922596868802</v>
      </c>
      <c r="GL491" s="1">
        <v>-3.2847856600420498E-3</v>
      </c>
      <c r="GM491" s="1">
        <v>1.0584623776091499E-3</v>
      </c>
      <c r="GN491" s="2">
        <v>-2.1797319391351001E-5</v>
      </c>
      <c r="GO491" s="1">
        <v>20</v>
      </c>
      <c r="GP491" s="1">
        <v>2233</v>
      </c>
      <c r="GQ491" s="1">
        <v>1</v>
      </c>
      <c r="GR491" s="1">
        <v>19</v>
      </c>
      <c r="GS491" s="1">
        <v>254.2</v>
      </c>
      <c r="GT491" s="1">
        <v>254.3</v>
      </c>
      <c r="GU491" s="1">
        <v>1.2793000000000001</v>
      </c>
      <c r="GV491" s="1">
        <v>2.2290000000000001</v>
      </c>
      <c r="GW491" s="1">
        <v>1.94702</v>
      </c>
      <c r="GX491" s="1">
        <v>2.7636699999999998</v>
      </c>
      <c r="GY491" s="1">
        <v>2.19482</v>
      </c>
      <c r="GZ491" s="1">
        <v>2.3754900000000001</v>
      </c>
      <c r="HA491" s="1">
        <v>44.641199999999998</v>
      </c>
      <c r="HB491" s="1">
        <v>13.702999999999999</v>
      </c>
      <c r="HC491" s="1">
        <v>18</v>
      </c>
      <c r="HD491" s="1">
        <v>496.26900000000001</v>
      </c>
      <c r="HE491" s="1">
        <v>618.07299999999998</v>
      </c>
      <c r="HF491" s="1">
        <v>16.492899999999999</v>
      </c>
      <c r="HG491" s="1">
        <v>32.777200000000001</v>
      </c>
      <c r="HH491" s="1">
        <v>30.000299999999999</v>
      </c>
      <c r="HI491" s="1">
        <v>32.4221</v>
      </c>
      <c r="HJ491" s="1">
        <v>32.261400000000002</v>
      </c>
      <c r="HK491" s="1">
        <v>25.6006</v>
      </c>
      <c r="HL491" s="1">
        <v>0</v>
      </c>
      <c r="HM491" s="1">
        <v>5.1341099999999997</v>
      </c>
      <c r="HN491" s="1">
        <v>13.478400000000001</v>
      </c>
      <c r="HO491" s="1">
        <v>379.80099999999999</v>
      </c>
      <c r="HP491" s="1">
        <v>19.646999999999998</v>
      </c>
      <c r="HQ491" s="1">
        <v>100.029</v>
      </c>
      <c r="HR491" s="1">
        <v>99.871099999999998</v>
      </c>
    </row>
    <row r="492" spans="1:226" x14ac:dyDescent="0.2">
      <c r="A492" s="1">
        <v>1298</v>
      </c>
      <c r="B492" s="1">
        <v>1657134463.5</v>
      </c>
      <c r="C492" s="1">
        <v>13360.4000000953</v>
      </c>
      <c r="D492" s="1" t="s">
        <v>753</v>
      </c>
      <c r="E492" s="3">
        <v>0.58869212962962958</v>
      </c>
      <c r="F492" s="1">
        <v>5</v>
      </c>
      <c r="G492" s="1" t="s">
        <v>1370</v>
      </c>
      <c r="H492" s="1" t="s">
        <v>274</v>
      </c>
      <c r="I492" s="1">
        <v>1657134456</v>
      </c>
      <c r="J492" s="1">
        <f t="shared" si="273"/>
        <v>1.4189068626208586E-3</v>
      </c>
      <c r="K492" s="1">
        <f t="shared" si="274"/>
        <v>1.4189068626208585</v>
      </c>
      <c r="L492" s="1">
        <f t="shared" si="275"/>
        <v>6.2812147367479678</v>
      </c>
      <c r="M492" s="1">
        <f t="shared" si="276"/>
        <v>409.00925925925901</v>
      </c>
      <c r="N492" s="1">
        <f t="shared" si="277"/>
        <v>218.68878695821078</v>
      </c>
      <c r="O492" s="1">
        <f t="shared" si="278"/>
        <v>16.212726098786391</v>
      </c>
      <c r="P492" s="1">
        <f t="shared" si="279"/>
        <v>30.322336981571098</v>
      </c>
      <c r="Q492" s="1">
        <f t="shared" si="280"/>
        <v>5.7180438893811483E-2</v>
      </c>
      <c r="R492" s="1">
        <f t="shared" si="281"/>
        <v>2.4343542957600715</v>
      </c>
      <c r="S492" s="1">
        <f t="shared" si="282"/>
        <v>5.6444630233560597E-2</v>
      </c>
      <c r="T492" s="1">
        <f t="shared" si="283"/>
        <v>3.5343214464200114E-2</v>
      </c>
      <c r="U492" s="1">
        <f t="shared" si="284"/>
        <v>321.51647288888842</v>
      </c>
      <c r="V492" s="1">
        <f t="shared" si="285"/>
        <v>26.075169299499542</v>
      </c>
      <c r="W492" s="1">
        <f t="shared" si="286"/>
        <v>25.657066666666601</v>
      </c>
      <c r="X492" s="1">
        <f t="shared" si="287"/>
        <v>3.3063900798036956</v>
      </c>
      <c r="Y492" s="1">
        <f t="shared" si="288"/>
        <v>49.417530353744631</v>
      </c>
      <c r="Z492" s="1">
        <f t="shared" si="289"/>
        <v>1.503207288980525</v>
      </c>
      <c r="AA492" s="1">
        <f t="shared" si="290"/>
        <v>3.0418502871757105</v>
      </c>
      <c r="AB492" s="1">
        <f t="shared" si="291"/>
        <v>1.8031827908231706</v>
      </c>
      <c r="AC492" s="1">
        <f t="shared" si="292"/>
        <v>-62.573792641579864</v>
      </c>
      <c r="AD492" s="1">
        <f t="shared" si="293"/>
        <v>-183.51124630063867</v>
      </c>
      <c r="AE492" s="1">
        <f t="shared" si="294"/>
        <v>-15.938862846493661</v>
      </c>
      <c r="AF492" s="1">
        <f t="shared" si="295"/>
        <v>59.492571100176235</v>
      </c>
      <c r="AG492" s="1">
        <f t="shared" si="296"/>
        <v>0.13496084198401259</v>
      </c>
      <c r="AH492" s="1">
        <f t="shared" si="297"/>
        <v>1.3568491854066056</v>
      </c>
      <c r="AI492" s="1">
        <f t="shared" si="298"/>
        <v>6.2812147367479678</v>
      </c>
      <c r="AJ492" s="1">
        <v>408.02574564159602</v>
      </c>
      <c r="AK492" s="1">
        <v>408.05524848484799</v>
      </c>
      <c r="AL492" s="1">
        <v>-1.9583330568374999</v>
      </c>
      <c r="AM492" s="1">
        <v>65.748089080966096</v>
      </c>
      <c r="AN492" s="1">
        <f t="shared" si="272"/>
        <v>1.4189068626208585</v>
      </c>
      <c r="AO492" s="1">
        <v>18.6470501549727</v>
      </c>
      <c r="AP492" s="1">
        <v>20.313152727272701</v>
      </c>
      <c r="AQ492" s="1">
        <v>4.5216863749297998E-4</v>
      </c>
      <c r="AR492" s="1">
        <v>77.774388807274505</v>
      </c>
      <c r="AS492" s="1">
        <v>0</v>
      </c>
      <c r="AT492" s="1">
        <v>0</v>
      </c>
      <c r="AU492" s="1">
        <f t="shared" si="299"/>
        <v>1</v>
      </c>
      <c r="AV492" s="1">
        <f t="shared" si="300"/>
        <v>0</v>
      </c>
      <c r="AW492" s="1">
        <f t="shared" si="301"/>
        <v>39522.548720228231</v>
      </c>
      <c r="AX492" s="1">
        <f t="shared" si="302"/>
        <v>2000.0029629629601</v>
      </c>
      <c r="AY492" s="1">
        <f t="shared" si="303"/>
        <v>1681.2024888888864</v>
      </c>
      <c r="AZ492" s="1">
        <f t="shared" si="304"/>
        <v>0.84059999911111238</v>
      </c>
      <c r="BA492" s="1">
        <f t="shared" si="305"/>
        <v>0.16075799828444698</v>
      </c>
      <c r="BB492" s="1">
        <v>6</v>
      </c>
      <c r="BC492" s="1">
        <v>0.5</v>
      </c>
      <c r="BD492" s="1" t="s">
        <v>275</v>
      </c>
      <c r="BE492" s="1">
        <v>2</v>
      </c>
      <c r="BF492" s="1" t="b">
        <v>1</v>
      </c>
      <c r="BG492" s="1">
        <v>1657134456</v>
      </c>
      <c r="BH492" s="1">
        <v>409.00925925925901</v>
      </c>
      <c r="BI492" s="1">
        <v>409.83722222222201</v>
      </c>
      <c r="BJ492" s="1">
        <v>20.276329629629601</v>
      </c>
      <c r="BK492" s="1">
        <v>18.6810222222222</v>
      </c>
      <c r="BL492" s="1">
        <v>410.91699999999901</v>
      </c>
      <c r="BM492" s="1">
        <v>20.3526666666666</v>
      </c>
      <c r="BN492" s="1">
        <v>499.96781481481401</v>
      </c>
      <c r="BO492" s="1">
        <v>74.036122222222204</v>
      </c>
      <c r="BP492" s="1">
        <v>9.9942659259259201E-2</v>
      </c>
      <c r="BQ492" s="1">
        <v>24.258788888888802</v>
      </c>
      <c r="BR492" s="1">
        <v>25.657066666666601</v>
      </c>
      <c r="BS492" s="1">
        <v>999.9</v>
      </c>
      <c r="BT492" s="1">
        <v>0</v>
      </c>
      <c r="BU492" s="1">
        <v>0</v>
      </c>
      <c r="BV492" s="1">
        <v>10003.518148148099</v>
      </c>
      <c r="BW492" s="1">
        <v>0</v>
      </c>
      <c r="BX492" s="1">
        <v>2105.76296296296</v>
      </c>
      <c r="BY492" s="1">
        <v>-0.82793474074074003</v>
      </c>
      <c r="BZ492" s="1">
        <v>417.47399999999999</v>
      </c>
      <c r="CA492" s="1">
        <v>417.63907407407402</v>
      </c>
      <c r="CB492" s="1">
        <v>1.59531814814814</v>
      </c>
      <c r="CC492" s="1">
        <v>409.83722222222201</v>
      </c>
      <c r="CD492" s="1">
        <v>18.6810222222222</v>
      </c>
      <c r="CE492" s="1">
        <v>1.5011803703703701</v>
      </c>
      <c r="CF492" s="1">
        <v>1.38306925925925</v>
      </c>
      <c r="CG492" s="1">
        <v>12.9801814814814</v>
      </c>
      <c r="CH492" s="1">
        <v>11.733259259259199</v>
      </c>
      <c r="CI492" s="1">
        <v>2000.0029629629601</v>
      </c>
      <c r="CJ492" s="1">
        <v>0.98000144444444404</v>
      </c>
      <c r="CK492" s="1">
        <v>1.9998755555555501E-2</v>
      </c>
      <c r="CL492" s="1">
        <v>0</v>
      </c>
      <c r="CM492" s="1">
        <v>2.2879925925925901</v>
      </c>
      <c r="CN492" s="1">
        <v>0</v>
      </c>
      <c r="CO492" s="1">
        <v>6986.6211111111097</v>
      </c>
      <c r="CP492" s="1">
        <v>16749.5037037037</v>
      </c>
      <c r="CQ492" s="1">
        <v>41.384185185185103</v>
      </c>
      <c r="CR492" s="1">
        <v>43.25</v>
      </c>
      <c r="CS492" s="1">
        <v>41.686999999999898</v>
      </c>
      <c r="CT492" s="1">
        <v>41.802814814814802</v>
      </c>
      <c r="CU492" s="1">
        <v>40.240666666666598</v>
      </c>
      <c r="CV492" s="1">
        <v>1960.0029629629601</v>
      </c>
      <c r="CW492" s="1">
        <v>40</v>
      </c>
      <c r="CX492" s="1">
        <v>0</v>
      </c>
      <c r="CY492" s="1">
        <v>1657134469.4000001</v>
      </c>
      <c r="CZ492" s="1">
        <v>0</v>
      </c>
      <c r="DA492" s="1">
        <v>1657119205.5999999</v>
      </c>
      <c r="DB492" s="3">
        <v>0.4120949074074074</v>
      </c>
      <c r="DC492" s="1">
        <v>1657119205.5999999</v>
      </c>
      <c r="DD492" s="1">
        <v>1657119202.0999999</v>
      </c>
      <c r="DE492" s="1">
        <v>2</v>
      </c>
      <c r="DF492" s="1">
        <v>0.621</v>
      </c>
      <c r="DG492" s="1">
        <v>-0.04</v>
      </c>
      <c r="DH492" s="1">
        <v>-4.3570000000000002</v>
      </c>
      <c r="DI492" s="1">
        <v>-0.13400000000000001</v>
      </c>
      <c r="DJ492" s="1">
        <v>420</v>
      </c>
      <c r="DK492" s="1">
        <v>16</v>
      </c>
      <c r="DL492" s="1">
        <v>0.22</v>
      </c>
      <c r="DM492" s="1">
        <v>0.08</v>
      </c>
      <c r="DN492" s="1">
        <v>-2.7112523902438999</v>
      </c>
      <c r="DO492" s="1">
        <v>48.066755059233401</v>
      </c>
      <c r="DP492" s="1">
        <v>5.0696279776439397</v>
      </c>
      <c r="DQ492" s="1">
        <v>0</v>
      </c>
      <c r="DR492" s="1">
        <v>1.5976597560975601</v>
      </c>
      <c r="DS492" s="1">
        <v>0.100459860627178</v>
      </c>
      <c r="DT492" s="1">
        <v>4.1516535141849303E-2</v>
      </c>
      <c r="DU492" s="1">
        <v>0</v>
      </c>
      <c r="DV492" s="1">
        <v>0</v>
      </c>
      <c r="DW492" s="1">
        <v>2</v>
      </c>
      <c r="DX492" s="1" t="s">
        <v>292</v>
      </c>
      <c r="DY492" s="1">
        <v>2.9739200000000001</v>
      </c>
      <c r="DZ492" s="1">
        <v>2.72458</v>
      </c>
      <c r="EA492" s="1">
        <v>7.38843E-2</v>
      </c>
      <c r="EB492" s="1">
        <v>7.1906800000000007E-2</v>
      </c>
      <c r="EC492" s="1">
        <v>7.7830300000000005E-2</v>
      </c>
      <c r="ED492" s="1">
        <v>7.2322499999999998E-2</v>
      </c>
      <c r="EE492" s="1">
        <v>29102.1</v>
      </c>
      <c r="EF492" s="1">
        <v>29266.5</v>
      </c>
      <c r="EG492" s="1">
        <v>29244.1</v>
      </c>
      <c r="EH492" s="1">
        <v>29188.9</v>
      </c>
      <c r="EI492" s="1">
        <v>35756.5</v>
      </c>
      <c r="EJ492" s="1">
        <v>35984.300000000003</v>
      </c>
      <c r="EK492" s="1">
        <v>41208.6</v>
      </c>
      <c r="EL492" s="1">
        <v>41576.199999999997</v>
      </c>
      <c r="EM492" s="1">
        <v>1.9068499999999999</v>
      </c>
      <c r="EN492" s="1">
        <v>2.06115</v>
      </c>
      <c r="EO492" s="1">
        <v>2.0559899999999999E-2</v>
      </c>
      <c r="EP492" s="1">
        <v>0</v>
      </c>
      <c r="EQ492" s="1">
        <v>25.349699999999999</v>
      </c>
      <c r="ER492" s="1">
        <v>999.9</v>
      </c>
      <c r="ES492" s="1">
        <v>21.3</v>
      </c>
      <c r="ET492" s="1">
        <v>40.6</v>
      </c>
      <c r="EU492" s="1">
        <v>22.021999999999998</v>
      </c>
      <c r="EV492" s="1">
        <v>62.181199999999997</v>
      </c>
      <c r="EW492" s="1">
        <v>26.967099999999999</v>
      </c>
      <c r="EX492" s="1">
        <v>2</v>
      </c>
      <c r="EY492" s="1">
        <v>0.44403500000000001</v>
      </c>
      <c r="EZ492" s="1">
        <v>9.2810500000000005</v>
      </c>
      <c r="FA492" s="1">
        <v>20.151399999999999</v>
      </c>
      <c r="FB492" s="1">
        <v>5.2157900000000001</v>
      </c>
      <c r="FC492" s="1">
        <v>12.0207</v>
      </c>
      <c r="FD492" s="1">
        <v>4.9879499999999997</v>
      </c>
      <c r="FE492" s="1">
        <v>3.2872300000000001</v>
      </c>
      <c r="FF492" s="1">
        <v>5427.1</v>
      </c>
      <c r="FG492" s="1">
        <v>9999</v>
      </c>
      <c r="FH492" s="1">
        <v>9999</v>
      </c>
      <c r="FI492" s="1">
        <v>90.1</v>
      </c>
      <c r="FJ492" s="1">
        <v>1.86768</v>
      </c>
      <c r="FK492" s="1">
        <v>1.86663</v>
      </c>
      <c r="FL492" s="1">
        <v>1.86605</v>
      </c>
      <c r="FM492" s="1">
        <v>1.86598</v>
      </c>
      <c r="FN492" s="1">
        <v>1.8678300000000001</v>
      </c>
      <c r="FO492" s="1">
        <v>1.8702099999999999</v>
      </c>
      <c r="FP492" s="1">
        <v>1.8689</v>
      </c>
      <c r="FQ492" s="1">
        <v>1.8702700000000001</v>
      </c>
      <c r="FR492" s="1">
        <v>0</v>
      </c>
      <c r="FS492" s="1">
        <v>0</v>
      </c>
      <c r="FT492" s="1">
        <v>0</v>
      </c>
      <c r="FU492" s="1">
        <v>0</v>
      </c>
      <c r="FV492" s="1">
        <v>0</v>
      </c>
      <c r="FW492" s="1" t="s">
        <v>276</v>
      </c>
      <c r="FX492" s="1" t="s">
        <v>277</v>
      </c>
      <c r="FY492" s="1" t="s">
        <v>277</v>
      </c>
      <c r="FZ492" s="1" t="s">
        <v>277</v>
      </c>
      <c r="GA492" s="1" t="s">
        <v>277</v>
      </c>
      <c r="GB492" s="1">
        <v>0</v>
      </c>
      <c r="GC492" s="1">
        <v>100</v>
      </c>
      <c r="GD492" s="1">
        <v>100</v>
      </c>
      <c r="GE492" s="1">
        <v>-1.8919999999999999</v>
      </c>
      <c r="GF492" s="1">
        <v>-7.5800000000000006E-2</v>
      </c>
      <c r="GG492" s="1">
        <v>-1.4340741765868901</v>
      </c>
      <c r="GH492" s="1">
        <v>-7.2761846561526105E-4</v>
      </c>
      <c r="GI492" s="2">
        <v>-1.1948605359490101E-6</v>
      </c>
      <c r="GJ492" s="2">
        <v>3.90233987232095E-10</v>
      </c>
      <c r="GK492" s="1">
        <v>-0.26415922596868802</v>
      </c>
      <c r="GL492" s="1">
        <v>-3.2847856600420498E-3</v>
      </c>
      <c r="GM492" s="1">
        <v>1.0584623776091499E-3</v>
      </c>
      <c r="GN492" s="2">
        <v>-2.1797319391351001E-5</v>
      </c>
      <c r="GO492" s="1">
        <v>20</v>
      </c>
      <c r="GP492" s="1">
        <v>2233</v>
      </c>
      <c r="GQ492" s="1">
        <v>1</v>
      </c>
      <c r="GR492" s="1">
        <v>19</v>
      </c>
      <c r="GS492" s="1">
        <v>254.3</v>
      </c>
      <c r="GT492" s="1">
        <v>254.4</v>
      </c>
      <c r="GU492" s="1">
        <v>1.2390099999999999</v>
      </c>
      <c r="GV492" s="1">
        <v>2.2351100000000002</v>
      </c>
      <c r="GW492" s="1">
        <v>1.94702</v>
      </c>
      <c r="GX492" s="1">
        <v>2.7624499999999999</v>
      </c>
      <c r="GY492" s="1">
        <v>2.19482</v>
      </c>
      <c r="GZ492" s="1">
        <v>2.34375</v>
      </c>
      <c r="HA492" s="1">
        <v>44.641199999999998</v>
      </c>
      <c r="HB492" s="1">
        <v>13.702999999999999</v>
      </c>
      <c r="HC492" s="1">
        <v>18</v>
      </c>
      <c r="HD492" s="1">
        <v>496.04500000000002</v>
      </c>
      <c r="HE492" s="1">
        <v>618.303</v>
      </c>
      <c r="HF492" s="1">
        <v>16.507200000000001</v>
      </c>
      <c r="HG492" s="1">
        <v>32.780900000000003</v>
      </c>
      <c r="HH492" s="1">
        <v>30.0001</v>
      </c>
      <c r="HI492" s="1">
        <v>32.424999999999997</v>
      </c>
      <c r="HJ492" s="1">
        <v>32.2639</v>
      </c>
      <c r="HK492" s="1">
        <v>24.808199999999999</v>
      </c>
      <c r="HL492" s="1">
        <v>0</v>
      </c>
      <c r="HM492" s="1">
        <v>5.5190200000000003</v>
      </c>
      <c r="HN492" s="1">
        <v>13.4975</v>
      </c>
      <c r="HO492" s="1">
        <v>366.43900000000002</v>
      </c>
      <c r="HP492" s="1">
        <v>19.733899999999998</v>
      </c>
      <c r="HQ492" s="1">
        <v>100.02800000000001</v>
      </c>
      <c r="HR492" s="1">
        <v>99.870400000000004</v>
      </c>
    </row>
    <row r="493" spans="1:226" x14ac:dyDescent="0.2">
      <c r="A493" s="1">
        <v>1299</v>
      </c>
      <c r="B493" s="1">
        <v>1657134468.5</v>
      </c>
      <c r="C493" s="1">
        <v>13365.4000000953</v>
      </c>
      <c r="D493" s="1" t="s">
        <v>754</v>
      </c>
      <c r="E493" s="3">
        <v>0.58875</v>
      </c>
      <c r="F493" s="1">
        <v>5</v>
      </c>
      <c r="G493" s="1" t="s">
        <v>1371</v>
      </c>
      <c r="H493" s="1" t="s">
        <v>274</v>
      </c>
      <c r="I493" s="1">
        <v>1657134460.7142799</v>
      </c>
      <c r="J493" s="1">
        <f t="shared" si="273"/>
        <v>1.3927026615501578E-3</v>
      </c>
      <c r="K493" s="1">
        <f t="shared" si="274"/>
        <v>1.3927026615501577</v>
      </c>
      <c r="L493" s="1">
        <f t="shared" si="275"/>
        <v>6.4364233358065741</v>
      </c>
      <c r="M493" s="1">
        <f t="shared" si="276"/>
        <v>402.71239285714199</v>
      </c>
      <c r="N493" s="1">
        <f t="shared" si="277"/>
        <v>204.94985778548096</v>
      </c>
      <c r="O493" s="1">
        <f t="shared" si="278"/>
        <v>15.19421674305188</v>
      </c>
      <c r="P493" s="1">
        <f t="shared" si="279"/>
        <v>29.855592232657543</v>
      </c>
      <c r="Q493" s="1">
        <f t="shared" si="280"/>
        <v>5.6105267662408718E-2</v>
      </c>
      <c r="R493" s="1">
        <f t="shared" si="281"/>
        <v>2.4346480559747703</v>
      </c>
      <c r="S493" s="1">
        <f t="shared" si="282"/>
        <v>5.539676928064971E-2</v>
      </c>
      <c r="T493" s="1">
        <f t="shared" si="283"/>
        <v>3.4685891087600174E-2</v>
      </c>
      <c r="U493" s="1">
        <f t="shared" si="284"/>
        <v>321.51565799999889</v>
      </c>
      <c r="V493" s="1">
        <f t="shared" si="285"/>
        <v>26.097649656840169</v>
      </c>
      <c r="W493" s="1">
        <f t="shared" si="286"/>
        <v>25.672035714285698</v>
      </c>
      <c r="X493" s="1">
        <f t="shared" si="287"/>
        <v>3.3093274515002737</v>
      </c>
      <c r="Y493" s="1">
        <f t="shared" si="288"/>
        <v>49.467155826794738</v>
      </c>
      <c r="Z493" s="1">
        <f t="shared" si="289"/>
        <v>1.5060347784596375</v>
      </c>
      <c r="AA493" s="1">
        <f t="shared" si="290"/>
        <v>3.0445145941539415</v>
      </c>
      <c r="AB493" s="1">
        <f t="shared" si="291"/>
        <v>1.8032926730406362</v>
      </c>
      <c r="AC493" s="1">
        <f t="shared" si="292"/>
        <v>-61.418187374361956</v>
      </c>
      <c r="AD493" s="1">
        <f t="shared" si="293"/>
        <v>-183.58131023592495</v>
      </c>
      <c r="AE493" s="1">
        <f t="shared" si="294"/>
        <v>-15.945398086800965</v>
      </c>
      <c r="AF493" s="1">
        <f t="shared" si="295"/>
        <v>60.570762302910993</v>
      </c>
      <c r="AG493" s="1">
        <f t="shared" si="296"/>
        <v>-3.7832669583477099</v>
      </c>
      <c r="AH493" s="1">
        <f t="shared" si="297"/>
        <v>1.3495318708770292</v>
      </c>
      <c r="AI493" s="1">
        <f t="shared" si="298"/>
        <v>6.4364233358065741</v>
      </c>
      <c r="AJ493" s="1">
        <v>393.51430157592199</v>
      </c>
      <c r="AK493" s="1">
        <v>395.616096969696</v>
      </c>
      <c r="AL493" s="1">
        <v>-2.5330837582979799</v>
      </c>
      <c r="AM493" s="1">
        <v>65.748089080966096</v>
      </c>
      <c r="AN493" s="1">
        <f t="shared" si="272"/>
        <v>1.3927026615501577</v>
      </c>
      <c r="AO493" s="1">
        <v>18.829495649270701</v>
      </c>
      <c r="AP493" s="1">
        <v>20.387915757575701</v>
      </c>
      <c r="AQ493" s="1">
        <v>1.6909026276922E-2</v>
      </c>
      <c r="AR493" s="1">
        <v>77.774388807274505</v>
      </c>
      <c r="AS493" s="1">
        <v>0</v>
      </c>
      <c r="AT493" s="1">
        <v>0</v>
      </c>
      <c r="AU493" s="1">
        <f t="shared" si="299"/>
        <v>1</v>
      </c>
      <c r="AV493" s="1">
        <f t="shared" si="300"/>
        <v>0</v>
      </c>
      <c r="AW493" s="1">
        <f t="shared" si="301"/>
        <v>39527.893787723522</v>
      </c>
      <c r="AX493" s="1">
        <f t="shared" si="302"/>
        <v>1999.9978571428501</v>
      </c>
      <c r="AY493" s="1">
        <f t="shared" si="303"/>
        <v>1681.1981999999939</v>
      </c>
      <c r="AZ493" s="1">
        <f t="shared" si="304"/>
        <v>0.84060000064285778</v>
      </c>
      <c r="BA493" s="1">
        <f t="shared" si="305"/>
        <v>0.16075800124071563</v>
      </c>
      <c r="BB493" s="1">
        <v>6</v>
      </c>
      <c r="BC493" s="1">
        <v>0.5</v>
      </c>
      <c r="BD493" s="1" t="s">
        <v>275</v>
      </c>
      <c r="BE493" s="1">
        <v>2</v>
      </c>
      <c r="BF493" s="1" t="b">
        <v>1</v>
      </c>
      <c r="BG493" s="1">
        <v>1657134460.7142799</v>
      </c>
      <c r="BH493" s="1">
        <v>402.71239285714199</v>
      </c>
      <c r="BI493" s="1">
        <v>398.82464285714201</v>
      </c>
      <c r="BJ493" s="1">
        <v>20.3144142857142</v>
      </c>
      <c r="BK493" s="1">
        <v>18.727875000000001</v>
      </c>
      <c r="BL493" s="1">
        <v>404.61071428571398</v>
      </c>
      <c r="BM493" s="1">
        <v>20.390274999999999</v>
      </c>
      <c r="BN493" s="1">
        <v>500.000321428571</v>
      </c>
      <c r="BO493" s="1">
        <v>74.036271428571396</v>
      </c>
      <c r="BP493" s="1">
        <v>9.99924714285714E-2</v>
      </c>
      <c r="BQ493" s="1">
        <v>24.273392857142799</v>
      </c>
      <c r="BR493" s="1">
        <v>25.672035714285698</v>
      </c>
      <c r="BS493" s="1">
        <v>999.9</v>
      </c>
      <c r="BT493" s="1">
        <v>0</v>
      </c>
      <c r="BU493" s="1">
        <v>0</v>
      </c>
      <c r="BV493" s="1">
        <v>10005.420357142801</v>
      </c>
      <c r="BW493" s="1">
        <v>0</v>
      </c>
      <c r="BX493" s="1">
        <v>2106.3671428571402</v>
      </c>
      <c r="BY493" s="1">
        <v>3.88778328571428</v>
      </c>
      <c r="BZ493" s="1">
        <v>411.06264285714201</v>
      </c>
      <c r="CA493" s="1">
        <v>406.43542857142802</v>
      </c>
      <c r="CB493" s="1">
        <v>1.5865475</v>
      </c>
      <c r="CC493" s="1">
        <v>398.82464285714201</v>
      </c>
      <c r="CD493" s="1">
        <v>18.727875000000001</v>
      </c>
      <c r="CE493" s="1">
        <v>1.5040028571428501</v>
      </c>
      <c r="CF493" s="1">
        <v>1.3865414285714199</v>
      </c>
      <c r="CG493" s="1">
        <v>13.008907142857099</v>
      </c>
      <c r="CH493" s="1">
        <v>11.7711214285714</v>
      </c>
      <c r="CI493" s="1">
        <v>1999.9978571428501</v>
      </c>
      <c r="CJ493" s="1">
        <v>0.98000153571428505</v>
      </c>
      <c r="CK493" s="1">
        <v>1.9998664285714202E-2</v>
      </c>
      <c r="CL493" s="1">
        <v>0</v>
      </c>
      <c r="CM493" s="1">
        <v>2.2033464285714199</v>
      </c>
      <c r="CN493" s="1">
        <v>0</v>
      </c>
      <c r="CO493" s="1">
        <v>6986.92214285714</v>
      </c>
      <c r="CP493" s="1">
        <v>16749.464285714199</v>
      </c>
      <c r="CQ493" s="1">
        <v>41.399357142857099</v>
      </c>
      <c r="CR493" s="1">
        <v>43.25</v>
      </c>
      <c r="CS493" s="1">
        <v>41.686999999999898</v>
      </c>
      <c r="CT493" s="1">
        <v>41.811999999999898</v>
      </c>
      <c r="CU493" s="1">
        <v>40.25</v>
      </c>
      <c r="CV493" s="1">
        <v>1959.9978571428501</v>
      </c>
      <c r="CW493" s="1">
        <v>40</v>
      </c>
      <c r="CX493" s="1">
        <v>0</v>
      </c>
      <c r="CY493" s="1">
        <v>1657134474.8</v>
      </c>
      <c r="CZ493" s="1">
        <v>0</v>
      </c>
      <c r="DA493" s="1">
        <v>1657119205.5999999</v>
      </c>
      <c r="DB493" s="3">
        <v>0.4120949074074074</v>
      </c>
      <c r="DC493" s="1">
        <v>1657119205.5999999</v>
      </c>
      <c r="DD493" s="1">
        <v>1657119202.0999999</v>
      </c>
      <c r="DE493" s="1">
        <v>2</v>
      </c>
      <c r="DF493" s="1">
        <v>0.621</v>
      </c>
      <c r="DG493" s="1">
        <v>-0.04</v>
      </c>
      <c r="DH493" s="1">
        <v>-4.3570000000000002</v>
      </c>
      <c r="DI493" s="1">
        <v>-0.13400000000000001</v>
      </c>
      <c r="DJ493" s="1">
        <v>420</v>
      </c>
      <c r="DK493" s="1">
        <v>16</v>
      </c>
      <c r="DL493" s="1">
        <v>0.22</v>
      </c>
      <c r="DM493" s="1">
        <v>0.08</v>
      </c>
      <c r="DN493" s="1">
        <v>0.87169529999999995</v>
      </c>
      <c r="DO493" s="1">
        <v>61.017016953095698</v>
      </c>
      <c r="DP493" s="1">
        <v>5.9438760608288401</v>
      </c>
      <c r="DQ493" s="1">
        <v>0</v>
      </c>
      <c r="DR493" s="1">
        <v>1.576732</v>
      </c>
      <c r="DS493" s="1">
        <v>-5.3655759849909397E-2</v>
      </c>
      <c r="DT493" s="1">
        <v>5.1167340911952797E-2</v>
      </c>
      <c r="DU493" s="1">
        <v>1</v>
      </c>
      <c r="DV493" s="1">
        <v>1</v>
      </c>
      <c r="DW493" s="1">
        <v>2</v>
      </c>
      <c r="DX493" s="4">
        <v>44563</v>
      </c>
      <c r="DY493" s="1">
        <v>2.9742999999999999</v>
      </c>
      <c r="DZ493" s="1">
        <v>2.7248000000000001</v>
      </c>
      <c r="EA493" s="1">
        <v>7.20943E-2</v>
      </c>
      <c r="EB493" s="1">
        <v>6.9736999999999993E-2</v>
      </c>
      <c r="EC493" s="1">
        <v>7.8031799999999998E-2</v>
      </c>
      <c r="ED493" s="1">
        <v>7.2447600000000001E-2</v>
      </c>
      <c r="EE493" s="1">
        <v>29158.5</v>
      </c>
      <c r="EF493" s="1">
        <v>29334.799999999999</v>
      </c>
      <c r="EG493" s="1">
        <v>29244.2</v>
      </c>
      <c r="EH493" s="1">
        <v>29188.799999999999</v>
      </c>
      <c r="EI493" s="1">
        <v>35748.800000000003</v>
      </c>
      <c r="EJ493" s="1">
        <v>35979</v>
      </c>
      <c r="EK493" s="1">
        <v>41208.9</v>
      </c>
      <c r="EL493" s="1">
        <v>41575.699999999997</v>
      </c>
      <c r="EM493" s="1">
        <v>1.9074</v>
      </c>
      <c r="EN493" s="1">
        <v>2.0606800000000001</v>
      </c>
      <c r="EO493" s="1">
        <v>2.0317700000000001E-2</v>
      </c>
      <c r="EP493" s="1">
        <v>0</v>
      </c>
      <c r="EQ493" s="1">
        <v>25.364899999999999</v>
      </c>
      <c r="ER493" s="1">
        <v>999.9</v>
      </c>
      <c r="ES493" s="1">
        <v>21.4</v>
      </c>
      <c r="ET493" s="1">
        <v>40.6</v>
      </c>
      <c r="EU493" s="1">
        <v>22.126300000000001</v>
      </c>
      <c r="EV493" s="1">
        <v>62.071199999999997</v>
      </c>
      <c r="EW493" s="1">
        <v>26.750800000000002</v>
      </c>
      <c r="EX493" s="1">
        <v>2</v>
      </c>
      <c r="EY493" s="1">
        <v>0.44419700000000001</v>
      </c>
      <c r="EZ493" s="1">
        <v>9.2810500000000005</v>
      </c>
      <c r="FA493" s="1">
        <v>20.151900000000001</v>
      </c>
      <c r="FB493" s="1">
        <v>5.2184900000000001</v>
      </c>
      <c r="FC493" s="1">
        <v>12.0207</v>
      </c>
      <c r="FD493" s="1">
        <v>4.98935</v>
      </c>
      <c r="FE493" s="1">
        <v>3.2879</v>
      </c>
      <c r="FF493" s="1">
        <v>5427.1</v>
      </c>
      <c r="FG493" s="1">
        <v>9999</v>
      </c>
      <c r="FH493" s="1">
        <v>9999</v>
      </c>
      <c r="FI493" s="1">
        <v>90.1</v>
      </c>
      <c r="FJ493" s="1">
        <v>1.86768</v>
      </c>
      <c r="FK493" s="1">
        <v>1.86663</v>
      </c>
      <c r="FL493" s="1">
        <v>1.8660399999999999</v>
      </c>
      <c r="FM493" s="1">
        <v>1.8660000000000001</v>
      </c>
      <c r="FN493" s="1">
        <v>1.8678300000000001</v>
      </c>
      <c r="FO493" s="1">
        <v>1.8702300000000001</v>
      </c>
      <c r="FP493" s="1">
        <v>1.8689</v>
      </c>
      <c r="FQ493" s="1">
        <v>1.8702700000000001</v>
      </c>
      <c r="FR493" s="1">
        <v>0</v>
      </c>
      <c r="FS493" s="1">
        <v>0</v>
      </c>
      <c r="FT493" s="1">
        <v>0</v>
      </c>
      <c r="FU493" s="1">
        <v>0</v>
      </c>
      <c r="FV493" s="1">
        <v>0</v>
      </c>
      <c r="FW493" s="1" t="s">
        <v>276</v>
      </c>
      <c r="FX493" s="1" t="s">
        <v>277</v>
      </c>
      <c r="FY493" s="1" t="s">
        <v>277</v>
      </c>
      <c r="FZ493" s="1" t="s">
        <v>277</v>
      </c>
      <c r="GA493" s="1" t="s">
        <v>277</v>
      </c>
      <c r="GB493" s="1">
        <v>0</v>
      </c>
      <c r="GC493" s="1">
        <v>100</v>
      </c>
      <c r="GD493" s="1">
        <v>100</v>
      </c>
      <c r="GE493" s="1">
        <v>-1.8740000000000001</v>
      </c>
      <c r="GF493" s="1">
        <v>-7.4800000000000005E-2</v>
      </c>
      <c r="GG493" s="1">
        <v>-1.4340741765868901</v>
      </c>
      <c r="GH493" s="1">
        <v>-7.2761846561526105E-4</v>
      </c>
      <c r="GI493" s="2">
        <v>-1.1948605359490101E-6</v>
      </c>
      <c r="GJ493" s="2">
        <v>3.90233987232095E-10</v>
      </c>
      <c r="GK493" s="1">
        <v>-0.26415922596868802</v>
      </c>
      <c r="GL493" s="1">
        <v>-3.2847856600420498E-3</v>
      </c>
      <c r="GM493" s="1">
        <v>1.0584623776091499E-3</v>
      </c>
      <c r="GN493" s="2">
        <v>-2.1797319391351001E-5</v>
      </c>
      <c r="GO493" s="1">
        <v>20</v>
      </c>
      <c r="GP493" s="1">
        <v>2233</v>
      </c>
      <c r="GQ493" s="1">
        <v>1</v>
      </c>
      <c r="GR493" s="1">
        <v>19</v>
      </c>
      <c r="GS493" s="1">
        <v>254.4</v>
      </c>
      <c r="GT493" s="1">
        <v>254.4</v>
      </c>
      <c r="GU493" s="1">
        <v>1.1999500000000001</v>
      </c>
      <c r="GV493" s="1">
        <v>2.2387700000000001</v>
      </c>
      <c r="GW493" s="1">
        <v>1.94702</v>
      </c>
      <c r="GX493" s="1">
        <v>2.7624499999999999</v>
      </c>
      <c r="GY493" s="1">
        <v>2.19482</v>
      </c>
      <c r="GZ493" s="1">
        <v>2.36694</v>
      </c>
      <c r="HA493" s="1">
        <v>44.641199999999998</v>
      </c>
      <c r="HB493" s="1">
        <v>13.6942</v>
      </c>
      <c r="HC493" s="1">
        <v>18</v>
      </c>
      <c r="HD493" s="1">
        <v>496.404</v>
      </c>
      <c r="HE493" s="1">
        <v>617.91600000000005</v>
      </c>
      <c r="HF493" s="1">
        <v>16.519200000000001</v>
      </c>
      <c r="HG493" s="1">
        <v>32.783700000000003</v>
      </c>
      <c r="HH493" s="1">
        <v>30.000299999999999</v>
      </c>
      <c r="HI493" s="1">
        <v>32.424999999999997</v>
      </c>
      <c r="HJ493" s="1">
        <v>32.2639</v>
      </c>
      <c r="HK493" s="1">
        <v>24.026299999999999</v>
      </c>
      <c r="HL493" s="1">
        <v>0</v>
      </c>
      <c r="HM493" s="1">
        <v>5.5190200000000003</v>
      </c>
      <c r="HN493" s="1">
        <v>13.516299999999999</v>
      </c>
      <c r="HO493" s="1">
        <v>346.404</v>
      </c>
      <c r="HP493" s="1">
        <v>19.7273</v>
      </c>
      <c r="HQ493" s="1">
        <v>100.029</v>
      </c>
      <c r="HR493" s="1">
        <v>99.869500000000002</v>
      </c>
    </row>
    <row r="494" spans="1:226" x14ac:dyDescent="0.2">
      <c r="A494" s="1">
        <v>1300</v>
      </c>
      <c r="B494" s="1">
        <v>1657134473.5</v>
      </c>
      <c r="C494" s="1">
        <v>13370.4000000953</v>
      </c>
      <c r="D494" s="1" t="s">
        <v>755</v>
      </c>
      <c r="E494" s="3">
        <v>0.58880787037037041</v>
      </c>
      <c r="F494" s="1">
        <v>5</v>
      </c>
      <c r="G494" s="1" t="s">
        <v>1372</v>
      </c>
      <c r="H494" s="1" t="s">
        <v>274</v>
      </c>
      <c r="I494" s="1">
        <v>1657134466</v>
      </c>
      <c r="J494" s="1">
        <f t="shared" si="273"/>
        <v>1.4007814598307922E-3</v>
      </c>
      <c r="K494" s="1">
        <f t="shared" si="274"/>
        <v>1.4007814598307922</v>
      </c>
      <c r="L494" s="1">
        <f t="shared" si="275"/>
        <v>6.5334239528862232</v>
      </c>
      <c r="M494" s="1">
        <f t="shared" si="276"/>
        <v>391.84455555555502</v>
      </c>
      <c r="N494" s="1">
        <f t="shared" si="277"/>
        <v>192.85370161350073</v>
      </c>
      <c r="O494" s="1">
        <f t="shared" si="278"/>
        <v>14.297465714539118</v>
      </c>
      <c r="P494" s="1">
        <f t="shared" si="279"/>
        <v>29.049917380959265</v>
      </c>
      <c r="Q494" s="1">
        <f t="shared" si="280"/>
        <v>5.6440412676438706E-2</v>
      </c>
      <c r="R494" s="1">
        <f t="shared" si="281"/>
        <v>2.4341609742753585</v>
      </c>
      <c r="S494" s="1">
        <f t="shared" si="282"/>
        <v>5.5723341412772451E-2</v>
      </c>
      <c r="T494" s="1">
        <f t="shared" si="283"/>
        <v>3.4890755300878734E-2</v>
      </c>
      <c r="U494" s="1">
        <f t="shared" si="284"/>
        <v>321.51605911111102</v>
      </c>
      <c r="V494" s="1">
        <f t="shared" si="285"/>
        <v>26.108858311148001</v>
      </c>
      <c r="W494" s="1">
        <f t="shared" si="286"/>
        <v>25.688188888888799</v>
      </c>
      <c r="X494" s="1">
        <f t="shared" si="287"/>
        <v>3.3124997410258197</v>
      </c>
      <c r="Y494" s="1">
        <f t="shared" si="288"/>
        <v>49.539801330300932</v>
      </c>
      <c r="Z494" s="1">
        <f t="shared" si="289"/>
        <v>1.5094574200866584</v>
      </c>
      <c r="AA494" s="1">
        <f t="shared" si="290"/>
        <v>3.0469589694607868</v>
      </c>
      <c r="AB494" s="1">
        <f t="shared" si="291"/>
        <v>1.8030423209391613</v>
      </c>
      <c r="AC494" s="1">
        <f t="shared" si="292"/>
        <v>-61.774462378537933</v>
      </c>
      <c r="AD494" s="1">
        <f t="shared" si="293"/>
        <v>-183.90737578188612</v>
      </c>
      <c r="AE494" s="1">
        <f t="shared" si="294"/>
        <v>-15.979292125992474</v>
      </c>
      <c r="AF494" s="1">
        <f t="shared" si="295"/>
        <v>59.854928824694525</v>
      </c>
      <c r="AG494" s="1">
        <f t="shared" si="296"/>
        <v>-7.2789781339482156</v>
      </c>
      <c r="AH494" s="1">
        <f t="shared" si="297"/>
        <v>1.3351373668135535</v>
      </c>
      <c r="AI494" s="1">
        <f t="shared" si="298"/>
        <v>6.5334239528862232</v>
      </c>
      <c r="AJ494" s="1">
        <v>377.73140559587301</v>
      </c>
      <c r="AK494" s="1">
        <v>381.24012727272702</v>
      </c>
      <c r="AL494" s="1">
        <v>-2.9208106822695901</v>
      </c>
      <c r="AM494" s="1">
        <v>65.748089080966096</v>
      </c>
      <c r="AN494" s="1">
        <f t="shared" si="272"/>
        <v>1.4007814598307922</v>
      </c>
      <c r="AO494" s="1">
        <v>18.845881558164699</v>
      </c>
      <c r="AP494" s="1">
        <v>20.440023636363598</v>
      </c>
      <c r="AQ494" s="1">
        <v>1.12656435165272E-2</v>
      </c>
      <c r="AR494" s="1">
        <v>77.774388807274505</v>
      </c>
      <c r="AS494" s="1">
        <v>0</v>
      </c>
      <c r="AT494" s="1">
        <v>0</v>
      </c>
      <c r="AU494" s="1">
        <f t="shared" si="299"/>
        <v>1</v>
      </c>
      <c r="AV494" s="1">
        <f t="shared" si="300"/>
        <v>0</v>
      </c>
      <c r="AW494" s="1">
        <f t="shared" si="301"/>
        <v>39514.039611692599</v>
      </c>
      <c r="AX494" s="1">
        <f t="shared" si="302"/>
        <v>2000.0003703703701</v>
      </c>
      <c r="AY494" s="1">
        <f t="shared" si="303"/>
        <v>1681.2003111111108</v>
      </c>
      <c r="AZ494" s="1">
        <f t="shared" si="304"/>
        <v>0.84059999988888889</v>
      </c>
      <c r="BA494" s="1">
        <f t="shared" si="305"/>
        <v>0.16075799978555558</v>
      </c>
      <c r="BB494" s="1">
        <v>6</v>
      </c>
      <c r="BC494" s="1">
        <v>0.5</v>
      </c>
      <c r="BD494" s="1" t="s">
        <v>275</v>
      </c>
      <c r="BE494" s="1">
        <v>2</v>
      </c>
      <c r="BF494" s="1" t="b">
        <v>1</v>
      </c>
      <c r="BG494" s="1">
        <v>1657134466</v>
      </c>
      <c r="BH494" s="1">
        <v>391.84455555555502</v>
      </c>
      <c r="BI494" s="1">
        <v>383.73744444444401</v>
      </c>
      <c r="BJ494" s="1">
        <v>20.360562962962899</v>
      </c>
      <c r="BK494" s="1">
        <v>18.790992592592499</v>
      </c>
      <c r="BL494" s="1">
        <v>393.72651851851799</v>
      </c>
      <c r="BM494" s="1">
        <v>20.435844444444399</v>
      </c>
      <c r="BN494" s="1">
        <v>499.99155555555501</v>
      </c>
      <c r="BO494" s="1">
        <v>74.0363592592592</v>
      </c>
      <c r="BP494" s="1">
        <v>9.9971000000000004E-2</v>
      </c>
      <c r="BQ494" s="1">
        <v>24.286781481481398</v>
      </c>
      <c r="BR494" s="1">
        <v>25.688188888888799</v>
      </c>
      <c r="BS494" s="1">
        <v>999.9</v>
      </c>
      <c r="BT494" s="1">
        <v>0</v>
      </c>
      <c r="BU494" s="1">
        <v>0</v>
      </c>
      <c r="BV494" s="1">
        <v>10002.221111111099</v>
      </c>
      <c r="BW494" s="1">
        <v>0</v>
      </c>
      <c r="BX494" s="1">
        <v>2106.8725925925901</v>
      </c>
      <c r="BY494" s="1">
        <v>8.1070559259259198</v>
      </c>
      <c r="BZ494" s="1">
        <v>399.987962962962</v>
      </c>
      <c r="CA494" s="1">
        <v>391.08544444444402</v>
      </c>
      <c r="CB494" s="1">
        <v>1.56956851851851</v>
      </c>
      <c r="CC494" s="1">
        <v>383.73744444444401</v>
      </c>
      <c r="CD494" s="1">
        <v>18.790992592592499</v>
      </c>
      <c r="CE494" s="1">
        <v>1.5074218518518501</v>
      </c>
      <c r="CF494" s="1">
        <v>1.39121629629629</v>
      </c>
      <c r="CG494" s="1">
        <v>13.043611111111099</v>
      </c>
      <c r="CH494" s="1">
        <v>11.8221222222222</v>
      </c>
      <c r="CI494" s="1">
        <v>2000.0003703703701</v>
      </c>
      <c r="CJ494" s="1">
        <v>0.98000166666666599</v>
      </c>
      <c r="CK494" s="1">
        <v>1.9998533333333301E-2</v>
      </c>
      <c r="CL494" s="1">
        <v>0</v>
      </c>
      <c r="CM494" s="1">
        <v>2.2059666666666602</v>
      </c>
      <c r="CN494" s="1">
        <v>0</v>
      </c>
      <c r="CO494" s="1">
        <v>6987.7911111111098</v>
      </c>
      <c r="CP494" s="1">
        <v>16749.477777777702</v>
      </c>
      <c r="CQ494" s="1">
        <v>41.4209259259259</v>
      </c>
      <c r="CR494" s="1">
        <v>43.25</v>
      </c>
      <c r="CS494" s="1">
        <v>41.686999999999898</v>
      </c>
      <c r="CT494" s="1">
        <v>41.811999999999898</v>
      </c>
      <c r="CU494" s="1">
        <v>40.25</v>
      </c>
      <c r="CV494" s="1">
        <v>1960.0003703703701</v>
      </c>
      <c r="CW494" s="1">
        <v>40</v>
      </c>
      <c r="CX494" s="1">
        <v>0</v>
      </c>
      <c r="CY494" s="1">
        <v>1657134479.5999999</v>
      </c>
      <c r="CZ494" s="1">
        <v>0</v>
      </c>
      <c r="DA494" s="1">
        <v>1657119205.5999999</v>
      </c>
      <c r="DB494" s="3">
        <v>0.4120949074074074</v>
      </c>
      <c r="DC494" s="1">
        <v>1657119205.5999999</v>
      </c>
      <c r="DD494" s="1">
        <v>1657119202.0999999</v>
      </c>
      <c r="DE494" s="1">
        <v>2</v>
      </c>
      <c r="DF494" s="1">
        <v>0.621</v>
      </c>
      <c r="DG494" s="1">
        <v>-0.04</v>
      </c>
      <c r="DH494" s="1">
        <v>-4.3570000000000002</v>
      </c>
      <c r="DI494" s="1">
        <v>-0.13400000000000001</v>
      </c>
      <c r="DJ494" s="1">
        <v>420</v>
      </c>
      <c r="DK494" s="1">
        <v>16</v>
      </c>
      <c r="DL494" s="1">
        <v>0.22</v>
      </c>
      <c r="DM494" s="1">
        <v>0.08</v>
      </c>
      <c r="DN494" s="1">
        <v>5.2090170499999999</v>
      </c>
      <c r="DO494" s="1">
        <v>49.354868848030002</v>
      </c>
      <c r="DP494" s="1">
        <v>4.9009767922811198</v>
      </c>
      <c r="DQ494" s="1">
        <v>0</v>
      </c>
      <c r="DR494" s="1">
        <v>1.5824832499999999</v>
      </c>
      <c r="DS494" s="1">
        <v>-0.26945932457786698</v>
      </c>
      <c r="DT494" s="1">
        <v>4.8473957409494603E-2</v>
      </c>
      <c r="DU494" s="1">
        <v>0</v>
      </c>
      <c r="DV494" s="1">
        <v>0</v>
      </c>
      <c r="DW494" s="1">
        <v>2</v>
      </c>
      <c r="DX494" s="1" t="s">
        <v>292</v>
      </c>
      <c r="DY494" s="1">
        <v>2.9742500000000001</v>
      </c>
      <c r="DZ494" s="1">
        <v>2.72472</v>
      </c>
      <c r="EA494" s="1">
        <v>7.00157E-2</v>
      </c>
      <c r="EB494" s="1">
        <v>6.7400600000000005E-2</v>
      </c>
      <c r="EC494" s="1">
        <v>7.8165999999999999E-2</v>
      </c>
      <c r="ED494" s="1">
        <v>7.2470000000000007E-2</v>
      </c>
      <c r="EE494" s="1">
        <v>29223.3</v>
      </c>
      <c r="EF494" s="1">
        <v>29408</v>
      </c>
      <c r="EG494" s="1">
        <v>29243.7</v>
      </c>
      <c r="EH494" s="1">
        <v>29188.3</v>
      </c>
      <c r="EI494" s="1">
        <v>35743.199999999997</v>
      </c>
      <c r="EJ494" s="1">
        <v>35977.699999999997</v>
      </c>
      <c r="EK494" s="1">
        <v>41208.5</v>
      </c>
      <c r="EL494" s="1">
        <v>41575.4</v>
      </c>
      <c r="EM494" s="1">
        <v>1.90683</v>
      </c>
      <c r="EN494" s="1">
        <v>2.0608</v>
      </c>
      <c r="EO494" s="1">
        <v>1.9673300000000001E-2</v>
      </c>
      <c r="EP494" s="1">
        <v>0</v>
      </c>
      <c r="EQ494" s="1">
        <v>25.3781</v>
      </c>
      <c r="ER494" s="1">
        <v>999.9</v>
      </c>
      <c r="ES494" s="1">
        <v>21.4</v>
      </c>
      <c r="ET494" s="1">
        <v>40.700000000000003</v>
      </c>
      <c r="EU494" s="1">
        <v>22.241700000000002</v>
      </c>
      <c r="EV494" s="1">
        <v>62.261200000000002</v>
      </c>
      <c r="EW494" s="1">
        <v>26.911100000000001</v>
      </c>
      <c r="EX494" s="1">
        <v>2</v>
      </c>
      <c r="EY494" s="1">
        <v>0.44440499999999999</v>
      </c>
      <c r="EZ494" s="1">
        <v>9.2810500000000005</v>
      </c>
      <c r="FA494" s="1">
        <v>20.152100000000001</v>
      </c>
      <c r="FB494" s="1">
        <v>5.2180400000000002</v>
      </c>
      <c r="FC494" s="1">
        <v>12.0212</v>
      </c>
      <c r="FD494" s="1">
        <v>4.9893999999999998</v>
      </c>
      <c r="FE494" s="1">
        <v>3.2878500000000002</v>
      </c>
      <c r="FF494" s="1">
        <v>5427.1</v>
      </c>
      <c r="FG494" s="1">
        <v>9999</v>
      </c>
      <c r="FH494" s="1">
        <v>9999</v>
      </c>
      <c r="FI494" s="1">
        <v>90.1</v>
      </c>
      <c r="FJ494" s="1">
        <v>1.86768</v>
      </c>
      <c r="FK494" s="1">
        <v>1.86663</v>
      </c>
      <c r="FL494" s="1">
        <v>1.86605</v>
      </c>
      <c r="FM494" s="1">
        <v>1.8660000000000001</v>
      </c>
      <c r="FN494" s="1">
        <v>1.8678300000000001</v>
      </c>
      <c r="FO494" s="1">
        <v>1.87022</v>
      </c>
      <c r="FP494" s="1">
        <v>1.8689</v>
      </c>
      <c r="FQ494" s="1">
        <v>1.8702700000000001</v>
      </c>
      <c r="FR494" s="1">
        <v>0</v>
      </c>
      <c r="FS494" s="1">
        <v>0</v>
      </c>
      <c r="FT494" s="1">
        <v>0</v>
      </c>
      <c r="FU494" s="1">
        <v>0</v>
      </c>
      <c r="FV494" s="1">
        <v>0</v>
      </c>
      <c r="FW494" s="1" t="s">
        <v>276</v>
      </c>
      <c r="FX494" s="1" t="s">
        <v>277</v>
      </c>
      <c r="FY494" s="1" t="s">
        <v>277</v>
      </c>
      <c r="FZ494" s="1" t="s">
        <v>277</v>
      </c>
      <c r="GA494" s="1" t="s">
        <v>277</v>
      </c>
      <c r="GB494" s="1">
        <v>0</v>
      </c>
      <c r="GC494" s="1">
        <v>100</v>
      </c>
      <c r="GD494" s="1">
        <v>100</v>
      </c>
      <c r="GE494" s="1">
        <v>-1.853</v>
      </c>
      <c r="GF494" s="1">
        <v>-7.4300000000000005E-2</v>
      </c>
      <c r="GG494" s="1">
        <v>-1.4340741765868901</v>
      </c>
      <c r="GH494" s="1">
        <v>-7.2761846561526105E-4</v>
      </c>
      <c r="GI494" s="2">
        <v>-1.1948605359490101E-6</v>
      </c>
      <c r="GJ494" s="2">
        <v>3.90233987232095E-10</v>
      </c>
      <c r="GK494" s="1">
        <v>-0.26415922596868802</v>
      </c>
      <c r="GL494" s="1">
        <v>-3.2847856600420498E-3</v>
      </c>
      <c r="GM494" s="1">
        <v>1.0584623776091499E-3</v>
      </c>
      <c r="GN494" s="2">
        <v>-2.1797319391351001E-5</v>
      </c>
      <c r="GO494" s="1">
        <v>20</v>
      </c>
      <c r="GP494" s="1">
        <v>2233</v>
      </c>
      <c r="GQ494" s="1">
        <v>1</v>
      </c>
      <c r="GR494" s="1">
        <v>19</v>
      </c>
      <c r="GS494" s="1">
        <v>254.5</v>
      </c>
      <c r="GT494" s="1">
        <v>254.5</v>
      </c>
      <c r="GU494" s="1">
        <v>1.15601</v>
      </c>
      <c r="GV494" s="1">
        <v>2.2399900000000001</v>
      </c>
      <c r="GW494" s="1">
        <v>1.94702</v>
      </c>
      <c r="GX494" s="1">
        <v>2.7624499999999999</v>
      </c>
      <c r="GY494" s="1">
        <v>2.19482</v>
      </c>
      <c r="GZ494" s="1">
        <v>2.33521</v>
      </c>
      <c r="HA494" s="1">
        <v>44.669199999999996</v>
      </c>
      <c r="HB494" s="1">
        <v>13.685499999999999</v>
      </c>
      <c r="HC494" s="1">
        <v>18</v>
      </c>
      <c r="HD494" s="1">
        <v>496.048</v>
      </c>
      <c r="HE494" s="1">
        <v>618.01800000000003</v>
      </c>
      <c r="HF494" s="1">
        <v>16.533000000000001</v>
      </c>
      <c r="HG494" s="1">
        <v>32.786999999999999</v>
      </c>
      <c r="HH494" s="1">
        <v>30.000399999999999</v>
      </c>
      <c r="HI494" s="1">
        <v>32.427599999999998</v>
      </c>
      <c r="HJ494" s="1">
        <v>32.2639</v>
      </c>
      <c r="HK494" s="1">
        <v>23.139700000000001</v>
      </c>
      <c r="HL494" s="1">
        <v>0</v>
      </c>
      <c r="HM494" s="1">
        <v>5.5190200000000003</v>
      </c>
      <c r="HN494" s="1">
        <v>13.5732</v>
      </c>
      <c r="HO494" s="1">
        <v>333.04599999999999</v>
      </c>
      <c r="HP494" s="1">
        <v>19.718</v>
      </c>
      <c r="HQ494" s="1">
        <v>100.027</v>
      </c>
      <c r="HR494" s="1">
        <v>99.868300000000005</v>
      </c>
    </row>
    <row r="495" spans="1:226" x14ac:dyDescent="0.2">
      <c r="A495" s="1">
        <v>1301</v>
      </c>
      <c r="B495" s="1">
        <v>1657134478.5</v>
      </c>
      <c r="C495" s="1">
        <v>13375.4000000953</v>
      </c>
      <c r="D495" s="1" t="s">
        <v>756</v>
      </c>
      <c r="E495" s="3">
        <v>0.58886574074074072</v>
      </c>
      <c r="F495" s="1">
        <v>5</v>
      </c>
      <c r="G495" s="1" t="s">
        <v>1373</v>
      </c>
      <c r="H495" s="1" t="s">
        <v>274</v>
      </c>
      <c r="I495" s="1">
        <v>1657134470.7142799</v>
      </c>
      <c r="J495" s="1">
        <f t="shared" si="273"/>
        <v>1.4078001902820202E-3</v>
      </c>
      <c r="K495" s="1">
        <f t="shared" si="274"/>
        <v>1.4078001902820203</v>
      </c>
      <c r="L495" s="1">
        <f t="shared" si="275"/>
        <v>6.2140594985603608</v>
      </c>
      <c r="M495" s="1">
        <f t="shared" si="276"/>
        <v>379.52082142857103</v>
      </c>
      <c r="N495" s="1">
        <f t="shared" si="277"/>
        <v>191.04302208053073</v>
      </c>
      <c r="O495" s="1">
        <f t="shared" si="278"/>
        <v>14.163261950089325</v>
      </c>
      <c r="P495" s="1">
        <f t="shared" si="279"/>
        <v>28.136347252401006</v>
      </c>
      <c r="Q495" s="1">
        <f t="shared" si="280"/>
        <v>5.6783535708931153E-2</v>
      </c>
      <c r="R495" s="1">
        <f t="shared" si="281"/>
        <v>2.4343567193272726</v>
      </c>
      <c r="S495" s="1">
        <f t="shared" si="282"/>
        <v>5.6057837249073483E-2</v>
      </c>
      <c r="T495" s="1">
        <f t="shared" si="283"/>
        <v>3.5100576647088419E-2</v>
      </c>
      <c r="U495" s="1">
        <f t="shared" si="284"/>
        <v>321.51822299999856</v>
      </c>
      <c r="V495" s="1">
        <f t="shared" si="285"/>
        <v>26.118668305534548</v>
      </c>
      <c r="W495" s="1">
        <f t="shared" si="286"/>
        <v>25.697307142857099</v>
      </c>
      <c r="X495" s="1">
        <f t="shared" si="287"/>
        <v>3.3142916293217404</v>
      </c>
      <c r="Y495" s="1">
        <f t="shared" si="288"/>
        <v>49.623009604486334</v>
      </c>
      <c r="Z495" s="1">
        <f t="shared" si="289"/>
        <v>1.5130913805174349</v>
      </c>
      <c r="AA495" s="1">
        <f t="shared" si="290"/>
        <v>3.0491729392822613</v>
      </c>
      <c r="AB495" s="1">
        <f t="shared" si="291"/>
        <v>1.8012002488043055</v>
      </c>
      <c r="AC495" s="1">
        <f t="shared" si="292"/>
        <v>-62.083988391437096</v>
      </c>
      <c r="AD495" s="1">
        <f t="shared" si="293"/>
        <v>-183.52840700618725</v>
      </c>
      <c r="AE495" s="1">
        <f t="shared" si="294"/>
        <v>-15.946786379670851</v>
      </c>
      <c r="AF495" s="1">
        <f t="shared" si="295"/>
        <v>59.959041222703348</v>
      </c>
      <c r="AG495" s="1">
        <f t="shared" si="296"/>
        <v>-9.0707528478844583</v>
      </c>
      <c r="AH495" s="1">
        <f t="shared" si="297"/>
        <v>1.3357156247464981</v>
      </c>
      <c r="AI495" s="1">
        <f t="shared" si="298"/>
        <v>6.2140594985603608</v>
      </c>
      <c r="AJ495" s="1">
        <v>361.39550247884802</v>
      </c>
      <c r="AK495" s="1">
        <v>365.93667272727203</v>
      </c>
      <c r="AL495" s="1">
        <v>-3.0840908816268899</v>
      </c>
      <c r="AM495" s="1">
        <v>65.748089080966096</v>
      </c>
      <c r="AN495" s="1">
        <f t="shared" si="272"/>
        <v>1.4078001902820203</v>
      </c>
      <c r="AO495" s="1">
        <v>18.855249104847001</v>
      </c>
      <c r="AP495" s="1">
        <v>20.474830909090901</v>
      </c>
      <c r="AQ495" s="1">
        <v>7.5535646560008097E-3</v>
      </c>
      <c r="AR495" s="1">
        <v>77.774388807274505</v>
      </c>
      <c r="AS495" s="1">
        <v>0</v>
      </c>
      <c r="AT495" s="1">
        <v>0</v>
      </c>
      <c r="AU495" s="1">
        <f t="shared" si="299"/>
        <v>1</v>
      </c>
      <c r="AV495" s="1">
        <f t="shared" si="300"/>
        <v>0</v>
      </c>
      <c r="AW495" s="1">
        <f t="shared" si="301"/>
        <v>39517.284584381865</v>
      </c>
      <c r="AX495" s="1">
        <f t="shared" si="302"/>
        <v>2000.0139285714199</v>
      </c>
      <c r="AY495" s="1">
        <f t="shared" si="303"/>
        <v>1681.2116999999926</v>
      </c>
      <c r="AZ495" s="1">
        <f t="shared" si="304"/>
        <v>0.84059999582145761</v>
      </c>
      <c r="BA495" s="1">
        <f t="shared" si="305"/>
        <v>0.16075799193541329</v>
      </c>
      <c r="BB495" s="1">
        <v>6</v>
      </c>
      <c r="BC495" s="1">
        <v>0.5</v>
      </c>
      <c r="BD495" s="1" t="s">
        <v>275</v>
      </c>
      <c r="BE495" s="1">
        <v>2</v>
      </c>
      <c r="BF495" s="1" t="b">
        <v>1</v>
      </c>
      <c r="BG495" s="1">
        <v>1657134470.7142799</v>
      </c>
      <c r="BH495" s="1">
        <v>379.52082142857103</v>
      </c>
      <c r="BI495" s="1">
        <v>369.24432142857103</v>
      </c>
      <c r="BJ495" s="1">
        <v>20.409532142857099</v>
      </c>
      <c r="BK495" s="1">
        <v>18.839400000000001</v>
      </c>
      <c r="BL495" s="1">
        <v>381.38471428571398</v>
      </c>
      <c r="BM495" s="1">
        <v>20.484203571428498</v>
      </c>
      <c r="BN495" s="1">
        <v>500.00414285714203</v>
      </c>
      <c r="BO495" s="1">
        <v>74.036492857142804</v>
      </c>
      <c r="BP495" s="1">
        <v>0.10001208214285701</v>
      </c>
      <c r="BQ495" s="1">
        <v>24.2989</v>
      </c>
      <c r="BR495" s="1">
        <v>25.697307142857099</v>
      </c>
      <c r="BS495" s="1">
        <v>999.9</v>
      </c>
      <c r="BT495" s="1">
        <v>0</v>
      </c>
      <c r="BU495" s="1">
        <v>0</v>
      </c>
      <c r="BV495" s="1">
        <v>10003.483928571401</v>
      </c>
      <c r="BW495" s="1">
        <v>0</v>
      </c>
      <c r="BX495" s="1">
        <v>2107.3975</v>
      </c>
      <c r="BY495" s="1">
        <v>10.276482857142801</v>
      </c>
      <c r="BZ495" s="1">
        <v>387.427464285714</v>
      </c>
      <c r="CA495" s="1">
        <v>376.33403571428499</v>
      </c>
      <c r="CB495" s="1">
        <v>1.5701350000000001</v>
      </c>
      <c r="CC495" s="1">
        <v>369.24432142857103</v>
      </c>
      <c r="CD495" s="1">
        <v>18.839400000000001</v>
      </c>
      <c r="CE495" s="1">
        <v>1.5110510714285701</v>
      </c>
      <c r="CF495" s="1">
        <v>1.3948024999999999</v>
      </c>
      <c r="CG495" s="1">
        <v>13.0804107142857</v>
      </c>
      <c r="CH495" s="1">
        <v>11.8612464285714</v>
      </c>
      <c r="CI495" s="1">
        <v>2000.0139285714199</v>
      </c>
      <c r="CJ495" s="1">
        <v>0.98000185714285704</v>
      </c>
      <c r="CK495" s="1">
        <v>1.99983428571428E-2</v>
      </c>
      <c r="CL495" s="1">
        <v>0</v>
      </c>
      <c r="CM495" s="1">
        <v>2.1929071428571398</v>
      </c>
      <c r="CN495" s="1">
        <v>0</v>
      </c>
      <c r="CO495" s="1">
        <v>6988.9789285714196</v>
      </c>
      <c r="CP495" s="1">
        <v>16749.5821428571</v>
      </c>
      <c r="CQ495" s="1">
        <v>41.430357142857098</v>
      </c>
      <c r="CR495" s="1">
        <v>43.25</v>
      </c>
      <c r="CS495" s="1">
        <v>41.686999999999898</v>
      </c>
      <c r="CT495" s="1">
        <v>41.811999999999898</v>
      </c>
      <c r="CU495" s="1">
        <v>40.25</v>
      </c>
      <c r="CV495" s="1">
        <v>1960.0139285714199</v>
      </c>
      <c r="CW495" s="1">
        <v>40</v>
      </c>
      <c r="CX495" s="1">
        <v>0</v>
      </c>
      <c r="CY495" s="1">
        <v>1657134485</v>
      </c>
      <c r="CZ495" s="1">
        <v>0</v>
      </c>
      <c r="DA495" s="1">
        <v>1657119205.5999999</v>
      </c>
      <c r="DB495" s="3">
        <v>0.4120949074074074</v>
      </c>
      <c r="DC495" s="1">
        <v>1657119205.5999999</v>
      </c>
      <c r="DD495" s="1">
        <v>1657119202.0999999</v>
      </c>
      <c r="DE495" s="1">
        <v>2</v>
      </c>
      <c r="DF495" s="1">
        <v>0.621</v>
      </c>
      <c r="DG495" s="1">
        <v>-0.04</v>
      </c>
      <c r="DH495" s="1">
        <v>-4.3570000000000002</v>
      </c>
      <c r="DI495" s="1">
        <v>-0.13400000000000001</v>
      </c>
      <c r="DJ495" s="1">
        <v>420</v>
      </c>
      <c r="DK495" s="1">
        <v>16</v>
      </c>
      <c r="DL495" s="1">
        <v>0.22</v>
      </c>
      <c r="DM495" s="1">
        <v>0.08</v>
      </c>
      <c r="DN495" s="1">
        <v>8.7833163414634097</v>
      </c>
      <c r="DO495" s="1">
        <v>29.401928989546999</v>
      </c>
      <c r="DP495" s="1">
        <v>2.99000289847951</v>
      </c>
      <c r="DQ495" s="1">
        <v>0</v>
      </c>
      <c r="DR495" s="1">
        <v>1.5835770731707299</v>
      </c>
      <c r="DS495" s="1">
        <v>1.94818118466938E-2</v>
      </c>
      <c r="DT495" s="1">
        <v>4.7900112441636999E-2</v>
      </c>
      <c r="DU495" s="1">
        <v>1</v>
      </c>
      <c r="DV495" s="1">
        <v>1</v>
      </c>
      <c r="DW495" s="1">
        <v>2</v>
      </c>
      <c r="DX495" s="4">
        <v>44563</v>
      </c>
      <c r="DY495" s="1">
        <v>2.9742099999999998</v>
      </c>
      <c r="DZ495" s="1">
        <v>2.72472</v>
      </c>
      <c r="EA495" s="1">
        <v>6.7766099999999996E-2</v>
      </c>
      <c r="EB495" s="1">
        <v>6.4970200000000006E-2</v>
      </c>
      <c r="EC495" s="1">
        <v>7.8255000000000005E-2</v>
      </c>
      <c r="ED495" s="1">
        <v>7.2259000000000004E-2</v>
      </c>
      <c r="EE495" s="1">
        <v>29292.6</v>
      </c>
      <c r="EF495" s="1">
        <v>29484.2</v>
      </c>
      <c r="EG495" s="1">
        <v>29242.3</v>
      </c>
      <c r="EH495" s="1">
        <v>29187.9</v>
      </c>
      <c r="EI495" s="1">
        <v>35737.9</v>
      </c>
      <c r="EJ495" s="1">
        <v>35985.300000000003</v>
      </c>
      <c r="EK495" s="1">
        <v>41206.400000000001</v>
      </c>
      <c r="EL495" s="1">
        <v>41574.699999999997</v>
      </c>
      <c r="EM495" s="1">
        <v>1.9068799999999999</v>
      </c>
      <c r="EN495" s="1">
        <v>2.0604499999999999</v>
      </c>
      <c r="EO495" s="1">
        <v>1.9274699999999999E-2</v>
      </c>
      <c r="EP495" s="1">
        <v>0</v>
      </c>
      <c r="EQ495" s="1">
        <v>25.386700000000001</v>
      </c>
      <c r="ER495" s="1">
        <v>999.9</v>
      </c>
      <c r="ES495" s="1">
        <v>21.4</v>
      </c>
      <c r="ET495" s="1">
        <v>40.700000000000003</v>
      </c>
      <c r="EU495" s="1">
        <v>22.2422</v>
      </c>
      <c r="EV495" s="1">
        <v>62.211199999999998</v>
      </c>
      <c r="EW495" s="1">
        <v>26.814900000000002</v>
      </c>
      <c r="EX495" s="1">
        <v>2</v>
      </c>
      <c r="EY495" s="1">
        <v>0.444687</v>
      </c>
      <c r="EZ495" s="1">
        <v>9.2810500000000005</v>
      </c>
      <c r="FA495" s="1">
        <v>20.151900000000001</v>
      </c>
      <c r="FB495" s="1">
        <v>5.2178899999999997</v>
      </c>
      <c r="FC495" s="1">
        <v>12.020899999999999</v>
      </c>
      <c r="FD495" s="1">
        <v>4.9893000000000001</v>
      </c>
      <c r="FE495" s="1">
        <v>3.2879</v>
      </c>
      <c r="FF495" s="1">
        <v>5427.4</v>
      </c>
      <c r="FG495" s="1">
        <v>9999</v>
      </c>
      <c r="FH495" s="1">
        <v>9999</v>
      </c>
      <c r="FI495" s="1">
        <v>90.1</v>
      </c>
      <c r="FJ495" s="1">
        <v>1.86768</v>
      </c>
      <c r="FK495" s="1">
        <v>1.8666400000000001</v>
      </c>
      <c r="FL495" s="1">
        <v>1.8660300000000001</v>
      </c>
      <c r="FM495" s="1">
        <v>1.86599</v>
      </c>
      <c r="FN495" s="1">
        <v>1.8678300000000001</v>
      </c>
      <c r="FO495" s="1">
        <v>1.87022</v>
      </c>
      <c r="FP495" s="1">
        <v>1.8689</v>
      </c>
      <c r="FQ495" s="1">
        <v>1.8702700000000001</v>
      </c>
      <c r="FR495" s="1">
        <v>0</v>
      </c>
      <c r="FS495" s="1">
        <v>0</v>
      </c>
      <c r="FT495" s="1">
        <v>0</v>
      </c>
      <c r="FU495" s="1">
        <v>0</v>
      </c>
      <c r="FV495" s="1">
        <v>0</v>
      </c>
      <c r="FW495" s="1" t="s">
        <v>276</v>
      </c>
      <c r="FX495" s="1" t="s">
        <v>277</v>
      </c>
      <c r="FY495" s="1" t="s">
        <v>277</v>
      </c>
      <c r="FZ495" s="1" t="s">
        <v>277</v>
      </c>
      <c r="GA495" s="1" t="s">
        <v>277</v>
      </c>
      <c r="GB495" s="1">
        <v>0</v>
      </c>
      <c r="GC495" s="1">
        <v>100</v>
      </c>
      <c r="GD495" s="1">
        <v>100</v>
      </c>
      <c r="GE495" s="1">
        <v>-1.831</v>
      </c>
      <c r="GF495" s="1">
        <v>-7.3800000000000004E-2</v>
      </c>
      <c r="GG495" s="1">
        <v>-1.4340741765868901</v>
      </c>
      <c r="GH495" s="1">
        <v>-7.2761846561526105E-4</v>
      </c>
      <c r="GI495" s="2">
        <v>-1.1948605359490101E-6</v>
      </c>
      <c r="GJ495" s="2">
        <v>3.90233987232095E-10</v>
      </c>
      <c r="GK495" s="1">
        <v>-0.26415922596868802</v>
      </c>
      <c r="GL495" s="1">
        <v>-3.2847856600420498E-3</v>
      </c>
      <c r="GM495" s="1">
        <v>1.0584623776091499E-3</v>
      </c>
      <c r="GN495" s="2">
        <v>-2.1797319391351001E-5</v>
      </c>
      <c r="GO495" s="1">
        <v>20</v>
      </c>
      <c r="GP495" s="1">
        <v>2233</v>
      </c>
      <c r="GQ495" s="1">
        <v>1</v>
      </c>
      <c r="GR495" s="1">
        <v>19</v>
      </c>
      <c r="GS495" s="1">
        <v>254.5</v>
      </c>
      <c r="GT495" s="1">
        <v>254.6</v>
      </c>
      <c r="GU495" s="1">
        <v>1.1145</v>
      </c>
      <c r="GV495" s="1">
        <v>2.2363300000000002</v>
      </c>
      <c r="GW495" s="1">
        <v>1.94702</v>
      </c>
      <c r="GX495" s="1">
        <v>2.7636699999999998</v>
      </c>
      <c r="GY495" s="1">
        <v>2.19482</v>
      </c>
      <c r="GZ495" s="1">
        <v>2.36816</v>
      </c>
      <c r="HA495" s="1">
        <v>44.669199999999996</v>
      </c>
      <c r="HB495" s="1">
        <v>13.6767</v>
      </c>
      <c r="HC495" s="1">
        <v>18</v>
      </c>
      <c r="HD495" s="1">
        <v>496.084</v>
      </c>
      <c r="HE495" s="1">
        <v>617.73299999999995</v>
      </c>
      <c r="HF495" s="1">
        <v>16.544899999999998</v>
      </c>
      <c r="HG495" s="1">
        <v>32.789499999999997</v>
      </c>
      <c r="HH495" s="1">
        <v>30.000399999999999</v>
      </c>
      <c r="HI495" s="1">
        <v>32.427799999999998</v>
      </c>
      <c r="HJ495" s="1">
        <v>32.2639</v>
      </c>
      <c r="HK495" s="1">
        <v>22.312000000000001</v>
      </c>
      <c r="HL495" s="1">
        <v>0</v>
      </c>
      <c r="HM495" s="1">
        <v>5.8998699999999999</v>
      </c>
      <c r="HN495" s="1">
        <v>13.609400000000001</v>
      </c>
      <c r="HO495" s="1">
        <v>313.01100000000002</v>
      </c>
      <c r="HP495" s="1">
        <v>19.709199999999999</v>
      </c>
      <c r="HQ495" s="1">
        <v>100.02200000000001</v>
      </c>
      <c r="HR495" s="1">
        <v>99.866699999999994</v>
      </c>
    </row>
    <row r="496" spans="1:226" x14ac:dyDescent="0.2">
      <c r="A496" s="1">
        <v>1302</v>
      </c>
      <c r="B496" s="1">
        <v>1657134483.5</v>
      </c>
      <c r="C496" s="1">
        <v>13380.4000000953</v>
      </c>
      <c r="D496" s="1" t="s">
        <v>757</v>
      </c>
      <c r="E496" s="3">
        <v>0.58892361111111113</v>
      </c>
      <c r="F496" s="1">
        <v>5</v>
      </c>
      <c r="G496" s="1" t="s">
        <v>1374</v>
      </c>
      <c r="H496" s="1" t="s">
        <v>274</v>
      </c>
      <c r="I496" s="1">
        <v>1657134476</v>
      </c>
      <c r="J496" s="1">
        <f t="shared" si="273"/>
        <v>1.4839849895640731E-3</v>
      </c>
      <c r="K496" s="1">
        <f t="shared" si="274"/>
        <v>1.4839849895640731</v>
      </c>
      <c r="L496" s="1">
        <f t="shared" si="275"/>
        <v>6.1018600037364719</v>
      </c>
      <c r="M496" s="1">
        <f t="shared" si="276"/>
        <v>364.275814814814</v>
      </c>
      <c r="N496" s="1">
        <f t="shared" si="277"/>
        <v>188.41675691376312</v>
      </c>
      <c r="O496" s="1">
        <f t="shared" si="278"/>
        <v>13.96862710999023</v>
      </c>
      <c r="P496" s="1">
        <f t="shared" si="279"/>
        <v>27.006265820958415</v>
      </c>
      <c r="Q496" s="1">
        <f t="shared" si="280"/>
        <v>5.994052267983542E-2</v>
      </c>
      <c r="R496" s="1">
        <f t="shared" si="281"/>
        <v>2.4336977461029097</v>
      </c>
      <c r="S496" s="1">
        <f t="shared" si="282"/>
        <v>5.9132291526052073E-2</v>
      </c>
      <c r="T496" s="1">
        <f t="shared" si="283"/>
        <v>3.7029390590417502E-2</v>
      </c>
      <c r="U496" s="1">
        <f t="shared" si="284"/>
        <v>321.51972399999948</v>
      </c>
      <c r="V496" s="1">
        <f t="shared" si="285"/>
        <v>26.109391920415472</v>
      </c>
      <c r="W496" s="1">
        <f t="shared" si="286"/>
        <v>25.705618518518499</v>
      </c>
      <c r="X496" s="1">
        <f t="shared" si="287"/>
        <v>3.3159256902360261</v>
      </c>
      <c r="Y496" s="1">
        <f t="shared" si="288"/>
        <v>49.677699988781953</v>
      </c>
      <c r="Z496" s="1">
        <f t="shared" si="289"/>
        <v>1.5160170032252414</v>
      </c>
      <c r="AA496" s="1">
        <f t="shared" si="290"/>
        <v>3.0517052994957155</v>
      </c>
      <c r="AB496" s="1">
        <f t="shared" si="291"/>
        <v>1.7999086870107848</v>
      </c>
      <c r="AC496" s="1">
        <f t="shared" si="292"/>
        <v>-65.443738039775624</v>
      </c>
      <c r="AD496" s="1">
        <f t="shared" si="293"/>
        <v>-182.75178538446394</v>
      </c>
      <c r="AE496" s="1">
        <f t="shared" si="294"/>
        <v>-15.885376711315251</v>
      </c>
      <c r="AF496" s="1">
        <f t="shared" si="295"/>
        <v>57.438823864444686</v>
      </c>
      <c r="AG496" s="1">
        <f t="shared" si="296"/>
        <v>-10.423908333444698</v>
      </c>
      <c r="AH496" s="1">
        <f t="shared" si="297"/>
        <v>1.4222982271197453</v>
      </c>
      <c r="AI496" s="1">
        <f t="shared" si="298"/>
        <v>6.1018600037364719</v>
      </c>
      <c r="AJ496" s="1">
        <v>344.730680943219</v>
      </c>
      <c r="AK496" s="1">
        <v>349.93475151515099</v>
      </c>
      <c r="AL496" s="1">
        <v>-3.2176295691184298</v>
      </c>
      <c r="AM496" s="1">
        <v>65.748089080966096</v>
      </c>
      <c r="AN496" s="1">
        <f t="shared" si="272"/>
        <v>1.4839849895640731</v>
      </c>
      <c r="AO496" s="1">
        <v>18.688936778696501</v>
      </c>
      <c r="AP496" s="1">
        <v>20.4379127272727</v>
      </c>
      <c r="AQ496" s="1">
        <v>-9.8662527227345994E-4</v>
      </c>
      <c r="AR496" s="1">
        <v>77.774388807274505</v>
      </c>
      <c r="AS496" s="1">
        <v>0</v>
      </c>
      <c r="AT496" s="1">
        <v>0</v>
      </c>
      <c r="AU496" s="1">
        <f t="shared" si="299"/>
        <v>1</v>
      </c>
      <c r="AV496" s="1">
        <f t="shared" si="300"/>
        <v>0</v>
      </c>
      <c r="AW496" s="1">
        <f t="shared" si="301"/>
        <v>39499.115741395413</v>
      </c>
      <c r="AX496" s="1">
        <f t="shared" si="302"/>
        <v>2000.0233333333299</v>
      </c>
      <c r="AY496" s="1">
        <f t="shared" si="303"/>
        <v>1681.2195999999972</v>
      </c>
      <c r="AZ496" s="1">
        <f t="shared" si="304"/>
        <v>0.8405999930000817</v>
      </c>
      <c r="BA496" s="1">
        <f t="shared" si="305"/>
        <v>0.16075798649015763</v>
      </c>
      <c r="BB496" s="1">
        <v>6</v>
      </c>
      <c r="BC496" s="1">
        <v>0.5</v>
      </c>
      <c r="BD496" s="1" t="s">
        <v>275</v>
      </c>
      <c r="BE496" s="1">
        <v>2</v>
      </c>
      <c r="BF496" s="1" t="b">
        <v>1</v>
      </c>
      <c r="BG496" s="1">
        <v>1657134476</v>
      </c>
      <c r="BH496" s="1">
        <v>364.275814814814</v>
      </c>
      <c r="BI496" s="1">
        <v>352.388888888888</v>
      </c>
      <c r="BJ496" s="1">
        <v>20.448896296296201</v>
      </c>
      <c r="BK496" s="1">
        <v>18.7770444444444</v>
      </c>
      <c r="BL496" s="1">
        <v>366.117444444444</v>
      </c>
      <c r="BM496" s="1">
        <v>20.523077777777701</v>
      </c>
      <c r="BN496" s="1">
        <v>500.00140740740699</v>
      </c>
      <c r="BO496" s="1">
        <v>74.036851851851793</v>
      </c>
      <c r="BP496" s="1">
        <v>0.10001017037036999</v>
      </c>
      <c r="BQ496" s="1">
        <v>24.3127518518518</v>
      </c>
      <c r="BR496" s="1">
        <v>25.705618518518499</v>
      </c>
      <c r="BS496" s="1">
        <v>999.9</v>
      </c>
      <c r="BT496" s="1">
        <v>0</v>
      </c>
      <c r="BU496" s="1">
        <v>0</v>
      </c>
      <c r="BV496" s="1">
        <v>9999.1237037037008</v>
      </c>
      <c r="BW496" s="1">
        <v>0</v>
      </c>
      <c r="BX496" s="1">
        <v>2108.21333333333</v>
      </c>
      <c r="BY496" s="1">
        <v>11.8868644444444</v>
      </c>
      <c r="BZ496" s="1">
        <v>371.88014814814801</v>
      </c>
      <c r="CA496" s="1">
        <v>359.13351851851797</v>
      </c>
      <c r="CB496" s="1">
        <v>1.67185703703703</v>
      </c>
      <c r="CC496" s="1">
        <v>352.388888888888</v>
      </c>
      <c r="CD496" s="1">
        <v>18.7770444444444</v>
      </c>
      <c r="CE496" s="1">
        <v>1.5139733333333301</v>
      </c>
      <c r="CF496" s="1">
        <v>1.3901933333333301</v>
      </c>
      <c r="CG496" s="1">
        <v>13.110011111111101</v>
      </c>
      <c r="CH496" s="1">
        <v>11.810888888888799</v>
      </c>
      <c r="CI496" s="1">
        <v>2000.0233333333299</v>
      </c>
      <c r="CJ496" s="1">
        <v>0.98000200000000004</v>
      </c>
      <c r="CK496" s="1">
        <v>1.9998200000000001E-2</v>
      </c>
      <c r="CL496" s="1">
        <v>0</v>
      </c>
      <c r="CM496" s="1">
        <v>2.2080703703703701</v>
      </c>
      <c r="CN496" s="1">
        <v>0</v>
      </c>
      <c r="CO496" s="1">
        <v>6990.1192592592597</v>
      </c>
      <c r="CP496" s="1">
        <v>16749.659259259199</v>
      </c>
      <c r="CQ496" s="1">
        <v>41.436999999999898</v>
      </c>
      <c r="CR496" s="1">
        <v>43.25</v>
      </c>
      <c r="CS496" s="1">
        <v>41.686999999999898</v>
      </c>
      <c r="CT496" s="1">
        <v>41.811999999999898</v>
      </c>
      <c r="CU496" s="1">
        <v>40.25</v>
      </c>
      <c r="CV496" s="1">
        <v>1960.0233333333299</v>
      </c>
      <c r="CW496" s="1">
        <v>40</v>
      </c>
      <c r="CX496" s="1">
        <v>0</v>
      </c>
      <c r="CY496" s="1">
        <v>1657134489.8</v>
      </c>
      <c r="CZ496" s="1">
        <v>0</v>
      </c>
      <c r="DA496" s="1">
        <v>1657119205.5999999</v>
      </c>
      <c r="DB496" s="3">
        <v>0.4120949074074074</v>
      </c>
      <c r="DC496" s="1">
        <v>1657119205.5999999</v>
      </c>
      <c r="DD496" s="1">
        <v>1657119202.0999999</v>
      </c>
      <c r="DE496" s="1">
        <v>2</v>
      </c>
      <c r="DF496" s="1">
        <v>0.621</v>
      </c>
      <c r="DG496" s="1">
        <v>-0.04</v>
      </c>
      <c r="DH496" s="1">
        <v>-4.3570000000000002</v>
      </c>
      <c r="DI496" s="1">
        <v>-0.13400000000000001</v>
      </c>
      <c r="DJ496" s="1">
        <v>420</v>
      </c>
      <c r="DK496" s="1">
        <v>16</v>
      </c>
      <c r="DL496" s="1">
        <v>0.22</v>
      </c>
      <c r="DM496" s="1">
        <v>0.08</v>
      </c>
      <c r="DN496" s="1">
        <v>10.523423658536499</v>
      </c>
      <c r="DO496" s="1">
        <v>20.1680477351916</v>
      </c>
      <c r="DP496" s="1">
        <v>2.03807109364827</v>
      </c>
      <c r="DQ496" s="1">
        <v>0</v>
      </c>
      <c r="DR496" s="1">
        <v>1.61384780487804</v>
      </c>
      <c r="DS496" s="1">
        <v>0.88769184668989498</v>
      </c>
      <c r="DT496" s="1">
        <v>0.101336622217727</v>
      </c>
      <c r="DU496" s="1">
        <v>0</v>
      </c>
      <c r="DV496" s="1">
        <v>0</v>
      </c>
      <c r="DW496" s="1">
        <v>2</v>
      </c>
      <c r="DX496" s="1" t="s">
        <v>292</v>
      </c>
      <c r="DY496" s="1">
        <v>2.9742700000000002</v>
      </c>
      <c r="DZ496" s="1">
        <v>2.7246199999999998</v>
      </c>
      <c r="EA496" s="1">
        <v>6.5381800000000004E-2</v>
      </c>
      <c r="EB496" s="1">
        <v>6.2475599999999999E-2</v>
      </c>
      <c r="EC496" s="1">
        <v>7.8130199999999997E-2</v>
      </c>
      <c r="ED496" s="1">
        <v>7.1695300000000003E-2</v>
      </c>
      <c r="EE496" s="1">
        <v>29368.3</v>
      </c>
      <c r="EF496" s="1">
        <v>29563.3</v>
      </c>
      <c r="EG496" s="1">
        <v>29243.1</v>
      </c>
      <c r="EH496" s="1">
        <v>29188.3</v>
      </c>
      <c r="EI496" s="1">
        <v>35743.9</v>
      </c>
      <c r="EJ496" s="1">
        <v>36007.5</v>
      </c>
      <c r="EK496" s="1">
        <v>41207.699999999997</v>
      </c>
      <c r="EL496" s="1">
        <v>41575.1</v>
      </c>
      <c r="EM496" s="1">
        <v>1.9073</v>
      </c>
      <c r="EN496" s="1">
        <v>2.0604499999999999</v>
      </c>
      <c r="EO496" s="1">
        <v>1.9714200000000001E-2</v>
      </c>
      <c r="EP496" s="1">
        <v>0</v>
      </c>
      <c r="EQ496" s="1">
        <v>25.395199999999999</v>
      </c>
      <c r="ER496" s="1">
        <v>999.9</v>
      </c>
      <c r="ES496" s="1">
        <v>21.3</v>
      </c>
      <c r="ET496" s="1">
        <v>40.700000000000003</v>
      </c>
      <c r="EU496" s="1">
        <v>22.140999999999998</v>
      </c>
      <c r="EV496" s="1">
        <v>62.221200000000003</v>
      </c>
      <c r="EW496" s="1">
        <v>26.887</v>
      </c>
      <c r="EX496" s="1">
        <v>2</v>
      </c>
      <c r="EY496" s="1">
        <v>0.44476100000000002</v>
      </c>
      <c r="EZ496" s="1">
        <v>9.2810500000000005</v>
      </c>
      <c r="FA496" s="1">
        <v>20.152000000000001</v>
      </c>
      <c r="FB496" s="1">
        <v>5.21774</v>
      </c>
      <c r="FC496" s="1">
        <v>12.0215</v>
      </c>
      <c r="FD496" s="1">
        <v>4.9889000000000001</v>
      </c>
      <c r="FE496" s="1">
        <v>3.2878799999999999</v>
      </c>
      <c r="FF496" s="1">
        <v>5427.4</v>
      </c>
      <c r="FG496" s="1">
        <v>9999</v>
      </c>
      <c r="FH496" s="1">
        <v>9999</v>
      </c>
      <c r="FI496" s="1">
        <v>90.1</v>
      </c>
      <c r="FJ496" s="1">
        <v>1.86768</v>
      </c>
      <c r="FK496" s="1">
        <v>1.8666499999999999</v>
      </c>
      <c r="FL496" s="1">
        <v>1.8660699999999999</v>
      </c>
      <c r="FM496" s="1">
        <v>1.86598</v>
      </c>
      <c r="FN496" s="1">
        <v>1.8678300000000001</v>
      </c>
      <c r="FO496" s="1">
        <v>1.8702099999999999</v>
      </c>
      <c r="FP496" s="1">
        <v>1.8689</v>
      </c>
      <c r="FQ496" s="1">
        <v>1.8702700000000001</v>
      </c>
      <c r="FR496" s="1">
        <v>0</v>
      </c>
      <c r="FS496" s="1">
        <v>0</v>
      </c>
      <c r="FT496" s="1">
        <v>0</v>
      </c>
      <c r="FU496" s="1">
        <v>0</v>
      </c>
      <c r="FV496" s="1">
        <v>0</v>
      </c>
      <c r="FW496" s="1" t="s">
        <v>276</v>
      </c>
      <c r="FX496" s="1" t="s">
        <v>277</v>
      </c>
      <c r="FY496" s="1" t="s">
        <v>277</v>
      </c>
      <c r="FZ496" s="1" t="s">
        <v>277</v>
      </c>
      <c r="GA496" s="1" t="s">
        <v>277</v>
      </c>
      <c r="GB496" s="1">
        <v>0</v>
      </c>
      <c r="GC496" s="1">
        <v>100</v>
      </c>
      <c r="GD496" s="1">
        <v>100</v>
      </c>
      <c r="GE496" s="1">
        <v>-1.8089999999999999</v>
      </c>
      <c r="GF496" s="1">
        <v>-7.4399999999999994E-2</v>
      </c>
      <c r="GG496" s="1">
        <v>-1.4340741765868901</v>
      </c>
      <c r="GH496" s="1">
        <v>-7.2761846561526105E-4</v>
      </c>
      <c r="GI496" s="2">
        <v>-1.1948605359490101E-6</v>
      </c>
      <c r="GJ496" s="2">
        <v>3.90233987232095E-10</v>
      </c>
      <c r="GK496" s="1">
        <v>-0.26415922596868802</v>
      </c>
      <c r="GL496" s="1">
        <v>-3.2847856600420498E-3</v>
      </c>
      <c r="GM496" s="1">
        <v>1.0584623776091499E-3</v>
      </c>
      <c r="GN496" s="2">
        <v>-2.1797319391351001E-5</v>
      </c>
      <c r="GO496" s="1">
        <v>20</v>
      </c>
      <c r="GP496" s="1">
        <v>2233</v>
      </c>
      <c r="GQ496" s="1">
        <v>1</v>
      </c>
      <c r="GR496" s="1">
        <v>19</v>
      </c>
      <c r="GS496" s="1">
        <v>254.6</v>
      </c>
      <c r="GT496" s="1">
        <v>254.7</v>
      </c>
      <c r="GU496" s="1">
        <v>1.07178</v>
      </c>
      <c r="GV496" s="1">
        <v>2.2424300000000001</v>
      </c>
      <c r="GW496" s="1">
        <v>1.94702</v>
      </c>
      <c r="GX496" s="1">
        <v>2.7636699999999998</v>
      </c>
      <c r="GY496" s="1">
        <v>2.19482</v>
      </c>
      <c r="GZ496" s="1">
        <v>2.36694</v>
      </c>
      <c r="HA496" s="1">
        <v>44.669199999999996</v>
      </c>
      <c r="HB496" s="1">
        <v>13.685499999999999</v>
      </c>
      <c r="HC496" s="1">
        <v>18</v>
      </c>
      <c r="HD496" s="1">
        <v>496.36099999999999</v>
      </c>
      <c r="HE496" s="1">
        <v>617.73299999999995</v>
      </c>
      <c r="HF496" s="1">
        <v>16.557099999999998</v>
      </c>
      <c r="HG496" s="1">
        <v>32.792499999999997</v>
      </c>
      <c r="HH496" s="1">
        <v>30.0002</v>
      </c>
      <c r="HI496" s="1">
        <v>32.427799999999998</v>
      </c>
      <c r="HJ496" s="1">
        <v>32.2639</v>
      </c>
      <c r="HK496" s="1">
        <v>21.392399999999999</v>
      </c>
      <c r="HL496" s="1">
        <v>0</v>
      </c>
      <c r="HM496" s="1">
        <v>6.2815300000000001</v>
      </c>
      <c r="HN496" s="1">
        <v>13.6309</v>
      </c>
      <c r="HO496" s="1">
        <v>299.61900000000003</v>
      </c>
      <c r="HP496" s="1">
        <v>19.787400000000002</v>
      </c>
      <c r="HQ496" s="1">
        <v>100.02500000000001</v>
      </c>
      <c r="HR496" s="1">
        <v>99.867800000000003</v>
      </c>
    </row>
    <row r="497" spans="1:226" x14ac:dyDescent="0.2">
      <c r="A497" s="1">
        <v>1303</v>
      </c>
      <c r="B497" s="1">
        <v>1657134488.5</v>
      </c>
      <c r="C497" s="1">
        <v>13385.4000000953</v>
      </c>
      <c r="D497" s="1" t="s">
        <v>758</v>
      </c>
      <c r="E497" s="3">
        <v>0.58898148148148144</v>
      </c>
      <c r="F497" s="1">
        <v>5</v>
      </c>
      <c r="G497" s="1" t="s">
        <v>1375</v>
      </c>
      <c r="H497" s="1" t="s">
        <v>274</v>
      </c>
      <c r="I497" s="1">
        <v>1657134480.7142799</v>
      </c>
      <c r="J497" s="1">
        <f t="shared" si="273"/>
        <v>1.4887109440484168E-3</v>
      </c>
      <c r="K497" s="1">
        <f t="shared" si="274"/>
        <v>1.4887109440484168</v>
      </c>
      <c r="L497" s="1">
        <f t="shared" si="275"/>
        <v>5.7975706583218738</v>
      </c>
      <c r="M497" s="1">
        <f t="shared" si="276"/>
        <v>349.831821428571</v>
      </c>
      <c r="N497" s="1">
        <f t="shared" si="277"/>
        <v>182.90179922684035</v>
      </c>
      <c r="O497" s="1">
        <f t="shared" si="278"/>
        <v>13.559764491210405</v>
      </c>
      <c r="P497" s="1">
        <f t="shared" si="279"/>
        <v>25.935431636839144</v>
      </c>
      <c r="Q497" s="1">
        <f t="shared" si="280"/>
        <v>6.0066157410125956E-2</v>
      </c>
      <c r="R497" s="1">
        <f t="shared" si="281"/>
        <v>2.4333905361298438</v>
      </c>
      <c r="S497" s="1">
        <f t="shared" si="282"/>
        <v>5.925445838459352E-2</v>
      </c>
      <c r="T497" s="1">
        <f t="shared" si="283"/>
        <v>3.7106050561130158E-2</v>
      </c>
      <c r="U497" s="1">
        <f t="shared" si="284"/>
        <v>321.51645599999881</v>
      </c>
      <c r="V497" s="1">
        <f t="shared" si="285"/>
        <v>26.121644014461573</v>
      </c>
      <c r="W497" s="1">
        <f t="shared" si="286"/>
        <v>25.712274999999899</v>
      </c>
      <c r="X497" s="1">
        <f t="shared" si="287"/>
        <v>3.3172348975812596</v>
      </c>
      <c r="Y497" s="1">
        <f t="shared" si="288"/>
        <v>49.61471957210285</v>
      </c>
      <c r="Z497" s="1">
        <f t="shared" si="289"/>
        <v>1.5153247849999205</v>
      </c>
      <c r="AA497" s="1">
        <f t="shared" si="290"/>
        <v>3.0541839157183319</v>
      </c>
      <c r="AB497" s="1">
        <f t="shared" si="291"/>
        <v>1.801910112581339</v>
      </c>
      <c r="AC497" s="1">
        <f t="shared" si="292"/>
        <v>-65.652152632535177</v>
      </c>
      <c r="AD497" s="1">
        <f t="shared" si="293"/>
        <v>-181.8246057854135</v>
      </c>
      <c r="AE497" s="1">
        <f t="shared" si="294"/>
        <v>-15.808385291706426</v>
      </c>
      <c r="AF497" s="1">
        <f t="shared" si="295"/>
        <v>58.231312290343709</v>
      </c>
      <c r="AG497" s="1">
        <f t="shared" si="296"/>
        <v>-11.169514051409211</v>
      </c>
      <c r="AH497" s="1">
        <f t="shared" si="297"/>
        <v>1.4991916719937199</v>
      </c>
      <c r="AI497" s="1">
        <f t="shared" si="298"/>
        <v>5.7975706583218738</v>
      </c>
      <c r="AJ497" s="1">
        <v>327.967697939895</v>
      </c>
      <c r="AK497" s="1">
        <v>333.67989090908998</v>
      </c>
      <c r="AL497" s="1">
        <v>-3.25215563329906</v>
      </c>
      <c r="AM497" s="1">
        <v>65.748089080966096</v>
      </c>
      <c r="AN497" s="1">
        <f t="shared" si="272"/>
        <v>1.4887109440484168</v>
      </c>
      <c r="AO497" s="1">
        <v>18.545336912545501</v>
      </c>
      <c r="AP497" s="1">
        <v>20.363842424242399</v>
      </c>
      <c r="AQ497" s="1">
        <v>-1.4701228178016E-2</v>
      </c>
      <c r="AR497" s="1">
        <v>77.774388807274505</v>
      </c>
      <c r="AS497" s="1">
        <v>0</v>
      </c>
      <c r="AT497" s="1">
        <v>0</v>
      </c>
      <c r="AU497" s="1">
        <f t="shared" si="299"/>
        <v>1</v>
      </c>
      <c r="AV497" s="1">
        <f t="shared" si="300"/>
        <v>0</v>
      </c>
      <c r="AW497" s="1">
        <f t="shared" si="301"/>
        <v>39489.700430877048</v>
      </c>
      <c r="AX497" s="1">
        <f t="shared" si="302"/>
        <v>2000.00285714285</v>
      </c>
      <c r="AY497" s="1">
        <f t="shared" si="303"/>
        <v>1681.202399999994</v>
      </c>
      <c r="AZ497" s="1">
        <f t="shared" si="304"/>
        <v>0.84059999914285832</v>
      </c>
      <c r="BA497" s="1">
        <f t="shared" si="305"/>
        <v>0.16075799834571664</v>
      </c>
      <c r="BB497" s="1">
        <v>6</v>
      </c>
      <c r="BC497" s="1">
        <v>0.5</v>
      </c>
      <c r="BD497" s="1" t="s">
        <v>275</v>
      </c>
      <c r="BE497" s="1">
        <v>2</v>
      </c>
      <c r="BF497" s="1" t="b">
        <v>1</v>
      </c>
      <c r="BG497" s="1">
        <v>1657134480.7142799</v>
      </c>
      <c r="BH497" s="1">
        <v>349.831821428571</v>
      </c>
      <c r="BI497" s="1">
        <v>337.05792857142802</v>
      </c>
      <c r="BJ497" s="1">
        <v>20.439560714285701</v>
      </c>
      <c r="BK497" s="1">
        <v>18.677325</v>
      </c>
      <c r="BL497" s="1">
        <v>351.65278571428502</v>
      </c>
      <c r="BM497" s="1">
        <v>20.513864285714199</v>
      </c>
      <c r="BN497" s="1">
        <v>500.00649999999899</v>
      </c>
      <c r="BO497" s="1">
        <v>74.036824999999993</v>
      </c>
      <c r="BP497" s="1">
        <v>0.100031764285714</v>
      </c>
      <c r="BQ497" s="1">
        <v>24.3263</v>
      </c>
      <c r="BR497" s="1">
        <v>25.712274999999899</v>
      </c>
      <c r="BS497" s="1">
        <v>999.9</v>
      </c>
      <c r="BT497" s="1">
        <v>0</v>
      </c>
      <c r="BU497" s="1">
        <v>0</v>
      </c>
      <c r="BV497" s="1">
        <v>9997.1175000000003</v>
      </c>
      <c r="BW497" s="1">
        <v>0</v>
      </c>
      <c r="BX497" s="1">
        <v>2108.4817857142798</v>
      </c>
      <c r="BY497" s="1">
        <v>12.773889285714199</v>
      </c>
      <c r="BZ497" s="1">
        <v>357.13185714285697</v>
      </c>
      <c r="CA497" s="1">
        <v>343.47503571428501</v>
      </c>
      <c r="CB497" s="1">
        <v>1.7622446428571401</v>
      </c>
      <c r="CC497" s="1">
        <v>337.05792857142802</v>
      </c>
      <c r="CD497" s="1">
        <v>18.677325</v>
      </c>
      <c r="CE497" s="1">
        <v>1.51328142857142</v>
      </c>
      <c r="CF497" s="1">
        <v>1.3828103571428501</v>
      </c>
      <c r="CG497" s="1">
        <v>13.1030035714285</v>
      </c>
      <c r="CH497" s="1">
        <v>11.730071428571399</v>
      </c>
      <c r="CI497" s="1">
        <v>2000.00285714285</v>
      </c>
      <c r="CJ497" s="1">
        <v>0.98000185714285704</v>
      </c>
      <c r="CK497" s="1">
        <v>1.99983428571428E-2</v>
      </c>
      <c r="CL497" s="1">
        <v>0</v>
      </c>
      <c r="CM497" s="1">
        <v>2.1918142857142802</v>
      </c>
      <c r="CN497" s="1">
        <v>0</v>
      </c>
      <c r="CO497" s="1">
        <v>6991.03892857142</v>
      </c>
      <c r="CP497" s="1">
        <v>16749.4857142857</v>
      </c>
      <c r="CQ497" s="1">
        <v>41.436999999999898</v>
      </c>
      <c r="CR497" s="1">
        <v>43.25</v>
      </c>
      <c r="CS497" s="1">
        <v>41.686999999999898</v>
      </c>
      <c r="CT497" s="1">
        <v>41.811999999999898</v>
      </c>
      <c r="CU497" s="1">
        <v>40.25</v>
      </c>
      <c r="CV497" s="1">
        <v>1960.00285714285</v>
      </c>
      <c r="CW497" s="1">
        <v>40</v>
      </c>
      <c r="CX497" s="1">
        <v>0</v>
      </c>
      <c r="CY497" s="1">
        <v>1657134494.5999999</v>
      </c>
      <c r="CZ497" s="1">
        <v>0</v>
      </c>
      <c r="DA497" s="1">
        <v>1657119205.5999999</v>
      </c>
      <c r="DB497" s="3">
        <v>0.4120949074074074</v>
      </c>
      <c r="DC497" s="1">
        <v>1657119205.5999999</v>
      </c>
      <c r="DD497" s="1">
        <v>1657119202.0999999</v>
      </c>
      <c r="DE497" s="1">
        <v>2</v>
      </c>
      <c r="DF497" s="1">
        <v>0.621</v>
      </c>
      <c r="DG497" s="1">
        <v>-0.04</v>
      </c>
      <c r="DH497" s="1">
        <v>-4.3570000000000002</v>
      </c>
      <c r="DI497" s="1">
        <v>-0.13400000000000001</v>
      </c>
      <c r="DJ497" s="1">
        <v>420</v>
      </c>
      <c r="DK497" s="1">
        <v>16</v>
      </c>
      <c r="DL497" s="1">
        <v>0.22</v>
      </c>
      <c r="DM497" s="1">
        <v>0.08</v>
      </c>
      <c r="DN497" s="1">
        <v>11.9488985365853</v>
      </c>
      <c r="DO497" s="1">
        <v>12.9189317770035</v>
      </c>
      <c r="DP497" s="1">
        <v>1.31031633754668</v>
      </c>
      <c r="DQ497" s="1">
        <v>0</v>
      </c>
      <c r="DR497" s="1">
        <v>1.6955804878048699</v>
      </c>
      <c r="DS497" s="1">
        <v>1.25052836236934</v>
      </c>
      <c r="DT497" s="1">
        <v>0.129667377659264</v>
      </c>
      <c r="DU497" s="1">
        <v>0</v>
      </c>
      <c r="DV497" s="1">
        <v>0</v>
      </c>
      <c r="DW497" s="1">
        <v>2</v>
      </c>
      <c r="DX497" s="1" t="s">
        <v>292</v>
      </c>
      <c r="DY497" s="1">
        <v>2.9742999999999999</v>
      </c>
      <c r="DZ497" s="1">
        <v>2.7247699999999999</v>
      </c>
      <c r="EA497" s="1">
        <v>6.2914600000000001E-2</v>
      </c>
      <c r="EB497" s="1">
        <v>5.9904100000000002E-2</v>
      </c>
      <c r="EC497" s="1">
        <v>7.7928800000000006E-2</v>
      </c>
      <c r="ED497" s="1">
        <v>7.1490799999999993E-2</v>
      </c>
      <c r="EE497" s="1">
        <v>29445.4</v>
      </c>
      <c r="EF497" s="1">
        <v>29644.6</v>
      </c>
      <c r="EG497" s="1">
        <v>29242.7</v>
      </c>
      <c r="EH497" s="1">
        <v>29188.5</v>
      </c>
      <c r="EI497" s="1">
        <v>35751</v>
      </c>
      <c r="EJ497" s="1">
        <v>36016</v>
      </c>
      <c r="EK497" s="1">
        <v>41206.9</v>
      </c>
      <c r="EL497" s="1">
        <v>41575.699999999997</v>
      </c>
      <c r="EM497" s="1">
        <v>1.9071199999999999</v>
      </c>
      <c r="EN497" s="1">
        <v>2.0604</v>
      </c>
      <c r="EO497" s="1">
        <v>1.93305E-2</v>
      </c>
      <c r="EP497" s="1">
        <v>0</v>
      </c>
      <c r="EQ497" s="1">
        <v>25.404199999999999</v>
      </c>
      <c r="ER497" s="1">
        <v>999.9</v>
      </c>
      <c r="ES497" s="1">
        <v>21.2</v>
      </c>
      <c r="ET497" s="1">
        <v>40.700000000000003</v>
      </c>
      <c r="EU497" s="1">
        <v>22.035900000000002</v>
      </c>
      <c r="EV497" s="1">
        <v>62.261200000000002</v>
      </c>
      <c r="EW497" s="1">
        <v>26.794899999999998</v>
      </c>
      <c r="EX497" s="1">
        <v>2</v>
      </c>
      <c r="EY497" s="1">
        <v>0.44489299999999998</v>
      </c>
      <c r="EZ497" s="1">
        <v>9.2810500000000005</v>
      </c>
      <c r="FA497" s="1">
        <v>20.152000000000001</v>
      </c>
      <c r="FB497" s="1">
        <v>5.2175900000000004</v>
      </c>
      <c r="FC497" s="1">
        <v>12.019500000000001</v>
      </c>
      <c r="FD497" s="1">
        <v>4.9887499999999996</v>
      </c>
      <c r="FE497" s="1">
        <v>3.28783</v>
      </c>
      <c r="FF497" s="1">
        <v>5427.7</v>
      </c>
      <c r="FG497" s="1">
        <v>9999</v>
      </c>
      <c r="FH497" s="1">
        <v>9999</v>
      </c>
      <c r="FI497" s="1">
        <v>90.1</v>
      </c>
      <c r="FJ497" s="1">
        <v>1.86768</v>
      </c>
      <c r="FK497" s="1">
        <v>1.86669</v>
      </c>
      <c r="FL497" s="1">
        <v>1.86605</v>
      </c>
      <c r="FM497" s="1">
        <v>1.8660000000000001</v>
      </c>
      <c r="FN497" s="1">
        <v>1.8678300000000001</v>
      </c>
      <c r="FO497" s="1">
        <v>1.8702000000000001</v>
      </c>
      <c r="FP497" s="1">
        <v>1.8689</v>
      </c>
      <c r="FQ497" s="1">
        <v>1.8702700000000001</v>
      </c>
      <c r="FR497" s="1">
        <v>0</v>
      </c>
      <c r="FS497" s="1">
        <v>0</v>
      </c>
      <c r="FT497" s="1">
        <v>0</v>
      </c>
      <c r="FU497" s="1">
        <v>0</v>
      </c>
      <c r="FV497" s="1">
        <v>0</v>
      </c>
      <c r="FW497" s="1" t="s">
        <v>276</v>
      </c>
      <c r="FX497" s="1" t="s">
        <v>277</v>
      </c>
      <c r="FY497" s="1" t="s">
        <v>277</v>
      </c>
      <c r="FZ497" s="1" t="s">
        <v>277</v>
      </c>
      <c r="GA497" s="1" t="s">
        <v>277</v>
      </c>
      <c r="GB497" s="1">
        <v>0</v>
      </c>
      <c r="GC497" s="1">
        <v>100</v>
      </c>
      <c r="GD497" s="1">
        <v>100</v>
      </c>
      <c r="GE497" s="1">
        <v>-1.7869999999999999</v>
      </c>
      <c r="GF497" s="1">
        <v>-7.5300000000000006E-2</v>
      </c>
      <c r="GG497" s="1">
        <v>-1.4340741765868901</v>
      </c>
      <c r="GH497" s="1">
        <v>-7.2761846561526105E-4</v>
      </c>
      <c r="GI497" s="2">
        <v>-1.1948605359490101E-6</v>
      </c>
      <c r="GJ497" s="2">
        <v>3.90233987232095E-10</v>
      </c>
      <c r="GK497" s="1">
        <v>-0.26415922596868802</v>
      </c>
      <c r="GL497" s="1">
        <v>-3.2847856600420498E-3</v>
      </c>
      <c r="GM497" s="1">
        <v>1.0584623776091499E-3</v>
      </c>
      <c r="GN497" s="2">
        <v>-2.1797319391351001E-5</v>
      </c>
      <c r="GO497" s="1">
        <v>20</v>
      </c>
      <c r="GP497" s="1">
        <v>2233</v>
      </c>
      <c r="GQ497" s="1">
        <v>1</v>
      </c>
      <c r="GR497" s="1">
        <v>19</v>
      </c>
      <c r="GS497" s="1">
        <v>254.7</v>
      </c>
      <c r="GT497" s="1">
        <v>254.8</v>
      </c>
      <c r="GU497" s="1">
        <v>1.02539</v>
      </c>
      <c r="GV497" s="1">
        <v>2.2424300000000001</v>
      </c>
      <c r="GW497" s="1">
        <v>1.94702</v>
      </c>
      <c r="GX497" s="1">
        <v>2.7636699999999998</v>
      </c>
      <c r="GY497" s="1">
        <v>2.19482</v>
      </c>
      <c r="GZ497" s="1">
        <v>2.3767100000000001</v>
      </c>
      <c r="HA497" s="1">
        <v>44.669199999999996</v>
      </c>
      <c r="HB497" s="1">
        <v>13.6942</v>
      </c>
      <c r="HC497" s="1">
        <v>18</v>
      </c>
      <c r="HD497" s="1">
        <v>496.25099999999998</v>
      </c>
      <c r="HE497" s="1">
        <v>617.69299999999998</v>
      </c>
      <c r="HF497" s="1">
        <v>16.569199999999999</v>
      </c>
      <c r="HG497" s="1">
        <v>32.794899999999998</v>
      </c>
      <c r="HH497" s="1">
        <v>30.0002</v>
      </c>
      <c r="HI497" s="1">
        <v>32.4285</v>
      </c>
      <c r="HJ497" s="1">
        <v>32.2639</v>
      </c>
      <c r="HK497" s="1">
        <v>20.539400000000001</v>
      </c>
      <c r="HL497" s="1">
        <v>0</v>
      </c>
      <c r="HM497" s="1">
        <v>6.6643100000000004</v>
      </c>
      <c r="HN497" s="1">
        <v>13.631</v>
      </c>
      <c r="HO497" s="1">
        <v>279.58100000000002</v>
      </c>
      <c r="HP497" s="1">
        <v>19.886700000000001</v>
      </c>
      <c r="HQ497" s="1">
        <v>100.024</v>
      </c>
      <c r="HR497" s="1">
        <v>99.869</v>
      </c>
    </row>
    <row r="498" spans="1:226" x14ac:dyDescent="0.2">
      <c r="A498" s="1">
        <v>1304</v>
      </c>
      <c r="B498" s="1">
        <v>1657134493.5</v>
      </c>
      <c r="C498" s="1">
        <v>13390.4000000953</v>
      </c>
      <c r="D498" s="1" t="s">
        <v>759</v>
      </c>
      <c r="E498" s="3">
        <v>0.58903935185185186</v>
      </c>
      <c r="F498" s="1">
        <v>5</v>
      </c>
      <c r="G498" s="1" t="s">
        <v>1376</v>
      </c>
      <c r="H498" s="1" t="s">
        <v>274</v>
      </c>
      <c r="I498" s="1">
        <v>1657134486</v>
      </c>
      <c r="J498" s="1">
        <f t="shared" si="273"/>
        <v>1.5007170737915102E-3</v>
      </c>
      <c r="K498" s="1">
        <f t="shared" si="274"/>
        <v>1.5007170737915101</v>
      </c>
      <c r="L498" s="1">
        <f t="shared" si="275"/>
        <v>5.7286175688575609</v>
      </c>
      <c r="M498" s="1">
        <f t="shared" si="276"/>
        <v>333.18196296296298</v>
      </c>
      <c r="N498" s="1">
        <f t="shared" si="277"/>
        <v>169.49527576526057</v>
      </c>
      <c r="O498" s="1">
        <f t="shared" si="278"/>
        <v>12.565849044856062</v>
      </c>
      <c r="P498" s="1">
        <f t="shared" si="279"/>
        <v>24.701067520369897</v>
      </c>
      <c r="Q498" s="1">
        <f t="shared" si="280"/>
        <v>6.0386788941974932E-2</v>
      </c>
      <c r="R498" s="1">
        <f t="shared" si="281"/>
        <v>2.4332262493812475</v>
      </c>
      <c r="S498" s="1">
        <f t="shared" si="282"/>
        <v>5.9566410372568962E-2</v>
      </c>
      <c r="T498" s="1">
        <f t="shared" si="283"/>
        <v>3.7301785690523614E-2</v>
      </c>
      <c r="U498" s="1">
        <f t="shared" si="284"/>
        <v>321.51156666666623</v>
      </c>
      <c r="V498" s="1">
        <f t="shared" si="285"/>
        <v>26.132858581141235</v>
      </c>
      <c r="W498" s="1">
        <f t="shared" si="286"/>
        <v>25.720603703703699</v>
      </c>
      <c r="X498" s="1">
        <f t="shared" si="287"/>
        <v>3.3188736361656304</v>
      </c>
      <c r="Y498" s="1">
        <f t="shared" si="288"/>
        <v>49.459198541661856</v>
      </c>
      <c r="Z498" s="1">
        <f t="shared" si="289"/>
        <v>1.5119217690692943</v>
      </c>
      <c r="AA498" s="1">
        <f t="shared" si="290"/>
        <v>3.0569071348694221</v>
      </c>
      <c r="AB498" s="1">
        <f t="shared" si="291"/>
        <v>1.806951867096336</v>
      </c>
      <c r="AC498" s="1">
        <f t="shared" si="292"/>
        <v>-66.181622954205594</v>
      </c>
      <c r="AD498" s="1">
        <f t="shared" si="293"/>
        <v>-180.95370786962752</v>
      </c>
      <c r="AE498" s="1">
        <f t="shared" si="294"/>
        <v>-15.735565738369775</v>
      </c>
      <c r="AF498" s="1">
        <f t="shared" si="295"/>
        <v>58.640670104463368</v>
      </c>
      <c r="AG498" s="1">
        <f t="shared" si="296"/>
        <v>-11.7261581018293</v>
      </c>
      <c r="AH498" s="1">
        <f t="shared" si="297"/>
        <v>1.5703706487746214</v>
      </c>
      <c r="AI498" s="1">
        <f t="shared" si="298"/>
        <v>5.7286175688575609</v>
      </c>
      <c r="AJ498" s="1">
        <v>311.17716298174003</v>
      </c>
      <c r="AK498" s="1">
        <v>317.17711515151501</v>
      </c>
      <c r="AL498" s="1">
        <v>-3.30376503007734</v>
      </c>
      <c r="AM498" s="1">
        <v>65.748089080966096</v>
      </c>
      <c r="AN498" s="1">
        <f t="shared" si="272"/>
        <v>1.5007170737915101</v>
      </c>
      <c r="AO498" s="1">
        <v>18.472844341518201</v>
      </c>
      <c r="AP498" s="1">
        <v>20.3017436363636</v>
      </c>
      <c r="AQ498" s="1">
        <v>-1.3878453181570299E-2</v>
      </c>
      <c r="AR498" s="1">
        <v>77.774388807274505</v>
      </c>
      <c r="AS498" s="1">
        <v>0</v>
      </c>
      <c r="AT498" s="1">
        <v>0</v>
      </c>
      <c r="AU498" s="1">
        <f t="shared" si="299"/>
        <v>1</v>
      </c>
      <c r="AV498" s="1">
        <f t="shared" si="300"/>
        <v>0</v>
      </c>
      <c r="AW498" s="1">
        <f t="shared" si="301"/>
        <v>39483.653834774486</v>
      </c>
      <c r="AX498" s="1">
        <f t="shared" si="302"/>
        <v>1999.9722222222199</v>
      </c>
      <c r="AY498" s="1">
        <f t="shared" si="303"/>
        <v>1681.1766666666645</v>
      </c>
      <c r="AZ498" s="1">
        <f t="shared" si="304"/>
        <v>0.84060000833344894</v>
      </c>
      <c r="BA498" s="1">
        <f t="shared" si="305"/>
        <v>0.16075801608355669</v>
      </c>
      <c r="BB498" s="1">
        <v>6</v>
      </c>
      <c r="BC498" s="1">
        <v>0.5</v>
      </c>
      <c r="BD498" s="1" t="s">
        <v>275</v>
      </c>
      <c r="BE498" s="1">
        <v>2</v>
      </c>
      <c r="BF498" s="1" t="b">
        <v>1</v>
      </c>
      <c r="BG498" s="1">
        <v>1657134486</v>
      </c>
      <c r="BH498" s="1">
        <v>333.18196296296298</v>
      </c>
      <c r="BI498" s="1">
        <v>319.738592592592</v>
      </c>
      <c r="BJ498" s="1">
        <v>20.393655555555501</v>
      </c>
      <c r="BK498" s="1">
        <v>18.5476629629629</v>
      </c>
      <c r="BL498" s="1">
        <v>334.979407407407</v>
      </c>
      <c r="BM498" s="1">
        <v>20.4685296296296</v>
      </c>
      <c r="BN498" s="1">
        <v>500.00581481481402</v>
      </c>
      <c r="BO498" s="1">
        <v>74.036859259259202</v>
      </c>
      <c r="BP498" s="1">
        <v>0.100009677777777</v>
      </c>
      <c r="BQ498" s="1">
        <v>24.341174074074001</v>
      </c>
      <c r="BR498" s="1">
        <v>25.720603703703699</v>
      </c>
      <c r="BS498" s="1">
        <v>999.9</v>
      </c>
      <c r="BT498" s="1">
        <v>0</v>
      </c>
      <c r="BU498" s="1">
        <v>0</v>
      </c>
      <c r="BV498" s="1">
        <v>9996.03814814814</v>
      </c>
      <c r="BW498" s="1">
        <v>0</v>
      </c>
      <c r="BX498" s="1">
        <v>2107.0614814814799</v>
      </c>
      <c r="BY498" s="1">
        <v>13.443374074074001</v>
      </c>
      <c r="BZ498" s="1">
        <v>340.119037037037</v>
      </c>
      <c r="CA498" s="1">
        <v>325.782148148148</v>
      </c>
      <c r="CB498" s="1">
        <v>1.84600148148148</v>
      </c>
      <c r="CC498" s="1">
        <v>319.738592592592</v>
      </c>
      <c r="CD498" s="1">
        <v>18.5476629629629</v>
      </c>
      <c r="CE498" s="1">
        <v>1.50988296296296</v>
      </c>
      <c r="CF498" s="1">
        <v>1.37321148148148</v>
      </c>
      <c r="CG498" s="1">
        <v>13.0685555555555</v>
      </c>
      <c r="CH498" s="1">
        <v>11.6248777777777</v>
      </c>
      <c r="CI498" s="1">
        <v>1999.9722222222199</v>
      </c>
      <c r="CJ498" s="1">
        <v>0.98000177777777697</v>
      </c>
      <c r="CK498" s="1">
        <v>1.9998422222222201E-2</v>
      </c>
      <c r="CL498" s="1">
        <v>0</v>
      </c>
      <c r="CM498" s="1">
        <v>2.2131925925925899</v>
      </c>
      <c r="CN498" s="1">
        <v>0</v>
      </c>
      <c r="CO498" s="1">
        <v>6991.7729629629603</v>
      </c>
      <c r="CP498" s="1">
        <v>16749.237037037001</v>
      </c>
      <c r="CQ498" s="1">
        <v>41.436999999999898</v>
      </c>
      <c r="CR498" s="1">
        <v>43.25</v>
      </c>
      <c r="CS498" s="1">
        <v>41.686999999999898</v>
      </c>
      <c r="CT498" s="1">
        <v>41.811999999999898</v>
      </c>
      <c r="CU498" s="1">
        <v>40.263777777777698</v>
      </c>
      <c r="CV498" s="1">
        <v>1959.9722222222199</v>
      </c>
      <c r="CW498" s="1">
        <v>40</v>
      </c>
      <c r="CX498" s="1">
        <v>0</v>
      </c>
      <c r="CY498" s="1">
        <v>1657134499.4000001</v>
      </c>
      <c r="CZ498" s="1">
        <v>0</v>
      </c>
      <c r="DA498" s="1">
        <v>1657119205.5999999</v>
      </c>
      <c r="DB498" s="3">
        <v>0.4120949074074074</v>
      </c>
      <c r="DC498" s="1">
        <v>1657119205.5999999</v>
      </c>
      <c r="DD498" s="1">
        <v>1657119202.0999999</v>
      </c>
      <c r="DE498" s="1">
        <v>2</v>
      </c>
      <c r="DF498" s="1">
        <v>0.621</v>
      </c>
      <c r="DG498" s="1">
        <v>-0.04</v>
      </c>
      <c r="DH498" s="1">
        <v>-4.3570000000000002</v>
      </c>
      <c r="DI498" s="1">
        <v>-0.13400000000000001</v>
      </c>
      <c r="DJ498" s="1">
        <v>420</v>
      </c>
      <c r="DK498" s="1">
        <v>16</v>
      </c>
      <c r="DL498" s="1">
        <v>0.22</v>
      </c>
      <c r="DM498" s="1">
        <v>0.08</v>
      </c>
      <c r="DN498" s="1">
        <v>12.995505</v>
      </c>
      <c r="DO498" s="1">
        <v>7.8551572232645004</v>
      </c>
      <c r="DP498" s="1">
        <v>0.77198023677747096</v>
      </c>
      <c r="DQ498" s="1">
        <v>0</v>
      </c>
      <c r="DR498" s="1">
        <v>1.78014425</v>
      </c>
      <c r="DS498" s="1">
        <v>0.96368409005628197</v>
      </c>
      <c r="DT498" s="1">
        <v>0.10860832076520401</v>
      </c>
      <c r="DU498" s="1">
        <v>0</v>
      </c>
      <c r="DV498" s="1">
        <v>0</v>
      </c>
      <c r="DW498" s="1">
        <v>2</v>
      </c>
      <c r="DX498" s="1" t="s">
        <v>292</v>
      </c>
      <c r="DY498" s="1">
        <v>2.9742000000000002</v>
      </c>
      <c r="DZ498" s="1">
        <v>2.72472</v>
      </c>
      <c r="EA498" s="1">
        <v>6.0367799999999999E-2</v>
      </c>
      <c r="EB498" s="1">
        <v>5.7280200000000003E-2</v>
      </c>
      <c r="EC498" s="1">
        <v>7.7772499999999994E-2</v>
      </c>
      <c r="ED498" s="1">
        <v>7.1484599999999995E-2</v>
      </c>
      <c r="EE498" s="1">
        <v>29525.5</v>
      </c>
      <c r="EF498" s="1">
        <v>29726.9</v>
      </c>
      <c r="EG498" s="1">
        <v>29242.799999999999</v>
      </c>
      <c r="EH498" s="1">
        <v>29188.1</v>
      </c>
      <c r="EI498" s="1">
        <v>35757.4</v>
      </c>
      <c r="EJ498" s="1">
        <v>36015.4</v>
      </c>
      <c r="EK498" s="1">
        <v>41207.4</v>
      </c>
      <c r="EL498" s="1">
        <v>41574.800000000003</v>
      </c>
      <c r="EM498" s="1">
        <v>1.9070499999999999</v>
      </c>
      <c r="EN498" s="1">
        <v>2.0605199999999999</v>
      </c>
      <c r="EO498" s="1">
        <v>2.0049500000000001E-2</v>
      </c>
      <c r="EP498" s="1">
        <v>0</v>
      </c>
      <c r="EQ498" s="1">
        <v>25.412299999999998</v>
      </c>
      <c r="ER498" s="1">
        <v>999.9</v>
      </c>
      <c r="ES498" s="1">
        <v>21.2</v>
      </c>
      <c r="ET498" s="1">
        <v>40.700000000000003</v>
      </c>
      <c r="EU498" s="1">
        <v>22.0365</v>
      </c>
      <c r="EV498" s="1">
        <v>62.361199999999997</v>
      </c>
      <c r="EW498" s="1">
        <v>26.786899999999999</v>
      </c>
      <c r="EX498" s="1">
        <v>2</v>
      </c>
      <c r="EY498" s="1">
        <v>0.44514199999999998</v>
      </c>
      <c r="EZ498" s="1">
        <v>9.2810500000000005</v>
      </c>
      <c r="FA498" s="1">
        <v>20.151800000000001</v>
      </c>
      <c r="FB498" s="1">
        <v>5.2178899999999997</v>
      </c>
      <c r="FC498" s="1">
        <v>12.0215</v>
      </c>
      <c r="FD498" s="1">
        <v>4.9891500000000004</v>
      </c>
      <c r="FE498" s="1">
        <v>3.2877999999999998</v>
      </c>
      <c r="FF498" s="1">
        <v>5427.7</v>
      </c>
      <c r="FG498" s="1">
        <v>9999</v>
      </c>
      <c r="FH498" s="1">
        <v>9999</v>
      </c>
      <c r="FI498" s="1">
        <v>90.1</v>
      </c>
      <c r="FJ498" s="1">
        <v>1.86768</v>
      </c>
      <c r="FK498" s="1">
        <v>1.86666</v>
      </c>
      <c r="FL498" s="1">
        <v>1.86602</v>
      </c>
      <c r="FM498" s="1">
        <v>1.86599</v>
      </c>
      <c r="FN498" s="1">
        <v>1.8678300000000001</v>
      </c>
      <c r="FO498" s="1">
        <v>1.8702300000000001</v>
      </c>
      <c r="FP498" s="1">
        <v>1.8689</v>
      </c>
      <c r="FQ498" s="1">
        <v>1.8702700000000001</v>
      </c>
      <c r="FR498" s="1">
        <v>0</v>
      </c>
      <c r="FS498" s="1">
        <v>0</v>
      </c>
      <c r="FT498" s="1">
        <v>0</v>
      </c>
      <c r="FU498" s="1">
        <v>0</v>
      </c>
      <c r="FV498" s="1">
        <v>0</v>
      </c>
      <c r="FW498" s="1" t="s">
        <v>276</v>
      </c>
      <c r="FX498" s="1" t="s">
        <v>277</v>
      </c>
      <c r="FY498" s="1" t="s">
        <v>277</v>
      </c>
      <c r="FZ498" s="1" t="s">
        <v>277</v>
      </c>
      <c r="GA498" s="1" t="s">
        <v>277</v>
      </c>
      <c r="GB498" s="1">
        <v>0</v>
      </c>
      <c r="GC498" s="1">
        <v>100</v>
      </c>
      <c r="GD498" s="1">
        <v>100</v>
      </c>
      <c r="GE498" s="1">
        <v>-1.764</v>
      </c>
      <c r="GF498" s="1">
        <v>-7.6100000000000001E-2</v>
      </c>
      <c r="GG498" s="1">
        <v>-1.4340741765868901</v>
      </c>
      <c r="GH498" s="1">
        <v>-7.2761846561526105E-4</v>
      </c>
      <c r="GI498" s="2">
        <v>-1.1948605359490101E-6</v>
      </c>
      <c r="GJ498" s="2">
        <v>3.90233987232095E-10</v>
      </c>
      <c r="GK498" s="1">
        <v>-0.26415922596868802</v>
      </c>
      <c r="GL498" s="1">
        <v>-3.2847856600420498E-3</v>
      </c>
      <c r="GM498" s="1">
        <v>1.0584623776091499E-3</v>
      </c>
      <c r="GN498" s="2">
        <v>-2.1797319391351001E-5</v>
      </c>
      <c r="GO498" s="1">
        <v>20</v>
      </c>
      <c r="GP498" s="1">
        <v>2233</v>
      </c>
      <c r="GQ498" s="1">
        <v>1</v>
      </c>
      <c r="GR498" s="1">
        <v>19</v>
      </c>
      <c r="GS498" s="1">
        <v>254.8</v>
      </c>
      <c r="GT498" s="1">
        <v>254.9</v>
      </c>
      <c r="GU498" s="1">
        <v>0.98266600000000004</v>
      </c>
      <c r="GV498" s="1">
        <v>2.2436500000000001</v>
      </c>
      <c r="GW498" s="1">
        <v>1.94702</v>
      </c>
      <c r="GX498" s="1">
        <v>2.7636699999999998</v>
      </c>
      <c r="GY498" s="1">
        <v>2.19482</v>
      </c>
      <c r="GZ498" s="1">
        <v>2.3645</v>
      </c>
      <c r="HA498" s="1">
        <v>44.669199999999996</v>
      </c>
      <c r="HB498" s="1">
        <v>13.685499999999999</v>
      </c>
      <c r="HC498" s="1">
        <v>18</v>
      </c>
      <c r="HD498" s="1">
        <v>496.21899999999999</v>
      </c>
      <c r="HE498" s="1">
        <v>617.80399999999997</v>
      </c>
      <c r="HF498" s="1">
        <v>16.581900000000001</v>
      </c>
      <c r="HG498" s="1">
        <v>32.796900000000001</v>
      </c>
      <c r="HH498" s="1">
        <v>30.000299999999999</v>
      </c>
      <c r="HI498" s="1">
        <v>32.430700000000002</v>
      </c>
      <c r="HJ498" s="1">
        <v>32.265000000000001</v>
      </c>
      <c r="HK498" s="1">
        <v>19.602399999999999</v>
      </c>
      <c r="HL498" s="1">
        <v>0</v>
      </c>
      <c r="HM498" s="1">
        <v>7.4408500000000002</v>
      </c>
      <c r="HN498" s="1">
        <v>13.631</v>
      </c>
      <c r="HO498" s="1">
        <v>266.22199999999998</v>
      </c>
      <c r="HP498" s="1">
        <v>20.0549</v>
      </c>
      <c r="HQ498" s="1">
        <v>100.024</v>
      </c>
      <c r="HR498" s="1">
        <v>99.867199999999997</v>
      </c>
    </row>
    <row r="499" spans="1:226" x14ac:dyDescent="0.2">
      <c r="A499" s="1">
        <v>1305</v>
      </c>
      <c r="B499" s="1">
        <v>1657134498.5</v>
      </c>
      <c r="C499" s="1">
        <v>13395.4000000953</v>
      </c>
      <c r="D499" s="1" t="s">
        <v>760</v>
      </c>
      <c r="E499" s="3">
        <v>0.58909722222222227</v>
      </c>
      <c r="F499" s="1">
        <v>5</v>
      </c>
      <c r="G499" s="1" t="s">
        <v>1377</v>
      </c>
      <c r="H499" s="1" t="s">
        <v>274</v>
      </c>
      <c r="I499" s="1">
        <v>1657134490.7142799</v>
      </c>
      <c r="J499" s="1">
        <f t="shared" si="273"/>
        <v>1.4837496411380202E-3</v>
      </c>
      <c r="K499" s="1">
        <f t="shared" si="274"/>
        <v>1.4837496411380202</v>
      </c>
      <c r="L499" s="1">
        <f t="shared" si="275"/>
        <v>5.4749543707604458</v>
      </c>
      <c r="M499" s="1">
        <f t="shared" si="276"/>
        <v>318.09964285714199</v>
      </c>
      <c r="N499" s="1">
        <f t="shared" si="277"/>
        <v>159.42613605328887</v>
      </c>
      <c r="O499" s="1">
        <f t="shared" si="278"/>
        <v>11.819385225959838</v>
      </c>
      <c r="P499" s="1">
        <f t="shared" si="279"/>
        <v>23.582972731096582</v>
      </c>
      <c r="Q499" s="1">
        <f t="shared" si="280"/>
        <v>5.9461900184211595E-2</v>
      </c>
      <c r="R499" s="1">
        <f t="shared" si="281"/>
        <v>2.4341969098653031</v>
      </c>
      <c r="S499" s="1">
        <f t="shared" si="282"/>
        <v>5.8666593282226738E-2</v>
      </c>
      <c r="T499" s="1">
        <f t="shared" si="283"/>
        <v>3.6737189715688234E-2</v>
      </c>
      <c r="U499" s="1">
        <f t="shared" si="284"/>
        <v>321.51098399999972</v>
      </c>
      <c r="V499" s="1">
        <f t="shared" si="285"/>
        <v>26.149739463339397</v>
      </c>
      <c r="W499" s="1">
        <f t="shared" si="286"/>
        <v>25.73555</v>
      </c>
      <c r="X499" s="1">
        <f t="shared" si="287"/>
        <v>3.3218162119044234</v>
      </c>
      <c r="Y499" s="1">
        <f t="shared" si="288"/>
        <v>49.29041197480197</v>
      </c>
      <c r="Z499" s="1">
        <f t="shared" si="289"/>
        <v>1.5078739551370266</v>
      </c>
      <c r="AA499" s="1">
        <f t="shared" si="290"/>
        <v>3.059162816305685</v>
      </c>
      <c r="AB499" s="1">
        <f t="shared" si="291"/>
        <v>1.8139422567673968</v>
      </c>
      <c r="AC499" s="1">
        <f t="shared" si="292"/>
        <v>-65.433359174186691</v>
      </c>
      <c r="AD499" s="1">
        <f t="shared" si="293"/>
        <v>-181.37164606814127</v>
      </c>
      <c r="AE499" s="1">
        <f t="shared" si="294"/>
        <v>-15.767783349094731</v>
      </c>
      <c r="AF499" s="1">
        <f t="shared" si="295"/>
        <v>58.93819540857703</v>
      </c>
      <c r="AG499" s="1">
        <f t="shared" si="296"/>
        <v>-12.049793300995256</v>
      </c>
      <c r="AH499" s="1">
        <f t="shared" si="297"/>
        <v>1.5442614878745444</v>
      </c>
      <c r="AI499" s="1">
        <f t="shared" si="298"/>
        <v>5.4749543707604458</v>
      </c>
      <c r="AJ499" s="1">
        <v>294.42068793316997</v>
      </c>
      <c r="AK499" s="1">
        <v>300.72427878787801</v>
      </c>
      <c r="AL499" s="1">
        <v>-3.3021480960408498</v>
      </c>
      <c r="AM499" s="1">
        <v>65.748089080966096</v>
      </c>
      <c r="AN499" s="1">
        <f t="shared" si="272"/>
        <v>1.4837496411380202</v>
      </c>
      <c r="AO499" s="1">
        <v>18.521156032383701</v>
      </c>
      <c r="AP499" s="1">
        <v>20.290024848484801</v>
      </c>
      <c r="AQ499" s="1">
        <v>-5.2539946814746602E-3</v>
      </c>
      <c r="AR499" s="1">
        <v>77.774388807274505</v>
      </c>
      <c r="AS499" s="1">
        <v>0</v>
      </c>
      <c r="AT499" s="1">
        <v>0</v>
      </c>
      <c r="AU499" s="1">
        <f t="shared" si="299"/>
        <v>1</v>
      </c>
      <c r="AV499" s="1">
        <f t="shared" si="300"/>
        <v>0</v>
      </c>
      <c r="AW499" s="1">
        <f t="shared" si="301"/>
        <v>39506.082303491479</v>
      </c>
      <c r="AX499" s="1">
        <f t="shared" si="302"/>
        <v>1999.9685714285699</v>
      </c>
      <c r="AY499" s="1">
        <f t="shared" si="303"/>
        <v>1681.1735999999985</v>
      </c>
      <c r="AZ499" s="1">
        <f t="shared" si="304"/>
        <v>0.84060000942871949</v>
      </c>
      <c r="BA499" s="1">
        <f t="shared" si="305"/>
        <v>0.1607580181974288</v>
      </c>
      <c r="BB499" s="1">
        <v>6</v>
      </c>
      <c r="BC499" s="1">
        <v>0.5</v>
      </c>
      <c r="BD499" s="1" t="s">
        <v>275</v>
      </c>
      <c r="BE499" s="1">
        <v>2</v>
      </c>
      <c r="BF499" s="1" t="b">
        <v>1</v>
      </c>
      <c r="BG499" s="1">
        <v>1657134490.7142799</v>
      </c>
      <c r="BH499" s="1">
        <v>318.09964285714199</v>
      </c>
      <c r="BI499" s="1">
        <v>304.229107142857</v>
      </c>
      <c r="BJ499" s="1">
        <v>20.339003571428499</v>
      </c>
      <c r="BK499" s="1">
        <v>18.5235464285714</v>
      </c>
      <c r="BL499" s="1">
        <v>319.87621428571401</v>
      </c>
      <c r="BM499" s="1">
        <v>20.414549999999998</v>
      </c>
      <c r="BN499" s="1">
        <v>499.99067857142802</v>
      </c>
      <c r="BO499" s="1">
        <v>74.037092857142795</v>
      </c>
      <c r="BP499" s="1">
        <v>9.9968471428571404E-2</v>
      </c>
      <c r="BQ499" s="1">
        <v>24.3534857142857</v>
      </c>
      <c r="BR499" s="1">
        <v>25.73555</v>
      </c>
      <c r="BS499" s="1">
        <v>999.9</v>
      </c>
      <c r="BT499" s="1">
        <v>0</v>
      </c>
      <c r="BU499" s="1">
        <v>0</v>
      </c>
      <c r="BV499" s="1">
        <v>10002.357142857099</v>
      </c>
      <c r="BW499" s="1">
        <v>0</v>
      </c>
      <c r="BX499" s="1">
        <v>2106.8835714285701</v>
      </c>
      <c r="BY499" s="1">
        <v>13.8706214285714</v>
      </c>
      <c r="BZ499" s="1">
        <v>324.70442857142802</v>
      </c>
      <c r="CA499" s="1">
        <v>309.97064285714202</v>
      </c>
      <c r="CB499" s="1">
        <v>1.81546071428571</v>
      </c>
      <c r="CC499" s="1">
        <v>304.229107142857</v>
      </c>
      <c r="CD499" s="1">
        <v>18.5235464285714</v>
      </c>
      <c r="CE499" s="1">
        <v>1.5058410714285699</v>
      </c>
      <c r="CF499" s="1">
        <v>1.3714299999999999</v>
      </c>
      <c r="CG499" s="1">
        <v>13.027564285714201</v>
      </c>
      <c r="CH499" s="1">
        <v>11.605321428571401</v>
      </c>
      <c r="CI499" s="1">
        <v>1999.9685714285699</v>
      </c>
      <c r="CJ499" s="1">
        <v>0.98000175</v>
      </c>
      <c r="CK499" s="1">
        <v>1.9998450000000001E-2</v>
      </c>
      <c r="CL499" s="1">
        <v>0</v>
      </c>
      <c r="CM499" s="1">
        <v>2.1633714285714198</v>
      </c>
      <c r="CN499" s="1">
        <v>0</v>
      </c>
      <c r="CO499" s="1">
        <v>6992.14857142857</v>
      </c>
      <c r="CP499" s="1">
        <v>16749.203571428501</v>
      </c>
      <c r="CQ499" s="1">
        <v>41.436999999999898</v>
      </c>
      <c r="CR499" s="1">
        <v>43.25</v>
      </c>
      <c r="CS499" s="1">
        <v>41.698249999999902</v>
      </c>
      <c r="CT499" s="1">
        <v>41.811999999999898</v>
      </c>
      <c r="CU499" s="1">
        <v>40.274357142857099</v>
      </c>
      <c r="CV499" s="1">
        <v>1959.9685714285699</v>
      </c>
      <c r="CW499" s="1">
        <v>40</v>
      </c>
      <c r="CX499" s="1">
        <v>0</v>
      </c>
      <c r="CY499" s="1">
        <v>1657134504.8</v>
      </c>
      <c r="CZ499" s="1">
        <v>0</v>
      </c>
      <c r="DA499" s="1">
        <v>1657119205.5999999</v>
      </c>
      <c r="DB499" s="3">
        <v>0.4120949074074074</v>
      </c>
      <c r="DC499" s="1">
        <v>1657119205.5999999</v>
      </c>
      <c r="DD499" s="1">
        <v>1657119202.0999999</v>
      </c>
      <c r="DE499" s="1">
        <v>2</v>
      </c>
      <c r="DF499" s="1">
        <v>0.621</v>
      </c>
      <c r="DG499" s="1">
        <v>-0.04</v>
      </c>
      <c r="DH499" s="1">
        <v>-4.3570000000000002</v>
      </c>
      <c r="DI499" s="1">
        <v>-0.13400000000000001</v>
      </c>
      <c r="DJ499" s="1">
        <v>420</v>
      </c>
      <c r="DK499" s="1">
        <v>16</v>
      </c>
      <c r="DL499" s="1">
        <v>0.22</v>
      </c>
      <c r="DM499" s="1">
        <v>0.08</v>
      </c>
      <c r="DN499" s="1">
        <v>13.600378048780399</v>
      </c>
      <c r="DO499" s="1">
        <v>5.54719860627179</v>
      </c>
      <c r="DP499" s="1">
        <v>0.55225185599051896</v>
      </c>
      <c r="DQ499" s="1">
        <v>0</v>
      </c>
      <c r="DR499" s="1">
        <v>1.8117748780487799</v>
      </c>
      <c r="DS499" s="1">
        <v>-0.198680069686413</v>
      </c>
      <c r="DT499" s="1">
        <v>6.6072329846363007E-2</v>
      </c>
      <c r="DU499" s="1">
        <v>0</v>
      </c>
      <c r="DV499" s="1">
        <v>0</v>
      </c>
      <c r="DW499" s="1">
        <v>2</v>
      </c>
      <c r="DX499" s="1" t="s">
        <v>292</v>
      </c>
      <c r="DY499" s="1">
        <v>2.9744000000000002</v>
      </c>
      <c r="DZ499" s="1">
        <v>2.72505</v>
      </c>
      <c r="EA499" s="1">
        <v>5.7765700000000003E-2</v>
      </c>
      <c r="EB499" s="1">
        <v>5.4592700000000001E-2</v>
      </c>
      <c r="EC499" s="1">
        <v>7.7765899999999999E-2</v>
      </c>
      <c r="ED499" s="1">
        <v>7.1920100000000001E-2</v>
      </c>
      <c r="EE499" s="1">
        <v>29607</v>
      </c>
      <c r="EF499" s="1">
        <v>29811.599999999999</v>
      </c>
      <c r="EG499" s="1">
        <v>29242.5</v>
      </c>
      <c r="EH499" s="1">
        <v>29188</v>
      </c>
      <c r="EI499" s="1">
        <v>35757.4</v>
      </c>
      <c r="EJ499" s="1">
        <v>35998.199999999997</v>
      </c>
      <c r="EK499" s="1">
        <v>41207.1</v>
      </c>
      <c r="EL499" s="1">
        <v>41574.6</v>
      </c>
      <c r="EM499" s="1">
        <v>1.90707</v>
      </c>
      <c r="EN499" s="1">
        <v>2.0604</v>
      </c>
      <c r="EO499" s="1">
        <v>2.1073999999999999E-2</v>
      </c>
      <c r="EP499" s="1">
        <v>0</v>
      </c>
      <c r="EQ499" s="1">
        <v>25.4252</v>
      </c>
      <c r="ER499" s="1">
        <v>999.9</v>
      </c>
      <c r="ES499" s="1">
        <v>21.2</v>
      </c>
      <c r="ET499" s="1">
        <v>40.700000000000003</v>
      </c>
      <c r="EU499" s="1">
        <v>22.035599999999999</v>
      </c>
      <c r="EV499" s="1">
        <v>62.221299999999999</v>
      </c>
      <c r="EW499" s="1">
        <v>26.786899999999999</v>
      </c>
      <c r="EX499" s="1">
        <v>2</v>
      </c>
      <c r="EY499" s="1">
        <v>0.44530700000000001</v>
      </c>
      <c r="EZ499" s="1">
        <v>9.2810500000000005</v>
      </c>
      <c r="FA499" s="1">
        <v>20.151900000000001</v>
      </c>
      <c r="FB499" s="1">
        <v>5.2184900000000001</v>
      </c>
      <c r="FC499" s="1">
        <v>12.021000000000001</v>
      </c>
      <c r="FD499" s="1">
        <v>4.9892000000000003</v>
      </c>
      <c r="FE499" s="1">
        <v>3.28775</v>
      </c>
      <c r="FF499" s="1">
        <v>5427.9</v>
      </c>
      <c r="FG499" s="1">
        <v>9999</v>
      </c>
      <c r="FH499" s="1">
        <v>9999</v>
      </c>
      <c r="FI499" s="1">
        <v>90.1</v>
      </c>
      <c r="FJ499" s="1">
        <v>1.86768</v>
      </c>
      <c r="FK499" s="1">
        <v>1.86669</v>
      </c>
      <c r="FL499" s="1">
        <v>1.8660399999999999</v>
      </c>
      <c r="FM499" s="1">
        <v>1.8660000000000001</v>
      </c>
      <c r="FN499" s="1">
        <v>1.8678300000000001</v>
      </c>
      <c r="FO499" s="1">
        <v>1.8702000000000001</v>
      </c>
      <c r="FP499" s="1">
        <v>1.8689</v>
      </c>
      <c r="FQ499" s="1">
        <v>1.8702700000000001</v>
      </c>
      <c r="FR499" s="1">
        <v>0</v>
      </c>
      <c r="FS499" s="1">
        <v>0</v>
      </c>
      <c r="FT499" s="1">
        <v>0</v>
      </c>
      <c r="FU499" s="1">
        <v>0</v>
      </c>
      <c r="FV499" s="1">
        <v>0</v>
      </c>
      <c r="FW499" s="1" t="s">
        <v>276</v>
      </c>
      <c r="FX499" s="1" t="s">
        <v>277</v>
      </c>
      <c r="FY499" s="1" t="s">
        <v>277</v>
      </c>
      <c r="FZ499" s="1" t="s">
        <v>277</v>
      </c>
      <c r="GA499" s="1" t="s">
        <v>277</v>
      </c>
      <c r="GB499" s="1">
        <v>0</v>
      </c>
      <c r="GC499" s="1">
        <v>100</v>
      </c>
      <c r="GD499" s="1">
        <v>100</v>
      </c>
      <c r="GE499" s="1">
        <v>-1.742</v>
      </c>
      <c r="GF499" s="1">
        <v>-7.6100000000000001E-2</v>
      </c>
      <c r="GG499" s="1">
        <v>-1.4340741765868901</v>
      </c>
      <c r="GH499" s="1">
        <v>-7.2761846561526105E-4</v>
      </c>
      <c r="GI499" s="2">
        <v>-1.1948605359490101E-6</v>
      </c>
      <c r="GJ499" s="2">
        <v>3.90233987232095E-10</v>
      </c>
      <c r="GK499" s="1">
        <v>-0.26415922596868802</v>
      </c>
      <c r="GL499" s="1">
        <v>-3.2847856600420498E-3</v>
      </c>
      <c r="GM499" s="1">
        <v>1.0584623776091499E-3</v>
      </c>
      <c r="GN499" s="2">
        <v>-2.1797319391351001E-5</v>
      </c>
      <c r="GO499" s="1">
        <v>20</v>
      </c>
      <c r="GP499" s="1">
        <v>2233</v>
      </c>
      <c r="GQ499" s="1">
        <v>1</v>
      </c>
      <c r="GR499" s="1">
        <v>19</v>
      </c>
      <c r="GS499" s="1">
        <v>254.9</v>
      </c>
      <c r="GT499" s="1">
        <v>254.9</v>
      </c>
      <c r="GU499" s="1">
        <v>0.93505899999999997</v>
      </c>
      <c r="GV499" s="1">
        <v>2.2460900000000001</v>
      </c>
      <c r="GW499" s="1">
        <v>1.94702</v>
      </c>
      <c r="GX499" s="1">
        <v>2.7624499999999999</v>
      </c>
      <c r="GY499" s="1">
        <v>2.19482</v>
      </c>
      <c r="GZ499" s="1">
        <v>2.34497</v>
      </c>
      <c r="HA499" s="1">
        <v>44.669199999999996</v>
      </c>
      <c r="HB499" s="1">
        <v>13.6592</v>
      </c>
      <c r="HC499" s="1">
        <v>18</v>
      </c>
      <c r="HD499" s="1">
        <v>496.23599999999999</v>
      </c>
      <c r="HE499" s="1">
        <v>617.721</v>
      </c>
      <c r="HF499" s="1">
        <v>16.594999999999999</v>
      </c>
      <c r="HG499" s="1">
        <v>32.800600000000003</v>
      </c>
      <c r="HH499" s="1">
        <v>30.0001</v>
      </c>
      <c r="HI499" s="1">
        <v>32.430700000000002</v>
      </c>
      <c r="HJ499" s="1">
        <v>32.266800000000003</v>
      </c>
      <c r="HK499" s="1">
        <v>18.730899999999998</v>
      </c>
      <c r="HL499" s="1">
        <v>0</v>
      </c>
      <c r="HM499" s="1">
        <v>7.8347300000000004</v>
      </c>
      <c r="HN499" s="1">
        <v>13.631</v>
      </c>
      <c r="HO499" s="1">
        <v>246.18299999999999</v>
      </c>
      <c r="HP499" s="1">
        <v>20.1447</v>
      </c>
      <c r="HQ499" s="1">
        <v>100.023</v>
      </c>
      <c r="HR499" s="1">
        <v>99.866900000000001</v>
      </c>
    </row>
    <row r="500" spans="1:226" x14ac:dyDescent="0.2">
      <c r="A500" s="1">
        <v>1306</v>
      </c>
      <c r="B500" s="1">
        <v>1657134503.5</v>
      </c>
      <c r="C500" s="1">
        <v>13400.4000000953</v>
      </c>
      <c r="D500" s="1" t="s">
        <v>761</v>
      </c>
      <c r="E500" s="3">
        <v>0.58915509259259258</v>
      </c>
      <c r="F500" s="1">
        <v>5</v>
      </c>
      <c r="G500" s="1" t="s">
        <v>1378</v>
      </c>
      <c r="H500" s="1" t="s">
        <v>274</v>
      </c>
      <c r="I500" s="1">
        <v>1657134496</v>
      </c>
      <c r="J500" s="1">
        <f t="shared" si="273"/>
        <v>1.4668735150656848E-3</v>
      </c>
      <c r="K500" s="1">
        <f t="shared" si="274"/>
        <v>1.4668735150656849</v>
      </c>
      <c r="L500" s="1">
        <f t="shared" si="275"/>
        <v>5.2039454462317725</v>
      </c>
      <c r="M500" s="1">
        <f t="shared" si="276"/>
        <v>301.07392592592498</v>
      </c>
      <c r="N500" s="1">
        <f t="shared" si="277"/>
        <v>148.23303414112542</v>
      </c>
      <c r="O500" s="1">
        <f t="shared" si="278"/>
        <v>10.989587112298059</v>
      </c>
      <c r="P500" s="1">
        <f t="shared" si="279"/>
        <v>22.320788044144702</v>
      </c>
      <c r="Q500" s="1">
        <f t="shared" si="280"/>
        <v>5.8589373127526184E-2</v>
      </c>
      <c r="R500" s="1">
        <f t="shared" si="281"/>
        <v>2.4341955320137232</v>
      </c>
      <c r="S500" s="1">
        <f t="shared" si="282"/>
        <v>5.7817071299133396E-2</v>
      </c>
      <c r="T500" s="1">
        <f t="shared" si="283"/>
        <v>3.6204209629654927E-2</v>
      </c>
      <c r="U500" s="1">
        <f t="shared" si="284"/>
        <v>321.51505422222158</v>
      </c>
      <c r="V500" s="1">
        <f t="shared" si="285"/>
        <v>26.168964946732789</v>
      </c>
      <c r="W500" s="1">
        <f t="shared" si="286"/>
        <v>25.7540814814814</v>
      </c>
      <c r="X500" s="1">
        <f t="shared" si="287"/>
        <v>3.3254677909865502</v>
      </c>
      <c r="Y500" s="1">
        <f t="shared" si="288"/>
        <v>49.182134817166101</v>
      </c>
      <c r="Z500" s="1">
        <f t="shared" si="289"/>
        <v>1.5058235973333014</v>
      </c>
      <c r="AA500" s="1">
        <f t="shared" si="290"/>
        <v>3.0617288227344739</v>
      </c>
      <c r="AB500" s="1">
        <f t="shared" si="291"/>
        <v>1.8196441936532488</v>
      </c>
      <c r="AC500" s="1">
        <f t="shared" si="292"/>
        <v>-64.689122014396702</v>
      </c>
      <c r="AD500" s="1">
        <f t="shared" si="293"/>
        <v>-181.9667758470998</v>
      </c>
      <c r="AE500" s="1">
        <f t="shared" si="294"/>
        <v>-15.822121096750685</v>
      </c>
      <c r="AF500" s="1">
        <f t="shared" si="295"/>
        <v>59.037035263974417</v>
      </c>
      <c r="AG500" s="1">
        <f t="shared" si="296"/>
        <v>-12.335678745878504</v>
      </c>
      <c r="AH500" s="1">
        <f t="shared" si="297"/>
        <v>1.4795296473520811</v>
      </c>
      <c r="AI500" s="1">
        <f t="shared" si="298"/>
        <v>5.2039454462317725</v>
      </c>
      <c r="AJ500" s="1">
        <v>277.617342825381</v>
      </c>
      <c r="AK500" s="1">
        <v>284.23299999999898</v>
      </c>
      <c r="AL500" s="1">
        <v>-3.29751816552485</v>
      </c>
      <c r="AM500" s="1">
        <v>65.748089080966096</v>
      </c>
      <c r="AN500" s="1">
        <f t="shared" si="272"/>
        <v>1.4668735150656849</v>
      </c>
      <c r="AO500" s="1">
        <v>18.672047955998899</v>
      </c>
      <c r="AP500" s="1">
        <v>20.341789696969599</v>
      </c>
      <c r="AQ500" s="1">
        <v>1.17464489887122E-2</v>
      </c>
      <c r="AR500" s="1">
        <v>77.774388807274505</v>
      </c>
      <c r="AS500" s="1">
        <v>0</v>
      </c>
      <c r="AT500" s="1">
        <v>0</v>
      </c>
      <c r="AU500" s="1">
        <f t="shared" si="299"/>
        <v>1</v>
      </c>
      <c r="AV500" s="1">
        <f t="shared" si="300"/>
        <v>0</v>
      </c>
      <c r="AW500" s="1">
        <f t="shared" si="301"/>
        <v>39504.192006730504</v>
      </c>
      <c r="AX500" s="1">
        <f t="shared" si="302"/>
        <v>1999.9940740740701</v>
      </c>
      <c r="AY500" s="1">
        <f t="shared" si="303"/>
        <v>1681.1950222222188</v>
      </c>
      <c r="AZ500" s="1">
        <f t="shared" si="304"/>
        <v>0.84060000177778293</v>
      </c>
      <c r="BA500" s="1">
        <f t="shared" si="305"/>
        <v>0.16075800343112126</v>
      </c>
      <c r="BB500" s="1">
        <v>6</v>
      </c>
      <c r="BC500" s="1">
        <v>0.5</v>
      </c>
      <c r="BD500" s="1" t="s">
        <v>275</v>
      </c>
      <c r="BE500" s="1">
        <v>2</v>
      </c>
      <c r="BF500" s="1" t="b">
        <v>1</v>
      </c>
      <c r="BG500" s="1">
        <v>1657134496</v>
      </c>
      <c r="BH500" s="1">
        <v>301.07392592592498</v>
      </c>
      <c r="BI500" s="1">
        <v>286.80574074074002</v>
      </c>
      <c r="BJ500" s="1">
        <v>20.311299999999999</v>
      </c>
      <c r="BK500" s="1">
        <v>18.571937037036999</v>
      </c>
      <c r="BL500" s="1">
        <v>302.827333333333</v>
      </c>
      <c r="BM500" s="1">
        <v>20.387188888888801</v>
      </c>
      <c r="BN500" s="1">
        <v>500.00322222222201</v>
      </c>
      <c r="BO500" s="1">
        <v>74.0372407407407</v>
      </c>
      <c r="BP500" s="1">
        <v>9.9993081481481394E-2</v>
      </c>
      <c r="BQ500" s="1">
        <v>24.367481481481398</v>
      </c>
      <c r="BR500" s="1">
        <v>25.7540814814814</v>
      </c>
      <c r="BS500" s="1">
        <v>999.9</v>
      </c>
      <c r="BT500" s="1">
        <v>0</v>
      </c>
      <c r="BU500" s="1">
        <v>0</v>
      </c>
      <c r="BV500" s="1">
        <v>10002.328148148101</v>
      </c>
      <c r="BW500" s="1">
        <v>0</v>
      </c>
      <c r="BX500" s="1">
        <v>2106.79555555555</v>
      </c>
      <c r="BY500" s="1">
        <v>14.268222222222199</v>
      </c>
      <c r="BZ500" s="1">
        <v>307.31588888888803</v>
      </c>
      <c r="CA500" s="1">
        <v>292.23181481481402</v>
      </c>
      <c r="CB500" s="1">
        <v>1.7393685185185099</v>
      </c>
      <c r="CC500" s="1">
        <v>286.80574074074002</v>
      </c>
      <c r="CD500" s="1">
        <v>18.571937037036999</v>
      </c>
      <c r="CE500" s="1">
        <v>1.5037929629629601</v>
      </c>
      <c r="CF500" s="1">
        <v>1.37501518518518</v>
      </c>
      <c r="CG500" s="1">
        <v>13.0067777777777</v>
      </c>
      <c r="CH500" s="1">
        <v>11.6447185185185</v>
      </c>
      <c r="CI500" s="1">
        <v>1999.9940740740701</v>
      </c>
      <c r="CJ500" s="1">
        <v>0.98000188888888795</v>
      </c>
      <c r="CK500" s="1">
        <v>1.9998311111111101E-2</v>
      </c>
      <c r="CL500" s="1">
        <v>0</v>
      </c>
      <c r="CM500" s="1">
        <v>2.2173481481481399</v>
      </c>
      <c r="CN500" s="1">
        <v>0</v>
      </c>
      <c r="CO500" s="1">
        <v>6992.4466666666603</v>
      </c>
      <c r="CP500" s="1">
        <v>16749.414814814802</v>
      </c>
      <c r="CQ500" s="1">
        <v>41.436999999999898</v>
      </c>
      <c r="CR500" s="1">
        <v>43.25</v>
      </c>
      <c r="CS500" s="1">
        <v>41.710333333333303</v>
      </c>
      <c r="CT500" s="1">
        <v>41.811999999999898</v>
      </c>
      <c r="CU500" s="1">
        <v>40.2959259259259</v>
      </c>
      <c r="CV500" s="1">
        <v>1959.9940740740701</v>
      </c>
      <c r="CW500" s="1">
        <v>40</v>
      </c>
      <c r="CX500" s="1">
        <v>0</v>
      </c>
      <c r="CY500" s="1">
        <v>1657134509.5999999</v>
      </c>
      <c r="CZ500" s="1">
        <v>0</v>
      </c>
      <c r="DA500" s="1">
        <v>1657119205.5999999</v>
      </c>
      <c r="DB500" s="3">
        <v>0.4120949074074074</v>
      </c>
      <c r="DC500" s="1">
        <v>1657119205.5999999</v>
      </c>
      <c r="DD500" s="1">
        <v>1657119202.0999999</v>
      </c>
      <c r="DE500" s="1">
        <v>2</v>
      </c>
      <c r="DF500" s="1">
        <v>0.621</v>
      </c>
      <c r="DG500" s="1">
        <v>-0.04</v>
      </c>
      <c r="DH500" s="1">
        <v>-4.3570000000000002</v>
      </c>
      <c r="DI500" s="1">
        <v>-0.13400000000000001</v>
      </c>
      <c r="DJ500" s="1">
        <v>420</v>
      </c>
      <c r="DK500" s="1">
        <v>16</v>
      </c>
      <c r="DL500" s="1">
        <v>0.22</v>
      </c>
      <c r="DM500" s="1">
        <v>0.08</v>
      </c>
      <c r="DN500" s="1">
        <v>14.0337268292682</v>
      </c>
      <c r="DO500" s="1">
        <v>4.5579386759581997</v>
      </c>
      <c r="DP500" s="1">
        <v>0.45204967567756299</v>
      </c>
      <c r="DQ500" s="1">
        <v>0</v>
      </c>
      <c r="DR500" s="1">
        <v>1.7747902439024299</v>
      </c>
      <c r="DS500" s="1">
        <v>-0.893330801393729</v>
      </c>
      <c r="DT500" s="1">
        <v>9.4735034019480899E-2</v>
      </c>
      <c r="DU500" s="1">
        <v>0</v>
      </c>
      <c r="DV500" s="1">
        <v>0</v>
      </c>
      <c r="DW500" s="1">
        <v>2</v>
      </c>
      <c r="DX500" s="1" t="s">
        <v>292</v>
      </c>
      <c r="DY500" s="1">
        <v>2.97417</v>
      </c>
      <c r="DZ500" s="1">
        <v>2.72458</v>
      </c>
      <c r="EA500" s="1">
        <v>5.51035E-2</v>
      </c>
      <c r="EB500" s="1">
        <v>5.1855199999999997E-2</v>
      </c>
      <c r="EC500" s="1">
        <v>7.7901899999999996E-2</v>
      </c>
      <c r="ED500" s="1">
        <v>7.2060200000000005E-2</v>
      </c>
      <c r="EE500" s="1">
        <v>29691.1</v>
      </c>
      <c r="EF500" s="1">
        <v>29897.599999999999</v>
      </c>
      <c r="EG500" s="1">
        <v>29242.9</v>
      </c>
      <c r="EH500" s="1">
        <v>29187.8</v>
      </c>
      <c r="EI500" s="1">
        <v>35752.6</v>
      </c>
      <c r="EJ500" s="1">
        <v>35992.300000000003</v>
      </c>
      <c r="EK500" s="1">
        <v>41207.800000000003</v>
      </c>
      <c r="EL500" s="1">
        <v>41574.1</v>
      </c>
      <c r="EM500" s="1">
        <v>1.90672</v>
      </c>
      <c r="EN500" s="1">
        <v>2.0605000000000002</v>
      </c>
      <c r="EO500" s="1">
        <v>2.0809500000000002E-2</v>
      </c>
      <c r="EP500" s="1">
        <v>0</v>
      </c>
      <c r="EQ500" s="1">
        <v>25.438800000000001</v>
      </c>
      <c r="ER500" s="1">
        <v>999.9</v>
      </c>
      <c r="ES500" s="1">
        <v>21.3</v>
      </c>
      <c r="ET500" s="1">
        <v>40.700000000000003</v>
      </c>
      <c r="EU500" s="1">
        <v>22.139099999999999</v>
      </c>
      <c r="EV500" s="1">
        <v>62.2913</v>
      </c>
      <c r="EW500" s="1">
        <v>26.7989</v>
      </c>
      <c r="EX500" s="1">
        <v>2</v>
      </c>
      <c r="EY500" s="1">
        <v>0.44540600000000002</v>
      </c>
      <c r="EZ500" s="1">
        <v>9.2810500000000005</v>
      </c>
      <c r="FA500" s="1">
        <v>20.151700000000002</v>
      </c>
      <c r="FB500" s="1">
        <v>5.2190899999999996</v>
      </c>
      <c r="FC500" s="1">
        <v>12.0207</v>
      </c>
      <c r="FD500" s="1">
        <v>4.9888000000000003</v>
      </c>
      <c r="FE500" s="1">
        <v>3.2876500000000002</v>
      </c>
      <c r="FF500" s="1">
        <v>5427.9</v>
      </c>
      <c r="FG500" s="1">
        <v>9999</v>
      </c>
      <c r="FH500" s="1">
        <v>9999</v>
      </c>
      <c r="FI500" s="1">
        <v>90.1</v>
      </c>
      <c r="FJ500" s="1">
        <v>1.86768</v>
      </c>
      <c r="FK500" s="1">
        <v>1.86666</v>
      </c>
      <c r="FL500" s="1">
        <v>1.8660300000000001</v>
      </c>
      <c r="FM500" s="1">
        <v>1.86599</v>
      </c>
      <c r="FN500" s="1">
        <v>1.8678300000000001</v>
      </c>
      <c r="FO500" s="1">
        <v>1.8702000000000001</v>
      </c>
      <c r="FP500" s="1">
        <v>1.8689</v>
      </c>
      <c r="FQ500" s="1">
        <v>1.8702700000000001</v>
      </c>
      <c r="FR500" s="1">
        <v>0</v>
      </c>
      <c r="FS500" s="1">
        <v>0</v>
      </c>
      <c r="FT500" s="1">
        <v>0</v>
      </c>
      <c r="FU500" s="1">
        <v>0</v>
      </c>
      <c r="FV500" s="1">
        <v>0</v>
      </c>
      <c r="FW500" s="1" t="s">
        <v>276</v>
      </c>
      <c r="FX500" s="1" t="s">
        <v>277</v>
      </c>
      <c r="FY500" s="1" t="s">
        <v>277</v>
      </c>
      <c r="FZ500" s="1" t="s">
        <v>277</v>
      </c>
      <c r="GA500" s="1" t="s">
        <v>277</v>
      </c>
      <c r="GB500" s="1">
        <v>0</v>
      </c>
      <c r="GC500" s="1">
        <v>100</v>
      </c>
      <c r="GD500" s="1">
        <v>100</v>
      </c>
      <c r="GE500" s="1">
        <v>-1.7210000000000001</v>
      </c>
      <c r="GF500" s="1">
        <v>-7.5499999999999998E-2</v>
      </c>
      <c r="GG500" s="1">
        <v>-1.4340741765868901</v>
      </c>
      <c r="GH500" s="1">
        <v>-7.2761846561526105E-4</v>
      </c>
      <c r="GI500" s="2">
        <v>-1.1948605359490101E-6</v>
      </c>
      <c r="GJ500" s="2">
        <v>3.90233987232095E-10</v>
      </c>
      <c r="GK500" s="1">
        <v>-0.26415922596868802</v>
      </c>
      <c r="GL500" s="1">
        <v>-3.2847856600420498E-3</v>
      </c>
      <c r="GM500" s="1">
        <v>1.0584623776091499E-3</v>
      </c>
      <c r="GN500" s="2">
        <v>-2.1797319391351001E-5</v>
      </c>
      <c r="GO500" s="1">
        <v>20</v>
      </c>
      <c r="GP500" s="1">
        <v>2233</v>
      </c>
      <c r="GQ500" s="1">
        <v>1</v>
      </c>
      <c r="GR500" s="1">
        <v>19</v>
      </c>
      <c r="GS500" s="1">
        <v>255</v>
      </c>
      <c r="GT500" s="1">
        <v>255</v>
      </c>
      <c r="GU500" s="1">
        <v>0.88745099999999999</v>
      </c>
      <c r="GV500" s="1">
        <v>2.2534200000000002</v>
      </c>
      <c r="GW500" s="1">
        <v>1.94702</v>
      </c>
      <c r="GX500" s="1">
        <v>2.7624499999999999</v>
      </c>
      <c r="GY500" s="1">
        <v>2.19482</v>
      </c>
      <c r="GZ500" s="1">
        <v>2.34253</v>
      </c>
      <c r="HA500" s="1">
        <v>44.669199999999996</v>
      </c>
      <c r="HB500" s="1">
        <v>13.650499999999999</v>
      </c>
      <c r="HC500" s="1">
        <v>18</v>
      </c>
      <c r="HD500" s="1">
        <v>496.029</v>
      </c>
      <c r="HE500" s="1">
        <v>617.803</v>
      </c>
      <c r="HF500" s="1">
        <v>16.6065</v>
      </c>
      <c r="HG500" s="1">
        <v>32.802700000000002</v>
      </c>
      <c r="HH500" s="1">
        <v>30.0002</v>
      </c>
      <c r="HI500" s="1">
        <v>32.433599999999998</v>
      </c>
      <c r="HJ500" s="1">
        <v>32.266800000000003</v>
      </c>
      <c r="HK500" s="1">
        <v>17.775200000000002</v>
      </c>
      <c r="HL500" s="1">
        <v>0</v>
      </c>
      <c r="HM500" s="1">
        <v>8.2358100000000007</v>
      </c>
      <c r="HN500" s="1">
        <v>13.584300000000001</v>
      </c>
      <c r="HO500" s="1">
        <v>232.81800000000001</v>
      </c>
      <c r="HP500" s="1">
        <v>20.2041</v>
      </c>
      <c r="HQ500" s="1">
        <v>100.02500000000001</v>
      </c>
      <c r="HR500" s="1">
        <v>99.865799999999993</v>
      </c>
    </row>
    <row r="501" spans="1:226" x14ac:dyDescent="0.2">
      <c r="A501" s="1">
        <v>1307</v>
      </c>
      <c r="B501" s="1">
        <v>1657134508.5</v>
      </c>
      <c r="C501" s="1">
        <v>13405.4000000953</v>
      </c>
      <c r="D501" s="1" t="s">
        <v>762</v>
      </c>
      <c r="E501" s="3">
        <v>0.58921296296296299</v>
      </c>
      <c r="F501" s="1">
        <v>5</v>
      </c>
      <c r="G501" s="1" t="s">
        <v>1379</v>
      </c>
      <c r="H501" s="1" t="s">
        <v>274</v>
      </c>
      <c r="I501" s="1">
        <v>1657134500.7142799</v>
      </c>
      <c r="J501" s="1">
        <f t="shared" si="273"/>
        <v>1.4514528017678155E-3</v>
      </c>
      <c r="K501" s="1">
        <f t="shared" si="274"/>
        <v>1.4514528017678154</v>
      </c>
      <c r="L501" s="1">
        <f t="shared" si="275"/>
        <v>4.9199667627245693</v>
      </c>
      <c r="M501" s="1">
        <f t="shared" si="276"/>
        <v>285.86614285714199</v>
      </c>
      <c r="N501" s="1">
        <f t="shared" si="277"/>
        <v>139.76060620779811</v>
      </c>
      <c r="O501" s="1">
        <f t="shared" si="278"/>
        <v>10.361551810313212</v>
      </c>
      <c r="P501" s="1">
        <f t="shared" si="279"/>
        <v>21.193503165153025</v>
      </c>
      <c r="Q501" s="1">
        <f t="shared" si="280"/>
        <v>5.7908547805225905E-2</v>
      </c>
      <c r="R501" s="1">
        <f t="shared" si="281"/>
        <v>2.4342101790894457</v>
      </c>
      <c r="S501" s="1">
        <f t="shared" si="282"/>
        <v>5.7153970251871161E-2</v>
      </c>
      <c r="T501" s="1">
        <f t="shared" si="283"/>
        <v>3.5788207971835719E-2</v>
      </c>
      <c r="U501" s="1">
        <f t="shared" si="284"/>
        <v>321.51594175928568</v>
      </c>
      <c r="V501" s="1">
        <f t="shared" si="285"/>
        <v>26.187051969769566</v>
      </c>
      <c r="W501" s="1">
        <f t="shared" si="286"/>
        <v>25.768585714285699</v>
      </c>
      <c r="X501" s="1">
        <f t="shared" si="287"/>
        <v>3.3283282571117336</v>
      </c>
      <c r="Y501" s="1">
        <f t="shared" si="288"/>
        <v>49.179892975000087</v>
      </c>
      <c r="Z501" s="1">
        <f t="shared" si="289"/>
        <v>1.5069586451633621</v>
      </c>
      <c r="AA501" s="1">
        <f t="shared" si="290"/>
        <v>3.0641763411917218</v>
      </c>
      <c r="AB501" s="1">
        <f t="shared" si="291"/>
        <v>1.8213696119483715</v>
      </c>
      <c r="AC501" s="1">
        <f t="shared" si="292"/>
        <v>-64.00906855796066</v>
      </c>
      <c r="AD501" s="1">
        <f t="shared" si="293"/>
        <v>-182.12066364933631</v>
      </c>
      <c r="AE501" s="1">
        <f t="shared" si="294"/>
        <v>-15.837625651728597</v>
      </c>
      <c r="AF501" s="1">
        <f t="shared" si="295"/>
        <v>59.548583900260098</v>
      </c>
      <c r="AG501" s="1">
        <f t="shared" si="296"/>
        <v>-12.55314316517685</v>
      </c>
      <c r="AH501" s="1">
        <f t="shared" si="297"/>
        <v>1.4125171454799474</v>
      </c>
      <c r="AI501" s="1">
        <f t="shared" si="298"/>
        <v>4.9199667627245693</v>
      </c>
      <c r="AJ501" s="1">
        <v>260.94998466611497</v>
      </c>
      <c r="AK501" s="1">
        <v>267.83861212121201</v>
      </c>
      <c r="AL501" s="1">
        <v>-3.2788915548333901</v>
      </c>
      <c r="AM501" s="1">
        <v>65.748089080966096</v>
      </c>
      <c r="AN501" s="1">
        <f t="shared" si="272"/>
        <v>1.4514528017678154</v>
      </c>
      <c r="AO501" s="1">
        <v>18.739457751043201</v>
      </c>
      <c r="AP501" s="1">
        <v>20.4004703030302</v>
      </c>
      <c r="AQ501" s="1">
        <v>9.7116246486150994E-3</v>
      </c>
      <c r="AR501" s="1">
        <v>77.774388807274505</v>
      </c>
      <c r="AS501" s="1">
        <v>0</v>
      </c>
      <c r="AT501" s="1">
        <v>0</v>
      </c>
      <c r="AU501" s="1">
        <f t="shared" si="299"/>
        <v>1</v>
      </c>
      <c r="AV501" s="1">
        <f t="shared" si="300"/>
        <v>0</v>
      </c>
      <c r="AW501" s="1">
        <f t="shared" si="301"/>
        <v>39502.796399628118</v>
      </c>
      <c r="AX501" s="1">
        <f t="shared" si="302"/>
        <v>1999.9996428571401</v>
      </c>
      <c r="AY501" s="1">
        <f t="shared" si="303"/>
        <v>1681.1996993571406</v>
      </c>
      <c r="AZ501" s="1">
        <f t="shared" si="304"/>
        <v>0.84059999978571431</v>
      </c>
      <c r="BA501" s="1">
        <f t="shared" si="305"/>
        <v>0.1607579995864287</v>
      </c>
      <c r="BB501" s="1">
        <v>6</v>
      </c>
      <c r="BC501" s="1">
        <v>0.5</v>
      </c>
      <c r="BD501" s="1" t="s">
        <v>275</v>
      </c>
      <c r="BE501" s="1">
        <v>2</v>
      </c>
      <c r="BF501" s="1" t="b">
        <v>1</v>
      </c>
      <c r="BG501" s="1">
        <v>1657134500.7142799</v>
      </c>
      <c r="BH501" s="1">
        <v>285.86614285714199</v>
      </c>
      <c r="BI501" s="1">
        <v>271.28678571428497</v>
      </c>
      <c r="BJ501" s="1">
        <v>20.326439285714201</v>
      </c>
      <c r="BK501" s="1">
        <v>18.665857142857099</v>
      </c>
      <c r="BL501" s="1">
        <v>287.59928571428497</v>
      </c>
      <c r="BM501" s="1">
        <v>20.402135714285698</v>
      </c>
      <c r="BN501" s="1">
        <v>499.99539285714201</v>
      </c>
      <c r="BO501" s="1">
        <v>74.037857142857106</v>
      </c>
      <c r="BP501" s="1">
        <v>9.9999664285714301E-2</v>
      </c>
      <c r="BQ501" s="1">
        <v>24.380821428571402</v>
      </c>
      <c r="BR501" s="1">
        <v>25.768585714285699</v>
      </c>
      <c r="BS501" s="1">
        <v>999.9</v>
      </c>
      <c r="BT501" s="1">
        <v>0</v>
      </c>
      <c r="BU501" s="1">
        <v>0</v>
      </c>
      <c r="BV501" s="1">
        <v>10002.3407142857</v>
      </c>
      <c r="BW501" s="1">
        <v>0</v>
      </c>
      <c r="BX501" s="1">
        <v>2108.6071428571399</v>
      </c>
      <c r="BY501" s="1">
        <v>14.5793964285714</v>
      </c>
      <c r="BZ501" s="1">
        <v>291.79685714285699</v>
      </c>
      <c r="CA501" s="1">
        <v>276.44546428571402</v>
      </c>
      <c r="CB501" s="1">
        <v>1.6605842857142801</v>
      </c>
      <c r="CC501" s="1">
        <v>271.28678571428497</v>
      </c>
      <c r="CD501" s="1">
        <v>18.665857142857099</v>
      </c>
      <c r="CE501" s="1">
        <v>1.5049260714285699</v>
      </c>
      <c r="CF501" s="1">
        <v>1.3819803571428499</v>
      </c>
      <c r="CG501" s="1">
        <v>13.0182857142857</v>
      </c>
      <c r="CH501" s="1">
        <v>11.721164285714201</v>
      </c>
      <c r="CI501" s="1">
        <v>1999.9996428571401</v>
      </c>
      <c r="CJ501" s="1">
        <v>0.98000196428571396</v>
      </c>
      <c r="CK501" s="1">
        <v>1.99982357142857E-2</v>
      </c>
      <c r="CL501" s="1">
        <v>0</v>
      </c>
      <c r="CM501" s="1">
        <v>2.2014892857142798</v>
      </c>
      <c r="CN501" s="1">
        <v>0</v>
      </c>
      <c r="CO501" s="1">
        <v>6992.5889285714202</v>
      </c>
      <c r="CP501" s="1">
        <v>16749.460714285698</v>
      </c>
      <c r="CQ501" s="1">
        <v>41.436999999999898</v>
      </c>
      <c r="CR501" s="1">
        <v>43.25</v>
      </c>
      <c r="CS501" s="1">
        <v>41.729750000000003</v>
      </c>
      <c r="CT501" s="1">
        <v>41.811999999999898</v>
      </c>
      <c r="CU501" s="1">
        <v>40.3009285714285</v>
      </c>
      <c r="CV501" s="1">
        <v>1960.00071428571</v>
      </c>
      <c r="CW501" s="1">
        <v>40</v>
      </c>
      <c r="CX501" s="1">
        <v>0</v>
      </c>
      <c r="CY501" s="1">
        <v>1657134514.4000001</v>
      </c>
      <c r="CZ501" s="1">
        <v>0</v>
      </c>
      <c r="DA501" s="1">
        <v>1657119205.5999999</v>
      </c>
      <c r="DB501" s="3">
        <v>0.4120949074074074</v>
      </c>
      <c r="DC501" s="1">
        <v>1657119205.5999999</v>
      </c>
      <c r="DD501" s="1">
        <v>1657119202.0999999</v>
      </c>
      <c r="DE501" s="1">
        <v>2</v>
      </c>
      <c r="DF501" s="1">
        <v>0.621</v>
      </c>
      <c r="DG501" s="1">
        <v>-0.04</v>
      </c>
      <c r="DH501" s="1">
        <v>-4.3570000000000002</v>
      </c>
      <c r="DI501" s="1">
        <v>-0.13400000000000001</v>
      </c>
      <c r="DJ501" s="1">
        <v>420</v>
      </c>
      <c r="DK501" s="1">
        <v>16</v>
      </c>
      <c r="DL501" s="1">
        <v>0.22</v>
      </c>
      <c r="DM501" s="1">
        <v>0.08</v>
      </c>
      <c r="DN501" s="1">
        <v>14.3757549999999</v>
      </c>
      <c r="DO501" s="1">
        <v>3.9904547842400699</v>
      </c>
      <c r="DP501" s="1">
        <v>0.38492928048538899</v>
      </c>
      <c r="DQ501" s="1">
        <v>0</v>
      </c>
      <c r="DR501" s="1">
        <v>1.7146300000000001</v>
      </c>
      <c r="DS501" s="1">
        <v>-1.00744165103189</v>
      </c>
      <c r="DT501" s="1">
        <v>0.100883816516822</v>
      </c>
      <c r="DU501" s="1">
        <v>0</v>
      </c>
      <c r="DV501" s="1">
        <v>0</v>
      </c>
      <c r="DW501" s="1">
        <v>2</v>
      </c>
      <c r="DX501" s="1" t="s">
        <v>292</v>
      </c>
      <c r="DY501" s="1">
        <v>2.9742099999999998</v>
      </c>
      <c r="DZ501" s="1">
        <v>2.72471</v>
      </c>
      <c r="EA501" s="1">
        <v>5.2395999999999998E-2</v>
      </c>
      <c r="EB501" s="1">
        <v>4.9055300000000003E-2</v>
      </c>
      <c r="EC501" s="1">
        <v>7.8072600000000006E-2</v>
      </c>
      <c r="ED501" s="1">
        <v>7.2451699999999994E-2</v>
      </c>
      <c r="EE501" s="1">
        <v>29775.8</v>
      </c>
      <c r="EF501" s="1">
        <v>29986</v>
      </c>
      <c r="EG501" s="1">
        <v>29242.6</v>
      </c>
      <c r="EH501" s="1">
        <v>29187.9</v>
      </c>
      <c r="EI501" s="1">
        <v>35745.5</v>
      </c>
      <c r="EJ501" s="1">
        <v>35977.1</v>
      </c>
      <c r="EK501" s="1">
        <v>41207.300000000003</v>
      </c>
      <c r="EL501" s="1">
        <v>41574.199999999997</v>
      </c>
      <c r="EM501" s="1">
        <v>1.9068499999999999</v>
      </c>
      <c r="EN501" s="1">
        <v>2.0603500000000001</v>
      </c>
      <c r="EO501" s="1">
        <v>2.00421E-2</v>
      </c>
      <c r="EP501" s="1">
        <v>0</v>
      </c>
      <c r="EQ501" s="1">
        <v>25.450900000000001</v>
      </c>
      <c r="ER501" s="1">
        <v>999.9</v>
      </c>
      <c r="ES501" s="1">
        <v>21.3</v>
      </c>
      <c r="ET501" s="1">
        <v>40.700000000000003</v>
      </c>
      <c r="EU501" s="1">
        <v>22.140599999999999</v>
      </c>
      <c r="EV501" s="1">
        <v>62.3613</v>
      </c>
      <c r="EW501" s="1">
        <v>26.7788</v>
      </c>
      <c r="EX501" s="1">
        <v>2</v>
      </c>
      <c r="EY501" s="1">
        <v>0.44559399999999999</v>
      </c>
      <c r="EZ501" s="1">
        <v>9.2810500000000005</v>
      </c>
      <c r="FA501" s="1">
        <v>20.151700000000002</v>
      </c>
      <c r="FB501" s="1">
        <v>5.2199900000000001</v>
      </c>
      <c r="FC501" s="1">
        <v>12.0212</v>
      </c>
      <c r="FD501" s="1">
        <v>4.9889000000000001</v>
      </c>
      <c r="FE501" s="1">
        <v>3.2877999999999998</v>
      </c>
      <c r="FF501" s="1">
        <v>5428.2</v>
      </c>
      <c r="FG501" s="1">
        <v>9999</v>
      </c>
      <c r="FH501" s="1">
        <v>9999</v>
      </c>
      <c r="FI501" s="1">
        <v>90.1</v>
      </c>
      <c r="FJ501" s="1">
        <v>1.86768</v>
      </c>
      <c r="FK501" s="1">
        <v>1.8666700000000001</v>
      </c>
      <c r="FL501" s="1">
        <v>1.86602</v>
      </c>
      <c r="FM501" s="1">
        <v>1.86599</v>
      </c>
      <c r="FN501" s="1">
        <v>1.8678300000000001</v>
      </c>
      <c r="FO501" s="1">
        <v>1.8702000000000001</v>
      </c>
      <c r="FP501" s="1">
        <v>1.8689</v>
      </c>
      <c r="FQ501" s="1">
        <v>1.8702700000000001</v>
      </c>
      <c r="FR501" s="1">
        <v>0</v>
      </c>
      <c r="FS501" s="1">
        <v>0</v>
      </c>
      <c r="FT501" s="1">
        <v>0</v>
      </c>
      <c r="FU501" s="1">
        <v>0</v>
      </c>
      <c r="FV501" s="1">
        <v>0</v>
      </c>
      <c r="FW501" s="1" t="s">
        <v>276</v>
      </c>
      <c r="FX501" s="1" t="s">
        <v>277</v>
      </c>
      <c r="FY501" s="1" t="s">
        <v>277</v>
      </c>
      <c r="FZ501" s="1" t="s">
        <v>277</v>
      </c>
      <c r="GA501" s="1" t="s">
        <v>277</v>
      </c>
      <c r="GB501" s="1">
        <v>0</v>
      </c>
      <c r="GC501" s="1">
        <v>100</v>
      </c>
      <c r="GD501" s="1">
        <v>100</v>
      </c>
      <c r="GE501" s="1">
        <v>-1.7</v>
      </c>
      <c r="GF501" s="1">
        <v>-7.4700000000000003E-2</v>
      </c>
      <c r="GG501" s="1">
        <v>-1.4340741765868901</v>
      </c>
      <c r="GH501" s="1">
        <v>-7.2761846561526105E-4</v>
      </c>
      <c r="GI501" s="2">
        <v>-1.1948605359490101E-6</v>
      </c>
      <c r="GJ501" s="2">
        <v>3.90233987232095E-10</v>
      </c>
      <c r="GK501" s="1">
        <v>-0.26415922596868802</v>
      </c>
      <c r="GL501" s="1">
        <v>-3.2847856600420498E-3</v>
      </c>
      <c r="GM501" s="1">
        <v>1.0584623776091499E-3</v>
      </c>
      <c r="GN501" s="2">
        <v>-2.1797319391351001E-5</v>
      </c>
      <c r="GO501" s="1">
        <v>20</v>
      </c>
      <c r="GP501" s="1">
        <v>2233</v>
      </c>
      <c r="GQ501" s="1">
        <v>1</v>
      </c>
      <c r="GR501" s="1">
        <v>19</v>
      </c>
      <c r="GS501" s="1">
        <v>255</v>
      </c>
      <c r="GT501" s="1">
        <v>255.1</v>
      </c>
      <c r="GU501" s="1">
        <v>0.845947</v>
      </c>
      <c r="GV501" s="1">
        <v>2.2509800000000002</v>
      </c>
      <c r="GW501" s="1">
        <v>1.94702</v>
      </c>
      <c r="GX501" s="1">
        <v>2.7636699999999998</v>
      </c>
      <c r="GY501" s="1">
        <v>2.19482</v>
      </c>
      <c r="GZ501" s="1">
        <v>2.36328</v>
      </c>
      <c r="HA501" s="1">
        <v>44.669199999999996</v>
      </c>
      <c r="HB501" s="1">
        <v>13.6767</v>
      </c>
      <c r="HC501" s="1">
        <v>18</v>
      </c>
      <c r="HD501" s="1">
        <v>496.11099999999999</v>
      </c>
      <c r="HE501" s="1">
        <v>617.67999999999995</v>
      </c>
      <c r="HF501" s="1">
        <v>16.6187</v>
      </c>
      <c r="HG501" s="1">
        <v>32.805700000000002</v>
      </c>
      <c r="HH501" s="1">
        <v>30.000299999999999</v>
      </c>
      <c r="HI501" s="1">
        <v>32.433599999999998</v>
      </c>
      <c r="HJ501" s="1">
        <v>32.266800000000003</v>
      </c>
      <c r="HK501" s="1">
        <v>16.8827</v>
      </c>
      <c r="HL501" s="1">
        <v>0</v>
      </c>
      <c r="HM501" s="1">
        <v>8.6231799999999996</v>
      </c>
      <c r="HN501" s="1">
        <v>13.535600000000001</v>
      </c>
      <c r="HO501" s="1">
        <v>219.46199999999999</v>
      </c>
      <c r="HP501" s="1">
        <v>20.2273</v>
      </c>
      <c r="HQ501" s="1">
        <v>100.024</v>
      </c>
      <c r="HR501" s="1">
        <v>99.866100000000003</v>
      </c>
    </row>
    <row r="502" spans="1:226" x14ac:dyDescent="0.2">
      <c r="A502" s="1">
        <v>1308</v>
      </c>
      <c r="B502" s="1">
        <v>1657134513.5</v>
      </c>
      <c r="C502" s="1">
        <v>13410.4000000953</v>
      </c>
      <c r="D502" s="1" t="s">
        <v>763</v>
      </c>
      <c r="E502" s="3">
        <v>0.5892708333333333</v>
      </c>
      <c r="F502" s="1">
        <v>5</v>
      </c>
      <c r="G502" s="1" t="s">
        <v>1380</v>
      </c>
      <c r="H502" s="1" t="s">
        <v>274</v>
      </c>
      <c r="I502" s="1">
        <v>1657134506</v>
      </c>
      <c r="J502" s="1">
        <f t="shared" si="273"/>
        <v>1.426054554791989E-3</v>
      </c>
      <c r="K502" s="1">
        <f t="shared" si="274"/>
        <v>1.4260545547919889</v>
      </c>
      <c r="L502" s="1">
        <f t="shared" si="275"/>
        <v>4.7662885577495837</v>
      </c>
      <c r="M502" s="1">
        <f t="shared" si="276"/>
        <v>268.79199999999997</v>
      </c>
      <c r="N502" s="1">
        <f t="shared" si="277"/>
        <v>125.45283573542041</v>
      </c>
      <c r="O502" s="1">
        <f t="shared" si="278"/>
        <v>9.3008918500981537</v>
      </c>
      <c r="P502" s="1">
        <f t="shared" si="279"/>
        <v>19.927850235638243</v>
      </c>
      <c r="Q502" s="1">
        <f t="shared" si="280"/>
        <v>5.6967385654977866E-2</v>
      </c>
      <c r="R502" s="1">
        <f t="shared" si="281"/>
        <v>2.4342522955893555</v>
      </c>
      <c r="S502" s="1">
        <f t="shared" si="282"/>
        <v>5.6236982048385564E-2</v>
      </c>
      <c r="T502" s="1">
        <f t="shared" si="283"/>
        <v>3.5212957362335477E-2</v>
      </c>
      <c r="U502" s="1">
        <f t="shared" si="284"/>
        <v>321.51729658446527</v>
      </c>
      <c r="V502" s="1">
        <f t="shared" si="285"/>
        <v>26.204930756960756</v>
      </c>
      <c r="W502" s="1">
        <f t="shared" si="286"/>
        <v>25.775185185185101</v>
      </c>
      <c r="X502" s="1">
        <f t="shared" si="287"/>
        <v>3.3296304893446216</v>
      </c>
      <c r="Y502" s="1">
        <f t="shared" si="288"/>
        <v>49.282189688446664</v>
      </c>
      <c r="Z502" s="1">
        <f t="shared" si="289"/>
        <v>1.5110030435522408</v>
      </c>
      <c r="AA502" s="1">
        <f t="shared" si="290"/>
        <v>3.0660225389832236</v>
      </c>
      <c r="AB502" s="1">
        <f t="shared" si="291"/>
        <v>1.8186274457923808</v>
      </c>
      <c r="AC502" s="1">
        <f t="shared" si="292"/>
        <v>-62.889005866326713</v>
      </c>
      <c r="AD502" s="1">
        <f t="shared" si="293"/>
        <v>-181.67014984465527</v>
      </c>
      <c r="AE502" s="1">
        <f t="shared" si="294"/>
        <v>-15.799498373555299</v>
      </c>
      <c r="AF502" s="1">
        <f t="shared" si="295"/>
        <v>61.158642499927964</v>
      </c>
      <c r="AG502" s="1">
        <f t="shared" si="296"/>
        <v>-12.790689116088634</v>
      </c>
      <c r="AH502" s="1">
        <f t="shared" si="297"/>
        <v>1.3562260598094664</v>
      </c>
      <c r="AI502" s="1">
        <f t="shared" si="298"/>
        <v>4.7662885577495837</v>
      </c>
      <c r="AJ502" s="1">
        <v>244.178400839836</v>
      </c>
      <c r="AK502" s="1">
        <v>251.33448484848401</v>
      </c>
      <c r="AL502" s="1">
        <v>-3.2994072166210802</v>
      </c>
      <c r="AM502" s="1">
        <v>65.748089080966096</v>
      </c>
      <c r="AN502" s="1">
        <f t="shared" si="272"/>
        <v>1.4260545547919889</v>
      </c>
      <c r="AO502" s="1">
        <v>18.879823547164101</v>
      </c>
      <c r="AP502" s="1">
        <v>20.484061212121201</v>
      </c>
      <c r="AQ502" s="1">
        <v>1.5454712955027801E-2</v>
      </c>
      <c r="AR502" s="1">
        <v>77.774388807274505</v>
      </c>
      <c r="AS502" s="1">
        <v>0</v>
      </c>
      <c r="AT502" s="1">
        <v>0</v>
      </c>
      <c r="AU502" s="1">
        <f t="shared" si="299"/>
        <v>1</v>
      </c>
      <c r="AV502" s="1">
        <f t="shared" si="300"/>
        <v>0</v>
      </c>
      <c r="AW502" s="1">
        <f t="shared" si="301"/>
        <v>39502.519244593765</v>
      </c>
      <c r="AX502" s="1">
        <f t="shared" si="302"/>
        <v>2000.00814814814</v>
      </c>
      <c r="AY502" s="1">
        <f t="shared" si="303"/>
        <v>1681.2068424444492</v>
      </c>
      <c r="AZ502" s="1">
        <f t="shared" si="304"/>
        <v>0.84059999655557538</v>
      </c>
      <c r="BA502" s="1">
        <f t="shared" si="305"/>
        <v>0.16075799335226038</v>
      </c>
      <c r="BB502" s="1">
        <v>6</v>
      </c>
      <c r="BC502" s="1">
        <v>0.5</v>
      </c>
      <c r="BD502" s="1" t="s">
        <v>275</v>
      </c>
      <c r="BE502" s="1">
        <v>2</v>
      </c>
      <c r="BF502" s="1" t="b">
        <v>1</v>
      </c>
      <c r="BG502" s="1">
        <v>1657134506</v>
      </c>
      <c r="BH502" s="1">
        <v>268.79199999999997</v>
      </c>
      <c r="BI502" s="1">
        <v>253.88085185185099</v>
      </c>
      <c r="BJ502" s="1">
        <v>20.380799999999901</v>
      </c>
      <c r="BK502" s="1">
        <v>18.786522222222199</v>
      </c>
      <c r="BL502" s="1">
        <v>270.50285185185101</v>
      </c>
      <c r="BM502" s="1">
        <v>20.4558259259259</v>
      </c>
      <c r="BN502" s="1">
        <v>500.00762962962898</v>
      </c>
      <c r="BO502" s="1">
        <v>74.038537037037003</v>
      </c>
      <c r="BP502" s="1">
        <v>0.10001707037037</v>
      </c>
      <c r="BQ502" s="1">
        <v>24.3908777777777</v>
      </c>
      <c r="BR502" s="1">
        <v>25.775185185185101</v>
      </c>
      <c r="BS502" s="1">
        <v>999.9</v>
      </c>
      <c r="BT502" s="1">
        <v>0</v>
      </c>
      <c r="BU502" s="1">
        <v>0</v>
      </c>
      <c r="BV502" s="1">
        <v>10002.5244444444</v>
      </c>
      <c r="BW502" s="1">
        <v>0</v>
      </c>
      <c r="BX502" s="1">
        <v>2108.9848148148099</v>
      </c>
      <c r="BY502" s="1">
        <v>14.9111962962962</v>
      </c>
      <c r="BZ502" s="1">
        <v>274.383481481481</v>
      </c>
      <c r="CA502" s="1">
        <v>258.74048148148103</v>
      </c>
      <c r="CB502" s="1">
        <v>1.59427629629629</v>
      </c>
      <c r="CC502" s="1">
        <v>253.88085185185099</v>
      </c>
      <c r="CD502" s="1">
        <v>18.786522222222199</v>
      </c>
      <c r="CE502" s="1">
        <v>1.50896481481481</v>
      </c>
      <c r="CF502" s="1">
        <v>1.3909274074074001</v>
      </c>
      <c r="CG502" s="1">
        <v>13.059255555555501</v>
      </c>
      <c r="CH502" s="1">
        <v>11.818911111111101</v>
      </c>
      <c r="CI502" s="1">
        <v>2000.00814814814</v>
      </c>
      <c r="CJ502" s="1">
        <v>0.98000211111111102</v>
      </c>
      <c r="CK502" s="1">
        <v>1.99980888888888E-2</v>
      </c>
      <c r="CL502" s="1">
        <v>0</v>
      </c>
      <c r="CM502" s="1">
        <v>2.2031074074074</v>
      </c>
      <c r="CN502" s="1">
        <v>0</v>
      </c>
      <c r="CO502" s="1">
        <v>6993.0255555555505</v>
      </c>
      <c r="CP502" s="1">
        <v>16749.5296296296</v>
      </c>
      <c r="CQ502" s="1">
        <v>41.436999999999898</v>
      </c>
      <c r="CR502" s="1">
        <v>43.25</v>
      </c>
      <c r="CS502" s="1">
        <v>41.740666666666598</v>
      </c>
      <c r="CT502" s="1">
        <v>41.811999999999898</v>
      </c>
      <c r="CU502" s="1">
        <v>40.311999999999898</v>
      </c>
      <c r="CV502" s="1">
        <v>1960.0114814814799</v>
      </c>
      <c r="CW502" s="1">
        <v>40</v>
      </c>
      <c r="CX502" s="1">
        <v>0</v>
      </c>
      <c r="CY502" s="1">
        <v>1657134519.8</v>
      </c>
      <c r="CZ502" s="1">
        <v>0</v>
      </c>
      <c r="DA502" s="1">
        <v>1657119205.5999999</v>
      </c>
      <c r="DB502" s="3">
        <v>0.4120949074074074</v>
      </c>
      <c r="DC502" s="1">
        <v>1657119205.5999999</v>
      </c>
      <c r="DD502" s="1">
        <v>1657119202.0999999</v>
      </c>
      <c r="DE502" s="1">
        <v>2</v>
      </c>
      <c r="DF502" s="1">
        <v>0.621</v>
      </c>
      <c r="DG502" s="1">
        <v>-0.04</v>
      </c>
      <c r="DH502" s="1">
        <v>-4.3570000000000002</v>
      </c>
      <c r="DI502" s="1">
        <v>-0.13400000000000001</v>
      </c>
      <c r="DJ502" s="1">
        <v>420</v>
      </c>
      <c r="DK502" s="1">
        <v>16</v>
      </c>
      <c r="DL502" s="1">
        <v>0.22</v>
      </c>
      <c r="DM502" s="1">
        <v>0.08</v>
      </c>
      <c r="DN502" s="1">
        <v>14.7051125</v>
      </c>
      <c r="DO502" s="1">
        <v>3.7737669793620801</v>
      </c>
      <c r="DP502" s="1">
        <v>0.36408303118073199</v>
      </c>
      <c r="DQ502" s="1">
        <v>0</v>
      </c>
      <c r="DR502" s="1">
        <v>1.63778949999999</v>
      </c>
      <c r="DS502" s="1">
        <v>-0.76922791744840502</v>
      </c>
      <c r="DT502" s="1">
        <v>7.7984057792282097E-2</v>
      </c>
      <c r="DU502" s="1">
        <v>0</v>
      </c>
      <c r="DV502" s="1">
        <v>0</v>
      </c>
      <c r="DW502" s="1">
        <v>2</v>
      </c>
      <c r="DX502" s="1" t="s">
        <v>292</v>
      </c>
      <c r="DY502" s="1">
        <v>2.9742799999999998</v>
      </c>
      <c r="DZ502" s="1">
        <v>2.7248399999999999</v>
      </c>
      <c r="EA502" s="1">
        <v>4.9609199999999999E-2</v>
      </c>
      <c r="EB502" s="1">
        <v>4.61904E-2</v>
      </c>
      <c r="EC502" s="1">
        <v>7.8299300000000002E-2</v>
      </c>
      <c r="ED502" s="1">
        <v>7.2705099999999995E-2</v>
      </c>
      <c r="EE502" s="1">
        <v>29862.9</v>
      </c>
      <c r="EF502" s="1">
        <v>30076.1</v>
      </c>
      <c r="EG502" s="1">
        <v>29242.2</v>
      </c>
      <c r="EH502" s="1">
        <v>29187.7</v>
      </c>
      <c r="EI502" s="1">
        <v>35735.699999999997</v>
      </c>
      <c r="EJ502" s="1">
        <v>35966.9</v>
      </c>
      <c r="EK502" s="1">
        <v>41206.199999999997</v>
      </c>
      <c r="EL502" s="1">
        <v>41573.9</v>
      </c>
      <c r="EM502" s="1">
        <v>1.9071</v>
      </c>
      <c r="EN502" s="1">
        <v>2.0602999999999998</v>
      </c>
      <c r="EO502" s="1">
        <v>1.9200100000000001E-2</v>
      </c>
      <c r="EP502" s="1">
        <v>0</v>
      </c>
      <c r="EQ502" s="1">
        <v>25.460799999999999</v>
      </c>
      <c r="ER502" s="1">
        <v>999.9</v>
      </c>
      <c r="ES502" s="1">
        <v>21.4</v>
      </c>
      <c r="ET502" s="1">
        <v>40.700000000000003</v>
      </c>
      <c r="EU502" s="1">
        <v>22.243200000000002</v>
      </c>
      <c r="EV502" s="1">
        <v>62.191299999999998</v>
      </c>
      <c r="EW502" s="1">
        <v>26.806899999999999</v>
      </c>
      <c r="EX502" s="1">
        <v>2</v>
      </c>
      <c r="EY502" s="1">
        <v>0.445602</v>
      </c>
      <c r="EZ502" s="1">
        <v>9.2810500000000005</v>
      </c>
      <c r="FA502" s="1">
        <v>20.151800000000001</v>
      </c>
      <c r="FB502" s="1">
        <v>5.2207299999999996</v>
      </c>
      <c r="FC502" s="1">
        <v>12.020899999999999</v>
      </c>
      <c r="FD502" s="1">
        <v>4.9893000000000001</v>
      </c>
      <c r="FE502" s="1">
        <v>3.2880799999999999</v>
      </c>
      <c r="FF502" s="1">
        <v>5428.2</v>
      </c>
      <c r="FG502" s="1">
        <v>9999</v>
      </c>
      <c r="FH502" s="1">
        <v>9999</v>
      </c>
      <c r="FI502" s="1">
        <v>90.1</v>
      </c>
      <c r="FJ502" s="1">
        <v>1.86768</v>
      </c>
      <c r="FK502" s="1">
        <v>1.8666499999999999</v>
      </c>
      <c r="FL502" s="1">
        <v>1.86602</v>
      </c>
      <c r="FM502" s="1">
        <v>1.8660000000000001</v>
      </c>
      <c r="FN502" s="1">
        <v>1.8678300000000001</v>
      </c>
      <c r="FO502" s="1">
        <v>1.8702399999999999</v>
      </c>
      <c r="FP502" s="1">
        <v>1.8689</v>
      </c>
      <c r="FQ502" s="1">
        <v>1.8702700000000001</v>
      </c>
      <c r="FR502" s="1">
        <v>0</v>
      </c>
      <c r="FS502" s="1">
        <v>0</v>
      </c>
      <c r="FT502" s="1">
        <v>0</v>
      </c>
      <c r="FU502" s="1">
        <v>0</v>
      </c>
      <c r="FV502" s="1">
        <v>0</v>
      </c>
      <c r="FW502" s="1" t="s">
        <v>276</v>
      </c>
      <c r="FX502" s="1" t="s">
        <v>277</v>
      </c>
      <c r="FY502" s="1" t="s">
        <v>277</v>
      </c>
      <c r="FZ502" s="1" t="s">
        <v>277</v>
      </c>
      <c r="GA502" s="1" t="s">
        <v>277</v>
      </c>
      <c r="GB502" s="1">
        <v>0</v>
      </c>
      <c r="GC502" s="1">
        <v>100</v>
      </c>
      <c r="GD502" s="1">
        <v>100</v>
      </c>
      <c r="GE502" s="1">
        <v>-1.68</v>
      </c>
      <c r="GF502" s="1">
        <v>-7.3700000000000002E-2</v>
      </c>
      <c r="GG502" s="1">
        <v>-1.4340741765868901</v>
      </c>
      <c r="GH502" s="1">
        <v>-7.2761846561526105E-4</v>
      </c>
      <c r="GI502" s="2">
        <v>-1.1948605359490101E-6</v>
      </c>
      <c r="GJ502" s="2">
        <v>3.90233987232095E-10</v>
      </c>
      <c r="GK502" s="1">
        <v>-0.26415922596868802</v>
      </c>
      <c r="GL502" s="1">
        <v>-3.2847856600420498E-3</v>
      </c>
      <c r="GM502" s="1">
        <v>1.0584623776091499E-3</v>
      </c>
      <c r="GN502" s="2">
        <v>-2.1797319391351001E-5</v>
      </c>
      <c r="GO502" s="1">
        <v>20</v>
      </c>
      <c r="GP502" s="1">
        <v>2233</v>
      </c>
      <c r="GQ502" s="1">
        <v>1</v>
      </c>
      <c r="GR502" s="1">
        <v>19</v>
      </c>
      <c r="GS502" s="1">
        <v>255.1</v>
      </c>
      <c r="GT502" s="1">
        <v>255.2</v>
      </c>
      <c r="GU502" s="1">
        <v>0.79834000000000005</v>
      </c>
      <c r="GV502" s="1">
        <v>2.2607400000000002</v>
      </c>
      <c r="GW502" s="1">
        <v>1.94702</v>
      </c>
      <c r="GX502" s="1">
        <v>2.7636699999999998</v>
      </c>
      <c r="GY502" s="1">
        <v>2.19482</v>
      </c>
      <c r="GZ502" s="1">
        <v>2.36328</v>
      </c>
      <c r="HA502" s="1">
        <v>44.669199999999996</v>
      </c>
      <c r="HB502" s="1">
        <v>13.6592</v>
      </c>
      <c r="HC502" s="1">
        <v>18</v>
      </c>
      <c r="HD502" s="1">
        <v>496.28300000000002</v>
      </c>
      <c r="HE502" s="1">
        <v>617.64</v>
      </c>
      <c r="HF502" s="1">
        <v>16.632400000000001</v>
      </c>
      <c r="HG502" s="1">
        <v>32.807899999999997</v>
      </c>
      <c r="HH502" s="1">
        <v>30.000299999999999</v>
      </c>
      <c r="HI502" s="1">
        <v>32.434800000000003</v>
      </c>
      <c r="HJ502" s="1">
        <v>32.266800000000003</v>
      </c>
      <c r="HK502" s="1">
        <v>15.9063</v>
      </c>
      <c r="HL502" s="1">
        <v>0</v>
      </c>
      <c r="HM502" s="1">
        <v>9.0016599999999993</v>
      </c>
      <c r="HN502" s="1">
        <v>13.586399999999999</v>
      </c>
      <c r="HO502" s="1">
        <v>199.42699999999999</v>
      </c>
      <c r="HP502" s="1">
        <v>20.2089</v>
      </c>
      <c r="HQ502" s="1">
        <v>100.02200000000001</v>
      </c>
      <c r="HR502" s="1">
        <v>99.865300000000005</v>
      </c>
    </row>
    <row r="503" spans="1:226" x14ac:dyDescent="0.2">
      <c r="A503" s="1">
        <v>1309</v>
      </c>
      <c r="B503" s="1">
        <v>1657134518.5</v>
      </c>
      <c r="C503" s="1">
        <v>13415.4000000953</v>
      </c>
      <c r="D503" s="1" t="s">
        <v>764</v>
      </c>
      <c r="E503" s="3">
        <v>0.58932870370370372</v>
      </c>
      <c r="F503" s="1">
        <v>5</v>
      </c>
      <c r="G503" s="1" t="s">
        <v>1381</v>
      </c>
      <c r="H503" s="1" t="s">
        <v>274</v>
      </c>
      <c r="I503" s="1">
        <v>1657134510.7142799</v>
      </c>
      <c r="J503" s="1">
        <f t="shared" si="273"/>
        <v>1.4254691854869125E-3</v>
      </c>
      <c r="K503" s="1">
        <f t="shared" si="274"/>
        <v>1.4254691854869124</v>
      </c>
      <c r="L503" s="1">
        <f t="shared" si="275"/>
        <v>4.5283129770995014</v>
      </c>
      <c r="M503" s="1">
        <f t="shared" si="276"/>
        <v>253.58232142857099</v>
      </c>
      <c r="N503" s="1">
        <f t="shared" si="277"/>
        <v>117.69008456690042</v>
      </c>
      <c r="O503" s="1">
        <f t="shared" si="278"/>
        <v>8.7254030766669057</v>
      </c>
      <c r="P503" s="1">
        <f t="shared" si="279"/>
        <v>18.800292103821558</v>
      </c>
      <c r="Q503" s="1">
        <f t="shared" si="280"/>
        <v>5.7060626042852995E-2</v>
      </c>
      <c r="R503" s="1">
        <f t="shared" si="281"/>
        <v>2.4350968374236661</v>
      </c>
      <c r="S503" s="1">
        <f t="shared" si="282"/>
        <v>5.6328096737973996E-2</v>
      </c>
      <c r="T503" s="1">
        <f t="shared" si="283"/>
        <v>3.5270091764421092E-2</v>
      </c>
      <c r="U503" s="1">
        <f t="shared" si="284"/>
        <v>321.51433196596571</v>
      </c>
      <c r="V503" s="1">
        <f t="shared" si="285"/>
        <v>26.212725662115638</v>
      </c>
      <c r="W503" s="1">
        <f t="shared" si="286"/>
        <v>25.781789285714201</v>
      </c>
      <c r="X503" s="1">
        <f t="shared" si="287"/>
        <v>3.3309340806168555</v>
      </c>
      <c r="Y503" s="1">
        <f t="shared" si="288"/>
        <v>49.42302338370169</v>
      </c>
      <c r="Z503" s="1">
        <f t="shared" si="289"/>
        <v>1.5160677479093969</v>
      </c>
      <c r="AA503" s="1">
        <f t="shared" si="290"/>
        <v>3.0675333966099552</v>
      </c>
      <c r="AB503" s="1">
        <f t="shared" si="291"/>
        <v>1.8148663327074586</v>
      </c>
      <c r="AC503" s="1">
        <f t="shared" si="292"/>
        <v>-62.863191079972836</v>
      </c>
      <c r="AD503" s="1">
        <f t="shared" si="293"/>
        <v>-181.52028126275073</v>
      </c>
      <c r="AE503" s="1">
        <f t="shared" si="294"/>
        <v>-15.782167026861481</v>
      </c>
      <c r="AF503" s="1">
        <f t="shared" si="295"/>
        <v>61.348692596380658</v>
      </c>
      <c r="AG503" s="1">
        <f t="shared" si="296"/>
        <v>-12.990041939770071</v>
      </c>
      <c r="AH503" s="1">
        <f t="shared" si="297"/>
        <v>1.3202161094106231</v>
      </c>
      <c r="AI503" s="1">
        <f t="shared" si="298"/>
        <v>4.5283129770995014</v>
      </c>
      <c r="AJ503" s="1">
        <v>227.49372138175499</v>
      </c>
      <c r="AK503" s="1">
        <v>234.90284242424201</v>
      </c>
      <c r="AL503" s="1">
        <v>-3.2899359681804898</v>
      </c>
      <c r="AM503" s="1">
        <v>65.748089080966096</v>
      </c>
      <c r="AN503" s="1">
        <f t="shared" si="272"/>
        <v>1.4254691854869124</v>
      </c>
      <c r="AO503" s="1">
        <v>18.972980034966401</v>
      </c>
      <c r="AP503" s="1">
        <v>20.576747878787799</v>
      </c>
      <c r="AQ503" s="1">
        <v>1.53837056175071E-2</v>
      </c>
      <c r="AR503" s="1">
        <v>77.774388807274505</v>
      </c>
      <c r="AS503" s="1">
        <v>0</v>
      </c>
      <c r="AT503" s="1">
        <v>0</v>
      </c>
      <c r="AU503" s="1">
        <f t="shared" si="299"/>
        <v>1</v>
      </c>
      <c r="AV503" s="1">
        <f t="shared" si="300"/>
        <v>0</v>
      </c>
      <c r="AW503" s="1">
        <f t="shared" si="301"/>
        <v>39522.364486406375</v>
      </c>
      <c r="AX503" s="1">
        <f t="shared" si="302"/>
        <v>1999.9903571428499</v>
      </c>
      <c r="AY503" s="1">
        <f t="shared" si="303"/>
        <v>1681.191833142982</v>
      </c>
      <c r="AZ503" s="1">
        <f t="shared" si="304"/>
        <v>0.8405999694642039</v>
      </c>
      <c r="BA503" s="1">
        <f t="shared" si="305"/>
        <v>0.16075794106591357</v>
      </c>
      <c r="BB503" s="1">
        <v>6</v>
      </c>
      <c r="BC503" s="1">
        <v>0.5</v>
      </c>
      <c r="BD503" s="1" t="s">
        <v>275</v>
      </c>
      <c r="BE503" s="1">
        <v>2</v>
      </c>
      <c r="BF503" s="1" t="b">
        <v>1</v>
      </c>
      <c r="BG503" s="1">
        <v>1657134510.7142799</v>
      </c>
      <c r="BH503" s="1">
        <v>253.58232142857099</v>
      </c>
      <c r="BI503" s="1">
        <v>238.395821428571</v>
      </c>
      <c r="BJ503" s="1">
        <v>20.4490428571428</v>
      </c>
      <c r="BK503" s="1">
        <v>18.8971607142857</v>
      </c>
      <c r="BL503" s="1">
        <v>255.27367857142801</v>
      </c>
      <c r="BM503" s="1">
        <v>20.5232142857142</v>
      </c>
      <c r="BN503" s="1">
        <v>499.99374999999998</v>
      </c>
      <c r="BO503" s="1">
        <v>74.038849999999996</v>
      </c>
      <c r="BP503" s="1">
        <v>9.9962192857142806E-2</v>
      </c>
      <c r="BQ503" s="1">
        <v>24.399103571428501</v>
      </c>
      <c r="BR503" s="1">
        <v>25.781789285714201</v>
      </c>
      <c r="BS503" s="1">
        <v>999.9</v>
      </c>
      <c r="BT503" s="1">
        <v>0</v>
      </c>
      <c r="BU503" s="1">
        <v>0</v>
      </c>
      <c r="BV503" s="1">
        <v>10008.0089285714</v>
      </c>
      <c r="BW503" s="1">
        <v>0</v>
      </c>
      <c r="BX503" s="1">
        <v>2108.6328571428498</v>
      </c>
      <c r="BY503" s="1">
        <v>15.1865214285714</v>
      </c>
      <c r="BZ503" s="1">
        <v>258.87496428571399</v>
      </c>
      <c r="CA503" s="1">
        <v>242.98585714285699</v>
      </c>
      <c r="CB503" s="1">
        <v>1.5518817857142799</v>
      </c>
      <c r="CC503" s="1">
        <v>238.395821428571</v>
      </c>
      <c r="CD503" s="1">
        <v>18.8971607142857</v>
      </c>
      <c r="CE503" s="1">
        <v>1.5140235714285699</v>
      </c>
      <c r="CF503" s="1">
        <v>1.39912428571428</v>
      </c>
      <c r="CG503" s="1">
        <v>13.1104428571428</v>
      </c>
      <c r="CH503" s="1">
        <v>11.907875000000001</v>
      </c>
      <c r="CI503" s="1">
        <v>1999.9903571428499</v>
      </c>
      <c r="CJ503" s="1">
        <v>0.98000228571428505</v>
      </c>
      <c r="CK503" s="1">
        <v>1.9997914285714201E-2</v>
      </c>
      <c r="CL503" s="1">
        <v>0</v>
      </c>
      <c r="CM503" s="1">
        <v>2.1775928571428498</v>
      </c>
      <c r="CN503" s="1">
        <v>0</v>
      </c>
      <c r="CO503" s="1">
        <v>6992.8139285714196</v>
      </c>
      <c r="CP503" s="1">
        <v>16749.389285714198</v>
      </c>
      <c r="CQ503" s="1">
        <v>41.441499999999898</v>
      </c>
      <c r="CR503" s="1">
        <v>43.25</v>
      </c>
      <c r="CS503" s="1">
        <v>41.75</v>
      </c>
      <c r="CT503" s="1">
        <v>41.816499999999898</v>
      </c>
      <c r="CU503" s="1">
        <v>40.311999999999898</v>
      </c>
      <c r="CV503" s="1">
        <v>1959.9967857142799</v>
      </c>
      <c r="CW503" s="1">
        <v>39.9978571428571</v>
      </c>
      <c r="CX503" s="1">
        <v>0</v>
      </c>
      <c r="CY503" s="1">
        <v>1657134524.5999999</v>
      </c>
      <c r="CZ503" s="1">
        <v>0</v>
      </c>
      <c r="DA503" s="1">
        <v>1657119205.5999999</v>
      </c>
      <c r="DB503" s="3">
        <v>0.4120949074074074</v>
      </c>
      <c r="DC503" s="1">
        <v>1657119205.5999999</v>
      </c>
      <c r="DD503" s="1">
        <v>1657119202.0999999</v>
      </c>
      <c r="DE503" s="1">
        <v>2</v>
      </c>
      <c r="DF503" s="1">
        <v>0.621</v>
      </c>
      <c r="DG503" s="1">
        <v>-0.04</v>
      </c>
      <c r="DH503" s="1">
        <v>-4.3570000000000002</v>
      </c>
      <c r="DI503" s="1">
        <v>-0.13400000000000001</v>
      </c>
      <c r="DJ503" s="1">
        <v>420</v>
      </c>
      <c r="DK503" s="1">
        <v>16</v>
      </c>
      <c r="DL503" s="1">
        <v>0.22</v>
      </c>
      <c r="DM503" s="1">
        <v>0.08</v>
      </c>
      <c r="DN503" s="1">
        <v>15.011237499999901</v>
      </c>
      <c r="DO503" s="1">
        <v>3.5739658536584602</v>
      </c>
      <c r="DP503" s="1">
        <v>0.344658731709716</v>
      </c>
      <c r="DQ503" s="1">
        <v>0</v>
      </c>
      <c r="DR503" s="1">
        <v>1.5798965</v>
      </c>
      <c r="DS503" s="1">
        <v>-0.53105606003753003</v>
      </c>
      <c r="DT503" s="1">
        <v>5.4067065878869301E-2</v>
      </c>
      <c r="DU503" s="1">
        <v>0</v>
      </c>
      <c r="DV503" s="1">
        <v>0</v>
      </c>
      <c r="DW503" s="1">
        <v>2</v>
      </c>
      <c r="DX503" s="1" t="s">
        <v>292</v>
      </c>
      <c r="DY503" s="1">
        <v>2.9740500000000001</v>
      </c>
      <c r="DZ503" s="1">
        <v>2.7248299999999999</v>
      </c>
      <c r="EA503" s="1">
        <v>4.6774799999999998E-2</v>
      </c>
      <c r="EB503" s="1">
        <v>4.3259100000000002E-2</v>
      </c>
      <c r="EC503" s="1">
        <v>7.8558000000000003E-2</v>
      </c>
      <c r="ED503" s="1">
        <v>7.3292599999999999E-2</v>
      </c>
      <c r="EE503" s="1">
        <v>29952.1</v>
      </c>
      <c r="EF503" s="1">
        <v>30168.799999999999</v>
      </c>
      <c r="EG503" s="1">
        <v>29242.3</v>
      </c>
      <c r="EH503" s="1">
        <v>29188</v>
      </c>
      <c r="EI503" s="1">
        <v>35725.4</v>
      </c>
      <c r="EJ503" s="1">
        <v>35944.400000000001</v>
      </c>
      <c r="EK503" s="1">
        <v>41206</v>
      </c>
      <c r="EL503" s="1">
        <v>41574.300000000003</v>
      </c>
      <c r="EM503" s="1">
        <v>1.9066700000000001</v>
      </c>
      <c r="EN503" s="1">
        <v>2.0605500000000001</v>
      </c>
      <c r="EO503" s="1">
        <v>2.0861600000000001E-2</v>
      </c>
      <c r="EP503" s="1">
        <v>0</v>
      </c>
      <c r="EQ503" s="1">
        <v>25.4664</v>
      </c>
      <c r="ER503" s="1">
        <v>999.9</v>
      </c>
      <c r="ES503" s="1">
        <v>21.5</v>
      </c>
      <c r="ET503" s="1">
        <v>40.700000000000003</v>
      </c>
      <c r="EU503" s="1">
        <v>22.346900000000002</v>
      </c>
      <c r="EV503" s="1">
        <v>62.201300000000003</v>
      </c>
      <c r="EW503" s="1">
        <v>26.806899999999999</v>
      </c>
      <c r="EX503" s="1">
        <v>2</v>
      </c>
      <c r="EY503" s="1">
        <v>0.445884</v>
      </c>
      <c r="EZ503" s="1">
        <v>9.2810500000000005</v>
      </c>
      <c r="FA503" s="1">
        <v>20.152000000000001</v>
      </c>
      <c r="FB503" s="1">
        <v>5.2201399999999998</v>
      </c>
      <c r="FC503" s="1">
        <v>12.0215</v>
      </c>
      <c r="FD503" s="1">
        <v>4.9886999999999997</v>
      </c>
      <c r="FE503" s="1">
        <v>3.2879800000000001</v>
      </c>
      <c r="FF503" s="1">
        <v>5428.4</v>
      </c>
      <c r="FG503" s="1">
        <v>9999</v>
      </c>
      <c r="FH503" s="1">
        <v>9999</v>
      </c>
      <c r="FI503" s="1">
        <v>90.1</v>
      </c>
      <c r="FJ503" s="1">
        <v>1.86768</v>
      </c>
      <c r="FK503" s="1">
        <v>1.86669</v>
      </c>
      <c r="FL503" s="1">
        <v>1.86602</v>
      </c>
      <c r="FM503" s="1">
        <v>1.86599</v>
      </c>
      <c r="FN503" s="1">
        <v>1.8678300000000001</v>
      </c>
      <c r="FO503" s="1">
        <v>1.87022</v>
      </c>
      <c r="FP503" s="1">
        <v>1.8689</v>
      </c>
      <c r="FQ503" s="1">
        <v>1.8702700000000001</v>
      </c>
      <c r="FR503" s="1">
        <v>0</v>
      </c>
      <c r="FS503" s="1">
        <v>0</v>
      </c>
      <c r="FT503" s="1">
        <v>0</v>
      </c>
      <c r="FU503" s="1">
        <v>0</v>
      </c>
      <c r="FV503" s="1">
        <v>0</v>
      </c>
      <c r="FW503" s="1" t="s">
        <v>276</v>
      </c>
      <c r="FX503" s="1" t="s">
        <v>277</v>
      </c>
      <c r="FY503" s="1" t="s">
        <v>277</v>
      </c>
      <c r="FZ503" s="1" t="s">
        <v>277</v>
      </c>
      <c r="GA503" s="1" t="s">
        <v>277</v>
      </c>
      <c r="GB503" s="1">
        <v>0</v>
      </c>
      <c r="GC503" s="1">
        <v>100</v>
      </c>
      <c r="GD503" s="1">
        <v>100</v>
      </c>
      <c r="GE503" s="1">
        <v>-1.66</v>
      </c>
      <c r="GF503" s="1">
        <v>-7.2400000000000006E-2</v>
      </c>
      <c r="GG503" s="1">
        <v>-1.4340741765868901</v>
      </c>
      <c r="GH503" s="1">
        <v>-7.2761846561526105E-4</v>
      </c>
      <c r="GI503" s="2">
        <v>-1.1948605359490101E-6</v>
      </c>
      <c r="GJ503" s="2">
        <v>3.90233987232095E-10</v>
      </c>
      <c r="GK503" s="1">
        <v>-0.26415922596868802</v>
      </c>
      <c r="GL503" s="1">
        <v>-3.2847856600420498E-3</v>
      </c>
      <c r="GM503" s="1">
        <v>1.0584623776091499E-3</v>
      </c>
      <c r="GN503" s="2">
        <v>-2.1797319391351001E-5</v>
      </c>
      <c r="GO503" s="1">
        <v>20</v>
      </c>
      <c r="GP503" s="1">
        <v>2233</v>
      </c>
      <c r="GQ503" s="1">
        <v>1</v>
      </c>
      <c r="GR503" s="1">
        <v>19</v>
      </c>
      <c r="GS503" s="1">
        <v>255.2</v>
      </c>
      <c r="GT503" s="1">
        <v>255.3</v>
      </c>
      <c r="GU503" s="1">
        <v>0.74829100000000004</v>
      </c>
      <c r="GV503" s="1">
        <v>2.2522000000000002</v>
      </c>
      <c r="GW503" s="1">
        <v>1.94702</v>
      </c>
      <c r="GX503" s="1">
        <v>2.7624499999999999</v>
      </c>
      <c r="GY503" s="1">
        <v>2.19482</v>
      </c>
      <c r="GZ503" s="1">
        <v>2.3706100000000001</v>
      </c>
      <c r="HA503" s="1">
        <v>44.697299999999998</v>
      </c>
      <c r="HB503" s="1">
        <v>13.667999999999999</v>
      </c>
      <c r="HC503" s="1">
        <v>18</v>
      </c>
      <c r="HD503" s="1">
        <v>496.01799999999997</v>
      </c>
      <c r="HE503" s="1">
        <v>617.87199999999996</v>
      </c>
      <c r="HF503" s="1">
        <v>16.645900000000001</v>
      </c>
      <c r="HG503" s="1">
        <v>32.8108</v>
      </c>
      <c r="HH503" s="1">
        <v>30.0001</v>
      </c>
      <c r="HI503" s="1">
        <v>32.436399999999999</v>
      </c>
      <c r="HJ503" s="1">
        <v>32.269599999999997</v>
      </c>
      <c r="HK503" s="1">
        <v>14.994400000000001</v>
      </c>
      <c r="HL503" s="1">
        <v>0</v>
      </c>
      <c r="HM503" s="1">
        <v>9.0016599999999993</v>
      </c>
      <c r="HN503" s="1">
        <v>13.650399999999999</v>
      </c>
      <c r="HO503" s="1">
        <v>186.072</v>
      </c>
      <c r="HP503" s="1">
        <v>20.1557</v>
      </c>
      <c r="HQ503" s="1">
        <v>100.02200000000001</v>
      </c>
      <c r="HR503" s="1">
        <v>99.866299999999995</v>
      </c>
    </row>
    <row r="504" spans="1:226" x14ac:dyDescent="0.2">
      <c r="A504" s="1">
        <v>1310</v>
      </c>
      <c r="B504" s="1">
        <v>1657134523.5</v>
      </c>
      <c r="C504" s="1">
        <v>13420.4000000953</v>
      </c>
      <c r="D504" s="1" t="s">
        <v>765</v>
      </c>
      <c r="E504" s="3">
        <v>0.58938657407407413</v>
      </c>
      <c r="F504" s="1">
        <v>5</v>
      </c>
      <c r="G504" s="1" t="s">
        <v>1382</v>
      </c>
      <c r="H504" s="1" t="s">
        <v>274</v>
      </c>
      <c r="I504" s="1">
        <v>1657134516</v>
      </c>
      <c r="J504" s="1">
        <f t="shared" si="273"/>
        <v>1.4128997621497144E-3</v>
      </c>
      <c r="K504" s="1">
        <f t="shared" si="274"/>
        <v>1.4128997621497144</v>
      </c>
      <c r="L504" s="1">
        <f t="shared" si="275"/>
        <v>4.224974004926719</v>
      </c>
      <c r="M504" s="1">
        <f t="shared" si="276"/>
        <v>236.53166666666601</v>
      </c>
      <c r="N504" s="1">
        <f t="shared" si="277"/>
        <v>109.03968252995267</v>
      </c>
      <c r="O504" s="1">
        <f t="shared" si="278"/>
        <v>8.084076758002178</v>
      </c>
      <c r="P504" s="1">
        <f t="shared" si="279"/>
        <v>17.536185952359663</v>
      </c>
      <c r="Q504" s="1">
        <f t="shared" si="280"/>
        <v>5.6707210041957785E-2</v>
      </c>
      <c r="R504" s="1">
        <f t="shared" si="281"/>
        <v>2.4348550748513333</v>
      </c>
      <c r="S504" s="1">
        <f t="shared" si="282"/>
        <v>5.5983593856448383E-2</v>
      </c>
      <c r="T504" s="1">
        <f t="shared" si="283"/>
        <v>3.5053990835041043E-2</v>
      </c>
      <c r="U504" s="1">
        <f t="shared" si="284"/>
        <v>321.51348736273729</v>
      </c>
      <c r="V504" s="1">
        <f t="shared" si="285"/>
        <v>26.227375781992968</v>
      </c>
      <c r="W504" s="1">
        <f t="shared" si="286"/>
        <v>25.7926851851851</v>
      </c>
      <c r="X504" s="1">
        <f t="shared" si="287"/>
        <v>3.33308580973612</v>
      </c>
      <c r="Y504" s="1">
        <f t="shared" si="288"/>
        <v>49.626245064175563</v>
      </c>
      <c r="Z504" s="1">
        <f t="shared" si="289"/>
        <v>1.5232700094618081</v>
      </c>
      <c r="AA504" s="1">
        <f t="shared" si="290"/>
        <v>3.0694847202159843</v>
      </c>
      <c r="AB504" s="1">
        <f t="shared" si="291"/>
        <v>1.8098158002743119</v>
      </c>
      <c r="AC504" s="1">
        <f t="shared" si="292"/>
        <v>-62.308879510802406</v>
      </c>
      <c r="AD504" s="1">
        <f t="shared" si="293"/>
        <v>-181.53865332368352</v>
      </c>
      <c r="AE504" s="1">
        <f t="shared" si="294"/>
        <v>-15.787040620734372</v>
      </c>
      <c r="AF504" s="1">
        <f t="shared" si="295"/>
        <v>61.878913907516989</v>
      </c>
      <c r="AG504" s="1">
        <f t="shared" si="296"/>
        <v>-13.24397678556158</v>
      </c>
      <c r="AH504" s="1">
        <f t="shared" si="297"/>
        <v>1.2847789350638221</v>
      </c>
      <c r="AI504" s="1">
        <f t="shared" si="298"/>
        <v>4.224974004926719</v>
      </c>
      <c r="AJ504" s="1">
        <v>210.72309495667301</v>
      </c>
      <c r="AK504" s="1">
        <v>218.491472727272</v>
      </c>
      <c r="AL504" s="1">
        <v>-3.28729664088611</v>
      </c>
      <c r="AM504" s="1">
        <v>65.748089080966096</v>
      </c>
      <c r="AN504" s="1">
        <f t="shared" si="272"/>
        <v>1.4128997621497144</v>
      </c>
      <c r="AO504" s="1">
        <v>19.160620558189901</v>
      </c>
      <c r="AP504" s="1">
        <v>20.697341212121099</v>
      </c>
      <c r="AQ504" s="1">
        <v>2.6561378507968799E-2</v>
      </c>
      <c r="AR504" s="1">
        <v>77.774388807274505</v>
      </c>
      <c r="AS504" s="1">
        <v>0</v>
      </c>
      <c r="AT504" s="1">
        <v>0</v>
      </c>
      <c r="AU504" s="1">
        <f t="shared" si="299"/>
        <v>1</v>
      </c>
      <c r="AV504" s="1">
        <f t="shared" si="300"/>
        <v>0</v>
      </c>
      <c r="AW504" s="1">
        <f t="shared" si="301"/>
        <v>39514.961751574461</v>
      </c>
      <c r="AX504" s="1">
        <f t="shared" si="302"/>
        <v>1999.98629629629</v>
      </c>
      <c r="AY504" s="1">
        <f t="shared" si="303"/>
        <v>1681.1883202224847</v>
      </c>
      <c r="AZ504" s="1">
        <f t="shared" si="304"/>
        <v>0.84059991977736193</v>
      </c>
      <c r="BA504" s="1">
        <f t="shared" si="305"/>
        <v>0.16075784517030828</v>
      </c>
      <c r="BB504" s="1">
        <v>6</v>
      </c>
      <c r="BC504" s="1">
        <v>0.5</v>
      </c>
      <c r="BD504" s="1" t="s">
        <v>275</v>
      </c>
      <c r="BE504" s="1">
        <v>2</v>
      </c>
      <c r="BF504" s="1" t="b">
        <v>1</v>
      </c>
      <c r="BG504" s="1">
        <v>1657134516</v>
      </c>
      <c r="BH504" s="1">
        <v>236.53166666666601</v>
      </c>
      <c r="BI504" s="1">
        <v>221.00374074074</v>
      </c>
      <c r="BJ504" s="1">
        <v>20.5461777777777</v>
      </c>
      <c r="BK504" s="1">
        <v>19.036137037037001</v>
      </c>
      <c r="BL504" s="1">
        <v>238.20174074074001</v>
      </c>
      <c r="BM504" s="1">
        <v>20.6191518518518</v>
      </c>
      <c r="BN504" s="1">
        <v>500.00570370370298</v>
      </c>
      <c r="BO504" s="1">
        <v>74.0388555555555</v>
      </c>
      <c r="BP504" s="1">
        <v>9.9995277777777697E-2</v>
      </c>
      <c r="BQ504" s="1">
        <v>24.4097222222222</v>
      </c>
      <c r="BR504" s="1">
        <v>25.7926851851851</v>
      </c>
      <c r="BS504" s="1">
        <v>999.9</v>
      </c>
      <c r="BT504" s="1">
        <v>0</v>
      </c>
      <c r="BU504" s="1">
        <v>0</v>
      </c>
      <c r="BV504" s="1">
        <v>10006.4259259259</v>
      </c>
      <c r="BW504" s="1">
        <v>0</v>
      </c>
      <c r="BX504" s="1">
        <v>2107.17888888888</v>
      </c>
      <c r="BY504" s="1">
        <v>15.527925925925899</v>
      </c>
      <c r="BZ504" s="1">
        <v>241.492074074074</v>
      </c>
      <c r="CA504" s="1">
        <v>225.29085185185099</v>
      </c>
      <c r="CB504" s="1">
        <v>1.51004259259259</v>
      </c>
      <c r="CC504" s="1">
        <v>221.00374074074</v>
      </c>
      <c r="CD504" s="1">
        <v>19.036137037037001</v>
      </c>
      <c r="CE504" s="1">
        <v>1.5212162962962901</v>
      </c>
      <c r="CF504" s="1">
        <v>1.4094140740740699</v>
      </c>
      <c r="CG504" s="1">
        <v>13.182970370370301</v>
      </c>
      <c r="CH504" s="1">
        <v>12.0190481481481</v>
      </c>
      <c r="CI504" s="1">
        <v>1999.98629629629</v>
      </c>
      <c r="CJ504" s="1">
        <v>0.98000255555555504</v>
      </c>
      <c r="CK504" s="1">
        <v>1.99976444444444E-2</v>
      </c>
      <c r="CL504" s="1">
        <v>0</v>
      </c>
      <c r="CM504" s="1">
        <v>2.2011592592592502</v>
      </c>
      <c r="CN504" s="1">
        <v>0</v>
      </c>
      <c r="CO504" s="1">
        <v>6992.9885185185103</v>
      </c>
      <c r="CP504" s="1">
        <v>16749.355555555499</v>
      </c>
      <c r="CQ504" s="1">
        <v>41.4626666666666</v>
      </c>
      <c r="CR504" s="1">
        <v>43.25</v>
      </c>
      <c r="CS504" s="1">
        <v>41.75</v>
      </c>
      <c r="CT504" s="1">
        <v>41.816666666666599</v>
      </c>
      <c r="CU504" s="1">
        <v>40.311999999999898</v>
      </c>
      <c r="CV504" s="1">
        <v>1959.9951851851799</v>
      </c>
      <c r="CW504" s="1">
        <v>39.994444444444397</v>
      </c>
      <c r="CX504" s="1">
        <v>0</v>
      </c>
      <c r="CY504" s="1">
        <v>1657134529.4000001</v>
      </c>
      <c r="CZ504" s="1">
        <v>0</v>
      </c>
      <c r="DA504" s="1">
        <v>1657119205.5999999</v>
      </c>
      <c r="DB504" s="3">
        <v>0.4120949074074074</v>
      </c>
      <c r="DC504" s="1">
        <v>1657119205.5999999</v>
      </c>
      <c r="DD504" s="1">
        <v>1657119202.0999999</v>
      </c>
      <c r="DE504" s="1">
        <v>2</v>
      </c>
      <c r="DF504" s="1">
        <v>0.621</v>
      </c>
      <c r="DG504" s="1">
        <v>-0.04</v>
      </c>
      <c r="DH504" s="1">
        <v>-4.3570000000000002</v>
      </c>
      <c r="DI504" s="1">
        <v>-0.13400000000000001</v>
      </c>
      <c r="DJ504" s="1">
        <v>420</v>
      </c>
      <c r="DK504" s="1">
        <v>16</v>
      </c>
      <c r="DL504" s="1">
        <v>0.22</v>
      </c>
      <c r="DM504" s="1">
        <v>0.08</v>
      </c>
      <c r="DN504" s="1">
        <v>15.339685365853599</v>
      </c>
      <c r="DO504" s="1">
        <v>3.8177707317073399</v>
      </c>
      <c r="DP504" s="1">
        <v>0.37775365605628503</v>
      </c>
      <c r="DQ504" s="1">
        <v>0</v>
      </c>
      <c r="DR504" s="1">
        <v>1.5367017073170699</v>
      </c>
      <c r="DS504" s="1">
        <v>-0.50734933797909099</v>
      </c>
      <c r="DT504" s="1">
        <v>5.65476913290546E-2</v>
      </c>
      <c r="DU504" s="1">
        <v>0</v>
      </c>
      <c r="DV504" s="1">
        <v>0</v>
      </c>
      <c r="DW504" s="1">
        <v>2</v>
      </c>
      <c r="DX504" s="1" t="s">
        <v>292</v>
      </c>
      <c r="DY504" s="1">
        <v>2.9741300000000002</v>
      </c>
      <c r="DZ504" s="1">
        <v>2.72472</v>
      </c>
      <c r="EA504" s="1">
        <v>4.3871500000000001E-2</v>
      </c>
      <c r="EB504" s="1">
        <v>4.0251700000000001E-2</v>
      </c>
      <c r="EC504" s="1">
        <v>7.8872999999999999E-2</v>
      </c>
      <c r="ED504" s="1">
        <v>7.34345E-2</v>
      </c>
      <c r="EE504" s="1">
        <v>30043.4</v>
      </c>
      <c r="EF504" s="1">
        <v>30263.200000000001</v>
      </c>
      <c r="EG504" s="1">
        <v>29242.400000000001</v>
      </c>
      <c r="EH504" s="1">
        <v>29187.599999999999</v>
      </c>
      <c r="EI504" s="1">
        <v>35713.300000000003</v>
      </c>
      <c r="EJ504" s="1">
        <v>35938.199999999997</v>
      </c>
      <c r="EK504" s="1">
        <v>41206.199999999997</v>
      </c>
      <c r="EL504" s="1">
        <v>41573.699999999997</v>
      </c>
      <c r="EM504" s="1">
        <v>1.90672</v>
      </c>
      <c r="EN504" s="1">
        <v>2.0606300000000002</v>
      </c>
      <c r="EO504" s="1">
        <v>2.08542E-2</v>
      </c>
      <c r="EP504" s="1">
        <v>0</v>
      </c>
      <c r="EQ504" s="1">
        <v>25.473700000000001</v>
      </c>
      <c r="ER504" s="1">
        <v>999.9</v>
      </c>
      <c r="ES504" s="1">
        <v>21.5</v>
      </c>
      <c r="ET504" s="1">
        <v>40.700000000000003</v>
      </c>
      <c r="EU504" s="1">
        <v>22.347100000000001</v>
      </c>
      <c r="EV504" s="1">
        <v>62.151299999999999</v>
      </c>
      <c r="EW504" s="1">
        <v>26.895</v>
      </c>
      <c r="EX504" s="1">
        <v>2</v>
      </c>
      <c r="EY504" s="1">
        <v>0.44594</v>
      </c>
      <c r="EZ504" s="1">
        <v>9.2810500000000005</v>
      </c>
      <c r="FA504" s="1">
        <v>20.152000000000001</v>
      </c>
      <c r="FB504" s="1">
        <v>5.2207299999999996</v>
      </c>
      <c r="FC504" s="1">
        <v>12.021800000000001</v>
      </c>
      <c r="FD504" s="1">
        <v>4.9886499999999998</v>
      </c>
      <c r="FE504" s="1">
        <v>3.2879800000000001</v>
      </c>
      <c r="FF504" s="1">
        <v>5428.4</v>
      </c>
      <c r="FG504" s="1">
        <v>9999</v>
      </c>
      <c r="FH504" s="1">
        <v>9999</v>
      </c>
      <c r="FI504" s="1">
        <v>90.1</v>
      </c>
      <c r="FJ504" s="1">
        <v>1.86768</v>
      </c>
      <c r="FK504" s="1">
        <v>1.8666400000000001</v>
      </c>
      <c r="FL504" s="1">
        <v>1.8660399999999999</v>
      </c>
      <c r="FM504" s="1">
        <v>1.8660000000000001</v>
      </c>
      <c r="FN504" s="1">
        <v>1.8678300000000001</v>
      </c>
      <c r="FO504" s="1">
        <v>1.8702000000000001</v>
      </c>
      <c r="FP504" s="1">
        <v>1.8689</v>
      </c>
      <c r="FQ504" s="1">
        <v>1.8702700000000001</v>
      </c>
      <c r="FR504" s="1">
        <v>0</v>
      </c>
      <c r="FS504" s="1">
        <v>0</v>
      </c>
      <c r="FT504" s="1">
        <v>0</v>
      </c>
      <c r="FU504" s="1">
        <v>0</v>
      </c>
      <c r="FV504" s="1">
        <v>0</v>
      </c>
      <c r="FW504" s="1" t="s">
        <v>276</v>
      </c>
      <c r="FX504" s="1" t="s">
        <v>277</v>
      </c>
      <c r="FY504" s="1" t="s">
        <v>277</v>
      </c>
      <c r="FZ504" s="1" t="s">
        <v>277</v>
      </c>
      <c r="GA504" s="1" t="s">
        <v>277</v>
      </c>
      <c r="GB504" s="1">
        <v>0</v>
      </c>
      <c r="GC504" s="1">
        <v>100</v>
      </c>
      <c r="GD504" s="1">
        <v>100</v>
      </c>
      <c r="GE504" s="1">
        <v>-1.64</v>
      </c>
      <c r="GF504" s="1">
        <v>-7.0999999999999994E-2</v>
      </c>
      <c r="GG504" s="1">
        <v>-1.4340741765868901</v>
      </c>
      <c r="GH504" s="1">
        <v>-7.2761846561526105E-4</v>
      </c>
      <c r="GI504" s="2">
        <v>-1.1948605359490101E-6</v>
      </c>
      <c r="GJ504" s="2">
        <v>3.90233987232095E-10</v>
      </c>
      <c r="GK504" s="1">
        <v>-0.26415922596868802</v>
      </c>
      <c r="GL504" s="1">
        <v>-3.2847856600420498E-3</v>
      </c>
      <c r="GM504" s="1">
        <v>1.0584623776091499E-3</v>
      </c>
      <c r="GN504" s="2">
        <v>-2.1797319391351001E-5</v>
      </c>
      <c r="GO504" s="1">
        <v>20</v>
      </c>
      <c r="GP504" s="1">
        <v>2233</v>
      </c>
      <c r="GQ504" s="1">
        <v>1</v>
      </c>
      <c r="GR504" s="1">
        <v>19</v>
      </c>
      <c r="GS504" s="1">
        <v>255.3</v>
      </c>
      <c r="GT504" s="1">
        <v>255.4</v>
      </c>
      <c r="GU504" s="1">
        <v>0.703125</v>
      </c>
      <c r="GV504" s="1">
        <v>2.2656200000000002</v>
      </c>
      <c r="GW504" s="1">
        <v>1.94702</v>
      </c>
      <c r="GX504" s="1">
        <v>2.7612299999999999</v>
      </c>
      <c r="GY504" s="1">
        <v>2.19482</v>
      </c>
      <c r="GZ504" s="1">
        <v>2.3584000000000001</v>
      </c>
      <c r="HA504" s="1">
        <v>44.697299999999998</v>
      </c>
      <c r="HB504" s="1">
        <v>13.6417</v>
      </c>
      <c r="HC504" s="1">
        <v>18</v>
      </c>
      <c r="HD504" s="1">
        <v>496.06599999999997</v>
      </c>
      <c r="HE504" s="1">
        <v>617.93299999999999</v>
      </c>
      <c r="HF504" s="1">
        <v>16.660900000000002</v>
      </c>
      <c r="HG504" s="1">
        <v>32.813200000000002</v>
      </c>
      <c r="HH504" s="1">
        <v>30.0002</v>
      </c>
      <c r="HI504" s="1">
        <v>32.438400000000001</v>
      </c>
      <c r="HJ504" s="1">
        <v>32.269599999999997</v>
      </c>
      <c r="HK504" s="1">
        <v>13.9992</v>
      </c>
      <c r="HL504" s="1">
        <v>0</v>
      </c>
      <c r="HM504" s="1">
        <v>9.37744</v>
      </c>
      <c r="HN504" s="1">
        <v>13.725099999999999</v>
      </c>
      <c r="HO504" s="1">
        <v>166.03399999999999</v>
      </c>
      <c r="HP504" s="1">
        <v>20.100300000000001</v>
      </c>
      <c r="HQ504" s="1">
        <v>100.02200000000001</v>
      </c>
      <c r="HR504" s="1">
        <v>99.864900000000006</v>
      </c>
    </row>
    <row r="505" spans="1:226" x14ac:dyDescent="0.2">
      <c r="A505" s="1">
        <v>1311</v>
      </c>
      <c r="B505" s="1">
        <v>1657134528.5</v>
      </c>
      <c r="C505" s="1">
        <v>13425.4000000953</v>
      </c>
      <c r="D505" s="1" t="s">
        <v>766</v>
      </c>
      <c r="E505" s="3">
        <v>0.58944444444444444</v>
      </c>
      <c r="F505" s="1">
        <v>5</v>
      </c>
      <c r="G505" s="1" t="s">
        <v>1383</v>
      </c>
      <c r="H505" s="1" t="s">
        <v>274</v>
      </c>
      <c r="I505" s="1">
        <v>1657134520.7142799</v>
      </c>
      <c r="J505" s="1">
        <f t="shared" si="273"/>
        <v>1.4049129873872363E-3</v>
      </c>
      <c r="K505" s="1">
        <f t="shared" si="274"/>
        <v>1.4049129873872364</v>
      </c>
      <c r="L505" s="1">
        <f t="shared" si="275"/>
        <v>4.0986344015031451</v>
      </c>
      <c r="M505" s="1">
        <f t="shared" si="276"/>
        <v>221.32624999999999</v>
      </c>
      <c r="N505" s="1">
        <f t="shared" si="277"/>
        <v>97.592471708842353</v>
      </c>
      <c r="O505" s="1">
        <f t="shared" si="278"/>
        <v>7.2353533823808336</v>
      </c>
      <c r="P505" s="1">
        <f t="shared" si="279"/>
        <v>16.4087823938378</v>
      </c>
      <c r="Q505" s="1">
        <f t="shared" si="280"/>
        <v>5.6513041303061333E-2</v>
      </c>
      <c r="R505" s="1">
        <f t="shared" si="281"/>
        <v>2.4342185117353905</v>
      </c>
      <c r="S505" s="1">
        <f t="shared" si="282"/>
        <v>5.5794152805325382E-2</v>
      </c>
      <c r="T505" s="1">
        <f t="shared" si="283"/>
        <v>3.4935172822059525E-2</v>
      </c>
      <c r="U505" s="1">
        <f t="shared" si="284"/>
        <v>321.51402047383147</v>
      </c>
      <c r="V505" s="1">
        <f t="shared" si="285"/>
        <v>26.243446078718303</v>
      </c>
      <c r="W505" s="1">
        <f t="shared" si="286"/>
        <v>25.8068214285714</v>
      </c>
      <c r="X505" s="1">
        <f t="shared" si="287"/>
        <v>3.3358792534062065</v>
      </c>
      <c r="Y505" s="1">
        <f t="shared" si="288"/>
        <v>49.816532794076203</v>
      </c>
      <c r="Z505" s="1">
        <f t="shared" si="289"/>
        <v>1.5303179702842826</v>
      </c>
      <c r="AA505" s="1">
        <f t="shared" si="290"/>
        <v>3.0719078274878582</v>
      </c>
      <c r="AB505" s="1">
        <f t="shared" si="291"/>
        <v>1.8055612831219239</v>
      </c>
      <c r="AC505" s="1">
        <f t="shared" si="292"/>
        <v>-61.956662743777123</v>
      </c>
      <c r="AD505" s="1">
        <f t="shared" si="293"/>
        <v>-181.61697514155381</v>
      </c>
      <c r="AE505" s="1">
        <f t="shared" si="294"/>
        <v>-15.800153349236654</v>
      </c>
      <c r="AF505" s="1">
        <f t="shared" si="295"/>
        <v>62.140229239263874</v>
      </c>
      <c r="AG505" s="1">
        <f t="shared" si="296"/>
        <v>-13.463693443568202</v>
      </c>
      <c r="AH505" s="1">
        <f t="shared" si="297"/>
        <v>1.2714979116916503</v>
      </c>
      <c r="AI505" s="1">
        <f t="shared" si="298"/>
        <v>4.0986344015031451</v>
      </c>
      <c r="AJ505" s="1">
        <v>193.99940761655199</v>
      </c>
      <c r="AK505" s="1">
        <v>201.98449696969701</v>
      </c>
      <c r="AL505" s="1">
        <v>-3.30335245341263</v>
      </c>
      <c r="AM505" s="1">
        <v>65.748089080966096</v>
      </c>
      <c r="AN505" s="1">
        <f t="shared" si="272"/>
        <v>1.4049129873872364</v>
      </c>
      <c r="AO505" s="1">
        <v>19.240136012518299</v>
      </c>
      <c r="AP505" s="1">
        <v>20.773479999999999</v>
      </c>
      <c r="AQ505" s="1">
        <v>2.5252068199677999E-2</v>
      </c>
      <c r="AR505" s="1">
        <v>77.774388807274505</v>
      </c>
      <c r="AS505" s="1">
        <v>0</v>
      </c>
      <c r="AT505" s="1">
        <v>0</v>
      </c>
      <c r="AU505" s="1">
        <f t="shared" si="299"/>
        <v>1</v>
      </c>
      <c r="AV505" s="1">
        <f t="shared" si="300"/>
        <v>0</v>
      </c>
      <c r="AW505" s="1">
        <f t="shared" si="301"/>
        <v>39497.42739913438</v>
      </c>
      <c r="AX505" s="1">
        <f t="shared" si="302"/>
        <v>1999.9907142857101</v>
      </c>
      <c r="AY505" s="1">
        <f t="shared" si="303"/>
        <v>1681.1919422144172</v>
      </c>
      <c r="AZ505" s="1">
        <f t="shared" si="304"/>
        <v>0.84059987389233914</v>
      </c>
      <c r="BA505" s="1">
        <f t="shared" si="305"/>
        <v>0.16075775661221464</v>
      </c>
      <c r="BB505" s="1">
        <v>6</v>
      </c>
      <c r="BC505" s="1">
        <v>0.5</v>
      </c>
      <c r="BD505" s="1" t="s">
        <v>275</v>
      </c>
      <c r="BE505" s="1">
        <v>2</v>
      </c>
      <c r="BF505" s="1" t="b">
        <v>1</v>
      </c>
      <c r="BG505" s="1">
        <v>1657134520.7142799</v>
      </c>
      <c r="BH505" s="1">
        <v>221.32624999999999</v>
      </c>
      <c r="BI505" s="1">
        <v>205.507321428571</v>
      </c>
      <c r="BJ505" s="1">
        <v>20.6413571428571</v>
      </c>
      <c r="BK505" s="1">
        <v>19.1470357142857</v>
      </c>
      <c r="BL505" s="1">
        <v>222.97774999999999</v>
      </c>
      <c r="BM505" s="1">
        <v>20.714846428571398</v>
      </c>
      <c r="BN505" s="1">
        <v>499.99382142857098</v>
      </c>
      <c r="BO505" s="1">
        <v>74.038464285714198</v>
      </c>
      <c r="BP505" s="1">
        <v>9.9973399999999907E-2</v>
      </c>
      <c r="BQ505" s="1">
        <v>24.422899999999998</v>
      </c>
      <c r="BR505" s="1">
        <v>25.8068214285714</v>
      </c>
      <c r="BS505" s="1">
        <v>999.9</v>
      </c>
      <c r="BT505" s="1">
        <v>0</v>
      </c>
      <c r="BU505" s="1">
        <v>0</v>
      </c>
      <c r="BV505" s="1">
        <v>10002.313214285699</v>
      </c>
      <c r="BW505" s="1">
        <v>0</v>
      </c>
      <c r="BX505" s="1">
        <v>2108.0432142857098</v>
      </c>
      <c r="BY505" s="1">
        <v>15.818878571428501</v>
      </c>
      <c r="BZ505" s="1">
        <v>225.98935714285699</v>
      </c>
      <c r="CA505" s="1">
        <v>209.517392857142</v>
      </c>
      <c r="CB505" s="1">
        <v>1.4943321428571399</v>
      </c>
      <c r="CC505" s="1">
        <v>205.507321428571</v>
      </c>
      <c r="CD505" s="1">
        <v>19.1470357142857</v>
      </c>
      <c r="CE505" s="1">
        <v>1.5282553571428501</v>
      </c>
      <c r="CF505" s="1">
        <v>1.4176175</v>
      </c>
      <c r="CG505" s="1">
        <v>13.2536785714285</v>
      </c>
      <c r="CH505" s="1">
        <v>12.1071857142857</v>
      </c>
      <c r="CI505" s="1">
        <v>1999.9907142857101</v>
      </c>
      <c r="CJ505" s="1">
        <v>0.98000282142857098</v>
      </c>
      <c r="CK505" s="1">
        <v>1.9997378571428501E-2</v>
      </c>
      <c r="CL505" s="1">
        <v>0</v>
      </c>
      <c r="CM505" s="1">
        <v>2.22152857142857</v>
      </c>
      <c r="CN505" s="1">
        <v>0</v>
      </c>
      <c r="CO505" s="1">
        <v>6993.63214285714</v>
      </c>
      <c r="CP505" s="1">
        <v>16749.3999999999</v>
      </c>
      <c r="CQ505" s="1">
        <v>41.477499999999999</v>
      </c>
      <c r="CR505" s="1">
        <v>43.25</v>
      </c>
      <c r="CS505" s="1">
        <v>41.75</v>
      </c>
      <c r="CT505" s="1">
        <v>41.827749999999902</v>
      </c>
      <c r="CU505" s="1">
        <v>40.311999999999898</v>
      </c>
      <c r="CV505" s="1">
        <v>1960.0003571428499</v>
      </c>
      <c r="CW505" s="1">
        <v>39.9914285714285</v>
      </c>
      <c r="CX505" s="1">
        <v>0</v>
      </c>
      <c r="CY505" s="1">
        <v>1657134534.8</v>
      </c>
      <c r="CZ505" s="1">
        <v>0</v>
      </c>
      <c r="DA505" s="1">
        <v>1657119205.5999999</v>
      </c>
      <c r="DB505" s="3">
        <v>0.4120949074074074</v>
      </c>
      <c r="DC505" s="1">
        <v>1657119205.5999999</v>
      </c>
      <c r="DD505" s="1">
        <v>1657119202.0999999</v>
      </c>
      <c r="DE505" s="1">
        <v>2</v>
      </c>
      <c r="DF505" s="1">
        <v>0.621</v>
      </c>
      <c r="DG505" s="1">
        <v>-0.04</v>
      </c>
      <c r="DH505" s="1">
        <v>-4.3570000000000002</v>
      </c>
      <c r="DI505" s="1">
        <v>-0.13400000000000001</v>
      </c>
      <c r="DJ505" s="1">
        <v>420</v>
      </c>
      <c r="DK505" s="1">
        <v>16</v>
      </c>
      <c r="DL505" s="1">
        <v>0.22</v>
      </c>
      <c r="DM505" s="1">
        <v>0.08</v>
      </c>
      <c r="DN505" s="1">
        <v>15.593287804878001</v>
      </c>
      <c r="DO505" s="1">
        <v>3.7568195121951198</v>
      </c>
      <c r="DP505" s="1">
        <v>0.371780672423761</v>
      </c>
      <c r="DQ505" s="1">
        <v>0</v>
      </c>
      <c r="DR505" s="1">
        <v>1.5124734146341401</v>
      </c>
      <c r="DS505" s="1">
        <v>-0.27970933797908798</v>
      </c>
      <c r="DT505" s="1">
        <v>3.9365851650194801E-2</v>
      </c>
      <c r="DU505" s="1">
        <v>0</v>
      </c>
      <c r="DV505" s="1">
        <v>0</v>
      </c>
      <c r="DW505" s="1">
        <v>2</v>
      </c>
      <c r="DX505" s="1" t="s">
        <v>292</v>
      </c>
      <c r="DY505" s="1">
        <v>2.9739599999999999</v>
      </c>
      <c r="DZ505" s="1">
        <v>2.7246600000000001</v>
      </c>
      <c r="EA505" s="1">
        <v>4.0898200000000003E-2</v>
      </c>
      <c r="EB505" s="1">
        <v>3.7188600000000002E-2</v>
      </c>
      <c r="EC505" s="1">
        <v>7.9141400000000001E-2</v>
      </c>
      <c r="ED505" s="1">
        <v>7.36594E-2</v>
      </c>
      <c r="EE505" s="1">
        <v>30137.1</v>
      </c>
      <c r="EF505" s="1">
        <v>30360.3</v>
      </c>
      <c r="EG505" s="1">
        <v>29242.6</v>
      </c>
      <c r="EH505" s="1">
        <v>29188.1</v>
      </c>
      <c r="EI505" s="1">
        <v>35703.300000000003</v>
      </c>
      <c r="EJ505" s="1">
        <v>35930</v>
      </c>
      <c r="EK505" s="1">
        <v>41206.800000000003</v>
      </c>
      <c r="EL505" s="1">
        <v>41574.300000000003</v>
      </c>
      <c r="EM505" s="1">
        <v>1.90665</v>
      </c>
      <c r="EN505" s="1">
        <v>2.0605799999999999</v>
      </c>
      <c r="EO505" s="1">
        <v>2.15657E-2</v>
      </c>
      <c r="EP505" s="1">
        <v>0</v>
      </c>
      <c r="EQ505" s="1">
        <v>25.480399999999999</v>
      </c>
      <c r="ER505" s="1">
        <v>999.9</v>
      </c>
      <c r="ES505" s="1">
        <v>21.6</v>
      </c>
      <c r="ET505" s="1">
        <v>40.700000000000003</v>
      </c>
      <c r="EU505" s="1">
        <v>22.448799999999999</v>
      </c>
      <c r="EV505" s="1">
        <v>62.191299999999998</v>
      </c>
      <c r="EW505" s="1">
        <v>26.850999999999999</v>
      </c>
      <c r="EX505" s="1">
        <v>2</v>
      </c>
      <c r="EY505" s="1">
        <v>0.44598100000000002</v>
      </c>
      <c r="EZ505" s="1">
        <v>9.2810500000000005</v>
      </c>
      <c r="FA505" s="1">
        <v>20.151599999999998</v>
      </c>
      <c r="FB505" s="1">
        <v>5.2172900000000002</v>
      </c>
      <c r="FC505" s="1">
        <v>12.0206</v>
      </c>
      <c r="FD505" s="1">
        <v>4.9873000000000003</v>
      </c>
      <c r="FE505" s="1">
        <v>3.2872300000000001</v>
      </c>
      <c r="FF505" s="1">
        <v>5428.7</v>
      </c>
      <c r="FG505" s="1">
        <v>9999</v>
      </c>
      <c r="FH505" s="1">
        <v>9999</v>
      </c>
      <c r="FI505" s="1">
        <v>90.1</v>
      </c>
      <c r="FJ505" s="1">
        <v>1.86768</v>
      </c>
      <c r="FK505" s="1">
        <v>1.8666199999999999</v>
      </c>
      <c r="FL505" s="1">
        <v>1.86605</v>
      </c>
      <c r="FM505" s="1">
        <v>1.86598</v>
      </c>
      <c r="FN505" s="1">
        <v>1.8678300000000001</v>
      </c>
      <c r="FO505" s="1">
        <v>1.87018</v>
      </c>
      <c r="FP505" s="1">
        <v>1.8689</v>
      </c>
      <c r="FQ505" s="1">
        <v>1.8702700000000001</v>
      </c>
      <c r="FR505" s="1">
        <v>0</v>
      </c>
      <c r="FS505" s="1">
        <v>0</v>
      </c>
      <c r="FT505" s="1">
        <v>0</v>
      </c>
      <c r="FU505" s="1">
        <v>0</v>
      </c>
      <c r="FV505" s="1">
        <v>0</v>
      </c>
      <c r="FW505" s="1" t="s">
        <v>276</v>
      </c>
      <c r="FX505" s="1" t="s">
        <v>277</v>
      </c>
      <c r="FY505" s="1" t="s">
        <v>277</v>
      </c>
      <c r="FZ505" s="1" t="s">
        <v>277</v>
      </c>
      <c r="GA505" s="1" t="s">
        <v>277</v>
      </c>
      <c r="GB505" s="1">
        <v>0</v>
      </c>
      <c r="GC505" s="1">
        <v>100</v>
      </c>
      <c r="GD505" s="1">
        <v>100</v>
      </c>
      <c r="GE505" s="1">
        <v>-1.6220000000000001</v>
      </c>
      <c r="GF505" s="1">
        <v>-9.3700000000000006E-2</v>
      </c>
      <c r="GG505" s="1">
        <v>-1.4340741765868901</v>
      </c>
      <c r="GH505" s="1">
        <v>-7.2761846561526105E-4</v>
      </c>
      <c r="GI505" s="2">
        <v>-1.1948605359490101E-6</v>
      </c>
      <c r="GJ505" s="2">
        <v>3.90233987232095E-10</v>
      </c>
      <c r="GK505" s="1">
        <v>-9.3731164913569295E-2</v>
      </c>
      <c r="GL505" s="1">
        <v>0</v>
      </c>
      <c r="GM505" s="1">
        <v>0</v>
      </c>
      <c r="GN505" s="1">
        <v>0</v>
      </c>
      <c r="GO505" s="1">
        <v>20</v>
      </c>
      <c r="GP505" s="1">
        <v>2233</v>
      </c>
      <c r="GQ505" s="1">
        <v>1</v>
      </c>
      <c r="GR505" s="1">
        <v>19</v>
      </c>
      <c r="GS505" s="1">
        <v>255.4</v>
      </c>
      <c r="GT505" s="1">
        <v>255.4</v>
      </c>
      <c r="GU505" s="1">
        <v>0.65673800000000004</v>
      </c>
      <c r="GV505" s="1">
        <v>2.2668499999999998</v>
      </c>
      <c r="GW505" s="1">
        <v>1.94702</v>
      </c>
      <c r="GX505" s="1">
        <v>2.7624499999999999</v>
      </c>
      <c r="GY505" s="1">
        <v>2.19482</v>
      </c>
      <c r="GZ505" s="1">
        <v>2.34253</v>
      </c>
      <c r="HA505" s="1">
        <v>44.697299999999998</v>
      </c>
      <c r="HB505" s="1">
        <v>13.6417</v>
      </c>
      <c r="HC505" s="1">
        <v>18</v>
      </c>
      <c r="HD505" s="1">
        <v>496.024</v>
      </c>
      <c r="HE505" s="1">
        <v>617.91600000000005</v>
      </c>
      <c r="HF505" s="1">
        <v>16.677099999999999</v>
      </c>
      <c r="HG505" s="1">
        <v>32.816099999999999</v>
      </c>
      <c r="HH505" s="1">
        <v>30.0002</v>
      </c>
      <c r="HI505" s="1">
        <v>32.439300000000003</v>
      </c>
      <c r="HJ505" s="1">
        <v>32.272100000000002</v>
      </c>
      <c r="HK505" s="1">
        <v>13.066599999999999</v>
      </c>
      <c r="HL505" s="1">
        <v>0</v>
      </c>
      <c r="HM505" s="1">
        <v>9.37744</v>
      </c>
      <c r="HN505" s="1">
        <v>13.809900000000001</v>
      </c>
      <c r="HO505" s="1">
        <v>152.67099999999999</v>
      </c>
      <c r="HP505" s="1">
        <v>20.013400000000001</v>
      </c>
      <c r="HQ505" s="1">
        <v>100.023</v>
      </c>
      <c r="HR505" s="1">
        <v>99.866500000000002</v>
      </c>
    </row>
    <row r="506" spans="1:226" x14ac:dyDescent="0.2">
      <c r="A506" s="1">
        <v>1312</v>
      </c>
      <c r="B506" s="1">
        <v>1657134533.5</v>
      </c>
      <c r="C506" s="1">
        <v>13430.4000000953</v>
      </c>
      <c r="D506" s="1" t="s">
        <v>767</v>
      </c>
      <c r="E506" s="3">
        <v>0.58950231481481474</v>
      </c>
      <c r="F506" s="1">
        <v>5</v>
      </c>
      <c r="G506" s="1" t="s">
        <v>1384</v>
      </c>
      <c r="H506" s="1" t="s">
        <v>274</v>
      </c>
      <c r="I506" s="1">
        <v>1657134526</v>
      </c>
      <c r="J506" s="1">
        <f t="shared" si="273"/>
        <v>1.4009239673243154E-3</v>
      </c>
      <c r="K506" s="1">
        <f t="shared" si="274"/>
        <v>1.4009239673243155</v>
      </c>
      <c r="L506" s="1">
        <f t="shared" si="275"/>
        <v>3.7921418337527553</v>
      </c>
      <c r="M506" s="1">
        <f t="shared" si="276"/>
        <v>204.26622222222201</v>
      </c>
      <c r="N506" s="1">
        <f t="shared" si="277"/>
        <v>89.784743651474642</v>
      </c>
      <c r="O506" s="1">
        <f t="shared" si="278"/>
        <v>6.6565446673550497</v>
      </c>
      <c r="P506" s="1">
        <f t="shared" si="279"/>
        <v>15.144078792853593</v>
      </c>
      <c r="Q506" s="1">
        <f t="shared" si="280"/>
        <v>5.649447761872553E-2</v>
      </c>
      <c r="R506" s="1">
        <f t="shared" si="281"/>
        <v>2.4332442405942256</v>
      </c>
      <c r="S506" s="1">
        <f t="shared" si="282"/>
        <v>5.577577438543746E-2</v>
      </c>
      <c r="T506" s="1">
        <f t="shared" si="283"/>
        <v>3.4923669806864531E-2</v>
      </c>
      <c r="U506" s="1">
        <f t="shared" si="284"/>
        <v>321.51343266666549</v>
      </c>
      <c r="V506" s="1">
        <f t="shared" si="285"/>
        <v>26.259663318189343</v>
      </c>
      <c r="W506" s="1">
        <f t="shared" si="286"/>
        <v>25.821344444444399</v>
      </c>
      <c r="X506" s="1">
        <f t="shared" si="287"/>
        <v>3.3387512561247239</v>
      </c>
      <c r="Y506" s="1">
        <f t="shared" si="288"/>
        <v>50.018492120643387</v>
      </c>
      <c r="Z506" s="1">
        <f t="shared" si="289"/>
        <v>1.5378415469728617</v>
      </c>
      <c r="AA506" s="1">
        <f t="shared" si="290"/>
        <v>3.0745459964359285</v>
      </c>
      <c r="AB506" s="1">
        <f t="shared" si="291"/>
        <v>1.8009097091518622</v>
      </c>
      <c r="AC506" s="1">
        <f t="shared" si="292"/>
        <v>-61.780746959002308</v>
      </c>
      <c r="AD506" s="1">
        <f t="shared" si="293"/>
        <v>-181.56868170042983</v>
      </c>
      <c r="AE506" s="1">
        <f t="shared" si="294"/>
        <v>-15.804571476978898</v>
      </c>
      <c r="AF506" s="1">
        <f t="shared" si="295"/>
        <v>62.35943253025448</v>
      </c>
      <c r="AG506" s="1">
        <f t="shared" si="296"/>
        <v>-13.710815196185521</v>
      </c>
      <c r="AH506" s="1">
        <f t="shared" si="297"/>
        <v>1.2793457326043167</v>
      </c>
      <c r="AI506" s="1">
        <f t="shared" si="298"/>
        <v>3.7921418337527553</v>
      </c>
      <c r="AJ506" s="1">
        <v>177.27248596764301</v>
      </c>
      <c r="AK506" s="1">
        <v>185.54901818181801</v>
      </c>
      <c r="AL506" s="1">
        <v>-3.2823582185573601</v>
      </c>
      <c r="AM506" s="1">
        <v>65.748089080966096</v>
      </c>
      <c r="AN506" s="1">
        <f t="shared" si="272"/>
        <v>1.4009239673243155</v>
      </c>
      <c r="AO506" s="1">
        <v>19.2867879166661</v>
      </c>
      <c r="AP506" s="1">
        <v>20.851356363636299</v>
      </c>
      <c r="AQ506" s="1">
        <v>1.75125614756052E-2</v>
      </c>
      <c r="AR506" s="1">
        <v>77.774388807274505</v>
      </c>
      <c r="AS506" s="1">
        <v>0</v>
      </c>
      <c r="AT506" s="1">
        <v>0</v>
      </c>
      <c r="AU506" s="1">
        <f t="shared" si="299"/>
        <v>1</v>
      </c>
      <c r="AV506" s="1">
        <f t="shared" si="300"/>
        <v>0</v>
      </c>
      <c r="AW506" s="1">
        <f t="shared" si="301"/>
        <v>39471.392867688643</v>
      </c>
      <c r="AX506" s="1">
        <f t="shared" si="302"/>
        <v>1999.9874074074</v>
      </c>
      <c r="AY506" s="1">
        <f t="shared" si="303"/>
        <v>1681.1891333333272</v>
      </c>
      <c r="AZ506" s="1">
        <f t="shared" si="304"/>
        <v>0.84059985933244763</v>
      </c>
      <c r="BA506" s="1">
        <f t="shared" si="305"/>
        <v>0.16075772851162395</v>
      </c>
      <c r="BB506" s="1">
        <v>6</v>
      </c>
      <c r="BC506" s="1">
        <v>0.5</v>
      </c>
      <c r="BD506" s="1" t="s">
        <v>275</v>
      </c>
      <c r="BE506" s="1">
        <v>2</v>
      </c>
      <c r="BF506" s="1" t="b">
        <v>1</v>
      </c>
      <c r="BG506" s="1">
        <v>1657134526</v>
      </c>
      <c r="BH506" s="1">
        <v>204.26622222222201</v>
      </c>
      <c r="BI506" s="1">
        <v>188.126518518518</v>
      </c>
      <c r="BJ506" s="1">
        <v>20.742699999999999</v>
      </c>
      <c r="BK506" s="1">
        <v>19.239299999999901</v>
      </c>
      <c r="BL506" s="1">
        <v>205.89751851851801</v>
      </c>
      <c r="BM506" s="1">
        <v>20.8230592592592</v>
      </c>
      <c r="BN506" s="1">
        <v>499.99014814814802</v>
      </c>
      <c r="BO506" s="1">
        <v>74.038940740740699</v>
      </c>
      <c r="BP506" s="1">
        <v>9.9987507407407403E-2</v>
      </c>
      <c r="BQ506" s="1">
        <v>24.437237037037001</v>
      </c>
      <c r="BR506" s="1">
        <v>25.821344444444399</v>
      </c>
      <c r="BS506" s="1">
        <v>999.9</v>
      </c>
      <c r="BT506" s="1">
        <v>0</v>
      </c>
      <c r="BU506" s="1">
        <v>0</v>
      </c>
      <c r="BV506" s="1">
        <v>9995.8748148148097</v>
      </c>
      <c r="BW506" s="1">
        <v>0</v>
      </c>
      <c r="BX506" s="1">
        <v>2109.61666666666</v>
      </c>
      <c r="BY506" s="1">
        <v>16.139766666666599</v>
      </c>
      <c r="BZ506" s="1">
        <v>208.591814814814</v>
      </c>
      <c r="CA506" s="1">
        <v>191.81618518518499</v>
      </c>
      <c r="CB506" s="1">
        <v>1.50340703703703</v>
      </c>
      <c r="CC506" s="1">
        <v>188.126518518518</v>
      </c>
      <c r="CD506" s="1">
        <v>19.239299999999901</v>
      </c>
      <c r="CE506" s="1">
        <v>1.5357688888888801</v>
      </c>
      <c r="CF506" s="1">
        <v>1.4244574074073999</v>
      </c>
      <c r="CG506" s="1">
        <v>13.3289037037037</v>
      </c>
      <c r="CH506" s="1">
        <v>12.180455555555501</v>
      </c>
      <c r="CI506" s="1">
        <v>1999.9874074074</v>
      </c>
      <c r="CJ506" s="1">
        <v>0.98000299999999996</v>
      </c>
      <c r="CK506" s="1">
        <v>1.99972E-2</v>
      </c>
      <c r="CL506" s="1">
        <v>0</v>
      </c>
      <c r="CM506" s="1">
        <v>2.2253259259259202</v>
      </c>
      <c r="CN506" s="1">
        <v>0</v>
      </c>
      <c r="CO506" s="1">
        <v>6995.1862962962896</v>
      </c>
      <c r="CP506" s="1">
        <v>16749.3814814814</v>
      </c>
      <c r="CQ506" s="1">
        <v>41.495333333333299</v>
      </c>
      <c r="CR506" s="1">
        <v>43.25</v>
      </c>
      <c r="CS506" s="1">
        <v>41.75</v>
      </c>
      <c r="CT506" s="1">
        <v>41.844666666666598</v>
      </c>
      <c r="CU506" s="1">
        <v>40.314333333333302</v>
      </c>
      <c r="CV506" s="1">
        <v>1959.9970370370299</v>
      </c>
      <c r="CW506" s="1">
        <v>39.9903703703703</v>
      </c>
      <c r="CX506" s="1">
        <v>0</v>
      </c>
      <c r="CY506" s="1">
        <v>1657134539.5999999</v>
      </c>
      <c r="CZ506" s="1">
        <v>0</v>
      </c>
      <c r="DA506" s="1">
        <v>1657119205.5999999</v>
      </c>
      <c r="DB506" s="3">
        <v>0.4120949074074074</v>
      </c>
      <c r="DC506" s="1">
        <v>1657119205.5999999</v>
      </c>
      <c r="DD506" s="1">
        <v>1657119202.0999999</v>
      </c>
      <c r="DE506" s="1">
        <v>2</v>
      </c>
      <c r="DF506" s="1">
        <v>0.621</v>
      </c>
      <c r="DG506" s="1">
        <v>-0.04</v>
      </c>
      <c r="DH506" s="1">
        <v>-4.3570000000000002</v>
      </c>
      <c r="DI506" s="1">
        <v>-0.13400000000000001</v>
      </c>
      <c r="DJ506" s="1">
        <v>420</v>
      </c>
      <c r="DK506" s="1">
        <v>16</v>
      </c>
      <c r="DL506" s="1">
        <v>0.22</v>
      </c>
      <c r="DM506" s="1">
        <v>0.08</v>
      </c>
      <c r="DN506" s="1">
        <v>15.9484195121951</v>
      </c>
      <c r="DO506" s="1">
        <v>3.6192773519163901</v>
      </c>
      <c r="DP506" s="1">
        <v>0.358824944900279</v>
      </c>
      <c r="DQ506" s="1">
        <v>0</v>
      </c>
      <c r="DR506" s="1">
        <v>1.5038312195121899</v>
      </c>
      <c r="DS506" s="1">
        <v>6.9564250871082395E-2</v>
      </c>
      <c r="DT506" s="1">
        <v>3.3771500121611502E-2</v>
      </c>
      <c r="DU506" s="1">
        <v>1</v>
      </c>
      <c r="DV506" s="1">
        <v>1</v>
      </c>
      <c r="DW506" s="1">
        <v>2</v>
      </c>
      <c r="DX506" s="4">
        <v>44563</v>
      </c>
      <c r="DY506" s="1">
        <v>2.9742700000000002</v>
      </c>
      <c r="DZ506" s="1">
        <v>2.7248100000000002</v>
      </c>
      <c r="EA506" s="1">
        <v>3.7865799999999998E-2</v>
      </c>
      <c r="EB506" s="1">
        <v>3.4048200000000001E-2</v>
      </c>
      <c r="EC506" s="1">
        <v>7.9344700000000004E-2</v>
      </c>
      <c r="ED506" s="1">
        <v>7.3676000000000005E-2</v>
      </c>
      <c r="EE506" s="1">
        <v>30232.5</v>
      </c>
      <c r="EF506" s="1">
        <v>30458.9</v>
      </c>
      <c r="EG506" s="1">
        <v>29242.799999999999</v>
      </c>
      <c r="EH506" s="1">
        <v>29187.7</v>
      </c>
      <c r="EI506" s="1">
        <v>35695.599999999999</v>
      </c>
      <c r="EJ506" s="1">
        <v>35928.800000000003</v>
      </c>
      <c r="EK506" s="1">
        <v>41207.1</v>
      </c>
      <c r="EL506" s="1">
        <v>41573.800000000003</v>
      </c>
      <c r="EM506" s="1">
        <v>1.9067000000000001</v>
      </c>
      <c r="EN506" s="1">
        <v>2.0602499999999999</v>
      </c>
      <c r="EO506" s="1">
        <v>2.1264000000000002E-2</v>
      </c>
      <c r="EP506" s="1">
        <v>0</v>
      </c>
      <c r="EQ506" s="1">
        <v>25.485199999999999</v>
      </c>
      <c r="ER506" s="1">
        <v>999.9</v>
      </c>
      <c r="ES506" s="1">
        <v>21.7</v>
      </c>
      <c r="ET506" s="1">
        <v>40.700000000000003</v>
      </c>
      <c r="EU506" s="1">
        <v>22.553699999999999</v>
      </c>
      <c r="EV506" s="1">
        <v>62.1113</v>
      </c>
      <c r="EW506" s="1">
        <v>26.847000000000001</v>
      </c>
      <c r="EX506" s="1">
        <v>2</v>
      </c>
      <c r="EY506" s="1">
        <v>0.44614599999999999</v>
      </c>
      <c r="EZ506" s="1">
        <v>9.2810500000000005</v>
      </c>
      <c r="FA506" s="1">
        <v>20.151700000000002</v>
      </c>
      <c r="FB506" s="1">
        <v>5.2178899999999997</v>
      </c>
      <c r="FC506" s="1">
        <v>12.021800000000001</v>
      </c>
      <c r="FD506" s="1">
        <v>4.9876500000000004</v>
      </c>
      <c r="FE506" s="1">
        <v>3.2873800000000002</v>
      </c>
      <c r="FF506" s="1">
        <v>5428.7</v>
      </c>
      <c r="FG506" s="1">
        <v>9999</v>
      </c>
      <c r="FH506" s="1">
        <v>9999</v>
      </c>
      <c r="FI506" s="1">
        <v>90.1</v>
      </c>
      <c r="FJ506" s="1">
        <v>1.86768</v>
      </c>
      <c r="FK506" s="1">
        <v>1.86666</v>
      </c>
      <c r="FL506" s="1">
        <v>1.8660300000000001</v>
      </c>
      <c r="FM506" s="1">
        <v>1.8660000000000001</v>
      </c>
      <c r="FN506" s="1">
        <v>1.8678300000000001</v>
      </c>
      <c r="FO506" s="1">
        <v>1.8702000000000001</v>
      </c>
      <c r="FP506" s="1">
        <v>1.8689</v>
      </c>
      <c r="FQ506" s="1">
        <v>1.8702700000000001</v>
      </c>
      <c r="FR506" s="1">
        <v>0</v>
      </c>
      <c r="FS506" s="1">
        <v>0</v>
      </c>
      <c r="FT506" s="1">
        <v>0</v>
      </c>
      <c r="FU506" s="1">
        <v>0</v>
      </c>
      <c r="FV506" s="1">
        <v>0</v>
      </c>
      <c r="FW506" s="1" t="s">
        <v>276</v>
      </c>
      <c r="FX506" s="1" t="s">
        <v>277</v>
      </c>
      <c r="FY506" s="1" t="s">
        <v>277</v>
      </c>
      <c r="FZ506" s="1" t="s">
        <v>277</v>
      </c>
      <c r="GA506" s="1" t="s">
        <v>277</v>
      </c>
      <c r="GB506" s="1">
        <v>0</v>
      </c>
      <c r="GC506" s="1">
        <v>100</v>
      </c>
      <c r="GD506" s="1">
        <v>100</v>
      </c>
      <c r="GE506" s="1">
        <v>-1.603</v>
      </c>
      <c r="GF506" s="1">
        <v>-9.3700000000000006E-2</v>
      </c>
      <c r="GG506" s="1">
        <v>-1.4340741765868901</v>
      </c>
      <c r="GH506" s="1">
        <v>-7.2761846561526105E-4</v>
      </c>
      <c r="GI506" s="2">
        <v>-1.1948605359490101E-6</v>
      </c>
      <c r="GJ506" s="2">
        <v>3.90233987232095E-10</v>
      </c>
      <c r="GK506" s="1">
        <v>-9.3731164913569295E-2</v>
      </c>
      <c r="GL506" s="1">
        <v>0</v>
      </c>
      <c r="GM506" s="1">
        <v>0</v>
      </c>
      <c r="GN506" s="1">
        <v>0</v>
      </c>
      <c r="GO506" s="1">
        <v>20</v>
      </c>
      <c r="GP506" s="1">
        <v>2233</v>
      </c>
      <c r="GQ506" s="1">
        <v>1</v>
      </c>
      <c r="GR506" s="1">
        <v>19</v>
      </c>
      <c r="GS506" s="1">
        <v>255.5</v>
      </c>
      <c r="GT506" s="1">
        <v>255.5</v>
      </c>
      <c r="GU506" s="1">
        <v>0.60180699999999998</v>
      </c>
      <c r="GV506" s="1">
        <v>2.2644000000000002</v>
      </c>
      <c r="GW506" s="1">
        <v>1.94702</v>
      </c>
      <c r="GX506" s="1">
        <v>2.7624499999999999</v>
      </c>
      <c r="GY506" s="1">
        <v>2.19482</v>
      </c>
      <c r="GZ506" s="1">
        <v>2.3718300000000001</v>
      </c>
      <c r="HA506" s="1">
        <v>44.697299999999998</v>
      </c>
      <c r="HB506" s="1">
        <v>13.6417</v>
      </c>
      <c r="HC506" s="1">
        <v>18</v>
      </c>
      <c r="HD506" s="1">
        <v>496.07600000000002</v>
      </c>
      <c r="HE506" s="1">
        <v>617.65599999999995</v>
      </c>
      <c r="HF506" s="1">
        <v>16.6921</v>
      </c>
      <c r="HG506" s="1">
        <v>32.819000000000003</v>
      </c>
      <c r="HH506" s="1">
        <v>30.000299999999999</v>
      </c>
      <c r="HI506" s="1">
        <v>32.442</v>
      </c>
      <c r="HJ506" s="1">
        <v>32.272399999999998</v>
      </c>
      <c r="HK506" s="1">
        <v>12.0336</v>
      </c>
      <c r="HL506" s="1">
        <v>0</v>
      </c>
      <c r="HM506" s="1">
        <v>9.37744</v>
      </c>
      <c r="HN506" s="1">
        <v>13.8659</v>
      </c>
      <c r="HO506" s="1">
        <v>132.268</v>
      </c>
      <c r="HP506" s="1">
        <v>20.0075</v>
      </c>
      <c r="HQ506" s="1">
        <v>100.024</v>
      </c>
      <c r="HR506" s="1">
        <v>99.865099999999998</v>
      </c>
    </row>
    <row r="507" spans="1:226" x14ac:dyDescent="0.2">
      <c r="A507" s="1">
        <v>1313</v>
      </c>
      <c r="B507" s="1">
        <v>1657134538.5</v>
      </c>
      <c r="C507" s="1">
        <v>13435.4000000953</v>
      </c>
      <c r="D507" s="1" t="s">
        <v>768</v>
      </c>
      <c r="E507" s="3">
        <v>0.58956018518518516</v>
      </c>
      <c r="F507" s="1">
        <v>5</v>
      </c>
      <c r="G507" s="1" t="s">
        <v>1385</v>
      </c>
      <c r="H507" s="1" t="s">
        <v>274</v>
      </c>
      <c r="I507" s="1">
        <v>1657134530.7142799</v>
      </c>
      <c r="J507" s="1">
        <f t="shared" si="273"/>
        <v>1.4088764719152641E-3</v>
      </c>
      <c r="K507" s="1">
        <f t="shared" si="274"/>
        <v>1.4088764719152642</v>
      </c>
      <c r="L507" s="1">
        <f t="shared" si="275"/>
        <v>3.5138186226726318</v>
      </c>
      <c r="M507" s="1">
        <f t="shared" si="276"/>
        <v>189.04221428571401</v>
      </c>
      <c r="N507" s="1">
        <f t="shared" si="277"/>
        <v>83.738706307609164</v>
      </c>
      <c r="O507" s="1">
        <f t="shared" si="278"/>
        <v>6.2083140153229959</v>
      </c>
      <c r="P507" s="1">
        <f t="shared" si="279"/>
        <v>14.015423454554202</v>
      </c>
      <c r="Q507" s="1">
        <f t="shared" si="280"/>
        <v>5.6935407416054989E-2</v>
      </c>
      <c r="R507" s="1">
        <f t="shared" si="281"/>
        <v>2.4334524110827407</v>
      </c>
      <c r="S507" s="1">
        <f t="shared" si="282"/>
        <v>5.6205581426589421E-2</v>
      </c>
      <c r="T507" s="1">
        <f t="shared" si="283"/>
        <v>3.5193280872930208E-2</v>
      </c>
      <c r="U507" s="1">
        <f t="shared" si="284"/>
        <v>321.5163173571417</v>
      </c>
      <c r="V507" s="1">
        <f t="shared" si="285"/>
        <v>26.267020794352625</v>
      </c>
      <c r="W507" s="1">
        <f t="shared" si="286"/>
        <v>25.829810714285699</v>
      </c>
      <c r="X507" s="1">
        <f t="shared" si="287"/>
        <v>3.3404265018094756</v>
      </c>
      <c r="Y507" s="1">
        <f t="shared" si="288"/>
        <v>50.163753074808817</v>
      </c>
      <c r="Z507" s="1">
        <f t="shared" si="289"/>
        <v>1.5432272350947389</v>
      </c>
      <c r="AA507" s="1">
        <f t="shared" si="290"/>
        <v>3.0763791393226425</v>
      </c>
      <c r="AB507" s="1">
        <f t="shared" si="291"/>
        <v>1.7971992667147367</v>
      </c>
      <c r="AC507" s="1">
        <f t="shared" si="292"/>
        <v>-62.131452411463151</v>
      </c>
      <c r="AD507" s="1">
        <f t="shared" si="293"/>
        <v>-181.38879787709374</v>
      </c>
      <c r="AE507" s="1">
        <f t="shared" si="294"/>
        <v>-15.789026076803067</v>
      </c>
      <c r="AF507" s="1">
        <f t="shared" si="295"/>
        <v>62.207040991781753</v>
      </c>
      <c r="AG507" s="1">
        <f t="shared" si="296"/>
        <v>-14.003882220864725</v>
      </c>
      <c r="AH507" s="1">
        <f t="shared" si="297"/>
        <v>1.3088375672823302</v>
      </c>
      <c r="AI507" s="1">
        <f t="shared" si="298"/>
        <v>3.5138186226726318</v>
      </c>
      <c r="AJ507" s="1">
        <v>160.185704245762</v>
      </c>
      <c r="AK507" s="1">
        <v>168.97953939393901</v>
      </c>
      <c r="AL507" s="1">
        <v>-3.32742520880387</v>
      </c>
      <c r="AM507" s="1">
        <v>65.748089080966096</v>
      </c>
      <c r="AN507" s="1">
        <f t="shared" si="272"/>
        <v>1.4088764719152642</v>
      </c>
      <c r="AO507" s="1">
        <v>19.2921672002173</v>
      </c>
      <c r="AP507" s="1">
        <v>20.902043030302998</v>
      </c>
      <c r="AQ507" s="1">
        <v>9.7678002072635398E-3</v>
      </c>
      <c r="AR507" s="1">
        <v>77.774388807274505</v>
      </c>
      <c r="AS507" s="1">
        <v>0</v>
      </c>
      <c r="AT507" s="1">
        <v>0</v>
      </c>
      <c r="AU507" s="1">
        <f t="shared" si="299"/>
        <v>1</v>
      </c>
      <c r="AV507" s="1">
        <f t="shared" si="300"/>
        <v>0</v>
      </c>
      <c r="AW507" s="1">
        <f t="shared" si="301"/>
        <v>39475.234181654545</v>
      </c>
      <c r="AX507" s="1">
        <f t="shared" si="302"/>
        <v>2000.00535714285</v>
      </c>
      <c r="AY507" s="1">
        <f t="shared" si="303"/>
        <v>1681.2042214285655</v>
      </c>
      <c r="AZ507" s="1">
        <f t="shared" si="304"/>
        <v>0.84059985910752022</v>
      </c>
      <c r="BA507" s="1">
        <f t="shared" si="305"/>
        <v>0.16075772807751407</v>
      </c>
      <c r="BB507" s="1">
        <v>6</v>
      </c>
      <c r="BC507" s="1">
        <v>0.5</v>
      </c>
      <c r="BD507" s="1" t="s">
        <v>275</v>
      </c>
      <c r="BE507" s="1">
        <v>2</v>
      </c>
      <c r="BF507" s="1" t="b">
        <v>1</v>
      </c>
      <c r="BG507" s="1">
        <v>1657134530.7142799</v>
      </c>
      <c r="BH507" s="1">
        <v>189.04221428571401</v>
      </c>
      <c r="BI507" s="1">
        <v>172.53417857142799</v>
      </c>
      <c r="BJ507" s="1">
        <v>20.815289285714201</v>
      </c>
      <c r="BK507" s="1">
        <v>19.277349999999899</v>
      </c>
      <c r="BL507" s="1">
        <v>190.65589285714199</v>
      </c>
      <c r="BM507" s="1">
        <v>20.902417857142801</v>
      </c>
      <c r="BN507" s="1">
        <v>499.99128571428503</v>
      </c>
      <c r="BO507" s="1">
        <v>74.0391535714285</v>
      </c>
      <c r="BP507" s="1">
        <v>9.9966664285714199E-2</v>
      </c>
      <c r="BQ507" s="1">
        <v>24.447192857142799</v>
      </c>
      <c r="BR507" s="1">
        <v>25.829810714285699</v>
      </c>
      <c r="BS507" s="1">
        <v>999.9</v>
      </c>
      <c r="BT507" s="1">
        <v>0</v>
      </c>
      <c r="BU507" s="1">
        <v>0</v>
      </c>
      <c r="BV507" s="1">
        <v>9997.2078571428501</v>
      </c>
      <c r="BW507" s="1">
        <v>0</v>
      </c>
      <c r="BX507" s="1">
        <v>2111.9585714285699</v>
      </c>
      <c r="BY507" s="1">
        <v>16.507992857142799</v>
      </c>
      <c r="BZ507" s="1">
        <v>193.05982142857101</v>
      </c>
      <c r="CA507" s="1">
        <v>175.925285714285</v>
      </c>
      <c r="CB507" s="1">
        <v>1.53795107142857</v>
      </c>
      <c r="CC507" s="1">
        <v>172.53417857142799</v>
      </c>
      <c r="CD507" s="1">
        <v>19.277349999999899</v>
      </c>
      <c r="CE507" s="1">
        <v>1.5411474999999999</v>
      </c>
      <c r="CF507" s="1">
        <v>1.4272785714285701</v>
      </c>
      <c r="CG507" s="1">
        <v>13.382564285714199</v>
      </c>
      <c r="CH507" s="1">
        <v>12.2105678571428</v>
      </c>
      <c r="CI507" s="1">
        <v>2000.00535714285</v>
      </c>
      <c r="CJ507" s="1">
        <v>0.98000314285714296</v>
      </c>
      <c r="CK507" s="1">
        <v>1.99970571428571E-2</v>
      </c>
      <c r="CL507" s="1">
        <v>0</v>
      </c>
      <c r="CM507" s="1">
        <v>2.23981785714285</v>
      </c>
      <c r="CN507" s="1">
        <v>0</v>
      </c>
      <c r="CO507" s="1">
        <v>6996.7496428571403</v>
      </c>
      <c r="CP507" s="1">
        <v>16749.532142857101</v>
      </c>
      <c r="CQ507" s="1">
        <v>41.4955</v>
      </c>
      <c r="CR507" s="1">
        <v>43.25</v>
      </c>
      <c r="CS507" s="1">
        <v>41.75</v>
      </c>
      <c r="CT507" s="1">
        <v>41.859249999999903</v>
      </c>
      <c r="CU507" s="1">
        <v>40.316499999999998</v>
      </c>
      <c r="CV507" s="1">
        <v>1960.01464285714</v>
      </c>
      <c r="CW507" s="1">
        <v>39.990714285714198</v>
      </c>
      <c r="CX507" s="1">
        <v>0</v>
      </c>
      <c r="CY507" s="1">
        <v>1657134544.4000001</v>
      </c>
      <c r="CZ507" s="1">
        <v>0</v>
      </c>
      <c r="DA507" s="1">
        <v>1657119205.5999999</v>
      </c>
      <c r="DB507" s="3">
        <v>0.4120949074074074</v>
      </c>
      <c r="DC507" s="1">
        <v>1657119205.5999999</v>
      </c>
      <c r="DD507" s="1">
        <v>1657119202.0999999</v>
      </c>
      <c r="DE507" s="1">
        <v>2</v>
      </c>
      <c r="DF507" s="1">
        <v>0.621</v>
      </c>
      <c r="DG507" s="1">
        <v>-0.04</v>
      </c>
      <c r="DH507" s="1">
        <v>-4.3570000000000002</v>
      </c>
      <c r="DI507" s="1">
        <v>-0.13400000000000001</v>
      </c>
      <c r="DJ507" s="1">
        <v>420</v>
      </c>
      <c r="DK507" s="1">
        <v>16</v>
      </c>
      <c r="DL507" s="1">
        <v>0.22</v>
      </c>
      <c r="DM507" s="1">
        <v>0.08</v>
      </c>
      <c r="DN507" s="1">
        <v>16.304622500000001</v>
      </c>
      <c r="DO507" s="1">
        <v>4.3585204502813903</v>
      </c>
      <c r="DP507" s="1">
        <v>0.43187476801006802</v>
      </c>
      <c r="DQ507" s="1">
        <v>0</v>
      </c>
      <c r="DR507" s="1">
        <v>1.5185014999999999</v>
      </c>
      <c r="DS507" s="1">
        <v>0.44492285178236002</v>
      </c>
      <c r="DT507" s="1">
        <v>4.5620941493463199E-2</v>
      </c>
      <c r="DU507" s="1">
        <v>0</v>
      </c>
      <c r="DV507" s="1">
        <v>0</v>
      </c>
      <c r="DW507" s="1">
        <v>2</v>
      </c>
      <c r="DX507" s="1" t="s">
        <v>292</v>
      </c>
      <c r="DY507" s="1">
        <v>2.9742700000000002</v>
      </c>
      <c r="DZ507" s="1">
        <v>2.7248700000000001</v>
      </c>
      <c r="EA507" s="1">
        <v>3.4738199999999997E-2</v>
      </c>
      <c r="EB507" s="1">
        <v>3.0775299999999998E-2</v>
      </c>
      <c r="EC507" s="1">
        <v>7.9473500000000002E-2</v>
      </c>
      <c r="ED507" s="1">
        <v>7.3685700000000007E-2</v>
      </c>
      <c r="EE507" s="1">
        <v>30330.6</v>
      </c>
      <c r="EF507" s="1">
        <v>30561.8</v>
      </c>
      <c r="EG507" s="1">
        <v>29242.7</v>
      </c>
      <c r="EH507" s="1">
        <v>29187.5</v>
      </c>
      <c r="EI507" s="1">
        <v>35690.300000000003</v>
      </c>
      <c r="EJ507" s="1">
        <v>35928.300000000003</v>
      </c>
      <c r="EK507" s="1">
        <v>41206.800000000003</v>
      </c>
      <c r="EL507" s="1">
        <v>41573.699999999997</v>
      </c>
      <c r="EM507" s="1">
        <v>1.90655</v>
      </c>
      <c r="EN507" s="1">
        <v>2.0602999999999998</v>
      </c>
      <c r="EO507" s="1">
        <v>2.0995699999999999E-2</v>
      </c>
      <c r="EP507" s="1">
        <v>0</v>
      </c>
      <c r="EQ507" s="1">
        <v>25.4893</v>
      </c>
      <c r="ER507" s="1">
        <v>999.9</v>
      </c>
      <c r="ES507" s="1">
        <v>21.7</v>
      </c>
      <c r="ET507" s="1">
        <v>40.700000000000003</v>
      </c>
      <c r="EU507" s="1">
        <v>22.553699999999999</v>
      </c>
      <c r="EV507" s="1">
        <v>62.271299999999997</v>
      </c>
      <c r="EW507" s="1">
        <v>26.794899999999998</v>
      </c>
      <c r="EX507" s="1">
        <v>2</v>
      </c>
      <c r="EY507" s="1">
        <v>0.44640999999999997</v>
      </c>
      <c r="EZ507" s="1">
        <v>9.2810500000000005</v>
      </c>
      <c r="FA507" s="1">
        <v>20.151900000000001</v>
      </c>
      <c r="FB507" s="1">
        <v>5.2199900000000001</v>
      </c>
      <c r="FC507" s="1">
        <v>12.0212</v>
      </c>
      <c r="FD507" s="1">
        <v>4.9881000000000002</v>
      </c>
      <c r="FE507" s="1">
        <v>3.2877999999999998</v>
      </c>
      <c r="FF507" s="1">
        <v>5428.9</v>
      </c>
      <c r="FG507" s="1">
        <v>9999</v>
      </c>
      <c r="FH507" s="1">
        <v>9999</v>
      </c>
      <c r="FI507" s="1">
        <v>90.1</v>
      </c>
      <c r="FJ507" s="1">
        <v>1.86768</v>
      </c>
      <c r="FK507" s="1">
        <v>1.86666</v>
      </c>
      <c r="FL507" s="1">
        <v>1.8660399999999999</v>
      </c>
      <c r="FM507" s="1">
        <v>1.8660000000000001</v>
      </c>
      <c r="FN507" s="1">
        <v>1.8678300000000001</v>
      </c>
      <c r="FO507" s="1">
        <v>1.87022</v>
      </c>
      <c r="FP507" s="1">
        <v>1.8689</v>
      </c>
      <c r="FQ507" s="1">
        <v>1.8702700000000001</v>
      </c>
      <c r="FR507" s="1">
        <v>0</v>
      </c>
      <c r="FS507" s="1">
        <v>0</v>
      </c>
      <c r="FT507" s="1">
        <v>0</v>
      </c>
      <c r="FU507" s="1">
        <v>0</v>
      </c>
      <c r="FV507" s="1">
        <v>0</v>
      </c>
      <c r="FW507" s="1" t="s">
        <v>276</v>
      </c>
      <c r="FX507" s="1" t="s">
        <v>277</v>
      </c>
      <c r="FY507" s="1" t="s">
        <v>277</v>
      </c>
      <c r="FZ507" s="1" t="s">
        <v>277</v>
      </c>
      <c r="GA507" s="1" t="s">
        <v>277</v>
      </c>
      <c r="GB507" s="1">
        <v>0</v>
      </c>
      <c r="GC507" s="1">
        <v>100</v>
      </c>
      <c r="GD507" s="1">
        <v>100</v>
      </c>
      <c r="GE507" s="1">
        <v>-1.585</v>
      </c>
      <c r="GF507" s="1">
        <v>-9.3799999999999994E-2</v>
      </c>
      <c r="GG507" s="1">
        <v>-1.4340741765868901</v>
      </c>
      <c r="GH507" s="1">
        <v>-7.2761846561526105E-4</v>
      </c>
      <c r="GI507" s="2">
        <v>-1.1948605359490101E-6</v>
      </c>
      <c r="GJ507" s="2">
        <v>3.90233987232095E-10</v>
      </c>
      <c r="GK507" s="1">
        <v>-9.3731164913569295E-2</v>
      </c>
      <c r="GL507" s="1">
        <v>0</v>
      </c>
      <c r="GM507" s="1">
        <v>0</v>
      </c>
      <c r="GN507" s="1">
        <v>0</v>
      </c>
      <c r="GO507" s="1">
        <v>20</v>
      </c>
      <c r="GP507" s="1">
        <v>2233</v>
      </c>
      <c r="GQ507" s="1">
        <v>1</v>
      </c>
      <c r="GR507" s="1">
        <v>19</v>
      </c>
      <c r="GS507" s="1">
        <v>255.5</v>
      </c>
      <c r="GT507" s="1">
        <v>255.6</v>
      </c>
      <c r="GU507" s="1">
        <v>0.554199</v>
      </c>
      <c r="GV507" s="1">
        <v>2.2680699999999998</v>
      </c>
      <c r="GW507" s="1">
        <v>1.94702</v>
      </c>
      <c r="GX507" s="1">
        <v>2.7636699999999998</v>
      </c>
      <c r="GY507" s="1">
        <v>2.19482</v>
      </c>
      <c r="GZ507" s="1">
        <v>2.36816</v>
      </c>
      <c r="HA507" s="1">
        <v>44.697299999999998</v>
      </c>
      <c r="HB507" s="1">
        <v>13.650499999999999</v>
      </c>
      <c r="HC507" s="1">
        <v>18</v>
      </c>
      <c r="HD507" s="1">
        <v>495.98099999999999</v>
      </c>
      <c r="HE507" s="1">
        <v>617.70699999999999</v>
      </c>
      <c r="HF507" s="1">
        <v>16.708400000000001</v>
      </c>
      <c r="HG507" s="1">
        <v>32.822000000000003</v>
      </c>
      <c r="HH507" s="1">
        <v>30.000299999999999</v>
      </c>
      <c r="HI507" s="1">
        <v>32.4422</v>
      </c>
      <c r="HJ507" s="1">
        <v>32.273499999999999</v>
      </c>
      <c r="HK507" s="1">
        <v>11.0816</v>
      </c>
      <c r="HL507" s="1">
        <v>0</v>
      </c>
      <c r="HM507" s="1">
        <v>9.7492699999999992</v>
      </c>
      <c r="HN507" s="1">
        <v>13.9184</v>
      </c>
      <c r="HO507" s="1">
        <v>118.893</v>
      </c>
      <c r="HP507" s="1">
        <v>19.934799999999999</v>
      </c>
      <c r="HQ507" s="1">
        <v>100.023</v>
      </c>
      <c r="HR507" s="1">
        <v>99.864800000000002</v>
      </c>
    </row>
    <row r="508" spans="1:226" x14ac:dyDescent="0.2">
      <c r="A508" s="1">
        <v>1314</v>
      </c>
      <c r="B508" s="1">
        <v>1657134543.5</v>
      </c>
      <c r="C508" s="1">
        <v>13440.4000000953</v>
      </c>
      <c r="D508" s="1" t="s">
        <v>769</v>
      </c>
      <c r="E508" s="3">
        <v>0.58961805555555558</v>
      </c>
      <c r="F508" s="1">
        <v>5</v>
      </c>
      <c r="G508" s="1" t="s">
        <v>1386</v>
      </c>
      <c r="H508" s="1" t="s">
        <v>274</v>
      </c>
      <c r="I508" s="1">
        <v>1657134536</v>
      </c>
      <c r="J508" s="1">
        <f t="shared" si="273"/>
        <v>1.4201532289589772E-3</v>
      </c>
      <c r="K508" s="1">
        <f t="shared" si="274"/>
        <v>1.4201532289589771</v>
      </c>
      <c r="L508" s="1">
        <f t="shared" si="275"/>
        <v>3.3635572650214827</v>
      </c>
      <c r="M508" s="1">
        <f t="shared" si="276"/>
        <v>171.919444444444</v>
      </c>
      <c r="N508" s="1">
        <f t="shared" si="277"/>
        <v>72.397382744209153</v>
      </c>
      <c r="O508" s="1">
        <f t="shared" si="278"/>
        <v>5.367513794878195</v>
      </c>
      <c r="P508" s="1">
        <f t="shared" si="279"/>
        <v>12.746040736357404</v>
      </c>
      <c r="Q508" s="1">
        <f t="shared" si="280"/>
        <v>5.750308747459898E-2</v>
      </c>
      <c r="R508" s="1">
        <f t="shared" si="281"/>
        <v>2.4333574584300615</v>
      </c>
      <c r="S508" s="1">
        <f t="shared" si="282"/>
        <v>5.6758709291427609E-2</v>
      </c>
      <c r="T508" s="1">
        <f t="shared" si="283"/>
        <v>3.5540269866853318E-2</v>
      </c>
      <c r="U508" s="1">
        <f t="shared" si="284"/>
        <v>321.5178283333326</v>
      </c>
      <c r="V508" s="1">
        <f t="shared" si="285"/>
        <v>26.274010638952763</v>
      </c>
      <c r="W508" s="1">
        <f t="shared" si="286"/>
        <v>25.835925925925899</v>
      </c>
      <c r="X508" s="1">
        <f t="shared" si="287"/>
        <v>3.3416369933493226</v>
      </c>
      <c r="Y508" s="1">
        <f t="shared" si="288"/>
        <v>50.279946095591256</v>
      </c>
      <c r="Z508" s="1">
        <f t="shared" si="289"/>
        <v>1.5477668023565945</v>
      </c>
      <c r="AA508" s="1">
        <f t="shared" si="290"/>
        <v>3.0782984520588195</v>
      </c>
      <c r="AB508" s="1">
        <f t="shared" si="291"/>
        <v>1.7938701909927282</v>
      </c>
      <c r="AC508" s="1">
        <f t="shared" si="292"/>
        <v>-62.628757397090894</v>
      </c>
      <c r="AD508" s="1">
        <f t="shared" si="293"/>
        <v>-180.81721620163606</v>
      </c>
      <c r="AE508" s="1">
        <f t="shared" si="294"/>
        <v>-15.741195599942415</v>
      </c>
      <c r="AF508" s="1">
        <f t="shared" si="295"/>
        <v>62.33065913466325</v>
      </c>
      <c r="AG508" s="1">
        <f t="shared" si="296"/>
        <v>-14.306474222892602</v>
      </c>
      <c r="AH508" s="1">
        <f t="shared" si="297"/>
        <v>1.3481176605665932</v>
      </c>
      <c r="AI508" s="1">
        <f t="shared" si="298"/>
        <v>3.3635572650214827</v>
      </c>
      <c r="AJ508" s="1">
        <v>143.362445665243</v>
      </c>
      <c r="AK508" s="1">
        <v>152.34281818181799</v>
      </c>
      <c r="AL508" s="1">
        <v>-3.3282549031467599</v>
      </c>
      <c r="AM508" s="1">
        <v>65.748089080966096</v>
      </c>
      <c r="AN508" s="1">
        <f t="shared" si="272"/>
        <v>1.4201532289589771</v>
      </c>
      <c r="AO508" s="1">
        <v>19.2958629428629</v>
      </c>
      <c r="AP508" s="1">
        <v>20.934046060606001</v>
      </c>
      <c r="AQ508" s="1">
        <v>6.51560041452608E-3</v>
      </c>
      <c r="AR508" s="1">
        <v>77.774388807274505</v>
      </c>
      <c r="AS508" s="1">
        <v>0</v>
      </c>
      <c r="AT508" s="1">
        <v>0</v>
      </c>
      <c r="AU508" s="1">
        <f t="shared" si="299"/>
        <v>1</v>
      </c>
      <c r="AV508" s="1">
        <f t="shared" si="300"/>
        <v>0</v>
      </c>
      <c r="AW508" s="1">
        <f t="shared" si="301"/>
        <v>39471.508809562751</v>
      </c>
      <c r="AX508" s="1">
        <f t="shared" si="302"/>
        <v>2000.0148148148101</v>
      </c>
      <c r="AY508" s="1">
        <f t="shared" si="303"/>
        <v>1681.2121666666626</v>
      </c>
      <c r="AZ508" s="1">
        <f t="shared" si="304"/>
        <v>0.84059985666772841</v>
      </c>
      <c r="BA508" s="1">
        <f t="shared" si="305"/>
        <v>0.1607577233687158</v>
      </c>
      <c r="BB508" s="1">
        <v>6</v>
      </c>
      <c r="BC508" s="1">
        <v>0.5</v>
      </c>
      <c r="BD508" s="1" t="s">
        <v>275</v>
      </c>
      <c r="BE508" s="1">
        <v>2</v>
      </c>
      <c r="BF508" s="1" t="b">
        <v>1</v>
      </c>
      <c r="BG508" s="1">
        <v>1657134536</v>
      </c>
      <c r="BH508" s="1">
        <v>171.919444444444</v>
      </c>
      <c r="BI508" s="1">
        <v>155.02977777777701</v>
      </c>
      <c r="BJ508" s="1">
        <v>20.876381481481399</v>
      </c>
      <c r="BK508" s="1">
        <v>19.2924111111111</v>
      </c>
      <c r="BL508" s="1">
        <v>173.513888888888</v>
      </c>
      <c r="BM508" s="1">
        <v>20.970111111111098</v>
      </c>
      <c r="BN508" s="1">
        <v>499.99944444444401</v>
      </c>
      <c r="BO508" s="1">
        <v>74.039603703703705</v>
      </c>
      <c r="BP508" s="1">
        <v>0.100007307407407</v>
      </c>
      <c r="BQ508" s="1">
        <v>24.457611111111099</v>
      </c>
      <c r="BR508" s="1">
        <v>25.835925925925899</v>
      </c>
      <c r="BS508" s="1">
        <v>999.9</v>
      </c>
      <c r="BT508" s="1">
        <v>0</v>
      </c>
      <c r="BU508" s="1">
        <v>0</v>
      </c>
      <c r="BV508" s="1">
        <v>9996.5259259259201</v>
      </c>
      <c r="BW508" s="1">
        <v>0</v>
      </c>
      <c r="BX508" s="1">
        <v>2112.1048148148102</v>
      </c>
      <c r="BY508" s="1">
        <v>16.889611111111101</v>
      </c>
      <c r="BZ508" s="1">
        <v>175.58440740740701</v>
      </c>
      <c r="CA508" s="1">
        <v>158.079481481481</v>
      </c>
      <c r="CB508" s="1">
        <v>1.58397074074074</v>
      </c>
      <c r="CC508" s="1">
        <v>155.02977777777701</v>
      </c>
      <c r="CD508" s="1">
        <v>19.2924111111111</v>
      </c>
      <c r="CE508" s="1">
        <v>1.5456788888888799</v>
      </c>
      <c r="CF508" s="1">
        <v>1.42840185185185</v>
      </c>
      <c r="CG508" s="1">
        <v>13.427633333333301</v>
      </c>
      <c r="CH508" s="1">
        <v>12.2225444444444</v>
      </c>
      <c r="CI508" s="1">
        <v>2000.0148148148101</v>
      </c>
      <c r="CJ508" s="1">
        <v>0.98000322222222203</v>
      </c>
      <c r="CK508" s="1">
        <v>1.9996977777777699E-2</v>
      </c>
      <c r="CL508" s="1">
        <v>0</v>
      </c>
      <c r="CM508" s="1">
        <v>2.2480518518518502</v>
      </c>
      <c r="CN508" s="1">
        <v>0</v>
      </c>
      <c r="CO508" s="1">
        <v>6998.43777777777</v>
      </c>
      <c r="CP508" s="1">
        <v>16749.603703703699</v>
      </c>
      <c r="CQ508" s="1">
        <v>41.5</v>
      </c>
      <c r="CR508" s="1">
        <v>43.25</v>
      </c>
      <c r="CS508" s="1">
        <v>41.75</v>
      </c>
      <c r="CT508" s="1">
        <v>41.870333333333299</v>
      </c>
      <c r="CU508" s="1">
        <v>40.330666666666602</v>
      </c>
      <c r="CV508" s="1">
        <v>1960.0240740740701</v>
      </c>
      <c r="CW508" s="1">
        <v>39.990740740740698</v>
      </c>
      <c r="CX508" s="1">
        <v>0</v>
      </c>
      <c r="CY508" s="1">
        <v>1657134549.8</v>
      </c>
      <c r="CZ508" s="1">
        <v>0</v>
      </c>
      <c r="DA508" s="1">
        <v>1657119205.5999999</v>
      </c>
      <c r="DB508" s="3">
        <v>0.4120949074074074</v>
      </c>
      <c r="DC508" s="1">
        <v>1657119205.5999999</v>
      </c>
      <c r="DD508" s="1">
        <v>1657119202.0999999</v>
      </c>
      <c r="DE508" s="1">
        <v>2</v>
      </c>
      <c r="DF508" s="1">
        <v>0.621</v>
      </c>
      <c r="DG508" s="1">
        <v>-0.04</v>
      </c>
      <c r="DH508" s="1">
        <v>-4.3570000000000002</v>
      </c>
      <c r="DI508" s="1">
        <v>-0.13400000000000001</v>
      </c>
      <c r="DJ508" s="1">
        <v>420</v>
      </c>
      <c r="DK508" s="1">
        <v>16</v>
      </c>
      <c r="DL508" s="1">
        <v>0.22</v>
      </c>
      <c r="DM508" s="1">
        <v>0.08</v>
      </c>
      <c r="DN508" s="1">
        <v>16.652412500000001</v>
      </c>
      <c r="DO508" s="1">
        <v>4.5919913696059798</v>
      </c>
      <c r="DP508" s="1">
        <v>0.45357223856156498</v>
      </c>
      <c r="DQ508" s="1">
        <v>0</v>
      </c>
      <c r="DR508" s="1">
        <v>1.5559527499999899</v>
      </c>
      <c r="DS508" s="1">
        <v>0.51901992495309401</v>
      </c>
      <c r="DT508" s="1">
        <v>5.1384018429249903E-2</v>
      </c>
      <c r="DU508" s="1">
        <v>0</v>
      </c>
      <c r="DV508" s="1">
        <v>0</v>
      </c>
      <c r="DW508" s="1">
        <v>2</v>
      </c>
      <c r="DX508" s="1" t="s">
        <v>292</v>
      </c>
      <c r="DY508" s="1">
        <v>2.9741300000000002</v>
      </c>
      <c r="DZ508" s="1">
        <v>2.72465</v>
      </c>
      <c r="EA508" s="1">
        <v>3.1530799999999998E-2</v>
      </c>
      <c r="EB508" s="1">
        <v>2.7484000000000001E-2</v>
      </c>
      <c r="EC508" s="1">
        <v>7.9558900000000002E-2</v>
      </c>
      <c r="ED508" s="1">
        <v>7.3687900000000001E-2</v>
      </c>
      <c r="EE508" s="1">
        <v>30431.1</v>
      </c>
      <c r="EF508" s="1">
        <v>30665.3</v>
      </c>
      <c r="EG508" s="1">
        <v>29242.5</v>
      </c>
      <c r="EH508" s="1">
        <v>29187.3</v>
      </c>
      <c r="EI508" s="1">
        <v>35686.699999999997</v>
      </c>
      <c r="EJ508" s="1">
        <v>35927.699999999997</v>
      </c>
      <c r="EK508" s="1">
        <v>41206.5</v>
      </c>
      <c r="EL508" s="1">
        <v>41573.199999999997</v>
      </c>
      <c r="EM508" s="1">
        <v>1.90663</v>
      </c>
      <c r="EN508" s="1">
        <v>2.0603500000000001</v>
      </c>
      <c r="EO508" s="1">
        <v>2.18637E-2</v>
      </c>
      <c r="EP508" s="1">
        <v>0</v>
      </c>
      <c r="EQ508" s="1">
        <v>25.4895</v>
      </c>
      <c r="ER508" s="1">
        <v>999.9</v>
      </c>
      <c r="ES508" s="1">
        <v>21.7</v>
      </c>
      <c r="ET508" s="1">
        <v>40.700000000000003</v>
      </c>
      <c r="EU508" s="1">
        <v>22.554500000000001</v>
      </c>
      <c r="EV508" s="1">
        <v>62.191299999999998</v>
      </c>
      <c r="EW508" s="1">
        <v>26.818899999999999</v>
      </c>
      <c r="EX508" s="1">
        <v>2</v>
      </c>
      <c r="EY508" s="1">
        <v>0.44647399999999998</v>
      </c>
      <c r="EZ508" s="1">
        <v>9.2810500000000005</v>
      </c>
      <c r="FA508" s="1">
        <v>20.151900000000001</v>
      </c>
      <c r="FB508" s="1">
        <v>5.2195400000000003</v>
      </c>
      <c r="FC508" s="1">
        <v>12.0213</v>
      </c>
      <c r="FD508" s="1">
        <v>4.9874499999999999</v>
      </c>
      <c r="FE508" s="1">
        <v>3.2877000000000001</v>
      </c>
      <c r="FF508" s="1">
        <v>5428.9</v>
      </c>
      <c r="FG508" s="1">
        <v>9999</v>
      </c>
      <c r="FH508" s="1">
        <v>9999</v>
      </c>
      <c r="FI508" s="1">
        <v>90.1</v>
      </c>
      <c r="FJ508" s="1">
        <v>1.86768</v>
      </c>
      <c r="FK508" s="1">
        <v>1.8666799999999999</v>
      </c>
      <c r="FL508" s="1">
        <v>1.8660699999999999</v>
      </c>
      <c r="FM508" s="1">
        <v>1.8660000000000001</v>
      </c>
      <c r="FN508" s="1">
        <v>1.8678300000000001</v>
      </c>
      <c r="FO508" s="1">
        <v>1.8702399999999999</v>
      </c>
      <c r="FP508" s="1">
        <v>1.8689</v>
      </c>
      <c r="FQ508" s="1">
        <v>1.8702700000000001</v>
      </c>
      <c r="FR508" s="1">
        <v>0</v>
      </c>
      <c r="FS508" s="1">
        <v>0</v>
      </c>
      <c r="FT508" s="1">
        <v>0</v>
      </c>
      <c r="FU508" s="1">
        <v>0</v>
      </c>
      <c r="FV508" s="1">
        <v>0</v>
      </c>
      <c r="FW508" s="1" t="s">
        <v>276</v>
      </c>
      <c r="FX508" s="1" t="s">
        <v>277</v>
      </c>
      <c r="FY508" s="1" t="s">
        <v>277</v>
      </c>
      <c r="FZ508" s="1" t="s">
        <v>277</v>
      </c>
      <c r="GA508" s="1" t="s">
        <v>277</v>
      </c>
      <c r="GB508" s="1">
        <v>0</v>
      </c>
      <c r="GC508" s="1">
        <v>100</v>
      </c>
      <c r="GD508" s="1">
        <v>100</v>
      </c>
      <c r="GE508" s="1">
        <v>-1.5680000000000001</v>
      </c>
      <c r="GF508" s="1">
        <v>-9.3700000000000006E-2</v>
      </c>
      <c r="GG508" s="1">
        <v>-1.4340741765868901</v>
      </c>
      <c r="GH508" s="1">
        <v>-7.2761846561526105E-4</v>
      </c>
      <c r="GI508" s="2">
        <v>-1.1948605359490101E-6</v>
      </c>
      <c r="GJ508" s="2">
        <v>3.90233987232095E-10</v>
      </c>
      <c r="GK508" s="1">
        <v>-9.3731164913569295E-2</v>
      </c>
      <c r="GL508" s="1">
        <v>0</v>
      </c>
      <c r="GM508" s="1">
        <v>0</v>
      </c>
      <c r="GN508" s="1">
        <v>0</v>
      </c>
      <c r="GO508" s="1">
        <v>20</v>
      </c>
      <c r="GP508" s="1">
        <v>2233</v>
      </c>
      <c r="GQ508" s="1">
        <v>1</v>
      </c>
      <c r="GR508" s="1">
        <v>19</v>
      </c>
      <c r="GS508" s="1">
        <v>255.6</v>
      </c>
      <c r="GT508" s="1">
        <v>255.7</v>
      </c>
      <c r="GU508" s="1">
        <v>0.51391600000000004</v>
      </c>
      <c r="GV508" s="1">
        <v>2.2717299999999998</v>
      </c>
      <c r="GW508" s="1">
        <v>1.94702</v>
      </c>
      <c r="GX508" s="1">
        <v>2.7636699999999998</v>
      </c>
      <c r="GY508" s="1">
        <v>2.19482</v>
      </c>
      <c r="GZ508" s="1">
        <v>2.3754900000000001</v>
      </c>
      <c r="HA508" s="1">
        <v>44.697299999999998</v>
      </c>
      <c r="HB508" s="1">
        <v>13.632899999999999</v>
      </c>
      <c r="HC508" s="1">
        <v>18</v>
      </c>
      <c r="HD508" s="1">
        <v>496.04899999999998</v>
      </c>
      <c r="HE508" s="1">
        <v>617.76599999999996</v>
      </c>
      <c r="HF508" s="1">
        <v>16.724299999999999</v>
      </c>
      <c r="HG508" s="1">
        <v>32.8249</v>
      </c>
      <c r="HH508" s="1">
        <v>30.0001</v>
      </c>
      <c r="HI508" s="1">
        <v>32.444800000000001</v>
      </c>
      <c r="HJ508" s="1">
        <v>32.275199999999998</v>
      </c>
      <c r="HK508" s="1">
        <v>10.046799999999999</v>
      </c>
      <c r="HL508" s="1">
        <v>0</v>
      </c>
      <c r="HM508" s="1">
        <v>9.7492699999999992</v>
      </c>
      <c r="HN508" s="1">
        <v>13.9519</v>
      </c>
      <c r="HO508" s="1">
        <v>98.823099999999997</v>
      </c>
      <c r="HP508" s="1">
        <v>19.8674</v>
      </c>
      <c r="HQ508" s="1">
        <v>100.023</v>
      </c>
      <c r="HR508" s="1">
        <v>99.863799999999998</v>
      </c>
    </row>
    <row r="509" spans="1:226" x14ac:dyDescent="0.2">
      <c r="A509" s="1">
        <v>1315</v>
      </c>
      <c r="B509" s="1">
        <v>1657134548.5</v>
      </c>
      <c r="C509" s="1">
        <v>13445.4000000953</v>
      </c>
      <c r="D509" s="1" t="s">
        <v>770</v>
      </c>
      <c r="E509" s="3">
        <v>0.58967592592592599</v>
      </c>
      <c r="F509" s="1">
        <v>5</v>
      </c>
      <c r="G509" s="1" t="s">
        <v>1387</v>
      </c>
      <c r="H509" s="1" t="s">
        <v>274</v>
      </c>
      <c r="I509" s="1">
        <v>1657134540.7142799</v>
      </c>
      <c r="J509" s="1">
        <f t="shared" si="273"/>
        <v>1.4299185894540566E-3</v>
      </c>
      <c r="K509" s="1">
        <f t="shared" si="274"/>
        <v>1.4299185894540567</v>
      </c>
      <c r="L509" s="1">
        <f t="shared" si="275"/>
        <v>3.1001678964223918</v>
      </c>
      <c r="M509" s="1">
        <f t="shared" si="276"/>
        <v>156.59950000000001</v>
      </c>
      <c r="N509" s="1">
        <f t="shared" si="277"/>
        <v>65.620426555776689</v>
      </c>
      <c r="O509" s="1">
        <f t="shared" si="278"/>
        <v>4.8650790745532806</v>
      </c>
      <c r="P509" s="1">
        <f t="shared" si="279"/>
        <v>11.610240751603856</v>
      </c>
      <c r="Q509" s="1">
        <f t="shared" si="280"/>
        <v>5.7963886187345728E-2</v>
      </c>
      <c r="R509" s="1">
        <f t="shared" si="281"/>
        <v>2.4336369637809239</v>
      </c>
      <c r="S509" s="1">
        <f t="shared" si="282"/>
        <v>5.7207700359714515E-2</v>
      </c>
      <c r="T509" s="1">
        <f t="shared" si="283"/>
        <v>3.5821931077205688E-2</v>
      </c>
      <c r="U509" s="1">
        <f t="shared" si="284"/>
        <v>321.52053535714191</v>
      </c>
      <c r="V509" s="1">
        <f t="shared" si="285"/>
        <v>26.278865008517975</v>
      </c>
      <c r="W509" s="1">
        <f t="shared" si="286"/>
        <v>25.841132142857099</v>
      </c>
      <c r="X509" s="1">
        <f t="shared" si="287"/>
        <v>3.3426678534949477</v>
      </c>
      <c r="Y509" s="1">
        <f t="shared" si="288"/>
        <v>50.350458792932237</v>
      </c>
      <c r="Z509" s="1">
        <f t="shared" si="289"/>
        <v>1.5506854190415273</v>
      </c>
      <c r="AA509" s="1">
        <f t="shared" si="290"/>
        <v>3.0797840897910529</v>
      </c>
      <c r="AB509" s="1">
        <f t="shared" si="291"/>
        <v>1.7919824344534203</v>
      </c>
      <c r="AC509" s="1">
        <f t="shared" si="292"/>
        <v>-63.059409794923894</v>
      </c>
      <c r="AD509" s="1">
        <f t="shared" si="293"/>
        <v>-180.46352123255281</v>
      </c>
      <c r="AE509" s="1">
        <f t="shared" si="294"/>
        <v>-15.709648174269457</v>
      </c>
      <c r="AF509" s="1">
        <f t="shared" si="295"/>
        <v>62.287956155395761</v>
      </c>
      <c r="AG509" s="1">
        <f t="shared" si="296"/>
        <v>-14.592539829695598</v>
      </c>
      <c r="AH509" s="1">
        <f t="shared" si="297"/>
        <v>1.3799782117084176</v>
      </c>
      <c r="AI509" s="1">
        <f t="shared" si="298"/>
        <v>3.1001678964223918</v>
      </c>
      <c r="AJ509" s="1">
        <v>126.397413159059</v>
      </c>
      <c r="AK509" s="1">
        <v>135.69252727272701</v>
      </c>
      <c r="AL509" s="1">
        <v>-3.32647870123489</v>
      </c>
      <c r="AM509" s="1">
        <v>65.748089080966096</v>
      </c>
      <c r="AN509" s="1">
        <f t="shared" si="272"/>
        <v>1.4299185894540567</v>
      </c>
      <c r="AO509" s="1">
        <v>19.2955103455533</v>
      </c>
      <c r="AP509" s="1">
        <v>20.9588872727272</v>
      </c>
      <c r="AQ509" s="1">
        <v>3.55075331617503E-3</v>
      </c>
      <c r="AR509" s="1">
        <v>77.774388807274505</v>
      </c>
      <c r="AS509" s="1">
        <v>0</v>
      </c>
      <c r="AT509" s="1">
        <v>0</v>
      </c>
      <c r="AU509" s="1">
        <f t="shared" si="299"/>
        <v>1</v>
      </c>
      <c r="AV509" s="1">
        <f t="shared" si="300"/>
        <v>0</v>
      </c>
      <c r="AW509" s="1">
        <f t="shared" si="301"/>
        <v>39477.366092786418</v>
      </c>
      <c r="AX509" s="1">
        <f t="shared" si="302"/>
        <v>2000.03178571428</v>
      </c>
      <c r="AY509" s="1">
        <f t="shared" si="303"/>
        <v>1681.2264214285667</v>
      </c>
      <c r="AZ509" s="1">
        <f t="shared" si="304"/>
        <v>0.84059985118093661</v>
      </c>
      <c r="BA509" s="1">
        <f t="shared" si="305"/>
        <v>0.16075771277920761</v>
      </c>
      <c r="BB509" s="1">
        <v>6</v>
      </c>
      <c r="BC509" s="1">
        <v>0.5</v>
      </c>
      <c r="BD509" s="1" t="s">
        <v>275</v>
      </c>
      <c r="BE509" s="1">
        <v>2</v>
      </c>
      <c r="BF509" s="1" t="b">
        <v>1</v>
      </c>
      <c r="BG509" s="1">
        <v>1657134540.7142799</v>
      </c>
      <c r="BH509" s="1">
        <v>156.59950000000001</v>
      </c>
      <c r="BI509" s="1">
        <v>139.34814285714199</v>
      </c>
      <c r="BJ509" s="1">
        <v>20.915721428571398</v>
      </c>
      <c r="BK509" s="1">
        <v>19.2944178571428</v>
      </c>
      <c r="BL509" s="1">
        <v>158.17732142857099</v>
      </c>
      <c r="BM509" s="1">
        <v>21.009457142857102</v>
      </c>
      <c r="BN509" s="1">
        <v>500.010607142857</v>
      </c>
      <c r="BO509" s="1">
        <v>74.039689285714203</v>
      </c>
      <c r="BP509" s="1">
        <v>0.100015832142857</v>
      </c>
      <c r="BQ509" s="1">
        <v>24.465671428571401</v>
      </c>
      <c r="BR509" s="1">
        <v>25.841132142857099</v>
      </c>
      <c r="BS509" s="1">
        <v>999.9</v>
      </c>
      <c r="BT509" s="1">
        <v>0</v>
      </c>
      <c r="BU509" s="1">
        <v>0</v>
      </c>
      <c r="BV509" s="1">
        <v>9998.3428571428503</v>
      </c>
      <c r="BW509" s="1">
        <v>0</v>
      </c>
      <c r="BX509" s="1">
        <v>2112.5382142857102</v>
      </c>
      <c r="BY509" s="1">
        <v>17.251300000000001</v>
      </c>
      <c r="BZ509" s="1">
        <v>159.944535714285</v>
      </c>
      <c r="CA509" s="1">
        <v>142.089714285714</v>
      </c>
      <c r="CB509" s="1">
        <v>1.62130142857142</v>
      </c>
      <c r="CC509" s="1">
        <v>139.34814285714199</v>
      </c>
      <c r="CD509" s="1">
        <v>19.2944178571428</v>
      </c>
      <c r="CE509" s="1">
        <v>1.54859321428571</v>
      </c>
      <c r="CF509" s="1">
        <v>1.4285524999999899</v>
      </c>
      <c r="CG509" s="1">
        <v>13.4565607142857</v>
      </c>
      <c r="CH509" s="1">
        <v>12.2241571428571</v>
      </c>
      <c r="CI509" s="1">
        <v>2000.03178571428</v>
      </c>
      <c r="CJ509" s="1">
        <v>0.98000335714285702</v>
      </c>
      <c r="CK509" s="1">
        <v>1.9996842857142798E-2</v>
      </c>
      <c r="CL509" s="1">
        <v>0</v>
      </c>
      <c r="CM509" s="1">
        <v>2.2081321428571399</v>
      </c>
      <c r="CN509" s="1">
        <v>0</v>
      </c>
      <c r="CO509" s="1">
        <v>7000.5203571428501</v>
      </c>
      <c r="CP509" s="1">
        <v>16749.7357142857</v>
      </c>
      <c r="CQ509" s="1">
        <v>41.5</v>
      </c>
      <c r="CR509" s="1">
        <v>43.25</v>
      </c>
      <c r="CS509" s="1">
        <v>41.75</v>
      </c>
      <c r="CT509" s="1">
        <v>41.8705</v>
      </c>
      <c r="CU509" s="1">
        <v>40.350249999999903</v>
      </c>
      <c r="CV509" s="1">
        <v>1960.0410714285699</v>
      </c>
      <c r="CW509" s="1">
        <v>39.990714285714198</v>
      </c>
      <c r="CX509" s="1">
        <v>0</v>
      </c>
      <c r="CY509" s="1">
        <v>1657134554.5999999</v>
      </c>
      <c r="CZ509" s="1">
        <v>0</v>
      </c>
      <c r="DA509" s="1">
        <v>1657119205.5999999</v>
      </c>
      <c r="DB509" s="3">
        <v>0.4120949074074074</v>
      </c>
      <c r="DC509" s="1">
        <v>1657119205.5999999</v>
      </c>
      <c r="DD509" s="1">
        <v>1657119202.0999999</v>
      </c>
      <c r="DE509" s="1">
        <v>2</v>
      </c>
      <c r="DF509" s="1">
        <v>0.621</v>
      </c>
      <c r="DG509" s="1">
        <v>-0.04</v>
      </c>
      <c r="DH509" s="1">
        <v>-4.3570000000000002</v>
      </c>
      <c r="DI509" s="1">
        <v>-0.13400000000000001</v>
      </c>
      <c r="DJ509" s="1">
        <v>420</v>
      </c>
      <c r="DK509" s="1">
        <v>16</v>
      </c>
      <c r="DL509" s="1">
        <v>0.22</v>
      </c>
      <c r="DM509" s="1">
        <v>0.08</v>
      </c>
      <c r="DN509" s="1">
        <v>17.019656097560901</v>
      </c>
      <c r="DO509" s="1">
        <v>4.4255498257839898</v>
      </c>
      <c r="DP509" s="1">
        <v>0.44880718389579899</v>
      </c>
      <c r="DQ509" s="1">
        <v>0</v>
      </c>
      <c r="DR509" s="1">
        <v>1.5965865853658501</v>
      </c>
      <c r="DS509" s="1">
        <v>0.4945837630662</v>
      </c>
      <c r="DT509" s="1">
        <v>4.9668707752504301E-2</v>
      </c>
      <c r="DU509" s="1">
        <v>0</v>
      </c>
      <c r="DV509" s="1">
        <v>0</v>
      </c>
      <c r="DW509" s="1">
        <v>2</v>
      </c>
      <c r="DX509" s="1" t="s">
        <v>292</v>
      </c>
      <c r="DY509" s="1">
        <v>2.9740500000000001</v>
      </c>
      <c r="DZ509" s="1">
        <v>2.72478</v>
      </c>
      <c r="EA509" s="1">
        <v>2.8265999999999999E-2</v>
      </c>
      <c r="EB509" s="1">
        <v>2.4089699999999999E-2</v>
      </c>
      <c r="EC509" s="1">
        <v>7.9628000000000004E-2</v>
      </c>
      <c r="ED509" s="1">
        <v>7.3682200000000003E-2</v>
      </c>
      <c r="EE509" s="1">
        <v>30533.7</v>
      </c>
      <c r="EF509" s="1">
        <v>30772.3</v>
      </c>
      <c r="EG509" s="1">
        <v>29242.6</v>
      </c>
      <c r="EH509" s="1">
        <v>29187.200000000001</v>
      </c>
      <c r="EI509" s="1">
        <v>35683.800000000003</v>
      </c>
      <c r="EJ509" s="1">
        <v>35928</v>
      </c>
      <c r="EK509" s="1">
        <v>41206.300000000003</v>
      </c>
      <c r="EL509" s="1">
        <v>41573.300000000003</v>
      </c>
      <c r="EM509" s="1">
        <v>1.90625</v>
      </c>
      <c r="EN509" s="1">
        <v>2.0602</v>
      </c>
      <c r="EO509" s="1">
        <v>2.2210199999999999E-2</v>
      </c>
      <c r="EP509" s="1">
        <v>0</v>
      </c>
      <c r="EQ509" s="1">
        <v>25.487100000000002</v>
      </c>
      <c r="ER509" s="1">
        <v>999.9</v>
      </c>
      <c r="ES509" s="1">
        <v>21.7</v>
      </c>
      <c r="ET509" s="1">
        <v>40.799999999999997</v>
      </c>
      <c r="EU509" s="1">
        <v>22.674399999999999</v>
      </c>
      <c r="EV509" s="1">
        <v>62.231299999999997</v>
      </c>
      <c r="EW509" s="1">
        <v>26.7989</v>
      </c>
      <c r="EX509" s="1">
        <v>2</v>
      </c>
      <c r="EY509" s="1">
        <v>0.44658999999999999</v>
      </c>
      <c r="EZ509" s="1">
        <v>9.2810500000000005</v>
      </c>
      <c r="FA509" s="1">
        <v>20.151800000000001</v>
      </c>
      <c r="FB509" s="1">
        <v>5.2198399999999996</v>
      </c>
      <c r="FC509" s="1">
        <v>12.021800000000001</v>
      </c>
      <c r="FD509" s="1">
        <v>4.9878499999999999</v>
      </c>
      <c r="FE509" s="1">
        <v>3.28775</v>
      </c>
      <c r="FF509" s="1">
        <v>5429.2</v>
      </c>
      <c r="FG509" s="1">
        <v>9999</v>
      </c>
      <c r="FH509" s="1">
        <v>9999</v>
      </c>
      <c r="FI509" s="1">
        <v>90.1</v>
      </c>
      <c r="FJ509" s="1">
        <v>1.86768</v>
      </c>
      <c r="FK509" s="1">
        <v>1.8666700000000001</v>
      </c>
      <c r="FL509" s="1">
        <v>1.86609</v>
      </c>
      <c r="FM509" s="1">
        <v>1.86598</v>
      </c>
      <c r="FN509" s="1">
        <v>1.8678300000000001</v>
      </c>
      <c r="FO509" s="1">
        <v>1.87022</v>
      </c>
      <c r="FP509" s="1">
        <v>1.8689</v>
      </c>
      <c r="FQ509" s="1">
        <v>1.8702700000000001</v>
      </c>
      <c r="FR509" s="1">
        <v>0</v>
      </c>
      <c r="FS509" s="1">
        <v>0</v>
      </c>
      <c r="FT509" s="1">
        <v>0</v>
      </c>
      <c r="FU509" s="1">
        <v>0</v>
      </c>
      <c r="FV509" s="1">
        <v>0</v>
      </c>
      <c r="FW509" s="1" t="s">
        <v>276</v>
      </c>
      <c r="FX509" s="1" t="s">
        <v>277</v>
      </c>
      <c r="FY509" s="1" t="s">
        <v>277</v>
      </c>
      <c r="FZ509" s="1" t="s">
        <v>277</v>
      </c>
      <c r="GA509" s="1" t="s">
        <v>277</v>
      </c>
      <c r="GB509" s="1">
        <v>0</v>
      </c>
      <c r="GC509" s="1">
        <v>100</v>
      </c>
      <c r="GD509" s="1">
        <v>100</v>
      </c>
      <c r="GE509" s="1">
        <v>-1.5509999999999999</v>
      </c>
      <c r="GF509" s="1">
        <v>-9.3700000000000006E-2</v>
      </c>
      <c r="GG509" s="1">
        <v>-1.4340741765868901</v>
      </c>
      <c r="GH509" s="1">
        <v>-7.2761846561526105E-4</v>
      </c>
      <c r="GI509" s="2">
        <v>-1.1948605359490101E-6</v>
      </c>
      <c r="GJ509" s="2">
        <v>3.90233987232095E-10</v>
      </c>
      <c r="GK509" s="1">
        <v>-9.3731164913569295E-2</v>
      </c>
      <c r="GL509" s="1">
        <v>0</v>
      </c>
      <c r="GM509" s="1">
        <v>0</v>
      </c>
      <c r="GN509" s="1">
        <v>0</v>
      </c>
      <c r="GO509" s="1">
        <v>20</v>
      </c>
      <c r="GP509" s="1">
        <v>2233</v>
      </c>
      <c r="GQ509" s="1">
        <v>1</v>
      </c>
      <c r="GR509" s="1">
        <v>19</v>
      </c>
      <c r="GS509" s="1">
        <v>255.7</v>
      </c>
      <c r="GT509" s="1">
        <v>255.8</v>
      </c>
      <c r="GU509" s="1">
        <v>0.457764</v>
      </c>
      <c r="GV509" s="1">
        <v>2.2814899999999998</v>
      </c>
      <c r="GW509" s="1">
        <v>1.94702</v>
      </c>
      <c r="GX509" s="1">
        <v>2.7612299999999999</v>
      </c>
      <c r="GY509" s="1">
        <v>2.19482</v>
      </c>
      <c r="GZ509" s="1">
        <v>2.3925800000000002</v>
      </c>
      <c r="HA509" s="1">
        <v>44.697299999999998</v>
      </c>
      <c r="HB509" s="1">
        <v>13.632899999999999</v>
      </c>
      <c r="HC509" s="1">
        <v>18</v>
      </c>
      <c r="HD509" s="1">
        <v>495.80700000000002</v>
      </c>
      <c r="HE509" s="1">
        <v>617.63400000000001</v>
      </c>
      <c r="HF509" s="1">
        <v>16.737500000000001</v>
      </c>
      <c r="HG509" s="1">
        <v>32.827599999999997</v>
      </c>
      <c r="HH509" s="1">
        <v>30.0002</v>
      </c>
      <c r="HI509" s="1">
        <v>32.445</v>
      </c>
      <c r="HJ509" s="1">
        <v>32.2742</v>
      </c>
      <c r="HK509" s="1">
        <v>9.0824499999999997</v>
      </c>
      <c r="HL509" s="1">
        <v>0</v>
      </c>
      <c r="HM509" s="1">
        <v>9.7492699999999992</v>
      </c>
      <c r="HN509" s="1">
        <v>13.974500000000001</v>
      </c>
      <c r="HO509" s="1">
        <v>85.450299999999999</v>
      </c>
      <c r="HP509" s="1">
        <v>19.787099999999999</v>
      </c>
      <c r="HQ509" s="1">
        <v>100.023</v>
      </c>
      <c r="HR509" s="1">
        <v>99.863900000000001</v>
      </c>
    </row>
    <row r="510" spans="1:226" x14ac:dyDescent="0.2">
      <c r="A510" s="1">
        <v>1316</v>
      </c>
      <c r="B510" s="1">
        <v>1657134553.5</v>
      </c>
      <c r="C510" s="1">
        <v>13450.4000000953</v>
      </c>
      <c r="D510" s="1" t="s">
        <v>771</v>
      </c>
      <c r="E510" s="3">
        <v>0.5897337962962963</v>
      </c>
      <c r="F510" s="1">
        <v>5</v>
      </c>
      <c r="G510" s="1" t="s">
        <v>1388</v>
      </c>
      <c r="H510" s="1" t="s">
        <v>274</v>
      </c>
      <c r="I510" s="1">
        <v>1657134546</v>
      </c>
      <c r="J510" s="1">
        <f t="shared" si="273"/>
        <v>1.442976373767931E-3</v>
      </c>
      <c r="K510" s="1">
        <f t="shared" si="274"/>
        <v>1.4429763737679311</v>
      </c>
      <c r="L510" s="1">
        <f t="shared" si="275"/>
        <v>2.8577625793677508</v>
      </c>
      <c r="M510" s="1">
        <f t="shared" si="276"/>
        <v>139.35966666666599</v>
      </c>
      <c r="N510" s="1">
        <f t="shared" si="277"/>
        <v>56.463973651680249</v>
      </c>
      <c r="O510" s="1">
        <f t="shared" si="278"/>
        <v>4.1862582808266682</v>
      </c>
      <c r="P510" s="1">
        <f t="shared" si="279"/>
        <v>10.332173257863053</v>
      </c>
      <c r="Q510" s="1">
        <f t="shared" si="280"/>
        <v>5.854753963693507E-2</v>
      </c>
      <c r="R510" s="1">
        <f t="shared" si="281"/>
        <v>2.4336673854189472</v>
      </c>
      <c r="S510" s="1">
        <f t="shared" si="282"/>
        <v>5.7776167464818097E-2</v>
      </c>
      <c r="T510" s="1">
        <f t="shared" si="283"/>
        <v>3.6178562642909438E-2</v>
      </c>
      <c r="U510" s="1">
        <f t="shared" si="284"/>
        <v>321.51591533333288</v>
      </c>
      <c r="V510" s="1">
        <f t="shared" si="285"/>
        <v>26.281742297874558</v>
      </c>
      <c r="W510" s="1">
        <f t="shared" si="286"/>
        <v>25.8457222222222</v>
      </c>
      <c r="X510" s="1">
        <f t="shared" si="287"/>
        <v>3.3435769453443673</v>
      </c>
      <c r="Y510" s="1">
        <f t="shared" si="288"/>
        <v>50.406103537855543</v>
      </c>
      <c r="Z510" s="1">
        <f t="shared" si="289"/>
        <v>1.5530479356990774</v>
      </c>
      <c r="AA510" s="1">
        <f t="shared" si="290"/>
        <v>3.0810711931596164</v>
      </c>
      <c r="AB510" s="1">
        <f t="shared" si="291"/>
        <v>1.7905290096452899</v>
      </c>
      <c r="AC510" s="1">
        <f t="shared" si="292"/>
        <v>-63.635258083165759</v>
      </c>
      <c r="AD510" s="1">
        <f t="shared" si="293"/>
        <v>-180.15215472691349</v>
      </c>
      <c r="AE510" s="1">
        <f t="shared" si="294"/>
        <v>-15.683259774753768</v>
      </c>
      <c r="AF510" s="1">
        <f t="shared" si="295"/>
        <v>62.045242748499874</v>
      </c>
      <c r="AG510" s="1">
        <f t="shared" si="296"/>
        <v>-14.832499964737869</v>
      </c>
      <c r="AH510" s="1">
        <f t="shared" si="297"/>
        <v>1.407649117789546</v>
      </c>
      <c r="AI510" s="1">
        <f t="shared" si="298"/>
        <v>2.8577625793677508</v>
      </c>
      <c r="AJ510" s="1">
        <v>109.41635939687001</v>
      </c>
      <c r="AK510" s="1">
        <v>119.02806060606</v>
      </c>
      <c r="AL510" s="1">
        <v>-3.33158614667227</v>
      </c>
      <c r="AM510" s="1">
        <v>65.748089080966096</v>
      </c>
      <c r="AN510" s="1">
        <f t="shared" si="272"/>
        <v>1.4429763737679311</v>
      </c>
      <c r="AO510" s="1">
        <v>19.292066605531701</v>
      </c>
      <c r="AP510" s="1">
        <v>20.9762254545454</v>
      </c>
      <c r="AQ510" s="1">
        <v>2.3783415863561702E-3</v>
      </c>
      <c r="AR510" s="1">
        <v>77.774388807274505</v>
      </c>
      <c r="AS510" s="1">
        <v>0</v>
      </c>
      <c r="AT510" s="1">
        <v>0</v>
      </c>
      <c r="AU510" s="1">
        <f t="shared" si="299"/>
        <v>1</v>
      </c>
      <c r="AV510" s="1">
        <f t="shared" si="300"/>
        <v>0</v>
      </c>
      <c r="AW510" s="1">
        <f t="shared" si="301"/>
        <v>39477.207059193512</v>
      </c>
      <c r="AX510" s="1">
        <f t="shared" si="302"/>
        <v>2000.0029629629601</v>
      </c>
      <c r="AY510" s="1">
        <f t="shared" si="303"/>
        <v>1681.2021999999977</v>
      </c>
      <c r="AZ510" s="1">
        <f t="shared" si="304"/>
        <v>0.84059985466688203</v>
      </c>
      <c r="BA510" s="1">
        <f t="shared" si="305"/>
        <v>0.16075771950708223</v>
      </c>
      <c r="BB510" s="1">
        <v>6</v>
      </c>
      <c r="BC510" s="1">
        <v>0.5</v>
      </c>
      <c r="BD510" s="1" t="s">
        <v>275</v>
      </c>
      <c r="BE510" s="1">
        <v>2</v>
      </c>
      <c r="BF510" s="1" t="b">
        <v>1</v>
      </c>
      <c r="BG510" s="1">
        <v>1657134546</v>
      </c>
      <c r="BH510" s="1">
        <v>139.35966666666599</v>
      </c>
      <c r="BI510" s="1">
        <v>121.796292592592</v>
      </c>
      <c r="BJ510" s="1">
        <v>20.9474074074074</v>
      </c>
      <c r="BK510" s="1">
        <v>19.2936333333333</v>
      </c>
      <c r="BL510" s="1">
        <v>140.91933333333299</v>
      </c>
      <c r="BM510" s="1">
        <v>21.041133333333299</v>
      </c>
      <c r="BN510" s="1">
        <v>500.00633333333298</v>
      </c>
      <c r="BO510" s="1">
        <v>74.040314814814806</v>
      </c>
      <c r="BP510" s="1">
        <v>0.10002654074073999</v>
      </c>
      <c r="BQ510" s="1">
        <v>24.472651851851801</v>
      </c>
      <c r="BR510" s="1">
        <v>25.8457222222222</v>
      </c>
      <c r="BS510" s="1">
        <v>999.9</v>
      </c>
      <c r="BT510" s="1">
        <v>0</v>
      </c>
      <c r="BU510" s="1">
        <v>0</v>
      </c>
      <c r="BV510" s="1">
        <v>9998.4574074074008</v>
      </c>
      <c r="BW510" s="1">
        <v>0</v>
      </c>
      <c r="BX510" s="1">
        <v>2109.5340740740698</v>
      </c>
      <c r="BY510" s="1">
        <v>17.563374074074002</v>
      </c>
      <c r="BZ510" s="1">
        <v>142.341185185185</v>
      </c>
      <c r="CA510" s="1">
        <v>124.19244444444401</v>
      </c>
      <c r="CB510" s="1">
        <v>1.6537674074074</v>
      </c>
      <c r="CC510" s="1">
        <v>121.796292592592</v>
      </c>
      <c r="CD510" s="1">
        <v>19.2936333333333</v>
      </c>
      <c r="CE510" s="1">
        <v>1.55095259259259</v>
      </c>
      <c r="CF510" s="1">
        <v>1.4285066666666599</v>
      </c>
      <c r="CG510" s="1">
        <v>13.479918518518501</v>
      </c>
      <c r="CH510" s="1">
        <v>12.2236703703703</v>
      </c>
      <c r="CI510" s="1">
        <v>2000.0029629629601</v>
      </c>
      <c r="CJ510" s="1">
        <v>0.98000311111111105</v>
      </c>
      <c r="CK510" s="1">
        <v>1.9997088888888799E-2</v>
      </c>
      <c r="CL510" s="1">
        <v>0</v>
      </c>
      <c r="CM510" s="1">
        <v>2.1905518518518501</v>
      </c>
      <c r="CN510" s="1">
        <v>0</v>
      </c>
      <c r="CO510" s="1">
        <v>6976.2507407407402</v>
      </c>
      <c r="CP510" s="1">
        <v>16749.492592592502</v>
      </c>
      <c r="CQ510" s="1">
        <v>41.5</v>
      </c>
      <c r="CR510" s="1">
        <v>43.25</v>
      </c>
      <c r="CS510" s="1">
        <v>41.75</v>
      </c>
      <c r="CT510" s="1">
        <v>41.875</v>
      </c>
      <c r="CU510" s="1">
        <v>40.358666666666601</v>
      </c>
      <c r="CV510" s="1">
        <v>1960.01259259259</v>
      </c>
      <c r="CW510" s="1">
        <v>39.9903703703703</v>
      </c>
      <c r="CX510" s="1">
        <v>0</v>
      </c>
      <c r="CY510" s="1">
        <v>1657134559.4000001</v>
      </c>
      <c r="CZ510" s="1">
        <v>0</v>
      </c>
      <c r="DA510" s="1">
        <v>1657119205.5999999</v>
      </c>
      <c r="DB510" s="3">
        <v>0.4120949074074074</v>
      </c>
      <c r="DC510" s="1">
        <v>1657119205.5999999</v>
      </c>
      <c r="DD510" s="1">
        <v>1657119202.0999999</v>
      </c>
      <c r="DE510" s="1">
        <v>2</v>
      </c>
      <c r="DF510" s="1">
        <v>0.621</v>
      </c>
      <c r="DG510" s="1">
        <v>-0.04</v>
      </c>
      <c r="DH510" s="1">
        <v>-4.3570000000000002</v>
      </c>
      <c r="DI510" s="1">
        <v>-0.13400000000000001</v>
      </c>
      <c r="DJ510" s="1">
        <v>420</v>
      </c>
      <c r="DK510" s="1">
        <v>16</v>
      </c>
      <c r="DL510" s="1">
        <v>0.22</v>
      </c>
      <c r="DM510" s="1">
        <v>0.08</v>
      </c>
      <c r="DN510" s="1">
        <v>17.3913487804878</v>
      </c>
      <c r="DO510" s="1">
        <v>3.6962069686411301</v>
      </c>
      <c r="DP510" s="1">
        <v>0.37302003158265801</v>
      </c>
      <c r="DQ510" s="1">
        <v>0</v>
      </c>
      <c r="DR510" s="1">
        <v>1.63434829268292</v>
      </c>
      <c r="DS510" s="1">
        <v>0.37101846689895401</v>
      </c>
      <c r="DT510" s="1">
        <v>3.6822786218453703E-2</v>
      </c>
      <c r="DU510" s="1">
        <v>0</v>
      </c>
      <c r="DV510" s="1">
        <v>0</v>
      </c>
      <c r="DW510" s="1">
        <v>2</v>
      </c>
      <c r="DX510" s="1" t="s">
        <v>292</v>
      </c>
      <c r="DY510" s="1">
        <v>2.97404</v>
      </c>
      <c r="DZ510" s="1">
        <v>2.7246700000000001</v>
      </c>
      <c r="EA510" s="1">
        <v>2.4928100000000002E-2</v>
      </c>
      <c r="EB510" s="1">
        <v>2.0669400000000001E-2</v>
      </c>
      <c r="EC510" s="1">
        <v>7.9669799999999999E-2</v>
      </c>
      <c r="ED510" s="1">
        <v>7.3664800000000003E-2</v>
      </c>
      <c r="EE510" s="1">
        <v>30638.5</v>
      </c>
      <c r="EF510" s="1">
        <v>30880.2</v>
      </c>
      <c r="EG510" s="1">
        <v>29242.5</v>
      </c>
      <c r="EH510" s="1">
        <v>29187.4</v>
      </c>
      <c r="EI510" s="1">
        <v>35682.400000000001</v>
      </c>
      <c r="EJ510" s="1">
        <v>35928.6</v>
      </c>
      <c r="EK510" s="1">
        <v>41206.699999999997</v>
      </c>
      <c r="EL510" s="1">
        <v>41573.300000000003</v>
      </c>
      <c r="EM510" s="1">
        <v>1.90632</v>
      </c>
      <c r="EN510" s="1">
        <v>2.0602</v>
      </c>
      <c r="EO510" s="1">
        <v>2.2273500000000002E-2</v>
      </c>
      <c r="EP510" s="1">
        <v>0</v>
      </c>
      <c r="EQ510" s="1">
        <v>25.484400000000001</v>
      </c>
      <c r="ER510" s="1">
        <v>999.9</v>
      </c>
      <c r="ES510" s="1">
        <v>21.7</v>
      </c>
      <c r="ET510" s="1">
        <v>40.799999999999997</v>
      </c>
      <c r="EU510" s="1">
        <v>22.673200000000001</v>
      </c>
      <c r="EV510" s="1">
        <v>62.421300000000002</v>
      </c>
      <c r="EW510" s="1">
        <v>26.895</v>
      </c>
      <c r="EX510" s="1">
        <v>2</v>
      </c>
      <c r="EY510" s="1">
        <v>0.446745</v>
      </c>
      <c r="EZ510" s="1">
        <v>9.2810500000000005</v>
      </c>
      <c r="FA510" s="1">
        <v>20.151800000000001</v>
      </c>
      <c r="FB510" s="1">
        <v>5.22058</v>
      </c>
      <c r="FC510" s="1">
        <v>12.020899999999999</v>
      </c>
      <c r="FD510" s="1">
        <v>4.9885999999999999</v>
      </c>
      <c r="FE510" s="1">
        <v>3.28775</v>
      </c>
      <c r="FF510" s="1">
        <v>5429.2</v>
      </c>
      <c r="FG510" s="1">
        <v>9999</v>
      </c>
      <c r="FH510" s="1">
        <v>9999</v>
      </c>
      <c r="FI510" s="1">
        <v>90.1</v>
      </c>
      <c r="FJ510" s="1">
        <v>1.86768</v>
      </c>
      <c r="FK510" s="1">
        <v>1.8666499999999999</v>
      </c>
      <c r="FL510" s="1">
        <v>1.86609</v>
      </c>
      <c r="FM510" s="1">
        <v>1.86599</v>
      </c>
      <c r="FN510" s="1">
        <v>1.8678300000000001</v>
      </c>
      <c r="FO510" s="1">
        <v>1.8702000000000001</v>
      </c>
      <c r="FP510" s="1">
        <v>1.8689</v>
      </c>
      <c r="FQ510" s="1">
        <v>1.8702700000000001</v>
      </c>
      <c r="FR510" s="1">
        <v>0</v>
      </c>
      <c r="FS510" s="1">
        <v>0</v>
      </c>
      <c r="FT510" s="1">
        <v>0</v>
      </c>
      <c r="FU510" s="1">
        <v>0</v>
      </c>
      <c r="FV510" s="1">
        <v>0</v>
      </c>
      <c r="FW510" s="1" t="s">
        <v>276</v>
      </c>
      <c r="FX510" s="1" t="s">
        <v>277</v>
      </c>
      <c r="FY510" s="1" t="s">
        <v>277</v>
      </c>
      <c r="FZ510" s="1" t="s">
        <v>277</v>
      </c>
      <c r="GA510" s="1" t="s">
        <v>277</v>
      </c>
      <c r="GB510" s="1">
        <v>0</v>
      </c>
      <c r="GC510" s="1">
        <v>100</v>
      </c>
      <c r="GD510" s="1">
        <v>100</v>
      </c>
      <c r="GE510" s="1">
        <v>-1.534</v>
      </c>
      <c r="GF510" s="1">
        <v>-9.3799999999999994E-2</v>
      </c>
      <c r="GG510" s="1">
        <v>-1.4340741765868901</v>
      </c>
      <c r="GH510" s="1">
        <v>-7.2761846561526105E-4</v>
      </c>
      <c r="GI510" s="2">
        <v>-1.1948605359490101E-6</v>
      </c>
      <c r="GJ510" s="2">
        <v>3.90233987232095E-10</v>
      </c>
      <c r="GK510" s="1">
        <v>-9.3731164913569295E-2</v>
      </c>
      <c r="GL510" s="1">
        <v>0</v>
      </c>
      <c r="GM510" s="1">
        <v>0</v>
      </c>
      <c r="GN510" s="1">
        <v>0</v>
      </c>
      <c r="GO510" s="1">
        <v>20</v>
      </c>
      <c r="GP510" s="1">
        <v>2233</v>
      </c>
      <c r="GQ510" s="1">
        <v>1</v>
      </c>
      <c r="GR510" s="1">
        <v>19</v>
      </c>
      <c r="GS510" s="1">
        <v>255.8</v>
      </c>
      <c r="GT510" s="1">
        <v>255.9</v>
      </c>
      <c r="GU510" s="1">
        <v>0.41381800000000002</v>
      </c>
      <c r="GV510" s="1">
        <v>2.2875999999999999</v>
      </c>
      <c r="GW510" s="1">
        <v>1.94702</v>
      </c>
      <c r="GX510" s="1">
        <v>2.7612299999999999</v>
      </c>
      <c r="GY510" s="1">
        <v>2.19482</v>
      </c>
      <c r="GZ510" s="1">
        <v>2.34253</v>
      </c>
      <c r="HA510" s="1">
        <v>44.697299999999998</v>
      </c>
      <c r="HB510" s="1">
        <v>13.6067</v>
      </c>
      <c r="HC510" s="1">
        <v>18</v>
      </c>
      <c r="HD510" s="1">
        <v>495.85500000000002</v>
      </c>
      <c r="HE510" s="1">
        <v>617.61500000000001</v>
      </c>
      <c r="HF510" s="1">
        <v>16.750299999999999</v>
      </c>
      <c r="HG510" s="1">
        <v>32.829000000000001</v>
      </c>
      <c r="HH510" s="1">
        <v>30.0002</v>
      </c>
      <c r="HI510" s="1">
        <v>32.445</v>
      </c>
      <c r="HJ510" s="1">
        <v>32.272399999999998</v>
      </c>
      <c r="HK510" s="1">
        <v>8.0398399999999999</v>
      </c>
      <c r="HL510" s="1">
        <v>0</v>
      </c>
      <c r="HM510" s="1">
        <v>9.7492699999999992</v>
      </c>
      <c r="HN510" s="1">
        <v>13.9923</v>
      </c>
      <c r="HO510" s="1">
        <v>65.353399999999993</v>
      </c>
      <c r="HP510" s="1">
        <v>19.713200000000001</v>
      </c>
      <c r="HQ510" s="1">
        <v>100.023</v>
      </c>
      <c r="HR510" s="1">
        <v>99.864099999999993</v>
      </c>
    </row>
    <row r="511" spans="1:226" x14ac:dyDescent="0.2">
      <c r="A511" s="1">
        <v>1317</v>
      </c>
      <c r="B511" s="1">
        <v>1657134558.5</v>
      </c>
      <c r="C511" s="1">
        <v>13455.4000000953</v>
      </c>
      <c r="D511" s="1" t="s">
        <v>772</v>
      </c>
      <c r="E511" s="3">
        <v>0.5897916666666666</v>
      </c>
      <c r="F511" s="1">
        <v>5</v>
      </c>
      <c r="G511" s="1" t="s">
        <v>1389</v>
      </c>
      <c r="H511" s="1" t="s">
        <v>274</v>
      </c>
      <c r="I511" s="1">
        <v>1657134550.7142799</v>
      </c>
      <c r="J511" s="1">
        <f t="shared" si="273"/>
        <v>1.4478082284892552E-3</v>
      </c>
      <c r="K511" s="1">
        <f t="shared" si="274"/>
        <v>1.4478082284892551</v>
      </c>
      <c r="L511" s="1">
        <f t="shared" si="275"/>
        <v>2.5054140574305475</v>
      </c>
      <c r="M511" s="1">
        <f t="shared" si="276"/>
        <v>123.996214285714</v>
      </c>
      <c r="N511" s="1">
        <f t="shared" si="277"/>
        <v>51.503669619195747</v>
      </c>
      <c r="O511" s="1">
        <f t="shared" si="278"/>
        <v>3.8185133717048636</v>
      </c>
      <c r="P511" s="1">
        <f t="shared" si="279"/>
        <v>9.1931546973559932</v>
      </c>
      <c r="Q511" s="1">
        <f t="shared" si="280"/>
        <v>5.876814957246556E-2</v>
      </c>
      <c r="R511" s="1">
        <f t="shared" si="281"/>
        <v>2.4347064900837951</v>
      </c>
      <c r="S511" s="1">
        <f t="shared" si="282"/>
        <v>5.7991321875245208E-2</v>
      </c>
      <c r="T511" s="1">
        <f t="shared" si="283"/>
        <v>3.6313515514576844E-2</v>
      </c>
      <c r="U511" s="1">
        <f t="shared" si="284"/>
        <v>321.51071067857026</v>
      </c>
      <c r="V511" s="1">
        <f t="shared" si="285"/>
        <v>26.284523866980237</v>
      </c>
      <c r="W511" s="1">
        <f t="shared" si="286"/>
        <v>25.849271428571399</v>
      </c>
      <c r="X511" s="1">
        <f t="shared" si="287"/>
        <v>3.3442800342998296</v>
      </c>
      <c r="Y511" s="1">
        <f t="shared" si="288"/>
        <v>50.436102948304764</v>
      </c>
      <c r="Z511" s="1">
        <f t="shared" si="289"/>
        <v>1.55444019245778</v>
      </c>
      <c r="AA511" s="1">
        <f t="shared" si="290"/>
        <v>3.0819990078357695</v>
      </c>
      <c r="AB511" s="1">
        <f t="shared" si="291"/>
        <v>1.7898398418420496</v>
      </c>
      <c r="AC511" s="1">
        <f t="shared" si="292"/>
        <v>-63.848342876376151</v>
      </c>
      <c r="AD511" s="1">
        <f t="shared" si="293"/>
        <v>-180.03466739999431</v>
      </c>
      <c r="AE511" s="1">
        <f t="shared" si="294"/>
        <v>-15.66701879601688</v>
      </c>
      <c r="AF511" s="1">
        <f t="shared" si="295"/>
        <v>61.960681606182959</v>
      </c>
      <c r="AG511" s="1">
        <f t="shared" si="296"/>
        <v>-15.104802434845451</v>
      </c>
      <c r="AH511" s="1">
        <f t="shared" si="297"/>
        <v>1.4263775394574789</v>
      </c>
      <c r="AI511" s="1">
        <f t="shared" si="298"/>
        <v>2.5054140574305475</v>
      </c>
      <c r="AJ511" s="1">
        <v>92.382196078496804</v>
      </c>
      <c r="AK511" s="1">
        <v>102.409454545454</v>
      </c>
      <c r="AL511" s="1">
        <v>-3.3276433262111902</v>
      </c>
      <c r="AM511" s="1">
        <v>65.748089080966096</v>
      </c>
      <c r="AN511" s="1">
        <f t="shared" si="272"/>
        <v>1.4478082284892551</v>
      </c>
      <c r="AO511" s="1">
        <v>19.286303258648001</v>
      </c>
      <c r="AP511" s="1">
        <v>20.986667878787799</v>
      </c>
      <c r="AQ511" s="1">
        <v>1.15579642152998E-4</v>
      </c>
      <c r="AR511" s="1">
        <v>77.774388807274505</v>
      </c>
      <c r="AS511" s="1">
        <v>0</v>
      </c>
      <c r="AT511" s="1">
        <v>0</v>
      </c>
      <c r="AU511" s="1">
        <f t="shared" si="299"/>
        <v>1</v>
      </c>
      <c r="AV511" s="1">
        <f t="shared" si="300"/>
        <v>0</v>
      </c>
      <c r="AW511" s="1">
        <f t="shared" si="301"/>
        <v>39502.291858824283</v>
      </c>
      <c r="AX511" s="1">
        <f t="shared" si="302"/>
        <v>1999.9703571428499</v>
      </c>
      <c r="AY511" s="1">
        <f t="shared" si="303"/>
        <v>1681.1748107142796</v>
      </c>
      <c r="AZ511" s="1">
        <f t="shared" si="304"/>
        <v>0.84059986424798794</v>
      </c>
      <c r="BA511" s="1">
        <f t="shared" si="305"/>
        <v>0.16075773799861676</v>
      </c>
      <c r="BB511" s="1">
        <v>6</v>
      </c>
      <c r="BC511" s="1">
        <v>0.5</v>
      </c>
      <c r="BD511" s="1" t="s">
        <v>275</v>
      </c>
      <c r="BE511" s="1">
        <v>2</v>
      </c>
      <c r="BF511" s="1" t="b">
        <v>1</v>
      </c>
      <c r="BG511" s="1">
        <v>1657134550.7142799</v>
      </c>
      <c r="BH511" s="1">
        <v>123.996214285714</v>
      </c>
      <c r="BI511" s="1">
        <v>106.08275</v>
      </c>
      <c r="BJ511" s="1">
        <v>20.966110714285701</v>
      </c>
      <c r="BK511" s="1">
        <v>19.29035</v>
      </c>
      <c r="BL511" s="1">
        <v>125.540071428571</v>
      </c>
      <c r="BM511" s="1">
        <v>21.059842857142801</v>
      </c>
      <c r="BN511" s="1">
        <v>500.00167857142799</v>
      </c>
      <c r="BO511" s="1">
        <v>74.040639285714207</v>
      </c>
      <c r="BP511" s="1">
        <v>9.9968557142857101E-2</v>
      </c>
      <c r="BQ511" s="1">
        <v>24.477682142857098</v>
      </c>
      <c r="BR511" s="1">
        <v>25.849271428571399</v>
      </c>
      <c r="BS511" s="1">
        <v>999.9</v>
      </c>
      <c r="BT511" s="1">
        <v>0</v>
      </c>
      <c r="BU511" s="1">
        <v>0</v>
      </c>
      <c r="BV511" s="1">
        <v>10005.2124999999</v>
      </c>
      <c r="BW511" s="1">
        <v>0</v>
      </c>
      <c r="BX511" s="1">
        <v>2100.4721428571402</v>
      </c>
      <c r="BY511" s="1">
        <v>17.913450000000001</v>
      </c>
      <c r="BZ511" s="1">
        <v>126.651428571428</v>
      </c>
      <c r="CA511" s="1">
        <v>108.169457142857</v>
      </c>
      <c r="CB511" s="1">
        <v>1.6757589285714201</v>
      </c>
      <c r="CC511" s="1">
        <v>106.08275</v>
      </c>
      <c r="CD511" s="1">
        <v>19.29035</v>
      </c>
      <c r="CE511" s="1">
        <v>1.5523446428571399</v>
      </c>
      <c r="CF511" s="1">
        <v>1.42826964285714</v>
      </c>
      <c r="CG511" s="1">
        <v>13.493696428571401</v>
      </c>
      <c r="CH511" s="1">
        <v>12.22115</v>
      </c>
      <c r="CI511" s="1">
        <v>1999.9703571428499</v>
      </c>
      <c r="CJ511" s="1">
        <v>0.98000271428571395</v>
      </c>
      <c r="CK511" s="1">
        <v>1.9997485714285699E-2</v>
      </c>
      <c r="CL511" s="1">
        <v>0</v>
      </c>
      <c r="CM511" s="1">
        <v>2.2214999999999998</v>
      </c>
      <c r="CN511" s="1">
        <v>0</v>
      </c>
      <c r="CO511" s="1">
        <v>6975.9899999999898</v>
      </c>
      <c r="CP511" s="1">
        <v>16749.232142857101</v>
      </c>
      <c r="CQ511" s="1">
        <v>41.5</v>
      </c>
      <c r="CR511" s="1">
        <v>43.25</v>
      </c>
      <c r="CS511" s="1">
        <v>41.75</v>
      </c>
      <c r="CT511" s="1">
        <v>41.875</v>
      </c>
      <c r="CU511" s="1">
        <v>40.363749999999897</v>
      </c>
      <c r="CV511" s="1">
        <v>1959.97999999999</v>
      </c>
      <c r="CW511" s="1">
        <v>39.9903571428571</v>
      </c>
      <c r="CX511" s="1">
        <v>0</v>
      </c>
      <c r="CY511" s="1">
        <v>1657134564.8</v>
      </c>
      <c r="CZ511" s="1">
        <v>0</v>
      </c>
      <c r="DA511" s="1">
        <v>1657119205.5999999</v>
      </c>
      <c r="DB511" s="3">
        <v>0.4120949074074074</v>
      </c>
      <c r="DC511" s="1">
        <v>1657119205.5999999</v>
      </c>
      <c r="DD511" s="1">
        <v>1657119202.0999999</v>
      </c>
      <c r="DE511" s="1">
        <v>2</v>
      </c>
      <c r="DF511" s="1">
        <v>0.621</v>
      </c>
      <c r="DG511" s="1">
        <v>-0.04</v>
      </c>
      <c r="DH511" s="1">
        <v>-4.3570000000000002</v>
      </c>
      <c r="DI511" s="1">
        <v>-0.13400000000000001</v>
      </c>
      <c r="DJ511" s="1">
        <v>420</v>
      </c>
      <c r="DK511" s="1">
        <v>16</v>
      </c>
      <c r="DL511" s="1">
        <v>0.22</v>
      </c>
      <c r="DM511" s="1">
        <v>0.08</v>
      </c>
      <c r="DN511" s="1">
        <v>17.6629</v>
      </c>
      <c r="DO511" s="1">
        <v>3.9993386759581799</v>
      </c>
      <c r="DP511" s="1">
        <v>0.401230650167888</v>
      </c>
      <c r="DQ511" s="1">
        <v>0</v>
      </c>
      <c r="DR511" s="1">
        <v>1.6569875609756</v>
      </c>
      <c r="DS511" s="1">
        <v>0.30381783972125198</v>
      </c>
      <c r="DT511" s="1">
        <v>3.0181181407034598E-2</v>
      </c>
      <c r="DU511" s="1">
        <v>0</v>
      </c>
      <c r="DV511" s="1">
        <v>0</v>
      </c>
      <c r="DW511" s="1">
        <v>2</v>
      </c>
      <c r="DX511" s="1" t="s">
        <v>292</v>
      </c>
      <c r="DY511" s="1">
        <v>2.9741200000000001</v>
      </c>
      <c r="DZ511" s="1">
        <v>2.7248100000000002</v>
      </c>
      <c r="EA511" s="1">
        <v>2.1538999999999999E-2</v>
      </c>
      <c r="EB511" s="1">
        <v>1.7148400000000001E-2</v>
      </c>
      <c r="EC511" s="1">
        <v>7.9696900000000001E-2</v>
      </c>
      <c r="ED511" s="1">
        <v>7.3657700000000007E-2</v>
      </c>
      <c r="EE511" s="1">
        <v>30744.7</v>
      </c>
      <c r="EF511" s="1">
        <v>30991.599999999999</v>
      </c>
      <c r="EG511" s="1">
        <v>29242.3</v>
      </c>
      <c r="EH511" s="1">
        <v>29187.8</v>
      </c>
      <c r="EI511" s="1">
        <v>35681</v>
      </c>
      <c r="EJ511" s="1">
        <v>35929.300000000003</v>
      </c>
      <c r="EK511" s="1">
        <v>41206.300000000003</v>
      </c>
      <c r="EL511" s="1">
        <v>41573.9</v>
      </c>
      <c r="EM511" s="1">
        <v>1.9065000000000001</v>
      </c>
      <c r="EN511" s="1">
        <v>2.06</v>
      </c>
      <c r="EO511" s="1">
        <v>2.2739200000000001E-2</v>
      </c>
      <c r="EP511" s="1">
        <v>0</v>
      </c>
      <c r="EQ511" s="1">
        <v>25.480399999999999</v>
      </c>
      <c r="ER511" s="1">
        <v>999.9</v>
      </c>
      <c r="ES511" s="1">
        <v>21.7</v>
      </c>
      <c r="ET511" s="1">
        <v>40.799999999999997</v>
      </c>
      <c r="EU511" s="1">
        <v>22.674399999999999</v>
      </c>
      <c r="EV511" s="1">
        <v>61.981299999999997</v>
      </c>
      <c r="EW511" s="1">
        <v>26.806899999999999</v>
      </c>
      <c r="EX511" s="1">
        <v>2</v>
      </c>
      <c r="EY511" s="1">
        <v>0.44673000000000002</v>
      </c>
      <c r="EZ511" s="1">
        <v>9.2810500000000005</v>
      </c>
      <c r="FA511" s="1">
        <v>20.151900000000001</v>
      </c>
      <c r="FB511" s="1">
        <v>5.2202799999999998</v>
      </c>
      <c r="FC511" s="1">
        <v>12.021000000000001</v>
      </c>
      <c r="FD511" s="1">
        <v>4.9886999999999997</v>
      </c>
      <c r="FE511" s="1">
        <v>3.28783</v>
      </c>
      <c r="FF511" s="1">
        <v>5429.5</v>
      </c>
      <c r="FG511" s="1">
        <v>9999</v>
      </c>
      <c r="FH511" s="1">
        <v>9999</v>
      </c>
      <c r="FI511" s="1">
        <v>90.1</v>
      </c>
      <c r="FJ511" s="1">
        <v>1.86768</v>
      </c>
      <c r="FK511" s="1">
        <v>1.86669</v>
      </c>
      <c r="FL511" s="1">
        <v>1.8661099999999999</v>
      </c>
      <c r="FM511" s="1">
        <v>1.8660000000000001</v>
      </c>
      <c r="FN511" s="1">
        <v>1.8678399999999999</v>
      </c>
      <c r="FO511" s="1">
        <v>1.87022</v>
      </c>
      <c r="FP511" s="1">
        <v>1.8689100000000001</v>
      </c>
      <c r="FQ511" s="1">
        <v>1.8702700000000001</v>
      </c>
      <c r="FR511" s="1">
        <v>0</v>
      </c>
      <c r="FS511" s="1">
        <v>0</v>
      </c>
      <c r="FT511" s="1">
        <v>0</v>
      </c>
      <c r="FU511" s="1">
        <v>0</v>
      </c>
      <c r="FV511" s="1">
        <v>0</v>
      </c>
      <c r="FW511" s="1" t="s">
        <v>276</v>
      </c>
      <c r="FX511" s="1" t="s">
        <v>277</v>
      </c>
      <c r="FY511" s="1" t="s">
        <v>277</v>
      </c>
      <c r="FZ511" s="1" t="s">
        <v>277</v>
      </c>
      <c r="GA511" s="1" t="s">
        <v>277</v>
      </c>
      <c r="GB511" s="1">
        <v>0</v>
      </c>
      <c r="GC511" s="1">
        <v>100</v>
      </c>
      <c r="GD511" s="1">
        <v>100</v>
      </c>
      <c r="GE511" s="1">
        <v>-1.518</v>
      </c>
      <c r="GF511" s="1">
        <v>-9.3700000000000006E-2</v>
      </c>
      <c r="GG511" s="1">
        <v>-1.4340741765868901</v>
      </c>
      <c r="GH511" s="1">
        <v>-7.2761846561526105E-4</v>
      </c>
      <c r="GI511" s="2">
        <v>-1.1948605359490101E-6</v>
      </c>
      <c r="GJ511" s="2">
        <v>3.90233987232095E-10</v>
      </c>
      <c r="GK511" s="1">
        <v>-9.3731164913569295E-2</v>
      </c>
      <c r="GL511" s="1">
        <v>0</v>
      </c>
      <c r="GM511" s="1">
        <v>0</v>
      </c>
      <c r="GN511" s="1">
        <v>0</v>
      </c>
      <c r="GO511" s="1">
        <v>20</v>
      </c>
      <c r="GP511" s="1">
        <v>2233</v>
      </c>
      <c r="GQ511" s="1">
        <v>1</v>
      </c>
      <c r="GR511" s="1">
        <v>19</v>
      </c>
      <c r="GS511" s="1">
        <v>255.9</v>
      </c>
      <c r="GT511" s="1">
        <v>255.9</v>
      </c>
      <c r="GU511" s="1">
        <v>0.35766599999999998</v>
      </c>
      <c r="GV511" s="1">
        <v>2.2949199999999998</v>
      </c>
      <c r="GW511" s="1">
        <v>1.94702</v>
      </c>
      <c r="GX511" s="1">
        <v>2.7636699999999998</v>
      </c>
      <c r="GY511" s="1">
        <v>2.19482</v>
      </c>
      <c r="GZ511" s="1">
        <v>2.3767100000000001</v>
      </c>
      <c r="HA511" s="1">
        <v>44.697299999999998</v>
      </c>
      <c r="HB511" s="1">
        <v>13.615399999999999</v>
      </c>
      <c r="HC511" s="1">
        <v>18</v>
      </c>
      <c r="HD511" s="1">
        <v>495.97</v>
      </c>
      <c r="HE511" s="1">
        <v>617.452</v>
      </c>
      <c r="HF511" s="1">
        <v>16.762</v>
      </c>
      <c r="HG511" s="1">
        <v>32.8307</v>
      </c>
      <c r="HH511" s="1">
        <v>30.0002</v>
      </c>
      <c r="HI511" s="1">
        <v>32.445</v>
      </c>
      <c r="HJ511" s="1">
        <v>32.272399999999998</v>
      </c>
      <c r="HK511" s="1">
        <v>7.0720700000000001</v>
      </c>
      <c r="HL511" s="1">
        <v>0</v>
      </c>
      <c r="HM511" s="1">
        <v>10.127700000000001</v>
      </c>
      <c r="HN511" s="1">
        <v>14.003</v>
      </c>
      <c r="HO511" s="1">
        <v>51.996699999999997</v>
      </c>
      <c r="HP511" s="1">
        <v>19.635100000000001</v>
      </c>
      <c r="HQ511" s="1">
        <v>100.02200000000001</v>
      </c>
      <c r="HR511" s="1">
        <v>99.865499999999997</v>
      </c>
    </row>
    <row r="512" spans="1:226" x14ac:dyDescent="0.2">
      <c r="A512" s="1">
        <v>1318</v>
      </c>
      <c r="B512" s="1">
        <v>1657134685.5</v>
      </c>
      <c r="C512" s="1">
        <v>13582.4000000953</v>
      </c>
      <c r="D512" s="1" t="s">
        <v>773</v>
      </c>
      <c r="E512" s="3">
        <v>0.59126157407407409</v>
      </c>
      <c r="F512" s="1">
        <v>5</v>
      </c>
      <c r="G512" s="1" t="s">
        <v>1390</v>
      </c>
      <c r="H512" s="1" t="s">
        <v>274</v>
      </c>
      <c r="I512" s="1">
        <v>1657134677.5</v>
      </c>
      <c r="J512" s="1">
        <f t="shared" si="273"/>
        <v>1.7039749473124765E-3</v>
      </c>
      <c r="K512" s="1">
        <f t="shared" si="274"/>
        <v>1.7039749473124766</v>
      </c>
      <c r="L512" s="1">
        <f t="shared" si="275"/>
        <v>6.41445413001781</v>
      </c>
      <c r="M512" s="1">
        <f t="shared" si="276"/>
        <v>411.37448387096703</v>
      </c>
      <c r="N512" s="1">
        <f t="shared" si="277"/>
        <v>245.64520148358119</v>
      </c>
      <c r="O512" s="1">
        <f t="shared" si="278"/>
        <v>18.210546285968931</v>
      </c>
      <c r="P512" s="1">
        <f t="shared" si="279"/>
        <v>30.496643264979653</v>
      </c>
      <c r="Q512" s="1">
        <f t="shared" si="280"/>
        <v>6.8228271036385194E-2</v>
      </c>
      <c r="R512" s="1">
        <f t="shared" si="281"/>
        <v>2.4336407404114682</v>
      </c>
      <c r="S512" s="1">
        <f t="shared" si="282"/>
        <v>6.7183163370247767E-2</v>
      </c>
      <c r="T512" s="1">
        <f t="shared" si="283"/>
        <v>4.2082042300668747E-2</v>
      </c>
      <c r="U512" s="1">
        <f t="shared" si="284"/>
        <v>321.51614177419322</v>
      </c>
      <c r="V512" s="1">
        <f t="shared" si="285"/>
        <v>26.457784506962444</v>
      </c>
      <c r="W512" s="1">
        <f t="shared" si="286"/>
        <v>26.0337</v>
      </c>
      <c r="X512" s="1">
        <f t="shared" si="287"/>
        <v>3.3809930448921222</v>
      </c>
      <c r="Y512" s="1">
        <f t="shared" si="288"/>
        <v>49.969085936735262</v>
      </c>
      <c r="Z512" s="1">
        <f t="shared" si="289"/>
        <v>1.5634381563476996</v>
      </c>
      <c r="AA512" s="1">
        <f t="shared" si="290"/>
        <v>3.1288107977943271</v>
      </c>
      <c r="AB512" s="1">
        <f t="shared" si="291"/>
        <v>1.8175548885444226</v>
      </c>
      <c r="AC512" s="1">
        <f t="shared" si="292"/>
        <v>-75.145295176480218</v>
      </c>
      <c r="AD512" s="1">
        <f t="shared" si="293"/>
        <v>-171.07782362634842</v>
      </c>
      <c r="AE512" s="1">
        <f t="shared" si="294"/>
        <v>-14.926818488516508</v>
      </c>
      <c r="AF512" s="1">
        <f t="shared" si="295"/>
        <v>60.366204482848076</v>
      </c>
      <c r="AG512" s="1">
        <f t="shared" si="296"/>
        <v>6.4270568999223379</v>
      </c>
      <c r="AH512" s="1">
        <f t="shared" si="297"/>
        <v>1.6076570853954151</v>
      </c>
      <c r="AI512" s="1">
        <f t="shared" si="298"/>
        <v>6.41445413001781</v>
      </c>
      <c r="AJ512" s="1">
        <v>428.12995458399899</v>
      </c>
      <c r="AK512" s="1">
        <v>420.27833939393901</v>
      </c>
      <c r="AL512" s="1">
        <v>8.9343301198131103E-4</v>
      </c>
      <c r="AM512" s="1">
        <v>65.748089080966096</v>
      </c>
      <c r="AN512" s="1">
        <f t="shared" si="272"/>
        <v>1.7039749473124766</v>
      </c>
      <c r="AO512" s="1">
        <v>19.305740054564399</v>
      </c>
      <c r="AP512" s="1">
        <v>21.217361212121201</v>
      </c>
      <c r="AQ512" s="1">
        <v>1.9308089330820899E-2</v>
      </c>
      <c r="AR512" s="1">
        <v>77.774388807274505</v>
      </c>
      <c r="AS512" s="1">
        <v>0</v>
      </c>
      <c r="AT512" s="1">
        <v>0</v>
      </c>
      <c r="AU512" s="1">
        <f t="shared" si="299"/>
        <v>1</v>
      </c>
      <c r="AV512" s="1">
        <f t="shared" si="300"/>
        <v>0</v>
      </c>
      <c r="AW512" s="1">
        <f t="shared" si="301"/>
        <v>39442.307208262115</v>
      </c>
      <c r="AX512" s="1">
        <f t="shared" si="302"/>
        <v>2000.00451612903</v>
      </c>
      <c r="AY512" s="1">
        <f t="shared" si="303"/>
        <v>1681.2034935483853</v>
      </c>
      <c r="AZ512" s="1">
        <f t="shared" si="304"/>
        <v>0.84059984864550308</v>
      </c>
      <c r="BA512" s="1">
        <f t="shared" si="305"/>
        <v>0.16075770788582092</v>
      </c>
      <c r="BB512" s="1">
        <v>6</v>
      </c>
      <c r="BC512" s="1">
        <v>0.5</v>
      </c>
      <c r="BD512" s="1" t="s">
        <v>275</v>
      </c>
      <c r="BE512" s="1">
        <v>2</v>
      </c>
      <c r="BF512" s="1" t="b">
        <v>1</v>
      </c>
      <c r="BG512" s="1">
        <v>1657134677.5</v>
      </c>
      <c r="BH512" s="1">
        <v>411.37448387096703</v>
      </c>
      <c r="BI512" s="1">
        <v>419.88064516128998</v>
      </c>
      <c r="BJ512" s="1">
        <v>21.0894870967741</v>
      </c>
      <c r="BK512" s="1">
        <v>19.200967741935401</v>
      </c>
      <c r="BL512" s="1">
        <v>413.285870967741</v>
      </c>
      <c r="BM512" s="1">
        <v>21.183222580645101</v>
      </c>
      <c r="BN512" s="1">
        <v>499.99564516128999</v>
      </c>
      <c r="BO512" s="1">
        <v>74.033561290322595</v>
      </c>
      <c r="BP512" s="1">
        <v>9.9970225806451596E-2</v>
      </c>
      <c r="BQ512" s="1">
        <v>24.7297774193548</v>
      </c>
      <c r="BR512" s="1">
        <v>26.0337</v>
      </c>
      <c r="BS512" s="1">
        <v>999.9</v>
      </c>
      <c r="BT512" s="1">
        <v>0</v>
      </c>
      <c r="BU512" s="1">
        <v>0</v>
      </c>
      <c r="BV512" s="1">
        <v>9999.1951612903194</v>
      </c>
      <c r="BW512" s="1">
        <v>0</v>
      </c>
      <c r="BX512" s="1">
        <v>2122.0138709677399</v>
      </c>
      <c r="BY512" s="1">
        <v>-8.5060151612903194</v>
      </c>
      <c r="BZ512" s="1">
        <v>420.23716129032198</v>
      </c>
      <c r="CA512" s="1">
        <v>428.10054838709601</v>
      </c>
      <c r="CB512" s="1">
        <v>1.88853032258064</v>
      </c>
      <c r="CC512" s="1">
        <v>419.88064516128998</v>
      </c>
      <c r="CD512" s="1">
        <v>19.200967741935401</v>
      </c>
      <c r="CE512" s="1">
        <v>1.5613299999999899</v>
      </c>
      <c r="CF512" s="1">
        <v>1.4215154838709601</v>
      </c>
      <c r="CG512" s="1">
        <v>13.5822677419354</v>
      </c>
      <c r="CH512" s="1">
        <v>12.148851612903201</v>
      </c>
      <c r="CI512" s="1">
        <v>2000.00451612903</v>
      </c>
      <c r="CJ512" s="1">
        <v>0.98000641935483801</v>
      </c>
      <c r="CK512" s="1">
        <v>1.9993780645161201E-2</v>
      </c>
      <c r="CL512" s="1">
        <v>0</v>
      </c>
      <c r="CM512" s="1">
        <v>2.1472612903225801</v>
      </c>
      <c r="CN512" s="1">
        <v>0</v>
      </c>
      <c r="CO512" s="1">
        <v>6927.8248387096701</v>
      </c>
      <c r="CP512" s="1">
        <v>16749.532258064501</v>
      </c>
      <c r="CQ512" s="1">
        <v>41.6829999999999</v>
      </c>
      <c r="CR512" s="1">
        <v>43.436999999999898</v>
      </c>
      <c r="CS512" s="1">
        <v>41.936999999999898</v>
      </c>
      <c r="CT512" s="1">
        <v>41.983741935483799</v>
      </c>
      <c r="CU512" s="1">
        <v>40.513999999999903</v>
      </c>
      <c r="CV512" s="1">
        <v>1960.01451612903</v>
      </c>
      <c r="CW512" s="1">
        <v>39.99</v>
      </c>
      <c r="CX512" s="1">
        <v>0</v>
      </c>
      <c r="CY512" s="1">
        <v>1657134691.4000001</v>
      </c>
      <c r="CZ512" s="1">
        <v>0</v>
      </c>
      <c r="DA512" s="1">
        <v>1657119205.5999999</v>
      </c>
      <c r="DB512" s="3">
        <v>0.4120949074074074</v>
      </c>
      <c r="DC512" s="1">
        <v>1657119205.5999999</v>
      </c>
      <c r="DD512" s="1">
        <v>1657119202.0999999</v>
      </c>
      <c r="DE512" s="1">
        <v>2</v>
      </c>
      <c r="DF512" s="1">
        <v>0.621</v>
      </c>
      <c r="DG512" s="1">
        <v>-0.04</v>
      </c>
      <c r="DH512" s="1">
        <v>-4.3570000000000002</v>
      </c>
      <c r="DI512" s="1">
        <v>-0.13400000000000001</v>
      </c>
      <c r="DJ512" s="1">
        <v>420</v>
      </c>
      <c r="DK512" s="1">
        <v>16</v>
      </c>
      <c r="DL512" s="1">
        <v>0.22</v>
      </c>
      <c r="DM512" s="1">
        <v>0.08</v>
      </c>
      <c r="DN512" s="1">
        <v>-8.4821722499999996</v>
      </c>
      <c r="DO512" s="1">
        <v>-0.38871951219510398</v>
      </c>
      <c r="DP512" s="1">
        <v>4.9468050471364697E-2</v>
      </c>
      <c r="DQ512" s="1">
        <v>0</v>
      </c>
      <c r="DR512" s="1">
        <v>1.9103905000000001</v>
      </c>
      <c r="DS512" s="1">
        <v>-0.545687054409009</v>
      </c>
      <c r="DT512" s="1">
        <v>7.5596689443056905E-2</v>
      </c>
      <c r="DU512" s="1">
        <v>0</v>
      </c>
      <c r="DV512" s="1">
        <v>0</v>
      </c>
      <c r="DW512" s="1">
        <v>2</v>
      </c>
      <c r="DX512" s="1" t="s">
        <v>292</v>
      </c>
      <c r="DY512" s="1">
        <v>2.9737800000000001</v>
      </c>
      <c r="DZ512" s="1">
        <v>2.7244000000000002</v>
      </c>
      <c r="EA512" s="1">
        <v>7.5692599999999999E-2</v>
      </c>
      <c r="EB512" s="1">
        <v>7.59021E-2</v>
      </c>
      <c r="EC512" s="1">
        <v>8.0317700000000006E-2</v>
      </c>
      <c r="ED512" s="1">
        <v>7.36015E-2</v>
      </c>
      <c r="EE512" s="1">
        <v>29043.8</v>
      </c>
      <c r="EF512" s="1">
        <v>29139.8</v>
      </c>
      <c r="EG512" s="1">
        <v>29243.1</v>
      </c>
      <c r="EH512" s="1">
        <v>29188.7</v>
      </c>
      <c r="EI512" s="1">
        <v>35658.199999999997</v>
      </c>
      <c r="EJ512" s="1">
        <v>35934.1</v>
      </c>
      <c r="EK512" s="1">
        <v>41206.800000000003</v>
      </c>
      <c r="EL512" s="1">
        <v>41575.800000000003</v>
      </c>
      <c r="EM512" s="1">
        <v>1.9061300000000001</v>
      </c>
      <c r="EN512" s="1">
        <v>2.0606800000000001</v>
      </c>
      <c r="EO512" s="1">
        <v>2.04593E-2</v>
      </c>
      <c r="EP512" s="1">
        <v>0</v>
      </c>
      <c r="EQ512" s="1">
        <v>25.719000000000001</v>
      </c>
      <c r="ER512" s="1">
        <v>999.9</v>
      </c>
      <c r="ES512" s="1">
        <v>21.6</v>
      </c>
      <c r="ET512" s="1">
        <v>40.9</v>
      </c>
      <c r="EU512" s="1">
        <v>22.694099999999999</v>
      </c>
      <c r="EV512" s="1">
        <v>62.271299999999997</v>
      </c>
      <c r="EW512" s="1">
        <v>26.742799999999999</v>
      </c>
      <c r="EX512" s="1">
        <v>2</v>
      </c>
      <c r="EY512" s="1">
        <v>0.44717200000000001</v>
      </c>
      <c r="EZ512" s="1">
        <v>9.2810500000000005</v>
      </c>
      <c r="FA512" s="1">
        <v>20.151399999999999</v>
      </c>
      <c r="FB512" s="1">
        <v>5.2217799999999999</v>
      </c>
      <c r="FC512" s="1">
        <v>12.0215</v>
      </c>
      <c r="FD512" s="1">
        <v>4.9900500000000001</v>
      </c>
      <c r="FE512" s="1">
        <v>3.2883300000000002</v>
      </c>
      <c r="FF512" s="1">
        <v>5432.6</v>
      </c>
      <c r="FG512" s="1">
        <v>9999</v>
      </c>
      <c r="FH512" s="1">
        <v>9999</v>
      </c>
      <c r="FI512" s="1">
        <v>90.1</v>
      </c>
      <c r="FJ512" s="1">
        <v>1.86768</v>
      </c>
      <c r="FK512" s="1">
        <v>1.8667199999999999</v>
      </c>
      <c r="FL512" s="1">
        <v>1.86609</v>
      </c>
      <c r="FM512" s="1">
        <v>1.8659699999999999</v>
      </c>
      <c r="FN512" s="1">
        <v>1.8678300000000001</v>
      </c>
      <c r="FO512" s="1">
        <v>1.8702300000000001</v>
      </c>
      <c r="FP512" s="1">
        <v>1.8689</v>
      </c>
      <c r="FQ512" s="1">
        <v>1.8702700000000001</v>
      </c>
      <c r="FR512" s="1">
        <v>0</v>
      </c>
      <c r="FS512" s="1">
        <v>0</v>
      </c>
      <c r="FT512" s="1">
        <v>0</v>
      </c>
      <c r="FU512" s="1">
        <v>0</v>
      </c>
      <c r="FV512" s="1">
        <v>0</v>
      </c>
      <c r="FW512" s="1" t="s">
        <v>276</v>
      </c>
      <c r="FX512" s="1" t="s">
        <v>277</v>
      </c>
      <c r="FY512" s="1" t="s">
        <v>277</v>
      </c>
      <c r="FZ512" s="1" t="s">
        <v>277</v>
      </c>
      <c r="GA512" s="1" t="s">
        <v>277</v>
      </c>
      <c r="GB512" s="1">
        <v>0</v>
      </c>
      <c r="GC512" s="1">
        <v>100</v>
      </c>
      <c r="GD512" s="1">
        <v>100</v>
      </c>
      <c r="GE512" s="1">
        <v>-1.911</v>
      </c>
      <c r="GF512" s="1">
        <v>-9.3700000000000006E-2</v>
      </c>
      <c r="GG512" s="1">
        <v>-1.4340741765868901</v>
      </c>
      <c r="GH512" s="1">
        <v>-7.2761846561526105E-4</v>
      </c>
      <c r="GI512" s="2">
        <v>-1.1948605359490101E-6</v>
      </c>
      <c r="GJ512" s="2">
        <v>3.90233987232095E-10</v>
      </c>
      <c r="GK512" s="1">
        <v>-9.3731164913569295E-2</v>
      </c>
      <c r="GL512" s="1">
        <v>0</v>
      </c>
      <c r="GM512" s="1">
        <v>0</v>
      </c>
      <c r="GN512" s="1">
        <v>0</v>
      </c>
      <c r="GO512" s="1">
        <v>20</v>
      </c>
      <c r="GP512" s="1">
        <v>2233</v>
      </c>
      <c r="GQ512" s="1">
        <v>1</v>
      </c>
      <c r="GR512" s="1">
        <v>19</v>
      </c>
      <c r="GS512" s="1">
        <v>258</v>
      </c>
      <c r="GT512" s="1">
        <v>258.10000000000002</v>
      </c>
      <c r="GU512" s="1">
        <v>1.34277</v>
      </c>
      <c r="GV512" s="1">
        <v>2.2558600000000002</v>
      </c>
      <c r="GW512" s="1">
        <v>1.94702</v>
      </c>
      <c r="GX512" s="1">
        <v>2.7636699999999998</v>
      </c>
      <c r="GY512" s="1">
        <v>2.19482</v>
      </c>
      <c r="GZ512" s="1">
        <v>2.34375</v>
      </c>
      <c r="HA512" s="1">
        <v>44.809600000000003</v>
      </c>
      <c r="HB512" s="1">
        <v>13.510400000000001</v>
      </c>
      <c r="HC512" s="1">
        <v>18</v>
      </c>
      <c r="HD512" s="1">
        <v>495.83499999999998</v>
      </c>
      <c r="HE512" s="1">
        <v>618.11599999999999</v>
      </c>
      <c r="HF512" s="1">
        <v>16.9771</v>
      </c>
      <c r="HG512" s="1">
        <v>32.8628</v>
      </c>
      <c r="HH512" s="1">
        <v>30.0001</v>
      </c>
      <c r="HI512" s="1">
        <v>32.459299999999999</v>
      </c>
      <c r="HJ512" s="1">
        <v>32.283700000000003</v>
      </c>
      <c r="HK512" s="1">
        <v>26.947700000000001</v>
      </c>
      <c r="HL512" s="1">
        <v>8.8775899999999996</v>
      </c>
      <c r="HM512" s="1">
        <v>10.1225</v>
      </c>
      <c r="HN512" s="1">
        <v>14.1661</v>
      </c>
      <c r="HO512" s="1">
        <v>426.57499999999999</v>
      </c>
      <c r="HP512" s="1">
        <v>18.95</v>
      </c>
      <c r="HQ512" s="1">
        <v>100.024</v>
      </c>
      <c r="HR512" s="1">
        <v>99.869399999999999</v>
      </c>
    </row>
    <row r="513" spans="1:226" x14ac:dyDescent="0.2">
      <c r="A513" s="1">
        <v>1319</v>
      </c>
      <c r="B513" s="1">
        <v>1657134690.5</v>
      </c>
      <c r="C513" s="1">
        <v>13587.4000000953</v>
      </c>
      <c r="D513" s="1" t="s">
        <v>774</v>
      </c>
      <c r="E513" s="3">
        <v>0.5913194444444444</v>
      </c>
      <c r="F513" s="1">
        <v>5</v>
      </c>
      <c r="G513" s="1" t="s">
        <v>1391</v>
      </c>
      <c r="H513" s="1" t="s">
        <v>274</v>
      </c>
      <c r="I513" s="1">
        <v>1657134682.65517</v>
      </c>
      <c r="J513" s="1">
        <f t="shared" si="273"/>
        <v>1.7451636208599213E-3</v>
      </c>
      <c r="K513" s="1">
        <f t="shared" si="274"/>
        <v>1.7451636208599213</v>
      </c>
      <c r="L513" s="1">
        <f t="shared" si="275"/>
        <v>6.289312139618211</v>
      </c>
      <c r="M513" s="1">
        <f t="shared" si="276"/>
        <v>411.37072413793101</v>
      </c>
      <c r="N513" s="1">
        <f t="shared" si="277"/>
        <v>252.32143057543206</v>
      </c>
      <c r="O513" s="1">
        <f t="shared" si="278"/>
        <v>18.70542726551847</v>
      </c>
      <c r="P513" s="1">
        <f t="shared" si="279"/>
        <v>30.496280644799747</v>
      </c>
      <c r="Q513" s="1">
        <f t="shared" si="280"/>
        <v>7.0039924532931494E-2</v>
      </c>
      <c r="R513" s="1">
        <f t="shared" si="281"/>
        <v>2.4334476718066003</v>
      </c>
      <c r="S513" s="1">
        <f t="shared" si="282"/>
        <v>6.893897579774895E-2</v>
      </c>
      <c r="T513" s="1">
        <f t="shared" si="283"/>
        <v>4.3184334162711543E-2</v>
      </c>
      <c r="U513" s="1">
        <f t="shared" si="284"/>
        <v>321.51817272413786</v>
      </c>
      <c r="V513" s="1">
        <f t="shared" si="285"/>
        <v>26.456084524728745</v>
      </c>
      <c r="W513" s="1">
        <f t="shared" si="286"/>
        <v>26.043962068965499</v>
      </c>
      <c r="X513" s="1">
        <f t="shared" si="287"/>
        <v>3.3830461464933279</v>
      </c>
      <c r="Y513" s="1">
        <f t="shared" si="288"/>
        <v>50.116393789685453</v>
      </c>
      <c r="Z513" s="1">
        <f t="shared" si="289"/>
        <v>1.56906996718959</v>
      </c>
      <c r="AA513" s="1">
        <f t="shared" si="290"/>
        <v>3.1308517004919123</v>
      </c>
      <c r="AB513" s="1">
        <f t="shared" si="291"/>
        <v>1.8139761793037379</v>
      </c>
      <c r="AC513" s="1">
        <f t="shared" si="292"/>
        <v>-76.961715679922534</v>
      </c>
      <c r="AD513" s="1">
        <f t="shared" si="293"/>
        <v>-170.97850237226757</v>
      </c>
      <c r="AE513" s="1">
        <f t="shared" si="294"/>
        <v>-14.920924484687113</v>
      </c>
      <c r="AF513" s="1">
        <f t="shared" si="295"/>
        <v>58.657030187260631</v>
      </c>
      <c r="AG513" s="1">
        <f t="shared" si="296"/>
        <v>6.6404511473687009</v>
      </c>
      <c r="AH513" s="1">
        <f t="shared" si="297"/>
        <v>1.6170939315109913</v>
      </c>
      <c r="AI513" s="1">
        <f t="shared" si="298"/>
        <v>6.289312139618211</v>
      </c>
      <c r="AJ513" s="1">
        <v>428.30161282717103</v>
      </c>
      <c r="AK513" s="1">
        <v>420.44298181818101</v>
      </c>
      <c r="AL513" s="1">
        <v>4.14121366886099E-2</v>
      </c>
      <c r="AM513" s="1">
        <v>65.748089080966096</v>
      </c>
      <c r="AN513" s="1">
        <f t="shared" si="272"/>
        <v>1.7451636208599213</v>
      </c>
      <c r="AO513" s="1">
        <v>19.243109396508899</v>
      </c>
      <c r="AP513" s="1">
        <v>21.250189090909</v>
      </c>
      <c r="AQ513" s="1">
        <v>9.1878296050067407E-3</v>
      </c>
      <c r="AR513" s="1">
        <v>77.774388807274505</v>
      </c>
      <c r="AS513" s="1">
        <v>0</v>
      </c>
      <c r="AT513" s="1">
        <v>0</v>
      </c>
      <c r="AU513" s="1">
        <f t="shared" si="299"/>
        <v>1</v>
      </c>
      <c r="AV513" s="1">
        <f t="shared" si="300"/>
        <v>0</v>
      </c>
      <c r="AW513" s="1">
        <f t="shared" si="301"/>
        <v>39436.078764030994</v>
      </c>
      <c r="AX513" s="1">
        <f t="shared" si="302"/>
        <v>2000.01724137931</v>
      </c>
      <c r="AY513" s="1">
        <f t="shared" si="303"/>
        <v>1681.2141827586202</v>
      </c>
      <c r="AZ513" s="1">
        <f t="shared" si="304"/>
        <v>0.8405998448289238</v>
      </c>
      <c r="BA513" s="1">
        <f t="shared" si="305"/>
        <v>0.1607577005198231</v>
      </c>
      <c r="BB513" s="1">
        <v>6</v>
      </c>
      <c r="BC513" s="1">
        <v>0.5</v>
      </c>
      <c r="BD513" s="1" t="s">
        <v>275</v>
      </c>
      <c r="BE513" s="1">
        <v>2</v>
      </c>
      <c r="BF513" s="1" t="b">
        <v>1</v>
      </c>
      <c r="BG513" s="1">
        <v>1657134682.65517</v>
      </c>
      <c r="BH513" s="1">
        <v>411.37072413793101</v>
      </c>
      <c r="BI513" s="1">
        <v>420.13799999999998</v>
      </c>
      <c r="BJ513" s="1">
        <v>21.165513793103401</v>
      </c>
      <c r="BK513" s="1">
        <v>19.265972413793101</v>
      </c>
      <c r="BL513" s="1">
        <v>413.282068965517</v>
      </c>
      <c r="BM513" s="1">
        <v>21.259244827586201</v>
      </c>
      <c r="BN513" s="1">
        <v>499.973517241379</v>
      </c>
      <c r="BO513" s="1">
        <v>74.033399999999901</v>
      </c>
      <c r="BP513" s="1">
        <v>9.9927568965517202E-2</v>
      </c>
      <c r="BQ513" s="1">
        <v>24.740693103448201</v>
      </c>
      <c r="BR513" s="1">
        <v>26.043962068965499</v>
      </c>
      <c r="BS513" s="1">
        <v>999.9</v>
      </c>
      <c r="BT513" s="1">
        <v>0</v>
      </c>
      <c r="BU513" s="1">
        <v>0</v>
      </c>
      <c r="BV513" s="1">
        <v>9997.9537931034502</v>
      </c>
      <c r="BW513" s="1">
        <v>0</v>
      </c>
      <c r="BX513" s="1">
        <v>2122.4486206896499</v>
      </c>
      <c r="BY513" s="1">
        <v>-8.7672299999999996</v>
      </c>
      <c r="BZ513" s="1">
        <v>420.26589655172398</v>
      </c>
      <c r="CA513" s="1">
        <v>428.39137931034401</v>
      </c>
      <c r="CB513" s="1">
        <v>1.89954758620689</v>
      </c>
      <c r="CC513" s="1">
        <v>420.13799999999998</v>
      </c>
      <c r="CD513" s="1">
        <v>19.265972413793101</v>
      </c>
      <c r="CE513" s="1">
        <v>1.5669541379310301</v>
      </c>
      <c r="CF513" s="1">
        <v>1.4263244827586199</v>
      </c>
      <c r="CG513" s="1">
        <v>13.637544827586201</v>
      </c>
      <c r="CH513" s="1">
        <v>12.2004</v>
      </c>
      <c r="CI513" s="1">
        <v>2000.01724137931</v>
      </c>
      <c r="CJ513" s="1">
        <v>0.98000668965517201</v>
      </c>
      <c r="CK513" s="1">
        <v>1.9993510344827499E-2</v>
      </c>
      <c r="CL513" s="1">
        <v>0</v>
      </c>
      <c r="CM513" s="1">
        <v>2.1173793103448202</v>
      </c>
      <c r="CN513" s="1">
        <v>0</v>
      </c>
      <c r="CO513" s="1">
        <v>6923.2186206896504</v>
      </c>
      <c r="CP513" s="1">
        <v>16749.641379310298</v>
      </c>
      <c r="CQ513" s="1">
        <v>41.686999999999898</v>
      </c>
      <c r="CR513" s="1">
        <v>43.436999999999898</v>
      </c>
      <c r="CS513" s="1">
        <v>41.936999999999898</v>
      </c>
      <c r="CT513" s="1">
        <v>42</v>
      </c>
      <c r="CU513" s="1">
        <v>40.534206896551702</v>
      </c>
      <c r="CV513" s="1">
        <v>1960.0272413793</v>
      </c>
      <c r="CW513" s="1">
        <v>39.99</v>
      </c>
      <c r="CX513" s="1">
        <v>0</v>
      </c>
      <c r="CY513" s="1">
        <v>1657134696.8</v>
      </c>
      <c r="CZ513" s="1">
        <v>0</v>
      </c>
      <c r="DA513" s="1">
        <v>1657119205.5999999</v>
      </c>
      <c r="DB513" s="3">
        <v>0.4120949074074074</v>
      </c>
      <c r="DC513" s="1">
        <v>1657119205.5999999</v>
      </c>
      <c r="DD513" s="1">
        <v>1657119202.0999999</v>
      </c>
      <c r="DE513" s="1">
        <v>2</v>
      </c>
      <c r="DF513" s="1">
        <v>0.621</v>
      </c>
      <c r="DG513" s="1">
        <v>-0.04</v>
      </c>
      <c r="DH513" s="1">
        <v>-4.3570000000000002</v>
      </c>
      <c r="DI513" s="1">
        <v>-0.13400000000000001</v>
      </c>
      <c r="DJ513" s="1">
        <v>420</v>
      </c>
      <c r="DK513" s="1">
        <v>16</v>
      </c>
      <c r="DL513" s="1">
        <v>0.22</v>
      </c>
      <c r="DM513" s="1">
        <v>0.08</v>
      </c>
      <c r="DN513" s="1">
        <v>-8.6312014999999995</v>
      </c>
      <c r="DO513" s="1">
        <v>-2.13942213883676</v>
      </c>
      <c r="DP513" s="1">
        <v>0.37273907086962299</v>
      </c>
      <c r="DQ513" s="1">
        <v>0</v>
      </c>
      <c r="DR513" s="1">
        <v>1.9151594999999999</v>
      </c>
      <c r="DS513" s="1">
        <v>0.17830829268291601</v>
      </c>
      <c r="DT513" s="1">
        <v>8.2337077339130704E-2</v>
      </c>
      <c r="DU513" s="1">
        <v>0</v>
      </c>
      <c r="DV513" s="1">
        <v>0</v>
      </c>
      <c r="DW513" s="1">
        <v>2</v>
      </c>
      <c r="DX513" s="1" t="s">
        <v>292</v>
      </c>
      <c r="DY513" s="1">
        <v>2.9739599999999999</v>
      </c>
      <c r="DZ513" s="1">
        <v>2.72465</v>
      </c>
      <c r="EA513" s="1">
        <v>7.5731300000000001E-2</v>
      </c>
      <c r="EB513" s="1">
        <v>7.6371999999999995E-2</v>
      </c>
      <c r="EC513" s="1">
        <v>8.0397200000000002E-2</v>
      </c>
      <c r="ED513" s="1">
        <v>7.3375899999999994E-2</v>
      </c>
      <c r="EE513" s="1">
        <v>29042.3</v>
      </c>
      <c r="EF513" s="1">
        <v>29125.599999999999</v>
      </c>
      <c r="EG513" s="1">
        <v>29242.9</v>
      </c>
      <c r="EH513" s="1">
        <v>29189.3</v>
      </c>
      <c r="EI513" s="1">
        <v>35655.599999999999</v>
      </c>
      <c r="EJ513" s="1">
        <v>35943.699999999997</v>
      </c>
      <c r="EK513" s="1">
        <v>41207.300000000003</v>
      </c>
      <c r="EL513" s="1">
        <v>41576.6</v>
      </c>
      <c r="EM513" s="1">
        <v>1.9061999999999999</v>
      </c>
      <c r="EN513" s="1">
        <v>2.0604</v>
      </c>
      <c r="EO513" s="1">
        <v>1.9997399999999999E-2</v>
      </c>
      <c r="EP513" s="1">
        <v>0</v>
      </c>
      <c r="EQ513" s="1">
        <v>25.731400000000001</v>
      </c>
      <c r="ER513" s="1">
        <v>999.9</v>
      </c>
      <c r="ES513" s="1">
        <v>21.7</v>
      </c>
      <c r="ET513" s="1">
        <v>40.9</v>
      </c>
      <c r="EU513" s="1">
        <v>22.797499999999999</v>
      </c>
      <c r="EV513" s="1">
        <v>62.161299999999997</v>
      </c>
      <c r="EW513" s="1">
        <v>26.7989</v>
      </c>
      <c r="EX513" s="1">
        <v>2</v>
      </c>
      <c r="EY513" s="1">
        <v>0.44725399999999998</v>
      </c>
      <c r="EZ513" s="1">
        <v>9.2810500000000005</v>
      </c>
      <c r="FA513" s="1">
        <v>20.1508</v>
      </c>
      <c r="FB513" s="1">
        <v>5.2172900000000002</v>
      </c>
      <c r="FC513" s="1">
        <v>12.0213</v>
      </c>
      <c r="FD513" s="1">
        <v>4.9886999999999997</v>
      </c>
      <c r="FE513" s="1">
        <v>3.2875800000000002</v>
      </c>
      <c r="FF513" s="1">
        <v>5432.6</v>
      </c>
      <c r="FG513" s="1">
        <v>9999</v>
      </c>
      <c r="FH513" s="1">
        <v>9999</v>
      </c>
      <c r="FI513" s="1">
        <v>90.1</v>
      </c>
      <c r="FJ513" s="1">
        <v>1.86768</v>
      </c>
      <c r="FK513" s="1">
        <v>1.8667</v>
      </c>
      <c r="FL513" s="1">
        <v>1.8661099999999999</v>
      </c>
      <c r="FM513" s="1">
        <v>1.86598</v>
      </c>
      <c r="FN513" s="1">
        <v>1.8678399999999999</v>
      </c>
      <c r="FO513" s="1">
        <v>1.87019</v>
      </c>
      <c r="FP513" s="1">
        <v>1.8689</v>
      </c>
      <c r="FQ513" s="1">
        <v>1.8702700000000001</v>
      </c>
      <c r="FR513" s="1">
        <v>0</v>
      </c>
      <c r="FS513" s="1">
        <v>0</v>
      </c>
      <c r="FT513" s="1">
        <v>0</v>
      </c>
      <c r="FU513" s="1">
        <v>0</v>
      </c>
      <c r="FV513" s="1">
        <v>0</v>
      </c>
      <c r="FW513" s="1" t="s">
        <v>276</v>
      </c>
      <c r="FX513" s="1" t="s">
        <v>277</v>
      </c>
      <c r="FY513" s="1" t="s">
        <v>277</v>
      </c>
      <c r="FZ513" s="1" t="s">
        <v>277</v>
      </c>
      <c r="GA513" s="1" t="s">
        <v>277</v>
      </c>
      <c r="GB513" s="1">
        <v>0</v>
      </c>
      <c r="GC513" s="1">
        <v>100</v>
      </c>
      <c r="GD513" s="1">
        <v>100</v>
      </c>
      <c r="GE513" s="1">
        <v>-1.9119999999999999</v>
      </c>
      <c r="GF513" s="1">
        <v>-9.3700000000000006E-2</v>
      </c>
      <c r="GG513" s="1">
        <v>-1.4340741765868901</v>
      </c>
      <c r="GH513" s="1">
        <v>-7.2761846561526105E-4</v>
      </c>
      <c r="GI513" s="2">
        <v>-1.1948605359490101E-6</v>
      </c>
      <c r="GJ513" s="2">
        <v>3.90233987232095E-10</v>
      </c>
      <c r="GK513" s="1">
        <v>-9.3731164913569295E-2</v>
      </c>
      <c r="GL513" s="1">
        <v>0</v>
      </c>
      <c r="GM513" s="1">
        <v>0</v>
      </c>
      <c r="GN513" s="1">
        <v>0</v>
      </c>
      <c r="GO513" s="1">
        <v>20</v>
      </c>
      <c r="GP513" s="1">
        <v>2233</v>
      </c>
      <c r="GQ513" s="1">
        <v>1</v>
      </c>
      <c r="GR513" s="1">
        <v>19</v>
      </c>
      <c r="GS513" s="1">
        <v>258.10000000000002</v>
      </c>
      <c r="GT513" s="1">
        <v>258.10000000000002</v>
      </c>
      <c r="GU513" s="1">
        <v>1.3684099999999999</v>
      </c>
      <c r="GV513" s="1">
        <v>2.2497600000000002</v>
      </c>
      <c r="GW513" s="1">
        <v>1.94702</v>
      </c>
      <c r="GX513" s="1">
        <v>2.7624499999999999</v>
      </c>
      <c r="GY513" s="1">
        <v>2.19482</v>
      </c>
      <c r="GZ513" s="1">
        <v>2.3962400000000001</v>
      </c>
      <c r="HA513" s="1">
        <v>44.809600000000003</v>
      </c>
      <c r="HB513" s="1">
        <v>13.527900000000001</v>
      </c>
      <c r="HC513" s="1">
        <v>18</v>
      </c>
      <c r="HD513" s="1">
        <v>495.90499999999997</v>
      </c>
      <c r="HE513" s="1">
        <v>617.89200000000005</v>
      </c>
      <c r="HF513" s="1">
        <v>16.9832</v>
      </c>
      <c r="HG513" s="1">
        <v>32.8628</v>
      </c>
      <c r="HH513" s="1">
        <v>30</v>
      </c>
      <c r="HI513" s="1">
        <v>32.462200000000003</v>
      </c>
      <c r="HJ513" s="1">
        <v>32.283700000000003</v>
      </c>
      <c r="HK513" s="1">
        <v>27.433800000000002</v>
      </c>
      <c r="HL513" s="1">
        <v>10.0657</v>
      </c>
      <c r="HM513" s="1">
        <v>10.1225</v>
      </c>
      <c r="HN513" s="1">
        <v>14.1966</v>
      </c>
      <c r="HO513" s="1">
        <v>439.95100000000002</v>
      </c>
      <c r="HP513" s="1">
        <v>18.887699999999999</v>
      </c>
      <c r="HQ513" s="1">
        <v>100.024</v>
      </c>
      <c r="HR513" s="1">
        <v>99.871399999999994</v>
      </c>
    </row>
    <row r="514" spans="1:226" x14ac:dyDescent="0.2">
      <c r="A514" s="1">
        <v>1320</v>
      </c>
      <c r="B514" s="1">
        <v>1657134695.5</v>
      </c>
      <c r="C514" s="1">
        <v>13592.4000000953</v>
      </c>
      <c r="D514" s="1" t="s">
        <v>775</v>
      </c>
      <c r="E514" s="3">
        <v>0.59137731481481481</v>
      </c>
      <c r="F514" s="1">
        <v>5</v>
      </c>
      <c r="G514" s="1" t="s">
        <v>1392</v>
      </c>
      <c r="H514" s="1" t="s">
        <v>274</v>
      </c>
      <c r="I514" s="1">
        <v>1657134687.7321401</v>
      </c>
      <c r="J514" s="1">
        <f t="shared" si="273"/>
        <v>1.7656771542342456E-3</v>
      </c>
      <c r="K514" s="1">
        <f t="shared" si="274"/>
        <v>1.7656771542342455</v>
      </c>
      <c r="L514" s="1">
        <f t="shared" si="275"/>
        <v>5.9416023388014994</v>
      </c>
      <c r="M514" s="1">
        <f t="shared" si="276"/>
        <v>411.99467857142798</v>
      </c>
      <c r="N514" s="1">
        <f t="shared" si="277"/>
        <v>262.48908076415825</v>
      </c>
      <c r="O514" s="1">
        <f t="shared" si="278"/>
        <v>19.459205498151551</v>
      </c>
      <c r="P514" s="1">
        <f t="shared" si="279"/>
        <v>30.542562346315364</v>
      </c>
      <c r="Q514" s="1">
        <f t="shared" si="280"/>
        <v>7.092806964551425E-2</v>
      </c>
      <c r="R514" s="1">
        <f t="shared" si="281"/>
        <v>2.4337385020033828</v>
      </c>
      <c r="S514" s="1">
        <f t="shared" si="282"/>
        <v>6.9799397764622989E-2</v>
      </c>
      <c r="T514" s="1">
        <f t="shared" si="283"/>
        <v>4.3724534178372222E-2</v>
      </c>
      <c r="U514" s="1">
        <f t="shared" si="284"/>
        <v>321.51599099999976</v>
      </c>
      <c r="V514" s="1">
        <f t="shared" si="285"/>
        <v>26.459200855718489</v>
      </c>
      <c r="W514" s="1">
        <f t="shared" si="286"/>
        <v>26.058274999999998</v>
      </c>
      <c r="X514" s="1">
        <f t="shared" si="287"/>
        <v>3.3859115104283108</v>
      </c>
      <c r="Y514" s="1">
        <f t="shared" si="288"/>
        <v>50.223265450295884</v>
      </c>
      <c r="Z514" s="1">
        <f t="shared" si="289"/>
        <v>1.573325266206457</v>
      </c>
      <c r="AA514" s="1">
        <f t="shared" si="290"/>
        <v>3.132662227555711</v>
      </c>
      <c r="AB514" s="1">
        <f t="shared" si="291"/>
        <v>1.8125862442218539</v>
      </c>
      <c r="AC514" s="1">
        <f t="shared" si="292"/>
        <v>-77.866362501730237</v>
      </c>
      <c r="AD514" s="1">
        <f t="shared" si="293"/>
        <v>-171.60703266492484</v>
      </c>
      <c r="AE514" s="1">
        <f t="shared" si="294"/>
        <v>-14.975791846708459</v>
      </c>
      <c r="AF514" s="1">
        <f t="shared" si="295"/>
        <v>57.066803986636245</v>
      </c>
      <c r="AG514" s="1">
        <f t="shared" si="296"/>
        <v>8.4203417158688652</v>
      </c>
      <c r="AH514" s="1">
        <f t="shared" si="297"/>
        <v>1.6999094646608386</v>
      </c>
      <c r="AI514" s="1">
        <f t="shared" si="298"/>
        <v>5.9416023388014994</v>
      </c>
      <c r="AJ514" s="1">
        <v>435.30298741687</v>
      </c>
      <c r="AK514" s="1">
        <v>424.34160606060499</v>
      </c>
      <c r="AL514" s="1">
        <v>0.93900900388614095</v>
      </c>
      <c r="AM514" s="1">
        <v>65.748089080966096</v>
      </c>
      <c r="AN514" s="1">
        <f t="shared" si="272"/>
        <v>1.7656771542342455</v>
      </c>
      <c r="AO514" s="1">
        <v>19.1677141177374</v>
      </c>
      <c r="AP514" s="1">
        <v>21.2436721212121</v>
      </c>
      <c r="AQ514" s="1">
        <v>-4.3088921158074397E-4</v>
      </c>
      <c r="AR514" s="1">
        <v>77.774388807274505</v>
      </c>
      <c r="AS514" s="1">
        <v>0</v>
      </c>
      <c r="AT514" s="1">
        <v>0</v>
      </c>
      <c r="AU514" s="1">
        <f t="shared" si="299"/>
        <v>1</v>
      </c>
      <c r="AV514" s="1">
        <f t="shared" si="300"/>
        <v>0</v>
      </c>
      <c r="AW514" s="1">
        <f t="shared" si="301"/>
        <v>39441.997309955026</v>
      </c>
      <c r="AX514" s="1">
        <f t="shared" si="302"/>
        <v>2000.00357142857</v>
      </c>
      <c r="AY514" s="1">
        <f t="shared" si="303"/>
        <v>1681.2026999999989</v>
      </c>
      <c r="AZ514" s="1">
        <f t="shared" si="304"/>
        <v>0.84059984892884121</v>
      </c>
      <c r="BA514" s="1">
        <f t="shared" si="305"/>
        <v>0.16075770843266352</v>
      </c>
      <c r="BB514" s="1">
        <v>6</v>
      </c>
      <c r="BC514" s="1">
        <v>0.5</v>
      </c>
      <c r="BD514" s="1" t="s">
        <v>275</v>
      </c>
      <c r="BE514" s="1">
        <v>2</v>
      </c>
      <c r="BF514" s="1" t="b">
        <v>1</v>
      </c>
      <c r="BG514" s="1">
        <v>1657134687.7321401</v>
      </c>
      <c r="BH514" s="1">
        <v>411.99467857142798</v>
      </c>
      <c r="BI514" s="1">
        <v>422.940321428571</v>
      </c>
      <c r="BJ514" s="1">
        <v>21.222896428571399</v>
      </c>
      <c r="BK514" s="1">
        <v>19.226149999999901</v>
      </c>
      <c r="BL514" s="1">
        <v>413.90703571428497</v>
      </c>
      <c r="BM514" s="1">
        <v>21.316635714285699</v>
      </c>
      <c r="BN514" s="1">
        <v>499.96307142857103</v>
      </c>
      <c r="BO514" s="1">
        <v>74.033485714285703</v>
      </c>
      <c r="BP514" s="1">
        <v>9.9904678571428499E-2</v>
      </c>
      <c r="BQ514" s="1">
        <v>24.750371428571398</v>
      </c>
      <c r="BR514" s="1">
        <v>26.058274999999998</v>
      </c>
      <c r="BS514" s="1">
        <v>999.9</v>
      </c>
      <c r="BT514" s="1">
        <v>0</v>
      </c>
      <c r="BU514" s="1">
        <v>0</v>
      </c>
      <c r="BV514" s="1">
        <v>9999.8449999999993</v>
      </c>
      <c r="BW514" s="1">
        <v>0</v>
      </c>
      <c r="BX514" s="1">
        <v>2122.8282142857101</v>
      </c>
      <c r="BY514" s="1">
        <v>-10.9455210714285</v>
      </c>
      <c r="BZ514" s="1">
        <v>420.92796428571398</v>
      </c>
      <c r="CA514" s="1">
        <v>431.23092857142802</v>
      </c>
      <c r="CB514" s="1">
        <v>1.9967524999999999</v>
      </c>
      <c r="CC514" s="1">
        <v>422.940321428571</v>
      </c>
      <c r="CD514" s="1">
        <v>19.226149999999901</v>
      </c>
      <c r="CE514" s="1">
        <v>1.5712057142857101</v>
      </c>
      <c r="CF514" s="1">
        <v>1.4233778571428499</v>
      </c>
      <c r="CG514" s="1">
        <v>13.67925</v>
      </c>
      <c r="CH514" s="1">
        <v>12.1689321428571</v>
      </c>
      <c r="CI514" s="1">
        <v>2000.00357142857</v>
      </c>
      <c r="CJ514" s="1">
        <v>0.98000678571428501</v>
      </c>
      <c r="CK514" s="1">
        <v>1.99934142857142E-2</v>
      </c>
      <c r="CL514" s="1">
        <v>0</v>
      </c>
      <c r="CM514" s="1">
        <v>2.13969642857142</v>
      </c>
      <c r="CN514" s="1">
        <v>0</v>
      </c>
      <c r="CO514" s="1">
        <v>6918.2917857142802</v>
      </c>
      <c r="CP514" s="1">
        <v>16749.5249999999</v>
      </c>
      <c r="CQ514" s="1">
        <v>41.702749999999902</v>
      </c>
      <c r="CR514" s="1">
        <v>43.448249999999902</v>
      </c>
      <c r="CS514" s="1">
        <v>41.952749999999902</v>
      </c>
      <c r="CT514" s="1">
        <v>42</v>
      </c>
      <c r="CU514" s="1">
        <v>40.546499999999902</v>
      </c>
      <c r="CV514" s="1">
        <v>1960.01357142857</v>
      </c>
      <c r="CW514" s="1">
        <v>39.99</v>
      </c>
      <c r="CX514" s="1">
        <v>0</v>
      </c>
      <c r="CY514" s="1">
        <v>1657134701.5999999</v>
      </c>
      <c r="CZ514" s="1">
        <v>0</v>
      </c>
      <c r="DA514" s="1">
        <v>1657119205.5999999</v>
      </c>
      <c r="DB514" s="3">
        <v>0.4120949074074074</v>
      </c>
      <c r="DC514" s="1">
        <v>1657119205.5999999</v>
      </c>
      <c r="DD514" s="1">
        <v>1657119202.0999999</v>
      </c>
      <c r="DE514" s="1">
        <v>2</v>
      </c>
      <c r="DF514" s="1">
        <v>0.621</v>
      </c>
      <c r="DG514" s="1">
        <v>-0.04</v>
      </c>
      <c r="DH514" s="1">
        <v>-4.3570000000000002</v>
      </c>
      <c r="DI514" s="1">
        <v>-0.13400000000000001</v>
      </c>
      <c r="DJ514" s="1">
        <v>420</v>
      </c>
      <c r="DK514" s="1">
        <v>16</v>
      </c>
      <c r="DL514" s="1">
        <v>0.22</v>
      </c>
      <c r="DM514" s="1">
        <v>0.08</v>
      </c>
      <c r="DN514" s="1">
        <v>-10.2526197560975</v>
      </c>
      <c r="DO514" s="1">
        <v>-23.240827735191601</v>
      </c>
      <c r="DP514" s="1">
        <v>2.8710676283889298</v>
      </c>
      <c r="DQ514" s="1">
        <v>0</v>
      </c>
      <c r="DR514" s="1">
        <v>1.94806560975609</v>
      </c>
      <c r="DS514" s="1">
        <v>1.1117431358884999</v>
      </c>
      <c r="DT514" s="1">
        <v>0.11386990574504</v>
      </c>
      <c r="DU514" s="1">
        <v>0</v>
      </c>
      <c r="DV514" s="1">
        <v>0</v>
      </c>
      <c r="DW514" s="1">
        <v>2</v>
      </c>
      <c r="DX514" s="1" t="s">
        <v>292</v>
      </c>
      <c r="DY514" s="1">
        <v>2.97411</v>
      </c>
      <c r="DZ514" s="1">
        <v>2.72485</v>
      </c>
      <c r="EA514" s="1">
        <v>7.6350600000000005E-2</v>
      </c>
      <c r="EB514" s="1">
        <v>7.7928700000000004E-2</v>
      </c>
      <c r="EC514" s="1">
        <v>8.0376799999999998E-2</v>
      </c>
      <c r="ED514" s="1">
        <v>7.3186100000000004E-2</v>
      </c>
      <c r="EE514" s="1">
        <v>29022.2</v>
      </c>
      <c r="EF514" s="1">
        <v>29076.5</v>
      </c>
      <c r="EG514" s="1">
        <v>29242.2</v>
      </c>
      <c r="EH514" s="1">
        <v>29189.3</v>
      </c>
      <c r="EI514" s="1">
        <v>35655.599999999999</v>
      </c>
      <c r="EJ514" s="1">
        <v>35951.199999999997</v>
      </c>
      <c r="EK514" s="1">
        <v>41206.300000000003</v>
      </c>
      <c r="EL514" s="1">
        <v>41576.800000000003</v>
      </c>
      <c r="EM514" s="1">
        <v>1.9066700000000001</v>
      </c>
      <c r="EN514" s="1">
        <v>2.06033</v>
      </c>
      <c r="EO514" s="1">
        <v>2.03401E-2</v>
      </c>
      <c r="EP514" s="1">
        <v>0</v>
      </c>
      <c r="EQ514" s="1">
        <v>25.741599999999998</v>
      </c>
      <c r="ER514" s="1">
        <v>999.9</v>
      </c>
      <c r="ES514" s="1">
        <v>21.7</v>
      </c>
      <c r="ET514" s="1">
        <v>40.9</v>
      </c>
      <c r="EU514" s="1">
        <v>22.7941</v>
      </c>
      <c r="EV514" s="1">
        <v>62.2913</v>
      </c>
      <c r="EW514" s="1">
        <v>26.770800000000001</v>
      </c>
      <c r="EX514" s="1">
        <v>2</v>
      </c>
      <c r="EY514" s="1">
        <v>0.447104</v>
      </c>
      <c r="EZ514" s="1">
        <v>9.2810500000000005</v>
      </c>
      <c r="FA514" s="1">
        <v>20.151</v>
      </c>
      <c r="FB514" s="1">
        <v>5.2172900000000002</v>
      </c>
      <c r="FC514" s="1">
        <v>12.021800000000001</v>
      </c>
      <c r="FD514" s="1">
        <v>4.9887499999999996</v>
      </c>
      <c r="FE514" s="1">
        <v>3.2877000000000001</v>
      </c>
      <c r="FF514" s="1">
        <v>5432.8</v>
      </c>
      <c r="FG514" s="1">
        <v>9999</v>
      </c>
      <c r="FH514" s="1">
        <v>9999</v>
      </c>
      <c r="FI514" s="1">
        <v>90.2</v>
      </c>
      <c r="FJ514" s="1">
        <v>1.86768</v>
      </c>
      <c r="FK514" s="1">
        <v>1.8667</v>
      </c>
      <c r="FL514" s="1">
        <v>1.8661000000000001</v>
      </c>
      <c r="FM514" s="1">
        <v>1.86599</v>
      </c>
      <c r="FN514" s="1">
        <v>1.8678399999999999</v>
      </c>
      <c r="FO514" s="1">
        <v>1.87022</v>
      </c>
      <c r="FP514" s="1">
        <v>1.8689</v>
      </c>
      <c r="FQ514" s="1">
        <v>1.8702700000000001</v>
      </c>
      <c r="FR514" s="1">
        <v>0</v>
      </c>
      <c r="FS514" s="1">
        <v>0</v>
      </c>
      <c r="FT514" s="1">
        <v>0</v>
      </c>
      <c r="FU514" s="1">
        <v>0</v>
      </c>
      <c r="FV514" s="1">
        <v>0</v>
      </c>
      <c r="FW514" s="1" t="s">
        <v>276</v>
      </c>
      <c r="FX514" s="1" t="s">
        <v>277</v>
      </c>
      <c r="FY514" s="1" t="s">
        <v>277</v>
      </c>
      <c r="FZ514" s="1" t="s">
        <v>277</v>
      </c>
      <c r="GA514" s="1" t="s">
        <v>277</v>
      </c>
      <c r="GB514" s="1">
        <v>0</v>
      </c>
      <c r="GC514" s="1">
        <v>100</v>
      </c>
      <c r="GD514" s="1">
        <v>100</v>
      </c>
      <c r="GE514" s="1">
        <v>-1.919</v>
      </c>
      <c r="GF514" s="1">
        <v>-9.3700000000000006E-2</v>
      </c>
      <c r="GG514" s="1">
        <v>-1.4340741765868901</v>
      </c>
      <c r="GH514" s="1">
        <v>-7.2761846561526105E-4</v>
      </c>
      <c r="GI514" s="2">
        <v>-1.1948605359490101E-6</v>
      </c>
      <c r="GJ514" s="2">
        <v>3.90233987232095E-10</v>
      </c>
      <c r="GK514" s="1">
        <v>-9.3731164913569295E-2</v>
      </c>
      <c r="GL514" s="1">
        <v>0</v>
      </c>
      <c r="GM514" s="1">
        <v>0</v>
      </c>
      <c r="GN514" s="1">
        <v>0</v>
      </c>
      <c r="GO514" s="1">
        <v>20</v>
      </c>
      <c r="GP514" s="1">
        <v>2233</v>
      </c>
      <c r="GQ514" s="1">
        <v>1</v>
      </c>
      <c r="GR514" s="1">
        <v>19</v>
      </c>
      <c r="GS514" s="1">
        <v>258.2</v>
      </c>
      <c r="GT514" s="1">
        <v>258.2</v>
      </c>
      <c r="GU514" s="1">
        <v>1.40137</v>
      </c>
      <c r="GV514" s="1">
        <v>2.2534200000000002</v>
      </c>
      <c r="GW514" s="1">
        <v>1.94702</v>
      </c>
      <c r="GX514" s="1">
        <v>2.7636699999999998</v>
      </c>
      <c r="GY514" s="1">
        <v>2.19482</v>
      </c>
      <c r="GZ514" s="1">
        <v>2.3559600000000001</v>
      </c>
      <c r="HA514" s="1">
        <v>44.809600000000003</v>
      </c>
      <c r="HB514" s="1">
        <v>13.510400000000001</v>
      </c>
      <c r="HC514" s="1">
        <v>18</v>
      </c>
      <c r="HD514" s="1">
        <v>496.21499999999997</v>
      </c>
      <c r="HE514" s="1">
        <v>617.83900000000006</v>
      </c>
      <c r="HF514" s="1">
        <v>16.9907</v>
      </c>
      <c r="HG514" s="1">
        <v>32.8628</v>
      </c>
      <c r="HH514" s="1">
        <v>30</v>
      </c>
      <c r="HI514" s="1">
        <v>32.462200000000003</v>
      </c>
      <c r="HJ514" s="1">
        <v>32.284500000000001</v>
      </c>
      <c r="HK514" s="1">
        <v>28.165099999999999</v>
      </c>
      <c r="HL514" s="1">
        <v>10.651300000000001</v>
      </c>
      <c r="HM514" s="1">
        <v>10.1225</v>
      </c>
      <c r="HN514" s="1">
        <v>14.200200000000001</v>
      </c>
      <c r="HO514" s="1">
        <v>460.00299999999999</v>
      </c>
      <c r="HP514" s="1">
        <v>18.850999999999999</v>
      </c>
      <c r="HQ514" s="1">
        <v>100.02200000000001</v>
      </c>
      <c r="HR514" s="1">
        <v>99.871600000000001</v>
      </c>
    </row>
    <row r="515" spans="1:226" x14ac:dyDescent="0.2">
      <c r="A515" s="1">
        <v>1321</v>
      </c>
      <c r="B515" s="1">
        <v>1657134700.5</v>
      </c>
      <c r="C515" s="1">
        <v>13597.4000000953</v>
      </c>
      <c r="D515" s="1" t="s">
        <v>776</v>
      </c>
      <c r="E515" s="3">
        <v>0.59143518518518523</v>
      </c>
      <c r="F515" s="1">
        <v>5</v>
      </c>
      <c r="G515" s="1" t="s">
        <v>1393</v>
      </c>
      <c r="H515" s="1" t="s">
        <v>274</v>
      </c>
      <c r="I515" s="1">
        <v>1657134693</v>
      </c>
      <c r="J515" s="1">
        <f t="shared" si="273"/>
        <v>1.8155887557369285E-3</v>
      </c>
      <c r="K515" s="1">
        <f t="shared" si="274"/>
        <v>1.8155887557369286</v>
      </c>
      <c r="L515" s="1">
        <f t="shared" si="275"/>
        <v>5.5836649884078655</v>
      </c>
      <c r="M515" s="1">
        <f t="shared" si="276"/>
        <v>415.05285185185102</v>
      </c>
      <c r="N515" s="1">
        <f t="shared" si="277"/>
        <v>276.83377900188623</v>
      </c>
      <c r="O515" s="1">
        <f t="shared" si="278"/>
        <v>20.522658604335273</v>
      </c>
      <c r="P515" s="1">
        <f t="shared" si="279"/>
        <v>30.7693230646295</v>
      </c>
      <c r="Q515" s="1">
        <f t="shared" si="280"/>
        <v>7.2930007353157619E-2</v>
      </c>
      <c r="R515" s="1">
        <f t="shared" si="281"/>
        <v>2.4338593311905083</v>
      </c>
      <c r="S515" s="1">
        <f t="shared" si="282"/>
        <v>7.1737358738952983E-2</v>
      </c>
      <c r="T515" s="1">
        <f t="shared" si="283"/>
        <v>4.4941379318627225E-2</v>
      </c>
      <c r="U515" s="1">
        <f t="shared" si="284"/>
        <v>321.51374444444292</v>
      </c>
      <c r="V515" s="1">
        <f t="shared" si="285"/>
        <v>26.452801318898015</v>
      </c>
      <c r="W515" s="1">
        <f t="shared" si="286"/>
        <v>26.069207407407401</v>
      </c>
      <c r="X515" s="1">
        <f t="shared" si="287"/>
        <v>3.3881015411272508</v>
      </c>
      <c r="Y515" s="1">
        <f t="shared" si="288"/>
        <v>50.23874986570538</v>
      </c>
      <c r="Z515" s="1">
        <f t="shared" si="289"/>
        <v>1.5746700745704951</v>
      </c>
      <c r="AA515" s="1">
        <f t="shared" si="290"/>
        <v>3.1343735239825636</v>
      </c>
      <c r="AB515" s="1">
        <f t="shared" si="291"/>
        <v>1.8134314665567557</v>
      </c>
      <c r="AC515" s="1">
        <f t="shared" si="292"/>
        <v>-80.067464127998548</v>
      </c>
      <c r="AD515" s="1">
        <f t="shared" si="293"/>
        <v>-171.85029756022232</v>
      </c>
      <c r="AE515" s="1">
        <f t="shared" si="294"/>
        <v>-14.997790147304705</v>
      </c>
      <c r="AF515" s="1">
        <f t="shared" si="295"/>
        <v>54.598192608917316</v>
      </c>
      <c r="AG515" s="1">
        <f t="shared" si="296"/>
        <v>11.998469909663427</v>
      </c>
      <c r="AH515" s="1">
        <f t="shared" si="297"/>
        <v>1.784240358720846</v>
      </c>
      <c r="AI515" s="1">
        <f t="shared" si="298"/>
        <v>5.5836649884078655</v>
      </c>
      <c r="AJ515" s="1">
        <v>448.35208968028201</v>
      </c>
      <c r="AK515" s="1">
        <v>433.690109090909</v>
      </c>
      <c r="AL515" s="1">
        <v>1.9921771466047</v>
      </c>
      <c r="AM515" s="1">
        <v>65.748089080966096</v>
      </c>
      <c r="AN515" s="1">
        <f t="shared" si="272"/>
        <v>1.8155887557369286</v>
      </c>
      <c r="AO515" s="1">
        <v>19.0871875133668</v>
      </c>
      <c r="AP515" s="1">
        <v>21.222060606060602</v>
      </c>
      <c r="AQ515" s="1">
        <v>-4.9950488828206998E-4</v>
      </c>
      <c r="AR515" s="1">
        <v>77.774388807274505</v>
      </c>
      <c r="AS515" s="1">
        <v>0</v>
      </c>
      <c r="AT515" s="1">
        <v>0</v>
      </c>
      <c r="AU515" s="1">
        <f t="shared" si="299"/>
        <v>1</v>
      </c>
      <c r="AV515" s="1">
        <f t="shared" si="300"/>
        <v>0</v>
      </c>
      <c r="AW515" s="1">
        <f t="shared" si="301"/>
        <v>39443.778044324499</v>
      </c>
      <c r="AX515" s="1">
        <f t="shared" si="302"/>
        <v>1999.9896296296199</v>
      </c>
      <c r="AY515" s="1">
        <f t="shared" si="303"/>
        <v>1681.1909777777696</v>
      </c>
      <c r="AZ515" s="1">
        <f t="shared" si="304"/>
        <v>0.84059984755476513</v>
      </c>
      <c r="BA515" s="1">
        <f t="shared" si="305"/>
        <v>0.16075770578069665</v>
      </c>
      <c r="BB515" s="1">
        <v>6</v>
      </c>
      <c r="BC515" s="1">
        <v>0.5</v>
      </c>
      <c r="BD515" s="1" t="s">
        <v>275</v>
      </c>
      <c r="BE515" s="1">
        <v>2</v>
      </c>
      <c r="BF515" s="1" t="b">
        <v>1</v>
      </c>
      <c r="BG515" s="1">
        <v>1657134693</v>
      </c>
      <c r="BH515" s="1">
        <v>415.05285185185102</v>
      </c>
      <c r="BI515" s="1">
        <v>430.34025925925903</v>
      </c>
      <c r="BJ515" s="1">
        <v>21.241003703703701</v>
      </c>
      <c r="BK515" s="1">
        <v>19.1453148148148</v>
      </c>
      <c r="BL515" s="1">
        <v>416.96985185185099</v>
      </c>
      <c r="BM515" s="1">
        <v>21.334737037037002</v>
      </c>
      <c r="BN515" s="1">
        <v>499.981074074074</v>
      </c>
      <c r="BO515" s="1">
        <v>74.033540740740705</v>
      </c>
      <c r="BP515" s="1">
        <v>9.9965214814814796E-2</v>
      </c>
      <c r="BQ515" s="1">
        <v>24.7595148148148</v>
      </c>
      <c r="BR515" s="1">
        <v>26.069207407407401</v>
      </c>
      <c r="BS515" s="1">
        <v>999.9</v>
      </c>
      <c r="BT515" s="1">
        <v>0</v>
      </c>
      <c r="BU515" s="1">
        <v>0</v>
      </c>
      <c r="BV515" s="1">
        <v>10000.6281481481</v>
      </c>
      <c r="BW515" s="1">
        <v>0</v>
      </c>
      <c r="BX515" s="1">
        <v>2102.2785185185098</v>
      </c>
      <c r="BY515" s="1">
        <v>-15.2873525925925</v>
      </c>
      <c r="BZ515" s="1">
        <v>424.060259259259</v>
      </c>
      <c r="CA515" s="1">
        <v>438.73933333333298</v>
      </c>
      <c r="CB515" s="1">
        <v>2.0956948148148098</v>
      </c>
      <c r="CC515" s="1">
        <v>430.34025925925903</v>
      </c>
      <c r="CD515" s="1">
        <v>19.1453148148148</v>
      </c>
      <c r="CE515" s="1">
        <v>1.57254703703703</v>
      </c>
      <c r="CF515" s="1">
        <v>1.41739407407407</v>
      </c>
      <c r="CG515" s="1">
        <v>13.692392592592499</v>
      </c>
      <c r="CH515" s="1">
        <v>12.1049222222222</v>
      </c>
      <c r="CI515" s="1">
        <v>1999.9896296296199</v>
      </c>
      <c r="CJ515" s="1">
        <v>0.98000688888888798</v>
      </c>
      <c r="CK515" s="1">
        <v>1.9993311111111099E-2</v>
      </c>
      <c r="CL515" s="1">
        <v>0</v>
      </c>
      <c r="CM515" s="1">
        <v>2.1938518518518499</v>
      </c>
      <c r="CN515" s="1">
        <v>0</v>
      </c>
      <c r="CO515" s="1">
        <v>6888.1885185185101</v>
      </c>
      <c r="CP515" s="1">
        <v>16749.407407407401</v>
      </c>
      <c r="CQ515" s="1">
        <v>41.724333333333298</v>
      </c>
      <c r="CR515" s="1">
        <v>43.469666666666598</v>
      </c>
      <c r="CS515" s="1">
        <v>41.969666666666598</v>
      </c>
      <c r="CT515" s="1">
        <v>42.011481481481397</v>
      </c>
      <c r="CU515" s="1">
        <v>40.561999999999898</v>
      </c>
      <c r="CV515" s="1">
        <v>1960</v>
      </c>
      <c r="CW515" s="1">
        <v>39.989629629629597</v>
      </c>
      <c r="CX515" s="1">
        <v>0</v>
      </c>
      <c r="CY515" s="1">
        <v>1657134706.4000001</v>
      </c>
      <c r="CZ515" s="1">
        <v>0</v>
      </c>
      <c r="DA515" s="1">
        <v>1657119205.5999999</v>
      </c>
      <c r="DB515" s="3">
        <v>0.4120949074074074</v>
      </c>
      <c r="DC515" s="1">
        <v>1657119205.5999999</v>
      </c>
      <c r="DD515" s="1">
        <v>1657119202.0999999</v>
      </c>
      <c r="DE515" s="1">
        <v>2</v>
      </c>
      <c r="DF515" s="1">
        <v>0.621</v>
      </c>
      <c r="DG515" s="1">
        <v>-0.04</v>
      </c>
      <c r="DH515" s="1">
        <v>-4.3570000000000002</v>
      </c>
      <c r="DI515" s="1">
        <v>-0.13400000000000001</v>
      </c>
      <c r="DJ515" s="1">
        <v>420</v>
      </c>
      <c r="DK515" s="1">
        <v>16</v>
      </c>
      <c r="DL515" s="1">
        <v>0.22</v>
      </c>
      <c r="DM515" s="1">
        <v>0.08</v>
      </c>
      <c r="DN515" s="1">
        <v>-13.05262375</v>
      </c>
      <c r="DO515" s="1">
        <v>-48.9418675046904</v>
      </c>
      <c r="DP515" s="1">
        <v>5.0109540170069797</v>
      </c>
      <c r="DQ515" s="1">
        <v>0</v>
      </c>
      <c r="DR515" s="1">
        <v>2.0306419999999998</v>
      </c>
      <c r="DS515" s="1">
        <v>1.1299922701688501</v>
      </c>
      <c r="DT515" s="1">
        <v>0.109827285639771</v>
      </c>
      <c r="DU515" s="1">
        <v>0</v>
      </c>
      <c r="DV515" s="1">
        <v>0</v>
      </c>
      <c r="DW515" s="1">
        <v>2</v>
      </c>
      <c r="DX515" s="1" t="s">
        <v>292</v>
      </c>
      <c r="DY515" s="1">
        <v>2.97411</v>
      </c>
      <c r="DZ515" s="1">
        <v>2.7247599999999998</v>
      </c>
      <c r="EA515" s="1">
        <v>7.7683799999999997E-2</v>
      </c>
      <c r="EB515" s="1">
        <v>7.98875E-2</v>
      </c>
      <c r="EC515" s="1">
        <v>8.0306900000000001E-2</v>
      </c>
      <c r="ED515" s="1">
        <v>7.2921399999999997E-2</v>
      </c>
      <c r="EE515" s="1">
        <v>28980.6</v>
      </c>
      <c r="EF515" s="1">
        <v>29014.5</v>
      </c>
      <c r="EG515" s="1">
        <v>29242.5</v>
      </c>
      <c r="EH515" s="1">
        <v>29189.1</v>
      </c>
      <c r="EI515" s="1">
        <v>35658.400000000001</v>
      </c>
      <c r="EJ515" s="1">
        <v>35961.300000000003</v>
      </c>
      <c r="EK515" s="1">
        <v>41206.400000000001</v>
      </c>
      <c r="EL515" s="1">
        <v>41576.5</v>
      </c>
      <c r="EM515" s="1">
        <v>1.9063699999999999</v>
      </c>
      <c r="EN515" s="1">
        <v>2.0604300000000002</v>
      </c>
      <c r="EO515" s="1">
        <v>1.9941500000000001E-2</v>
      </c>
      <c r="EP515" s="1">
        <v>0</v>
      </c>
      <c r="EQ515" s="1">
        <v>25.752300000000002</v>
      </c>
      <c r="ER515" s="1">
        <v>999.9</v>
      </c>
      <c r="ES515" s="1">
        <v>21.7</v>
      </c>
      <c r="ET515" s="1">
        <v>40.9</v>
      </c>
      <c r="EU515" s="1">
        <v>22.7973</v>
      </c>
      <c r="EV515" s="1">
        <v>62.1813</v>
      </c>
      <c r="EW515" s="1">
        <v>26.7788</v>
      </c>
      <c r="EX515" s="1">
        <v>2</v>
      </c>
      <c r="EY515" s="1">
        <v>0.44718000000000002</v>
      </c>
      <c r="EZ515" s="1">
        <v>9.2810500000000005</v>
      </c>
      <c r="FA515" s="1">
        <v>20.1508</v>
      </c>
      <c r="FB515" s="1">
        <v>5.21774</v>
      </c>
      <c r="FC515" s="1">
        <v>12.0212</v>
      </c>
      <c r="FD515" s="1">
        <v>4.9888500000000002</v>
      </c>
      <c r="FE515" s="1">
        <v>3.28775</v>
      </c>
      <c r="FF515" s="1">
        <v>5432.8</v>
      </c>
      <c r="FG515" s="1">
        <v>9999</v>
      </c>
      <c r="FH515" s="1">
        <v>9999</v>
      </c>
      <c r="FI515" s="1">
        <v>90.2</v>
      </c>
      <c r="FJ515" s="1">
        <v>1.86768</v>
      </c>
      <c r="FK515" s="1">
        <v>1.8667199999999999</v>
      </c>
      <c r="FL515" s="1">
        <v>1.8661099999999999</v>
      </c>
      <c r="FM515" s="1">
        <v>1.86599</v>
      </c>
      <c r="FN515" s="1">
        <v>1.8678300000000001</v>
      </c>
      <c r="FO515" s="1">
        <v>1.8702000000000001</v>
      </c>
      <c r="FP515" s="1">
        <v>1.8689</v>
      </c>
      <c r="FQ515" s="1">
        <v>1.8702700000000001</v>
      </c>
      <c r="FR515" s="1">
        <v>0</v>
      </c>
      <c r="FS515" s="1">
        <v>0</v>
      </c>
      <c r="FT515" s="1">
        <v>0</v>
      </c>
      <c r="FU515" s="1">
        <v>0</v>
      </c>
      <c r="FV515" s="1">
        <v>0</v>
      </c>
      <c r="FW515" s="1" t="s">
        <v>276</v>
      </c>
      <c r="FX515" s="1" t="s">
        <v>277</v>
      </c>
      <c r="FY515" s="1" t="s">
        <v>277</v>
      </c>
      <c r="FZ515" s="1" t="s">
        <v>277</v>
      </c>
      <c r="GA515" s="1" t="s">
        <v>277</v>
      </c>
      <c r="GB515" s="1">
        <v>0</v>
      </c>
      <c r="GC515" s="1">
        <v>100</v>
      </c>
      <c r="GD515" s="1">
        <v>100</v>
      </c>
      <c r="GE515" s="1">
        <v>-1.9330000000000001</v>
      </c>
      <c r="GF515" s="1">
        <v>-9.3799999999999994E-2</v>
      </c>
      <c r="GG515" s="1">
        <v>-1.4340741765868901</v>
      </c>
      <c r="GH515" s="1">
        <v>-7.2761846561526105E-4</v>
      </c>
      <c r="GI515" s="2">
        <v>-1.1948605359490101E-6</v>
      </c>
      <c r="GJ515" s="2">
        <v>3.90233987232095E-10</v>
      </c>
      <c r="GK515" s="1">
        <v>-9.3731164913569295E-2</v>
      </c>
      <c r="GL515" s="1">
        <v>0</v>
      </c>
      <c r="GM515" s="1">
        <v>0</v>
      </c>
      <c r="GN515" s="1">
        <v>0</v>
      </c>
      <c r="GO515" s="1">
        <v>20</v>
      </c>
      <c r="GP515" s="1">
        <v>2233</v>
      </c>
      <c r="GQ515" s="1">
        <v>1</v>
      </c>
      <c r="GR515" s="1">
        <v>19</v>
      </c>
      <c r="GS515" s="1">
        <v>258.2</v>
      </c>
      <c r="GT515" s="1">
        <v>258.3</v>
      </c>
      <c r="GU515" s="1">
        <v>1.4453100000000001</v>
      </c>
      <c r="GV515" s="1">
        <v>2.2509800000000002</v>
      </c>
      <c r="GW515" s="1">
        <v>1.94702</v>
      </c>
      <c r="GX515" s="1">
        <v>2.7624499999999999</v>
      </c>
      <c r="GY515" s="1">
        <v>2.19482</v>
      </c>
      <c r="GZ515" s="1">
        <v>2.3852500000000001</v>
      </c>
      <c r="HA515" s="1">
        <v>44.809600000000003</v>
      </c>
      <c r="HB515" s="1">
        <v>13.5016</v>
      </c>
      <c r="HC515" s="1">
        <v>18</v>
      </c>
      <c r="HD515" s="1">
        <v>496.01900000000001</v>
      </c>
      <c r="HE515" s="1">
        <v>617.94100000000003</v>
      </c>
      <c r="HF515" s="1">
        <v>16.9985</v>
      </c>
      <c r="HG515" s="1">
        <v>32.8628</v>
      </c>
      <c r="HH515" s="1">
        <v>30.0001</v>
      </c>
      <c r="HI515" s="1">
        <v>32.462200000000003</v>
      </c>
      <c r="HJ515" s="1">
        <v>32.286499999999997</v>
      </c>
      <c r="HK515" s="1">
        <v>28.924900000000001</v>
      </c>
      <c r="HL515" s="1">
        <v>11.2385</v>
      </c>
      <c r="HM515" s="1">
        <v>10.1225</v>
      </c>
      <c r="HN515" s="1">
        <v>14.200200000000001</v>
      </c>
      <c r="HO515" s="1">
        <v>473.39</v>
      </c>
      <c r="HP515" s="1">
        <v>18.835000000000001</v>
      </c>
      <c r="HQ515" s="1">
        <v>100.023</v>
      </c>
      <c r="HR515" s="1">
        <v>99.870900000000006</v>
      </c>
    </row>
    <row r="516" spans="1:226" x14ac:dyDescent="0.2">
      <c r="A516" s="1">
        <v>1322</v>
      </c>
      <c r="B516" s="1">
        <v>1657134705.5</v>
      </c>
      <c r="C516" s="1">
        <v>13602.4000000953</v>
      </c>
      <c r="D516" s="1" t="s">
        <v>777</v>
      </c>
      <c r="E516" s="3">
        <v>0.59149305555555554</v>
      </c>
      <c r="F516" s="1">
        <v>5</v>
      </c>
      <c r="G516" s="1" t="s">
        <v>1394</v>
      </c>
      <c r="H516" s="1" t="s">
        <v>274</v>
      </c>
      <c r="I516" s="1">
        <v>1657134697.7142799</v>
      </c>
      <c r="J516" s="1">
        <f t="shared" si="273"/>
        <v>1.8286587937939313E-3</v>
      </c>
      <c r="K516" s="1">
        <f t="shared" si="274"/>
        <v>1.8286587937939314</v>
      </c>
      <c r="L516" s="1">
        <f t="shared" si="275"/>
        <v>5.653087434247885</v>
      </c>
      <c r="M516" s="1">
        <f t="shared" si="276"/>
        <v>421.472178571428</v>
      </c>
      <c r="N516" s="1">
        <f t="shared" si="277"/>
        <v>282.2005003623334</v>
      </c>
      <c r="O516" s="1">
        <f t="shared" si="278"/>
        <v>20.920377720957234</v>
      </c>
      <c r="P516" s="1">
        <f t="shared" si="279"/>
        <v>31.245009003413887</v>
      </c>
      <c r="Q516" s="1">
        <f t="shared" si="280"/>
        <v>7.3372190911241073E-2</v>
      </c>
      <c r="R516" s="1">
        <f t="shared" si="281"/>
        <v>2.4338757448778221</v>
      </c>
      <c r="S516" s="1">
        <f t="shared" si="282"/>
        <v>7.2165173127764215E-2</v>
      </c>
      <c r="T516" s="1">
        <f t="shared" si="283"/>
        <v>4.5210024976773025E-2</v>
      </c>
      <c r="U516" s="1">
        <f t="shared" si="284"/>
        <v>321.51292757142761</v>
      </c>
      <c r="V516" s="1">
        <f t="shared" si="285"/>
        <v>26.455023053938593</v>
      </c>
      <c r="W516" s="1">
        <f t="shared" si="286"/>
        <v>26.0752214285714</v>
      </c>
      <c r="X516" s="1">
        <f t="shared" si="287"/>
        <v>3.3893068252125427</v>
      </c>
      <c r="Y516" s="1">
        <f t="shared" si="288"/>
        <v>50.187777343146976</v>
      </c>
      <c r="Z516" s="1">
        <f t="shared" si="289"/>
        <v>1.573663362280431</v>
      </c>
      <c r="AA516" s="1">
        <f t="shared" si="290"/>
        <v>3.1355510157799626</v>
      </c>
      <c r="AB516" s="1">
        <f t="shared" si="291"/>
        <v>1.8156434629321117</v>
      </c>
      <c r="AC516" s="1">
        <f t="shared" si="292"/>
        <v>-80.643852806312367</v>
      </c>
      <c r="AD516" s="1">
        <f t="shared" si="293"/>
        <v>-171.81540705824787</v>
      </c>
      <c r="AE516" s="1">
        <f t="shared" si="294"/>
        <v>-14.99557131254714</v>
      </c>
      <c r="AF516" s="1">
        <f t="shared" si="295"/>
        <v>54.058096394320216</v>
      </c>
      <c r="AG516" s="1">
        <f t="shared" si="296"/>
        <v>16.115737151338333</v>
      </c>
      <c r="AH516" s="1">
        <f t="shared" si="297"/>
        <v>1.836715418051575</v>
      </c>
      <c r="AI516" s="1">
        <f t="shared" si="298"/>
        <v>5.653087434247885</v>
      </c>
      <c r="AJ516" s="1">
        <v>463.77274043077199</v>
      </c>
      <c r="AK516" s="1">
        <v>446.47479393939301</v>
      </c>
      <c r="AL516" s="1">
        <v>2.64165156904606</v>
      </c>
      <c r="AM516" s="1">
        <v>65.748089080966096</v>
      </c>
      <c r="AN516" s="1">
        <f t="shared" si="272"/>
        <v>1.8286587937939314</v>
      </c>
      <c r="AO516" s="1">
        <v>18.9982887632002</v>
      </c>
      <c r="AP516" s="1">
        <v>21.183445454545399</v>
      </c>
      <c r="AQ516" s="1">
        <v>-8.02153416832194E-3</v>
      </c>
      <c r="AR516" s="1">
        <v>77.774388807274505</v>
      </c>
      <c r="AS516" s="1">
        <v>0</v>
      </c>
      <c r="AT516" s="1">
        <v>0</v>
      </c>
      <c r="AU516" s="1">
        <f t="shared" si="299"/>
        <v>1</v>
      </c>
      <c r="AV516" s="1">
        <f t="shared" si="300"/>
        <v>0</v>
      </c>
      <c r="AW516" s="1">
        <f t="shared" si="301"/>
        <v>39443.339707985891</v>
      </c>
      <c r="AX516" s="1">
        <f t="shared" si="302"/>
        <v>1999.98178571428</v>
      </c>
      <c r="AY516" s="1">
        <f t="shared" si="303"/>
        <v>1681.1846142857094</v>
      </c>
      <c r="AZ516" s="1">
        <f t="shared" si="304"/>
        <v>0.84059996260680225</v>
      </c>
      <c r="BA516" s="1">
        <f t="shared" si="305"/>
        <v>0.16075792783112844</v>
      </c>
      <c r="BB516" s="1">
        <v>6</v>
      </c>
      <c r="BC516" s="1">
        <v>0.5</v>
      </c>
      <c r="BD516" s="1" t="s">
        <v>275</v>
      </c>
      <c r="BE516" s="1">
        <v>2</v>
      </c>
      <c r="BF516" s="1" t="b">
        <v>1</v>
      </c>
      <c r="BG516" s="1">
        <v>1657134697.7142799</v>
      </c>
      <c r="BH516" s="1">
        <v>421.472178571428</v>
      </c>
      <c r="BI516" s="1">
        <v>441.73960714285698</v>
      </c>
      <c r="BJ516" s="1">
        <v>21.227560714285701</v>
      </c>
      <c r="BK516" s="1">
        <v>19.070332142857101</v>
      </c>
      <c r="BL516" s="1">
        <v>423.39889285714202</v>
      </c>
      <c r="BM516" s="1">
        <v>21.321292857142801</v>
      </c>
      <c r="BN516" s="1">
        <v>500.00999999999902</v>
      </c>
      <c r="BO516" s="1">
        <v>74.033010714285695</v>
      </c>
      <c r="BP516" s="1">
        <v>0.100017732142857</v>
      </c>
      <c r="BQ516" s="1">
        <v>24.765803571428499</v>
      </c>
      <c r="BR516" s="1">
        <v>26.0752214285714</v>
      </c>
      <c r="BS516" s="1">
        <v>999.9</v>
      </c>
      <c r="BT516" s="1">
        <v>0</v>
      </c>
      <c r="BU516" s="1">
        <v>0</v>
      </c>
      <c r="BV516" s="1">
        <v>10000.8071428571</v>
      </c>
      <c r="BW516" s="1">
        <v>0</v>
      </c>
      <c r="BX516" s="1">
        <v>2100.8553571428502</v>
      </c>
      <c r="BY516" s="1">
        <v>-20.267367857142801</v>
      </c>
      <c r="BZ516" s="1">
        <v>430.61275000000001</v>
      </c>
      <c r="CA516" s="1">
        <v>450.32635714285698</v>
      </c>
      <c r="CB516" s="1">
        <v>2.1572346428571398</v>
      </c>
      <c r="CC516" s="1">
        <v>441.73960714285698</v>
      </c>
      <c r="CD516" s="1">
        <v>19.070332142857101</v>
      </c>
      <c r="CE516" s="1">
        <v>1.5715417857142799</v>
      </c>
      <c r="CF516" s="1">
        <v>1.4118335714285699</v>
      </c>
      <c r="CG516" s="1">
        <v>13.6825357142857</v>
      </c>
      <c r="CH516" s="1">
        <v>12.045228571428501</v>
      </c>
      <c r="CI516" s="1">
        <v>1999.98178571428</v>
      </c>
      <c r="CJ516" s="1">
        <v>0.98000299999999896</v>
      </c>
      <c r="CK516" s="1">
        <v>1.9997049999999999E-2</v>
      </c>
      <c r="CL516" s="1">
        <v>0</v>
      </c>
      <c r="CM516" s="1">
        <v>2.1625535714285702</v>
      </c>
      <c r="CN516" s="1">
        <v>0</v>
      </c>
      <c r="CO516" s="1">
        <v>6882.0203571428501</v>
      </c>
      <c r="CP516" s="1">
        <v>16749.325000000001</v>
      </c>
      <c r="CQ516" s="1">
        <v>41.743250000000003</v>
      </c>
      <c r="CR516" s="1">
        <v>43.488749999999897</v>
      </c>
      <c r="CS516" s="1">
        <v>41.988749999999897</v>
      </c>
      <c r="CT516" s="1">
        <v>42.030999999999899</v>
      </c>
      <c r="CU516" s="1">
        <v>40.561999999999898</v>
      </c>
      <c r="CV516" s="1">
        <v>1959.98464285714</v>
      </c>
      <c r="CW516" s="1">
        <v>39.997142857142798</v>
      </c>
      <c r="CX516" s="1">
        <v>0</v>
      </c>
      <c r="CY516" s="1">
        <v>1657134711.8</v>
      </c>
      <c r="CZ516" s="1">
        <v>0</v>
      </c>
      <c r="DA516" s="1">
        <v>1657119205.5999999</v>
      </c>
      <c r="DB516" s="3">
        <v>0.4120949074074074</v>
      </c>
      <c r="DC516" s="1">
        <v>1657119205.5999999</v>
      </c>
      <c r="DD516" s="1">
        <v>1657119202.0999999</v>
      </c>
      <c r="DE516" s="1">
        <v>2</v>
      </c>
      <c r="DF516" s="1">
        <v>0.621</v>
      </c>
      <c r="DG516" s="1">
        <v>-0.04</v>
      </c>
      <c r="DH516" s="1">
        <v>-4.3570000000000002</v>
      </c>
      <c r="DI516" s="1">
        <v>-0.13400000000000001</v>
      </c>
      <c r="DJ516" s="1">
        <v>420</v>
      </c>
      <c r="DK516" s="1">
        <v>16</v>
      </c>
      <c r="DL516" s="1">
        <v>0.22</v>
      </c>
      <c r="DM516" s="1">
        <v>0.08</v>
      </c>
      <c r="DN516" s="1">
        <v>-17.352287317073099</v>
      </c>
      <c r="DO516" s="1">
        <v>-63.035573101045202</v>
      </c>
      <c r="DP516" s="1">
        <v>6.2650868924992498</v>
      </c>
      <c r="DQ516" s="1">
        <v>0</v>
      </c>
      <c r="DR516" s="1">
        <v>2.1171043902439002</v>
      </c>
      <c r="DS516" s="1">
        <v>0.82736926829267998</v>
      </c>
      <c r="DT516" s="1">
        <v>8.2928551500050199E-2</v>
      </c>
      <c r="DU516" s="1">
        <v>0</v>
      </c>
      <c r="DV516" s="1">
        <v>0</v>
      </c>
      <c r="DW516" s="1">
        <v>2</v>
      </c>
      <c r="DX516" s="1" t="s">
        <v>292</v>
      </c>
      <c r="DY516" s="1">
        <v>2.9740199999999999</v>
      </c>
      <c r="DZ516" s="1">
        <v>2.7246299999999999</v>
      </c>
      <c r="EA516" s="1">
        <v>7.9444500000000001E-2</v>
      </c>
      <c r="EB516" s="1">
        <v>8.2007300000000005E-2</v>
      </c>
      <c r="EC516" s="1">
        <v>8.0200800000000003E-2</v>
      </c>
      <c r="ED516" s="1">
        <v>7.2758900000000001E-2</v>
      </c>
      <c r="EE516" s="1">
        <v>28925.5</v>
      </c>
      <c r="EF516" s="1">
        <v>28947.3</v>
      </c>
      <c r="EG516" s="1">
        <v>29242.799999999999</v>
      </c>
      <c r="EH516" s="1">
        <v>29188.7</v>
      </c>
      <c r="EI516" s="1">
        <v>35663</v>
      </c>
      <c r="EJ516" s="1">
        <v>35967.199999999997</v>
      </c>
      <c r="EK516" s="1">
        <v>41207</v>
      </c>
      <c r="EL516" s="1">
        <v>41576</v>
      </c>
      <c r="EM516" s="1">
        <v>1.9063699999999999</v>
      </c>
      <c r="EN516" s="1">
        <v>2.0604499999999999</v>
      </c>
      <c r="EO516" s="1">
        <v>1.94609E-2</v>
      </c>
      <c r="EP516" s="1">
        <v>0</v>
      </c>
      <c r="EQ516" s="1">
        <v>25.7593</v>
      </c>
      <c r="ER516" s="1">
        <v>999.9</v>
      </c>
      <c r="ES516" s="1">
        <v>21.7</v>
      </c>
      <c r="ET516" s="1">
        <v>41</v>
      </c>
      <c r="EU516" s="1">
        <v>22.920100000000001</v>
      </c>
      <c r="EV516" s="1">
        <v>62.281300000000002</v>
      </c>
      <c r="EW516" s="1">
        <v>26.714700000000001</v>
      </c>
      <c r="EX516" s="1">
        <v>2</v>
      </c>
      <c r="EY516" s="1">
        <v>0.44714900000000002</v>
      </c>
      <c r="EZ516" s="1">
        <v>9.2810500000000005</v>
      </c>
      <c r="FA516" s="1">
        <v>20.1508</v>
      </c>
      <c r="FB516" s="1">
        <v>5.2178899999999997</v>
      </c>
      <c r="FC516" s="1">
        <v>12.0213</v>
      </c>
      <c r="FD516" s="1">
        <v>4.9889000000000001</v>
      </c>
      <c r="FE516" s="1">
        <v>3.2880500000000001</v>
      </c>
      <c r="FF516" s="1">
        <v>5433.1</v>
      </c>
      <c r="FG516" s="1">
        <v>9999</v>
      </c>
      <c r="FH516" s="1">
        <v>9999</v>
      </c>
      <c r="FI516" s="1">
        <v>90.2</v>
      </c>
      <c r="FJ516" s="1">
        <v>1.86768</v>
      </c>
      <c r="FK516" s="1">
        <v>1.86673</v>
      </c>
      <c r="FL516" s="1">
        <v>1.8661300000000001</v>
      </c>
      <c r="FM516" s="1">
        <v>1.86598</v>
      </c>
      <c r="FN516" s="1">
        <v>1.8678300000000001</v>
      </c>
      <c r="FO516" s="1">
        <v>1.8702000000000001</v>
      </c>
      <c r="FP516" s="1">
        <v>1.8689</v>
      </c>
      <c r="FQ516" s="1">
        <v>1.8702700000000001</v>
      </c>
      <c r="FR516" s="1">
        <v>0</v>
      </c>
      <c r="FS516" s="1">
        <v>0</v>
      </c>
      <c r="FT516" s="1">
        <v>0</v>
      </c>
      <c r="FU516" s="1">
        <v>0</v>
      </c>
      <c r="FV516" s="1">
        <v>0</v>
      </c>
      <c r="FW516" s="1" t="s">
        <v>276</v>
      </c>
      <c r="FX516" s="1" t="s">
        <v>277</v>
      </c>
      <c r="FY516" s="1" t="s">
        <v>277</v>
      </c>
      <c r="FZ516" s="1" t="s">
        <v>277</v>
      </c>
      <c r="GA516" s="1" t="s">
        <v>277</v>
      </c>
      <c r="GB516" s="1">
        <v>0</v>
      </c>
      <c r="GC516" s="1">
        <v>100</v>
      </c>
      <c r="GD516" s="1">
        <v>100</v>
      </c>
      <c r="GE516" s="1">
        <v>-1.9530000000000001</v>
      </c>
      <c r="GF516" s="1">
        <v>-9.3700000000000006E-2</v>
      </c>
      <c r="GG516" s="1">
        <v>-1.4340741765868901</v>
      </c>
      <c r="GH516" s="1">
        <v>-7.2761846561526105E-4</v>
      </c>
      <c r="GI516" s="2">
        <v>-1.1948605359490101E-6</v>
      </c>
      <c r="GJ516" s="2">
        <v>3.90233987232095E-10</v>
      </c>
      <c r="GK516" s="1">
        <v>-9.3731164913569295E-2</v>
      </c>
      <c r="GL516" s="1">
        <v>0</v>
      </c>
      <c r="GM516" s="1">
        <v>0</v>
      </c>
      <c r="GN516" s="1">
        <v>0</v>
      </c>
      <c r="GO516" s="1">
        <v>20</v>
      </c>
      <c r="GP516" s="1">
        <v>2233</v>
      </c>
      <c r="GQ516" s="1">
        <v>1</v>
      </c>
      <c r="GR516" s="1">
        <v>19</v>
      </c>
      <c r="GS516" s="1">
        <v>258.3</v>
      </c>
      <c r="GT516" s="1">
        <v>258.39999999999998</v>
      </c>
      <c r="GU516" s="1">
        <v>1.48071</v>
      </c>
      <c r="GV516" s="1">
        <v>2.2485400000000002</v>
      </c>
      <c r="GW516" s="1">
        <v>1.94702</v>
      </c>
      <c r="GX516" s="1">
        <v>2.7636699999999998</v>
      </c>
      <c r="GY516" s="1">
        <v>2.19482</v>
      </c>
      <c r="GZ516" s="1">
        <v>2.3645</v>
      </c>
      <c r="HA516" s="1">
        <v>44.809600000000003</v>
      </c>
      <c r="HB516" s="1">
        <v>13.5191</v>
      </c>
      <c r="HC516" s="1">
        <v>18</v>
      </c>
      <c r="HD516" s="1">
        <v>496.01900000000001</v>
      </c>
      <c r="HE516" s="1">
        <v>617.96100000000001</v>
      </c>
      <c r="HF516" s="1">
        <v>17.005700000000001</v>
      </c>
      <c r="HG516" s="1">
        <v>32.864600000000003</v>
      </c>
      <c r="HH516" s="1">
        <v>30.0001</v>
      </c>
      <c r="HI516" s="1">
        <v>32.462200000000003</v>
      </c>
      <c r="HJ516" s="1">
        <v>32.286499999999997</v>
      </c>
      <c r="HK516" s="1">
        <v>29.7667</v>
      </c>
      <c r="HL516" s="1">
        <v>11.5245</v>
      </c>
      <c r="HM516" s="1">
        <v>10.1225</v>
      </c>
      <c r="HN516" s="1">
        <v>14.200200000000001</v>
      </c>
      <c r="HO516" s="1">
        <v>493.42599999999999</v>
      </c>
      <c r="HP516" s="1">
        <v>18.834900000000001</v>
      </c>
      <c r="HQ516" s="1">
        <v>100.024</v>
      </c>
      <c r="HR516" s="1">
        <v>99.869799999999998</v>
      </c>
    </row>
    <row r="517" spans="1:226" x14ac:dyDescent="0.2">
      <c r="A517" s="1">
        <v>1323</v>
      </c>
      <c r="B517" s="1">
        <v>1657134710.5</v>
      </c>
      <c r="C517" s="1">
        <v>13607.4000000953</v>
      </c>
      <c r="D517" s="1" t="s">
        <v>778</v>
      </c>
      <c r="E517" s="3">
        <v>0.59155092592592595</v>
      </c>
      <c r="F517" s="1">
        <v>5</v>
      </c>
      <c r="G517" s="1" t="s">
        <v>1395</v>
      </c>
      <c r="H517" s="1" t="s">
        <v>274</v>
      </c>
      <c r="I517" s="1">
        <v>1657134703</v>
      </c>
      <c r="J517" s="1">
        <f t="shared" si="273"/>
        <v>1.8442733586685658E-3</v>
      </c>
      <c r="K517" s="1">
        <f t="shared" si="274"/>
        <v>1.8442733586685658</v>
      </c>
      <c r="L517" s="1">
        <f t="shared" si="275"/>
        <v>5.7995958374847696</v>
      </c>
      <c r="M517" s="1">
        <f t="shared" si="276"/>
        <v>432.61088888888798</v>
      </c>
      <c r="N517" s="1">
        <f t="shared" si="277"/>
        <v>290.60131249155216</v>
      </c>
      <c r="O517" s="1">
        <f t="shared" si="278"/>
        <v>21.54293442505643</v>
      </c>
      <c r="P517" s="1">
        <f t="shared" si="279"/>
        <v>32.070426423726538</v>
      </c>
      <c r="Q517" s="1">
        <f t="shared" si="280"/>
        <v>7.3908626383387924E-2</v>
      </c>
      <c r="R517" s="1">
        <f t="shared" si="281"/>
        <v>2.4330082570266875</v>
      </c>
      <c r="S517" s="1">
        <f t="shared" si="282"/>
        <v>7.2683624659297202E-2</v>
      </c>
      <c r="T517" s="1">
        <f t="shared" si="283"/>
        <v>4.5535635689996183E-2</v>
      </c>
      <c r="U517" s="1">
        <f t="shared" si="284"/>
        <v>321.51406444444359</v>
      </c>
      <c r="V517" s="1">
        <f t="shared" si="285"/>
        <v>26.457893079167736</v>
      </c>
      <c r="W517" s="1">
        <f t="shared" si="286"/>
        <v>26.076448148148099</v>
      </c>
      <c r="X517" s="1">
        <f t="shared" si="287"/>
        <v>3.3895527209361922</v>
      </c>
      <c r="Y517" s="1">
        <f t="shared" si="288"/>
        <v>50.096175027438846</v>
      </c>
      <c r="Z517" s="1">
        <f t="shared" si="289"/>
        <v>1.5714618608470059</v>
      </c>
      <c r="AA517" s="1">
        <f t="shared" si="290"/>
        <v>3.1368899122263914</v>
      </c>
      <c r="AB517" s="1">
        <f t="shared" si="291"/>
        <v>1.8180908600891863</v>
      </c>
      <c r="AC517" s="1">
        <f t="shared" si="292"/>
        <v>-81.332455117283757</v>
      </c>
      <c r="AD517" s="1">
        <f t="shared" si="293"/>
        <v>-170.97744688403387</v>
      </c>
      <c r="AE517" s="1">
        <f t="shared" si="294"/>
        <v>-14.928384830817528</v>
      </c>
      <c r="AF517" s="1">
        <f t="shared" si="295"/>
        <v>54.275777612308417</v>
      </c>
      <c r="AG517" s="1">
        <f t="shared" si="296"/>
        <v>19.812365348151456</v>
      </c>
      <c r="AH517" s="1">
        <f t="shared" si="297"/>
        <v>1.8735053328688078</v>
      </c>
      <c r="AI517" s="1">
        <f t="shared" si="298"/>
        <v>5.7995958374847696</v>
      </c>
      <c r="AJ517" s="1">
        <v>480.22548635251297</v>
      </c>
      <c r="AK517" s="1">
        <v>461.30255757575702</v>
      </c>
      <c r="AL517" s="1">
        <v>3.00974787752414</v>
      </c>
      <c r="AM517" s="1">
        <v>65.748089080966096</v>
      </c>
      <c r="AN517" s="1">
        <f t="shared" si="272"/>
        <v>1.8442733586685658</v>
      </c>
      <c r="AO517" s="1">
        <v>18.951102155776599</v>
      </c>
      <c r="AP517" s="1">
        <v>21.150686666666601</v>
      </c>
      <c r="AQ517" s="1">
        <v>-7.1656918894003104E-3</v>
      </c>
      <c r="AR517" s="1">
        <v>77.774388807274505</v>
      </c>
      <c r="AS517" s="1">
        <v>0</v>
      </c>
      <c r="AT517" s="1">
        <v>0</v>
      </c>
      <c r="AU517" s="1">
        <f t="shared" si="299"/>
        <v>1</v>
      </c>
      <c r="AV517" s="1">
        <f t="shared" si="300"/>
        <v>0</v>
      </c>
      <c r="AW517" s="1">
        <f t="shared" si="301"/>
        <v>39420.906358085071</v>
      </c>
      <c r="AX517" s="1">
        <f t="shared" si="302"/>
        <v>1999.9851851851799</v>
      </c>
      <c r="AY517" s="1">
        <f t="shared" si="303"/>
        <v>1681.1877777777734</v>
      </c>
      <c r="AZ517" s="1">
        <f t="shared" si="304"/>
        <v>0.84060011555641156</v>
      </c>
      <c r="BA517" s="1">
        <f t="shared" si="305"/>
        <v>0.16075822302387424</v>
      </c>
      <c r="BB517" s="1">
        <v>6</v>
      </c>
      <c r="BC517" s="1">
        <v>0.5</v>
      </c>
      <c r="BD517" s="1" t="s">
        <v>275</v>
      </c>
      <c r="BE517" s="1">
        <v>2</v>
      </c>
      <c r="BF517" s="1" t="b">
        <v>1</v>
      </c>
      <c r="BG517" s="1">
        <v>1657134703</v>
      </c>
      <c r="BH517" s="1">
        <v>432.61088888888798</v>
      </c>
      <c r="BI517" s="1">
        <v>457.35777777777702</v>
      </c>
      <c r="BJ517" s="1">
        <v>21.198081481481399</v>
      </c>
      <c r="BK517" s="1">
        <v>18.997581481481401</v>
      </c>
      <c r="BL517" s="1">
        <v>434.55477777777702</v>
      </c>
      <c r="BM517" s="1">
        <v>21.2918037037037</v>
      </c>
      <c r="BN517" s="1">
        <v>500.01107407407397</v>
      </c>
      <c r="BO517" s="1">
        <v>74.032244444444402</v>
      </c>
      <c r="BP517" s="1">
        <v>0.10002371481481399</v>
      </c>
      <c r="BQ517" s="1">
        <v>24.772951851851801</v>
      </c>
      <c r="BR517" s="1">
        <v>26.076448148148099</v>
      </c>
      <c r="BS517" s="1">
        <v>999.9</v>
      </c>
      <c r="BT517" s="1">
        <v>0</v>
      </c>
      <c r="BU517" s="1">
        <v>0</v>
      </c>
      <c r="BV517" s="1">
        <v>9995.2351851851799</v>
      </c>
      <c r="BW517" s="1">
        <v>0</v>
      </c>
      <c r="BX517" s="1">
        <v>2100.7185185185099</v>
      </c>
      <c r="BY517" s="1">
        <v>-24.746862962962901</v>
      </c>
      <c r="BZ517" s="1">
        <v>441.97959259259198</v>
      </c>
      <c r="CA517" s="1">
        <v>466.21396296296302</v>
      </c>
      <c r="CB517" s="1">
        <v>2.2004988888888799</v>
      </c>
      <c r="CC517" s="1">
        <v>457.35777777777702</v>
      </c>
      <c r="CD517" s="1">
        <v>18.997581481481401</v>
      </c>
      <c r="CE517" s="1">
        <v>1.56934111111111</v>
      </c>
      <c r="CF517" s="1">
        <v>1.4064333333333301</v>
      </c>
      <c r="CG517" s="1">
        <v>13.6609999999999</v>
      </c>
      <c r="CH517" s="1">
        <v>11.987122222222199</v>
      </c>
      <c r="CI517" s="1">
        <v>1999.9851851851799</v>
      </c>
      <c r="CJ517" s="1">
        <v>0.97999751851851802</v>
      </c>
      <c r="CK517" s="1">
        <v>2.00023259259259E-2</v>
      </c>
      <c r="CL517" s="1">
        <v>0</v>
      </c>
      <c r="CM517" s="1">
        <v>2.1297481481481402</v>
      </c>
      <c r="CN517" s="1">
        <v>0</v>
      </c>
      <c r="CO517" s="1">
        <v>6872.8518518518504</v>
      </c>
      <c r="CP517" s="1">
        <v>16749.322222222199</v>
      </c>
      <c r="CQ517" s="1">
        <v>41.75</v>
      </c>
      <c r="CR517" s="1">
        <v>43.5</v>
      </c>
      <c r="CS517" s="1">
        <v>41.995333333333299</v>
      </c>
      <c r="CT517" s="1">
        <v>42.052814814814802</v>
      </c>
      <c r="CU517" s="1">
        <v>40.566666666666599</v>
      </c>
      <c r="CV517" s="1">
        <v>1959.9777777777699</v>
      </c>
      <c r="CW517" s="1">
        <v>40.007407407407399</v>
      </c>
      <c r="CX517" s="1">
        <v>0</v>
      </c>
      <c r="CY517" s="1">
        <v>1657134716.5999999</v>
      </c>
      <c r="CZ517" s="1">
        <v>0</v>
      </c>
      <c r="DA517" s="1">
        <v>1657119205.5999999</v>
      </c>
      <c r="DB517" s="3">
        <v>0.4120949074074074</v>
      </c>
      <c r="DC517" s="1">
        <v>1657119205.5999999</v>
      </c>
      <c r="DD517" s="1">
        <v>1657119202.0999999</v>
      </c>
      <c r="DE517" s="1">
        <v>2</v>
      </c>
      <c r="DF517" s="1">
        <v>0.621</v>
      </c>
      <c r="DG517" s="1">
        <v>-0.04</v>
      </c>
      <c r="DH517" s="1">
        <v>-4.3570000000000002</v>
      </c>
      <c r="DI517" s="1">
        <v>-0.13400000000000001</v>
      </c>
      <c r="DJ517" s="1">
        <v>420</v>
      </c>
      <c r="DK517" s="1">
        <v>16</v>
      </c>
      <c r="DL517" s="1">
        <v>0.22</v>
      </c>
      <c r="DM517" s="1">
        <v>0.08</v>
      </c>
      <c r="DN517" s="1">
        <v>-20.9935090243902</v>
      </c>
      <c r="DO517" s="1">
        <v>-55.5779560975609</v>
      </c>
      <c r="DP517" s="1">
        <v>5.59282961640052</v>
      </c>
      <c r="DQ517" s="1">
        <v>0</v>
      </c>
      <c r="DR517" s="1">
        <v>2.1618295121951201</v>
      </c>
      <c r="DS517" s="1">
        <v>0.56745240418118703</v>
      </c>
      <c r="DT517" s="1">
        <v>5.8846120577988097E-2</v>
      </c>
      <c r="DU517" s="1">
        <v>0</v>
      </c>
      <c r="DV517" s="1">
        <v>0</v>
      </c>
      <c r="DW517" s="1">
        <v>2</v>
      </c>
      <c r="DX517" s="1" t="s">
        <v>292</v>
      </c>
      <c r="DY517" s="1">
        <v>2.9740600000000001</v>
      </c>
      <c r="DZ517" s="1">
        <v>2.7246899999999998</v>
      </c>
      <c r="EA517" s="1">
        <v>8.1441899999999998E-2</v>
      </c>
      <c r="EB517" s="1">
        <v>8.4161799999999995E-2</v>
      </c>
      <c r="EC517" s="1">
        <v>8.0118400000000006E-2</v>
      </c>
      <c r="ED517" s="1">
        <v>7.2703699999999996E-2</v>
      </c>
      <c r="EE517" s="1">
        <v>28862.9</v>
      </c>
      <c r="EF517" s="1">
        <v>28879</v>
      </c>
      <c r="EG517" s="1">
        <v>29243</v>
      </c>
      <c r="EH517" s="1">
        <v>29188.400000000001</v>
      </c>
      <c r="EI517" s="1">
        <v>35666.6</v>
      </c>
      <c r="EJ517" s="1">
        <v>35969</v>
      </c>
      <c r="EK517" s="1">
        <v>41207.4</v>
      </c>
      <c r="EL517" s="1">
        <v>41575.5</v>
      </c>
      <c r="EM517" s="1">
        <v>1.90642</v>
      </c>
      <c r="EN517" s="1">
        <v>2.06033</v>
      </c>
      <c r="EO517" s="1">
        <v>1.8354499999999999E-2</v>
      </c>
      <c r="EP517" s="1">
        <v>0</v>
      </c>
      <c r="EQ517" s="1">
        <v>25.765699999999999</v>
      </c>
      <c r="ER517" s="1">
        <v>999.9</v>
      </c>
      <c r="ES517" s="1">
        <v>21.7</v>
      </c>
      <c r="ET517" s="1">
        <v>41</v>
      </c>
      <c r="EU517" s="1">
        <v>22.920300000000001</v>
      </c>
      <c r="EV517" s="1">
        <v>62.351300000000002</v>
      </c>
      <c r="EW517" s="1">
        <v>26.806899999999999</v>
      </c>
      <c r="EX517" s="1">
        <v>2</v>
      </c>
      <c r="EY517" s="1">
        <v>0.44714900000000002</v>
      </c>
      <c r="EZ517" s="1">
        <v>9.2810500000000005</v>
      </c>
      <c r="FA517" s="1">
        <v>20.1509</v>
      </c>
      <c r="FB517" s="1">
        <v>5.2178899999999997</v>
      </c>
      <c r="FC517" s="1">
        <v>12.0213</v>
      </c>
      <c r="FD517" s="1">
        <v>4.98895</v>
      </c>
      <c r="FE517" s="1">
        <v>3.2879299999999998</v>
      </c>
      <c r="FF517" s="1">
        <v>5433.1</v>
      </c>
      <c r="FG517" s="1">
        <v>9999</v>
      </c>
      <c r="FH517" s="1">
        <v>9999</v>
      </c>
      <c r="FI517" s="1">
        <v>90.2</v>
      </c>
      <c r="FJ517" s="1">
        <v>1.86768</v>
      </c>
      <c r="FK517" s="1">
        <v>1.8667</v>
      </c>
      <c r="FL517" s="1">
        <v>1.86612</v>
      </c>
      <c r="FM517" s="1">
        <v>1.8660000000000001</v>
      </c>
      <c r="FN517" s="1">
        <v>1.8678300000000001</v>
      </c>
      <c r="FO517" s="1">
        <v>1.87022</v>
      </c>
      <c r="FP517" s="1">
        <v>1.8689</v>
      </c>
      <c r="FQ517" s="1">
        <v>1.8702700000000001</v>
      </c>
      <c r="FR517" s="1">
        <v>0</v>
      </c>
      <c r="FS517" s="1">
        <v>0</v>
      </c>
      <c r="FT517" s="1">
        <v>0</v>
      </c>
      <c r="FU517" s="1">
        <v>0</v>
      </c>
      <c r="FV517" s="1">
        <v>0</v>
      </c>
      <c r="FW517" s="1" t="s">
        <v>276</v>
      </c>
      <c r="FX517" s="1" t="s">
        <v>277</v>
      </c>
      <c r="FY517" s="1" t="s">
        <v>277</v>
      </c>
      <c r="FZ517" s="1" t="s">
        <v>277</v>
      </c>
      <c r="GA517" s="1" t="s">
        <v>277</v>
      </c>
      <c r="GB517" s="1">
        <v>0</v>
      </c>
      <c r="GC517" s="1">
        <v>100</v>
      </c>
      <c r="GD517" s="1">
        <v>100</v>
      </c>
      <c r="GE517" s="1">
        <v>-1.976</v>
      </c>
      <c r="GF517" s="1">
        <v>-9.3799999999999994E-2</v>
      </c>
      <c r="GG517" s="1">
        <v>-1.4340741765868901</v>
      </c>
      <c r="GH517" s="1">
        <v>-7.2761846561526105E-4</v>
      </c>
      <c r="GI517" s="2">
        <v>-1.1948605359490101E-6</v>
      </c>
      <c r="GJ517" s="2">
        <v>3.90233987232095E-10</v>
      </c>
      <c r="GK517" s="1">
        <v>-9.3731164913569295E-2</v>
      </c>
      <c r="GL517" s="1">
        <v>0</v>
      </c>
      <c r="GM517" s="1">
        <v>0</v>
      </c>
      <c r="GN517" s="1">
        <v>0</v>
      </c>
      <c r="GO517" s="1">
        <v>20</v>
      </c>
      <c r="GP517" s="1">
        <v>2233</v>
      </c>
      <c r="GQ517" s="1">
        <v>1</v>
      </c>
      <c r="GR517" s="1">
        <v>19</v>
      </c>
      <c r="GS517" s="1">
        <v>258.39999999999998</v>
      </c>
      <c r="GT517" s="1">
        <v>258.5</v>
      </c>
      <c r="GU517" s="1">
        <v>1.5234399999999999</v>
      </c>
      <c r="GV517" s="1">
        <v>2.2546400000000002</v>
      </c>
      <c r="GW517" s="1">
        <v>1.94702</v>
      </c>
      <c r="GX517" s="1">
        <v>2.7636699999999998</v>
      </c>
      <c r="GY517" s="1">
        <v>2.19482</v>
      </c>
      <c r="GZ517" s="1">
        <v>2.3303199999999999</v>
      </c>
      <c r="HA517" s="1">
        <v>44.837699999999998</v>
      </c>
      <c r="HB517" s="1">
        <v>13.492900000000001</v>
      </c>
      <c r="HC517" s="1">
        <v>18</v>
      </c>
      <c r="HD517" s="1">
        <v>496.05200000000002</v>
      </c>
      <c r="HE517" s="1">
        <v>617.85900000000004</v>
      </c>
      <c r="HF517" s="1">
        <v>17.013500000000001</v>
      </c>
      <c r="HG517" s="1">
        <v>32.8658</v>
      </c>
      <c r="HH517" s="1">
        <v>30.0001</v>
      </c>
      <c r="HI517" s="1">
        <v>32.462200000000003</v>
      </c>
      <c r="HJ517" s="1">
        <v>32.286499999999997</v>
      </c>
      <c r="HK517" s="1">
        <v>30.5625</v>
      </c>
      <c r="HL517" s="1">
        <v>11.8345</v>
      </c>
      <c r="HM517" s="1">
        <v>10.1225</v>
      </c>
      <c r="HN517" s="1">
        <v>14.195600000000001</v>
      </c>
      <c r="HO517" s="1">
        <v>506.78300000000002</v>
      </c>
      <c r="HP517" s="1">
        <v>18.840299999999999</v>
      </c>
      <c r="HQ517" s="1">
        <v>100.02500000000001</v>
      </c>
      <c r="HR517" s="1">
        <v>99.868700000000004</v>
      </c>
    </row>
    <row r="518" spans="1:226" x14ac:dyDescent="0.2">
      <c r="A518" s="1">
        <v>1324</v>
      </c>
      <c r="B518" s="1">
        <v>1657134715.5</v>
      </c>
      <c r="C518" s="1">
        <v>13612.4000000953</v>
      </c>
      <c r="D518" s="1" t="s">
        <v>779</v>
      </c>
      <c r="E518" s="3">
        <v>0.59160879629629626</v>
      </c>
      <c r="F518" s="1">
        <v>5</v>
      </c>
      <c r="G518" s="1" t="s">
        <v>1396</v>
      </c>
      <c r="H518" s="1" t="s">
        <v>274</v>
      </c>
      <c r="I518" s="1">
        <v>1657134707.7142799</v>
      </c>
      <c r="J518" s="1">
        <f t="shared" si="273"/>
        <v>1.8632880027875222E-3</v>
      </c>
      <c r="K518" s="1">
        <f t="shared" si="274"/>
        <v>1.8632880027875223</v>
      </c>
      <c r="L518" s="1">
        <f t="shared" si="275"/>
        <v>5.7585786268436063</v>
      </c>
      <c r="M518" s="1">
        <f t="shared" si="276"/>
        <v>445.32139285714197</v>
      </c>
      <c r="N518" s="1">
        <f t="shared" si="277"/>
        <v>304.80533046786786</v>
      </c>
      <c r="O518" s="1">
        <f t="shared" si="278"/>
        <v>22.595785274497814</v>
      </c>
      <c r="P518" s="1">
        <f t="shared" si="279"/>
        <v>33.012501965417648</v>
      </c>
      <c r="Q518" s="1">
        <f t="shared" si="280"/>
        <v>7.4599456395937624E-2</v>
      </c>
      <c r="R518" s="1">
        <f t="shared" si="281"/>
        <v>2.4328005938789654</v>
      </c>
      <c r="S518" s="1">
        <f t="shared" si="282"/>
        <v>7.3351551079190017E-2</v>
      </c>
      <c r="T518" s="1">
        <f t="shared" si="283"/>
        <v>4.5955099930322402E-2</v>
      </c>
      <c r="U518" s="1">
        <f t="shared" si="284"/>
        <v>321.51526189285624</v>
      </c>
      <c r="V518" s="1">
        <f t="shared" si="285"/>
        <v>26.455911649545165</v>
      </c>
      <c r="W518" s="1">
        <f t="shared" si="286"/>
        <v>26.075407142857099</v>
      </c>
      <c r="X518" s="1">
        <f t="shared" si="287"/>
        <v>3.3893440506076922</v>
      </c>
      <c r="Y518" s="1">
        <f t="shared" si="288"/>
        <v>50.013254600257284</v>
      </c>
      <c r="Z518" s="1">
        <f t="shared" si="289"/>
        <v>1.5692136249191968</v>
      </c>
      <c r="AA518" s="1">
        <f t="shared" si="290"/>
        <v>3.1375954983563981</v>
      </c>
      <c r="AB518" s="1">
        <f t="shared" si="291"/>
        <v>1.8201304256884954</v>
      </c>
      <c r="AC518" s="1">
        <f t="shared" si="292"/>
        <v>-82.171000922929736</v>
      </c>
      <c r="AD518" s="1">
        <f t="shared" si="293"/>
        <v>-170.33237975793153</v>
      </c>
      <c r="AE518" s="1">
        <f t="shared" si="294"/>
        <v>-14.873535394224445</v>
      </c>
      <c r="AF518" s="1">
        <f t="shared" si="295"/>
        <v>54.138345817770499</v>
      </c>
      <c r="AG518" s="1">
        <f t="shared" si="296"/>
        <v>21.823300316248098</v>
      </c>
      <c r="AH518" s="1">
        <f t="shared" si="297"/>
        <v>1.8880046165237638</v>
      </c>
      <c r="AI518" s="1">
        <f t="shared" si="298"/>
        <v>5.7585786268436063</v>
      </c>
      <c r="AJ518" s="1">
        <v>497.20358747701903</v>
      </c>
      <c r="AK518" s="1">
        <v>477.39022424242398</v>
      </c>
      <c r="AL518" s="1">
        <v>3.2491621330101199</v>
      </c>
      <c r="AM518" s="1">
        <v>65.748089080966096</v>
      </c>
      <c r="AN518" s="1">
        <f t="shared" si="272"/>
        <v>1.8632880027875223</v>
      </c>
      <c r="AO518" s="1">
        <v>18.929914017179701</v>
      </c>
      <c r="AP518" s="1">
        <v>21.127582424242402</v>
      </c>
      <c r="AQ518" s="1">
        <v>-1.9326930732902199E-3</v>
      </c>
      <c r="AR518" s="1">
        <v>77.774388807274505</v>
      </c>
      <c r="AS518" s="1">
        <v>0</v>
      </c>
      <c r="AT518" s="1">
        <v>0</v>
      </c>
      <c r="AU518" s="1">
        <f t="shared" si="299"/>
        <v>1</v>
      </c>
      <c r="AV518" s="1">
        <f t="shared" si="300"/>
        <v>0</v>
      </c>
      <c r="AW518" s="1">
        <f t="shared" si="301"/>
        <v>39415.260255982997</v>
      </c>
      <c r="AX518" s="1">
        <f t="shared" si="302"/>
        <v>1999.98928571428</v>
      </c>
      <c r="AY518" s="1">
        <f t="shared" si="303"/>
        <v>1681.1915035714237</v>
      </c>
      <c r="AZ518" s="1">
        <f t="shared" si="304"/>
        <v>0.84060025500136604</v>
      </c>
      <c r="BA518" s="1">
        <f t="shared" si="305"/>
        <v>0.16075849215263655</v>
      </c>
      <c r="BB518" s="1">
        <v>6</v>
      </c>
      <c r="BC518" s="1">
        <v>0.5</v>
      </c>
      <c r="BD518" s="1" t="s">
        <v>275</v>
      </c>
      <c r="BE518" s="1">
        <v>2</v>
      </c>
      <c r="BF518" s="1" t="b">
        <v>1</v>
      </c>
      <c r="BG518" s="1">
        <v>1657134707.7142799</v>
      </c>
      <c r="BH518" s="1">
        <v>445.32139285714197</v>
      </c>
      <c r="BI518" s="1">
        <v>472.51799999999997</v>
      </c>
      <c r="BJ518" s="1">
        <v>21.167871428571399</v>
      </c>
      <c r="BK518" s="1">
        <v>18.950246428571401</v>
      </c>
      <c r="BL518" s="1">
        <v>447.28510714285699</v>
      </c>
      <c r="BM518" s="1">
        <v>21.261596428571401</v>
      </c>
      <c r="BN518" s="1">
        <v>500.005071428571</v>
      </c>
      <c r="BO518" s="1">
        <v>74.031860714285699</v>
      </c>
      <c r="BP518" s="1">
        <v>9.9996624999999895E-2</v>
      </c>
      <c r="BQ518" s="1">
        <v>24.776717857142799</v>
      </c>
      <c r="BR518" s="1">
        <v>26.075407142857099</v>
      </c>
      <c r="BS518" s="1">
        <v>999.9</v>
      </c>
      <c r="BT518" s="1">
        <v>0</v>
      </c>
      <c r="BU518" s="1">
        <v>0</v>
      </c>
      <c r="BV518" s="1">
        <v>9993.9285714285706</v>
      </c>
      <c r="BW518" s="1">
        <v>0</v>
      </c>
      <c r="BX518" s="1">
        <v>2119.2810714285702</v>
      </c>
      <c r="BY518" s="1">
        <v>-27.196557142857099</v>
      </c>
      <c r="BZ518" s="1">
        <v>454.95135714285698</v>
      </c>
      <c r="CA518" s="1">
        <v>481.64474999999999</v>
      </c>
      <c r="CB518" s="1">
        <v>2.2176232142857102</v>
      </c>
      <c r="CC518" s="1">
        <v>472.51799999999997</v>
      </c>
      <c r="CD518" s="1">
        <v>18.950246428571401</v>
      </c>
      <c r="CE518" s="1">
        <v>1.56709642857142</v>
      </c>
      <c r="CF518" s="1">
        <v>1.4029225000000001</v>
      </c>
      <c r="CG518" s="1">
        <v>13.638996428571399</v>
      </c>
      <c r="CH518" s="1">
        <v>11.949232142857101</v>
      </c>
      <c r="CI518" s="1">
        <v>1999.98928571428</v>
      </c>
      <c r="CJ518" s="1">
        <v>0.979992714285714</v>
      </c>
      <c r="CK518" s="1">
        <v>2.0006949999999999E-2</v>
      </c>
      <c r="CL518" s="1">
        <v>0</v>
      </c>
      <c r="CM518" s="1">
        <v>2.1313428571428501</v>
      </c>
      <c r="CN518" s="1">
        <v>0</v>
      </c>
      <c r="CO518" s="1">
        <v>6889.9417857142798</v>
      </c>
      <c r="CP518" s="1">
        <v>16749.335714285698</v>
      </c>
      <c r="CQ518" s="1">
        <v>41.75</v>
      </c>
      <c r="CR518" s="1">
        <v>43.5</v>
      </c>
      <c r="CS518" s="1">
        <v>42</v>
      </c>
      <c r="CT518" s="1">
        <v>42.061999999999898</v>
      </c>
      <c r="CU518" s="1">
        <v>40.573249999999902</v>
      </c>
      <c r="CV518" s="1">
        <v>1959.9724999999901</v>
      </c>
      <c r="CW518" s="1">
        <v>40.016785714285703</v>
      </c>
      <c r="CX518" s="1">
        <v>0</v>
      </c>
      <c r="CY518" s="1">
        <v>1657134722</v>
      </c>
      <c r="CZ518" s="1">
        <v>0</v>
      </c>
      <c r="DA518" s="1">
        <v>1657119205.5999999</v>
      </c>
      <c r="DB518" s="3">
        <v>0.4120949074074074</v>
      </c>
      <c r="DC518" s="1">
        <v>1657119205.5999999</v>
      </c>
      <c r="DD518" s="1">
        <v>1657119202.0999999</v>
      </c>
      <c r="DE518" s="1">
        <v>2</v>
      </c>
      <c r="DF518" s="1">
        <v>0.621</v>
      </c>
      <c r="DG518" s="1">
        <v>-0.04</v>
      </c>
      <c r="DH518" s="1">
        <v>-4.3570000000000002</v>
      </c>
      <c r="DI518" s="1">
        <v>-0.13400000000000001</v>
      </c>
      <c r="DJ518" s="1">
        <v>420</v>
      </c>
      <c r="DK518" s="1">
        <v>16</v>
      </c>
      <c r="DL518" s="1">
        <v>0.22</v>
      </c>
      <c r="DM518" s="1">
        <v>0.08</v>
      </c>
      <c r="DN518" s="1">
        <v>-25.4924414634146</v>
      </c>
      <c r="DO518" s="1">
        <v>-32.761421602787401</v>
      </c>
      <c r="DP518" s="1">
        <v>3.34417975184813</v>
      </c>
      <c r="DQ518" s="1">
        <v>0</v>
      </c>
      <c r="DR518" s="1">
        <v>2.20277292682926</v>
      </c>
      <c r="DS518" s="1">
        <v>0.23924069686411101</v>
      </c>
      <c r="DT518" s="1">
        <v>2.8725285049756501E-2</v>
      </c>
      <c r="DU518" s="1">
        <v>0</v>
      </c>
      <c r="DV518" s="1">
        <v>0</v>
      </c>
      <c r="DW518" s="1">
        <v>2</v>
      </c>
      <c r="DX518" s="1" t="s">
        <v>292</v>
      </c>
      <c r="DY518" s="1">
        <v>2.9739800000000001</v>
      </c>
      <c r="DZ518" s="1">
        <v>2.72464</v>
      </c>
      <c r="EA518" s="1">
        <v>8.3560599999999999E-2</v>
      </c>
      <c r="EB518" s="1">
        <v>8.6330500000000004E-2</v>
      </c>
      <c r="EC518" s="1">
        <v>8.0052399999999996E-2</v>
      </c>
      <c r="ED518" s="1">
        <v>7.2538199999999997E-2</v>
      </c>
      <c r="EE518" s="1">
        <v>28795.9</v>
      </c>
      <c r="EF518" s="1">
        <v>28810.7</v>
      </c>
      <c r="EG518" s="1">
        <v>29242.6</v>
      </c>
      <c r="EH518" s="1">
        <v>29188.6</v>
      </c>
      <c r="EI518" s="1">
        <v>35668.300000000003</v>
      </c>
      <c r="EJ518" s="1">
        <v>35975.599999999999</v>
      </c>
      <c r="EK518" s="1">
        <v>41206.300000000003</v>
      </c>
      <c r="EL518" s="1">
        <v>41575.699999999997</v>
      </c>
      <c r="EM518" s="1">
        <v>1.9063699999999999</v>
      </c>
      <c r="EN518" s="1">
        <v>2.0603500000000001</v>
      </c>
      <c r="EO518" s="1">
        <v>1.90139E-2</v>
      </c>
      <c r="EP518" s="1">
        <v>0</v>
      </c>
      <c r="EQ518" s="1">
        <v>25.7713</v>
      </c>
      <c r="ER518" s="1">
        <v>999.9</v>
      </c>
      <c r="ES518" s="1">
        <v>21.7</v>
      </c>
      <c r="ET518" s="1">
        <v>41</v>
      </c>
      <c r="EU518" s="1">
        <v>22.919</v>
      </c>
      <c r="EV518" s="1">
        <v>62.211300000000001</v>
      </c>
      <c r="EW518" s="1">
        <v>26.738800000000001</v>
      </c>
      <c r="EX518" s="1">
        <v>2</v>
      </c>
      <c r="EY518" s="1">
        <v>0.44716499999999998</v>
      </c>
      <c r="EZ518" s="1">
        <v>9.2810500000000005</v>
      </c>
      <c r="FA518" s="1">
        <v>20.150700000000001</v>
      </c>
      <c r="FB518" s="1">
        <v>5.2184900000000001</v>
      </c>
      <c r="FC518" s="1">
        <v>12.0215</v>
      </c>
      <c r="FD518" s="1">
        <v>4.9889999999999999</v>
      </c>
      <c r="FE518" s="1">
        <v>3.2878500000000002</v>
      </c>
      <c r="FF518" s="1">
        <v>5433.3</v>
      </c>
      <c r="FG518" s="1">
        <v>9999</v>
      </c>
      <c r="FH518" s="1">
        <v>9999</v>
      </c>
      <c r="FI518" s="1">
        <v>90.2</v>
      </c>
      <c r="FJ518" s="1">
        <v>1.86768</v>
      </c>
      <c r="FK518" s="1">
        <v>1.8667</v>
      </c>
      <c r="FL518" s="1">
        <v>1.8661300000000001</v>
      </c>
      <c r="FM518" s="1">
        <v>1.8660000000000001</v>
      </c>
      <c r="FN518" s="1">
        <v>1.8678300000000001</v>
      </c>
      <c r="FO518" s="1">
        <v>1.8702000000000001</v>
      </c>
      <c r="FP518" s="1">
        <v>1.8689</v>
      </c>
      <c r="FQ518" s="1">
        <v>1.8702700000000001</v>
      </c>
      <c r="FR518" s="1">
        <v>0</v>
      </c>
      <c r="FS518" s="1">
        <v>0</v>
      </c>
      <c r="FT518" s="1">
        <v>0</v>
      </c>
      <c r="FU518" s="1">
        <v>0</v>
      </c>
      <c r="FV518" s="1">
        <v>0</v>
      </c>
      <c r="FW518" s="1" t="s">
        <v>276</v>
      </c>
      <c r="FX518" s="1" t="s">
        <v>277</v>
      </c>
      <c r="FY518" s="1" t="s">
        <v>277</v>
      </c>
      <c r="FZ518" s="1" t="s">
        <v>277</v>
      </c>
      <c r="GA518" s="1" t="s">
        <v>277</v>
      </c>
      <c r="GB518" s="1">
        <v>0</v>
      </c>
      <c r="GC518" s="1">
        <v>100</v>
      </c>
      <c r="GD518" s="1">
        <v>100</v>
      </c>
      <c r="GE518" s="1">
        <v>-2.0009999999999999</v>
      </c>
      <c r="GF518" s="1">
        <v>-9.3700000000000006E-2</v>
      </c>
      <c r="GG518" s="1">
        <v>-1.4340741765868901</v>
      </c>
      <c r="GH518" s="1">
        <v>-7.2761846561526105E-4</v>
      </c>
      <c r="GI518" s="2">
        <v>-1.1948605359490101E-6</v>
      </c>
      <c r="GJ518" s="2">
        <v>3.90233987232095E-10</v>
      </c>
      <c r="GK518" s="1">
        <v>-9.3731164913569295E-2</v>
      </c>
      <c r="GL518" s="1">
        <v>0</v>
      </c>
      <c r="GM518" s="1">
        <v>0</v>
      </c>
      <c r="GN518" s="1">
        <v>0</v>
      </c>
      <c r="GO518" s="1">
        <v>20</v>
      </c>
      <c r="GP518" s="1">
        <v>2233</v>
      </c>
      <c r="GQ518" s="1">
        <v>1</v>
      </c>
      <c r="GR518" s="1">
        <v>19</v>
      </c>
      <c r="GS518" s="1">
        <v>258.5</v>
      </c>
      <c r="GT518" s="1">
        <v>258.60000000000002</v>
      </c>
      <c r="GU518" s="1">
        <v>1.5625</v>
      </c>
      <c r="GV518" s="1">
        <v>2.2436500000000001</v>
      </c>
      <c r="GW518" s="1">
        <v>1.94702</v>
      </c>
      <c r="GX518" s="1">
        <v>2.7624499999999999</v>
      </c>
      <c r="GY518" s="1">
        <v>2.19482</v>
      </c>
      <c r="GZ518" s="1">
        <v>2.3730500000000001</v>
      </c>
      <c r="HA518" s="1">
        <v>44.837699999999998</v>
      </c>
      <c r="HB518" s="1">
        <v>13.510400000000001</v>
      </c>
      <c r="HC518" s="1">
        <v>18</v>
      </c>
      <c r="HD518" s="1">
        <v>496.03</v>
      </c>
      <c r="HE518" s="1">
        <v>617.88</v>
      </c>
      <c r="HF518" s="1">
        <v>17.0199</v>
      </c>
      <c r="HG518" s="1">
        <v>32.8658</v>
      </c>
      <c r="HH518" s="1">
        <v>30.0001</v>
      </c>
      <c r="HI518" s="1">
        <v>32.4636</v>
      </c>
      <c r="HJ518" s="1">
        <v>32.286499999999997</v>
      </c>
      <c r="HK518" s="1">
        <v>31.4055</v>
      </c>
      <c r="HL518" s="1">
        <v>11.8345</v>
      </c>
      <c r="HM518" s="1">
        <v>10.1225</v>
      </c>
      <c r="HN518" s="1">
        <v>14.1813</v>
      </c>
      <c r="HO518" s="1">
        <v>526.81799999999998</v>
      </c>
      <c r="HP518" s="1">
        <v>18.8474</v>
      </c>
      <c r="HQ518" s="1">
        <v>100.023</v>
      </c>
      <c r="HR518" s="1">
        <v>99.869100000000003</v>
      </c>
    </row>
    <row r="519" spans="1:226" x14ac:dyDescent="0.2">
      <c r="A519" s="1">
        <v>1325</v>
      </c>
      <c r="B519" s="1">
        <v>1657134720.5</v>
      </c>
      <c r="C519" s="1">
        <v>13617.4000000953</v>
      </c>
      <c r="D519" s="1" t="s">
        <v>780</v>
      </c>
      <c r="E519" s="3">
        <v>0.59166666666666667</v>
      </c>
      <c r="F519" s="1">
        <v>5</v>
      </c>
      <c r="G519" s="1" t="s">
        <v>1397</v>
      </c>
      <c r="H519" s="1" t="s">
        <v>274</v>
      </c>
      <c r="I519" s="1">
        <v>1657134713</v>
      </c>
      <c r="J519" s="1">
        <f t="shared" si="273"/>
        <v>1.8753662434800793E-3</v>
      </c>
      <c r="K519" s="1">
        <f t="shared" si="274"/>
        <v>1.8753662434800793</v>
      </c>
      <c r="L519" s="1">
        <f t="shared" si="275"/>
        <v>6.0022438380036274</v>
      </c>
      <c r="M519" s="1">
        <f t="shared" si="276"/>
        <v>461.16322222222198</v>
      </c>
      <c r="N519" s="1">
        <f t="shared" si="277"/>
        <v>315.4445824187797</v>
      </c>
      <c r="O519" s="1">
        <f t="shared" si="278"/>
        <v>23.384363128045241</v>
      </c>
      <c r="P519" s="1">
        <f t="shared" si="279"/>
        <v>34.18669665224165</v>
      </c>
      <c r="Q519" s="1">
        <f t="shared" si="280"/>
        <v>7.4982969359992713E-2</v>
      </c>
      <c r="R519" s="1">
        <f t="shared" si="281"/>
        <v>2.4330766734233897</v>
      </c>
      <c r="S519" s="1">
        <f t="shared" si="282"/>
        <v>7.372245752505073E-2</v>
      </c>
      <c r="T519" s="1">
        <f t="shared" si="283"/>
        <v>4.6188022875492736E-2</v>
      </c>
      <c r="U519" s="1">
        <f t="shared" si="284"/>
        <v>321.51523468207722</v>
      </c>
      <c r="V519" s="1">
        <f t="shared" si="285"/>
        <v>26.45396422393744</v>
      </c>
      <c r="W519" s="1">
        <f t="shared" si="286"/>
        <v>26.076914814814799</v>
      </c>
      <c r="X519" s="1">
        <f t="shared" si="287"/>
        <v>3.3896462682784487</v>
      </c>
      <c r="Y519" s="1">
        <f t="shared" si="288"/>
        <v>49.934258448796903</v>
      </c>
      <c r="Z519" s="1">
        <f t="shared" si="289"/>
        <v>1.5669191264436446</v>
      </c>
      <c r="AA519" s="1">
        <f t="shared" si="290"/>
        <v>3.1379641454981844</v>
      </c>
      <c r="AB519" s="1">
        <f t="shared" si="291"/>
        <v>1.8227271418348041</v>
      </c>
      <c r="AC519" s="1">
        <f t="shared" si="292"/>
        <v>-82.703651337471499</v>
      </c>
      <c r="AD519" s="1">
        <f t="shared" si="293"/>
        <v>-170.29141542823504</v>
      </c>
      <c r="AE519" s="1">
        <f t="shared" si="294"/>
        <v>-14.868530727604881</v>
      </c>
      <c r="AF519" s="1">
        <f t="shared" si="295"/>
        <v>53.65163718876579</v>
      </c>
      <c r="AG519" s="1">
        <f t="shared" si="296"/>
        <v>23.162376240571191</v>
      </c>
      <c r="AH519" s="1">
        <f t="shared" si="297"/>
        <v>1.8950508880956733</v>
      </c>
      <c r="AI519" s="1">
        <f t="shared" si="298"/>
        <v>6.0022438380036274</v>
      </c>
      <c r="AJ519" s="1">
        <v>514.27679398864404</v>
      </c>
      <c r="AK519" s="1">
        <v>493.89796363636299</v>
      </c>
      <c r="AL519" s="1">
        <v>3.3172636267184501</v>
      </c>
      <c r="AM519" s="1">
        <v>65.748089080966096</v>
      </c>
      <c r="AN519" s="1">
        <f t="shared" si="272"/>
        <v>1.8753662434800793</v>
      </c>
      <c r="AO519" s="1">
        <v>18.875273755663802</v>
      </c>
      <c r="AP519" s="1">
        <v>21.103689696969699</v>
      </c>
      <c r="AQ519" s="1">
        <v>-5.4779137602381598E-3</v>
      </c>
      <c r="AR519" s="1">
        <v>77.774388807274505</v>
      </c>
      <c r="AS519" s="1">
        <v>0</v>
      </c>
      <c r="AT519" s="1">
        <v>0</v>
      </c>
      <c r="AU519" s="1">
        <f t="shared" si="299"/>
        <v>1</v>
      </c>
      <c r="AV519" s="1">
        <f t="shared" si="300"/>
        <v>0</v>
      </c>
      <c r="AW519" s="1">
        <f t="shared" si="301"/>
        <v>39421.823404493574</v>
      </c>
      <c r="AX519" s="1">
        <f t="shared" si="302"/>
        <v>1999.9903703703701</v>
      </c>
      <c r="AY519" s="1">
        <f t="shared" si="303"/>
        <v>1681.1923108888134</v>
      </c>
      <c r="AZ519" s="1">
        <f t="shared" si="304"/>
        <v>0.8406002027787165</v>
      </c>
      <c r="BA519" s="1">
        <f t="shared" si="305"/>
        <v>0.16075839136292297</v>
      </c>
      <c r="BB519" s="1">
        <v>6</v>
      </c>
      <c r="BC519" s="1">
        <v>0.5</v>
      </c>
      <c r="BD519" s="1" t="s">
        <v>275</v>
      </c>
      <c r="BE519" s="1">
        <v>2</v>
      </c>
      <c r="BF519" s="1" t="b">
        <v>1</v>
      </c>
      <c r="BG519" s="1">
        <v>1657134713</v>
      </c>
      <c r="BH519" s="1">
        <v>461.16322222222198</v>
      </c>
      <c r="BI519" s="1">
        <v>490.00681481481399</v>
      </c>
      <c r="BJ519" s="1">
        <v>21.137037037037</v>
      </c>
      <c r="BK519" s="1">
        <v>18.911040740740699</v>
      </c>
      <c r="BL519" s="1">
        <v>463.15199999999902</v>
      </c>
      <c r="BM519" s="1">
        <v>21.230770370370301</v>
      </c>
      <c r="BN519" s="1">
        <v>499.99951851851802</v>
      </c>
      <c r="BO519" s="1">
        <v>74.031455555555496</v>
      </c>
      <c r="BP519" s="1">
        <v>9.9990762962962901E-2</v>
      </c>
      <c r="BQ519" s="1">
        <v>24.7786851851851</v>
      </c>
      <c r="BR519" s="1">
        <v>26.076914814814799</v>
      </c>
      <c r="BS519" s="1">
        <v>999.9</v>
      </c>
      <c r="BT519" s="1">
        <v>0</v>
      </c>
      <c r="BU519" s="1">
        <v>0</v>
      </c>
      <c r="BV519" s="1">
        <v>9995.7892592592598</v>
      </c>
      <c r="BW519" s="1">
        <v>0</v>
      </c>
      <c r="BX519" s="1">
        <v>2125.90703703703</v>
      </c>
      <c r="BY519" s="1">
        <v>-28.843562962962899</v>
      </c>
      <c r="BZ519" s="1">
        <v>471.12107407407399</v>
      </c>
      <c r="CA519" s="1">
        <v>499.45159259259202</v>
      </c>
      <c r="CB519" s="1">
        <v>2.2260040740740701</v>
      </c>
      <c r="CC519" s="1">
        <v>490.00681481481399</v>
      </c>
      <c r="CD519" s="1">
        <v>18.911040740740699</v>
      </c>
      <c r="CE519" s="1">
        <v>1.5648051851851801</v>
      </c>
      <c r="CF519" s="1">
        <v>1.4000118518518501</v>
      </c>
      <c r="CG519" s="1">
        <v>13.6165185185185</v>
      </c>
      <c r="CH519" s="1">
        <v>11.9177444444444</v>
      </c>
      <c r="CI519" s="1">
        <v>1999.9903703703701</v>
      </c>
      <c r="CJ519" s="1">
        <v>0.97999470370370301</v>
      </c>
      <c r="CK519" s="1">
        <v>2.0005048148148099E-2</v>
      </c>
      <c r="CL519" s="1">
        <v>0</v>
      </c>
      <c r="CM519" s="1">
        <v>2.2157185185185102</v>
      </c>
      <c r="CN519" s="1">
        <v>0</v>
      </c>
      <c r="CO519" s="1">
        <v>6884.1874074074003</v>
      </c>
      <c r="CP519" s="1">
        <v>16749.362962962899</v>
      </c>
      <c r="CQ519" s="1">
        <v>41.752296296296201</v>
      </c>
      <c r="CR519" s="1">
        <v>43.509185185185103</v>
      </c>
      <c r="CS519" s="1">
        <v>42</v>
      </c>
      <c r="CT519" s="1">
        <v>42.061999999999898</v>
      </c>
      <c r="CU519" s="1">
        <v>40.594666666666598</v>
      </c>
      <c r="CV519" s="1">
        <v>1959.9774074074001</v>
      </c>
      <c r="CW519" s="1">
        <v>40.0133333333333</v>
      </c>
      <c r="CX519" s="1">
        <v>0</v>
      </c>
      <c r="CY519" s="1">
        <v>1657134726.8</v>
      </c>
      <c r="CZ519" s="1">
        <v>0</v>
      </c>
      <c r="DA519" s="1">
        <v>1657119205.5999999</v>
      </c>
      <c r="DB519" s="3">
        <v>0.4120949074074074</v>
      </c>
      <c r="DC519" s="1">
        <v>1657119205.5999999</v>
      </c>
      <c r="DD519" s="1">
        <v>1657119202.0999999</v>
      </c>
      <c r="DE519" s="1">
        <v>2</v>
      </c>
      <c r="DF519" s="1">
        <v>0.621</v>
      </c>
      <c r="DG519" s="1">
        <v>-0.04</v>
      </c>
      <c r="DH519" s="1">
        <v>-4.3570000000000002</v>
      </c>
      <c r="DI519" s="1">
        <v>-0.13400000000000001</v>
      </c>
      <c r="DJ519" s="1">
        <v>420</v>
      </c>
      <c r="DK519" s="1">
        <v>16</v>
      </c>
      <c r="DL519" s="1">
        <v>0.22</v>
      </c>
      <c r="DM519" s="1">
        <v>0.08</v>
      </c>
      <c r="DN519" s="1">
        <v>-27.3885463414634</v>
      </c>
      <c r="DO519" s="1">
        <v>-21.426719163763</v>
      </c>
      <c r="DP519" s="1">
        <v>2.2027492639988702</v>
      </c>
      <c r="DQ519" s="1">
        <v>0</v>
      </c>
      <c r="DR519" s="1">
        <v>2.22004414634146</v>
      </c>
      <c r="DS519" s="1">
        <v>0.120558606271782</v>
      </c>
      <c r="DT519" s="1">
        <v>1.42494970344458E-2</v>
      </c>
      <c r="DU519" s="1">
        <v>0</v>
      </c>
      <c r="DV519" s="1">
        <v>0</v>
      </c>
      <c r="DW519" s="1">
        <v>2</v>
      </c>
      <c r="DX519" s="1" t="s">
        <v>292</v>
      </c>
      <c r="DY519" s="1">
        <v>2.9741300000000002</v>
      </c>
      <c r="DZ519" s="1">
        <v>2.7246800000000002</v>
      </c>
      <c r="EA519" s="1">
        <v>8.5689500000000002E-2</v>
      </c>
      <c r="EB519" s="1">
        <v>8.8458599999999998E-2</v>
      </c>
      <c r="EC519" s="1">
        <v>7.9990400000000003E-2</v>
      </c>
      <c r="ED519" s="1">
        <v>7.2524599999999995E-2</v>
      </c>
      <c r="EE519" s="1">
        <v>28728.400000000001</v>
      </c>
      <c r="EF519" s="1">
        <v>28743.8</v>
      </c>
      <c r="EG519" s="1">
        <v>29242</v>
      </c>
      <c r="EH519" s="1">
        <v>29188.799999999999</v>
      </c>
      <c r="EI519" s="1">
        <v>35670.400000000001</v>
      </c>
      <c r="EJ519" s="1">
        <v>35976.400000000001</v>
      </c>
      <c r="EK519" s="1">
        <v>41205.9</v>
      </c>
      <c r="EL519" s="1">
        <v>41576</v>
      </c>
      <c r="EM519" s="1">
        <v>1.90663</v>
      </c>
      <c r="EN519" s="1">
        <v>2.0604300000000002</v>
      </c>
      <c r="EO519" s="1">
        <v>1.8898399999999999E-2</v>
      </c>
      <c r="EP519" s="1">
        <v>0</v>
      </c>
      <c r="EQ519" s="1">
        <v>25.774899999999999</v>
      </c>
      <c r="ER519" s="1">
        <v>999.9</v>
      </c>
      <c r="ES519" s="1">
        <v>21.7</v>
      </c>
      <c r="ET519" s="1">
        <v>41</v>
      </c>
      <c r="EU519" s="1">
        <v>22.919499999999999</v>
      </c>
      <c r="EV519" s="1">
        <v>62.011299999999999</v>
      </c>
      <c r="EW519" s="1">
        <v>26.770800000000001</v>
      </c>
      <c r="EX519" s="1">
        <v>2</v>
      </c>
      <c r="EY519" s="1">
        <v>0.44722099999999998</v>
      </c>
      <c r="EZ519" s="1">
        <v>9.2810500000000005</v>
      </c>
      <c r="FA519" s="1">
        <v>20.150600000000001</v>
      </c>
      <c r="FB519" s="1">
        <v>5.2180400000000002</v>
      </c>
      <c r="FC519" s="1">
        <v>12.021599999999999</v>
      </c>
      <c r="FD519" s="1">
        <v>4.9886999999999997</v>
      </c>
      <c r="FE519" s="1">
        <v>3.2877999999999998</v>
      </c>
      <c r="FF519" s="1">
        <v>5433.3</v>
      </c>
      <c r="FG519" s="1">
        <v>9999</v>
      </c>
      <c r="FH519" s="1">
        <v>9999</v>
      </c>
      <c r="FI519" s="1">
        <v>90.2</v>
      </c>
      <c r="FJ519" s="1">
        <v>1.86768</v>
      </c>
      <c r="FK519" s="1">
        <v>1.8667199999999999</v>
      </c>
      <c r="FL519" s="1">
        <v>1.86612</v>
      </c>
      <c r="FM519" s="1">
        <v>1.86598</v>
      </c>
      <c r="FN519" s="1">
        <v>1.8678399999999999</v>
      </c>
      <c r="FO519" s="1">
        <v>1.8702000000000001</v>
      </c>
      <c r="FP519" s="1">
        <v>1.8689</v>
      </c>
      <c r="FQ519" s="1">
        <v>1.8702700000000001</v>
      </c>
      <c r="FR519" s="1">
        <v>0</v>
      </c>
      <c r="FS519" s="1">
        <v>0</v>
      </c>
      <c r="FT519" s="1">
        <v>0</v>
      </c>
      <c r="FU519" s="1">
        <v>0</v>
      </c>
      <c r="FV519" s="1">
        <v>0</v>
      </c>
      <c r="FW519" s="1" t="s">
        <v>276</v>
      </c>
      <c r="FX519" s="1" t="s">
        <v>277</v>
      </c>
      <c r="FY519" s="1" t="s">
        <v>277</v>
      </c>
      <c r="FZ519" s="1" t="s">
        <v>277</v>
      </c>
      <c r="GA519" s="1" t="s">
        <v>277</v>
      </c>
      <c r="GB519" s="1">
        <v>0</v>
      </c>
      <c r="GC519" s="1">
        <v>100</v>
      </c>
      <c r="GD519" s="1">
        <v>100</v>
      </c>
      <c r="GE519" s="1">
        <v>-2.0270000000000001</v>
      </c>
      <c r="GF519" s="1">
        <v>-9.3799999999999994E-2</v>
      </c>
      <c r="GG519" s="1">
        <v>-1.4340741765868901</v>
      </c>
      <c r="GH519" s="1">
        <v>-7.2761846561526105E-4</v>
      </c>
      <c r="GI519" s="2">
        <v>-1.1948605359490101E-6</v>
      </c>
      <c r="GJ519" s="2">
        <v>3.90233987232095E-10</v>
      </c>
      <c r="GK519" s="1">
        <v>-9.3731164913569295E-2</v>
      </c>
      <c r="GL519" s="1">
        <v>0</v>
      </c>
      <c r="GM519" s="1">
        <v>0</v>
      </c>
      <c r="GN519" s="1">
        <v>0</v>
      </c>
      <c r="GO519" s="1">
        <v>20</v>
      </c>
      <c r="GP519" s="1">
        <v>2233</v>
      </c>
      <c r="GQ519" s="1">
        <v>1</v>
      </c>
      <c r="GR519" s="1">
        <v>19</v>
      </c>
      <c r="GS519" s="1">
        <v>258.60000000000002</v>
      </c>
      <c r="GT519" s="1">
        <v>258.60000000000002</v>
      </c>
      <c r="GU519" s="1">
        <v>1.6052200000000001</v>
      </c>
      <c r="GV519" s="1">
        <v>2.2424300000000001</v>
      </c>
      <c r="GW519" s="1">
        <v>1.94702</v>
      </c>
      <c r="GX519" s="1">
        <v>2.7624499999999999</v>
      </c>
      <c r="GY519" s="1">
        <v>2.19482</v>
      </c>
      <c r="GZ519" s="1">
        <v>2.3938000000000001</v>
      </c>
      <c r="HA519" s="1">
        <v>44.837699999999998</v>
      </c>
      <c r="HB519" s="1">
        <v>13.492900000000001</v>
      </c>
      <c r="HC519" s="1">
        <v>18</v>
      </c>
      <c r="HD519" s="1">
        <v>496.20400000000001</v>
      </c>
      <c r="HE519" s="1">
        <v>617.94100000000003</v>
      </c>
      <c r="HF519" s="1">
        <v>17.025500000000001</v>
      </c>
      <c r="HG519" s="1">
        <v>32.8658</v>
      </c>
      <c r="HH519" s="1">
        <v>30.0001</v>
      </c>
      <c r="HI519" s="1">
        <v>32.465000000000003</v>
      </c>
      <c r="HJ519" s="1">
        <v>32.286499999999997</v>
      </c>
      <c r="HK519" s="1">
        <v>32.1907</v>
      </c>
      <c r="HL519" s="1">
        <v>11.8345</v>
      </c>
      <c r="HM519" s="1">
        <v>10.1225</v>
      </c>
      <c r="HN519" s="1">
        <v>14.152799999999999</v>
      </c>
      <c r="HO519" s="1">
        <v>540.17600000000004</v>
      </c>
      <c r="HP519" s="1">
        <v>18.852599999999999</v>
      </c>
      <c r="HQ519" s="1">
        <v>100.021</v>
      </c>
      <c r="HR519" s="1">
        <v>99.869799999999998</v>
      </c>
    </row>
    <row r="520" spans="1:226" x14ac:dyDescent="0.2">
      <c r="A520" s="1">
        <v>1326</v>
      </c>
      <c r="B520" s="1">
        <v>1657134725.5</v>
      </c>
      <c r="C520" s="1">
        <v>13622.4000000953</v>
      </c>
      <c r="D520" s="1" t="s">
        <v>781</v>
      </c>
      <c r="E520" s="3">
        <v>0.59172453703703709</v>
      </c>
      <c r="F520" s="1">
        <v>5</v>
      </c>
      <c r="G520" s="1" t="s">
        <v>1398</v>
      </c>
      <c r="H520" s="1" t="s">
        <v>274</v>
      </c>
      <c r="I520" s="1">
        <v>1657134717.7142799</v>
      </c>
      <c r="J520" s="1">
        <f t="shared" si="273"/>
        <v>1.8881765966035876E-3</v>
      </c>
      <c r="K520" s="1">
        <f t="shared" si="274"/>
        <v>1.8881765966035875</v>
      </c>
      <c r="L520" s="1">
        <f t="shared" si="275"/>
        <v>6.4685060107075003</v>
      </c>
      <c r="M520" s="1">
        <f t="shared" si="276"/>
        <v>476.109964285714</v>
      </c>
      <c r="N520" s="1">
        <f t="shared" si="277"/>
        <v>320.73932146971549</v>
      </c>
      <c r="O520" s="1">
        <f t="shared" si="278"/>
        <v>23.776717810376155</v>
      </c>
      <c r="P520" s="1">
        <f t="shared" si="279"/>
        <v>35.294494655837099</v>
      </c>
      <c r="Q520" s="1">
        <f t="shared" si="280"/>
        <v>7.5455409290605568E-2</v>
      </c>
      <c r="R520" s="1">
        <f t="shared" si="281"/>
        <v>2.4326154051740656</v>
      </c>
      <c r="S520" s="1">
        <f t="shared" si="282"/>
        <v>7.417887151786158E-2</v>
      </c>
      <c r="T520" s="1">
        <f t="shared" si="283"/>
        <v>4.6474687663169145E-2</v>
      </c>
      <c r="U520" s="1">
        <f t="shared" si="284"/>
        <v>321.5175311160998</v>
      </c>
      <c r="V520" s="1">
        <f t="shared" si="285"/>
        <v>26.450484173907636</v>
      </c>
      <c r="W520" s="1">
        <f t="shared" si="286"/>
        <v>26.0751035714285</v>
      </c>
      <c r="X520" s="1">
        <f t="shared" si="287"/>
        <v>3.3892832015892762</v>
      </c>
      <c r="Y520" s="1">
        <f t="shared" si="288"/>
        <v>49.884840793731733</v>
      </c>
      <c r="Z520" s="1">
        <f t="shared" si="289"/>
        <v>1.5653848269186097</v>
      </c>
      <c r="AA520" s="1">
        <f t="shared" si="290"/>
        <v>3.1379970388024327</v>
      </c>
      <c r="AB520" s="1">
        <f t="shared" si="291"/>
        <v>1.8238983746706665</v>
      </c>
      <c r="AC520" s="1">
        <f t="shared" si="292"/>
        <v>-83.268587910218216</v>
      </c>
      <c r="AD520" s="1">
        <f t="shared" si="293"/>
        <v>-169.99857161895517</v>
      </c>
      <c r="AE520" s="1">
        <f t="shared" si="294"/>
        <v>-14.845654093979769</v>
      </c>
      <c r="AF520" s="1">
        <f t="shared" si="295"/>
        <v>53.404717492946645</v>
      </c>
      <c r="AG520" s="1">
        <f t="shared" si="296"/>
        <v>23.852710477046291</v>
      </c>
      <c r="AH520" s="1">
        <f t="shared" si="297"/>
        <v>1.8965871895570137</v>
      </c>
      <c r="AI520" s="1">
        <f t="shared" si="298"/>
        <v>6.4685060107075003</v>
      </c>
      <c r="AJ520" s="1">
        <v>531.44441667876902</v>
      </c>
      <c r="AK520" s="1">
        <v>510.46884242424198</v>
      </c>
      <c r="AL520" s="1">
        <v>3.32405608946021</v>
      </c>
      <c r="AM520" s="1">
        <v>65.748089080966096</v>
      </c>
      <c r="AN520" s="1">
        <f t="shared" si="272"/>
        <v>1.8881765966035875</v>
      </c>
      <c r="AO520" s="1">
        <v>18.873356490345198</v>
      </c>
      <c r="AP520" s="1">
        <v>21.095146060606002</v>
      </c>
      <c r="AQ520" s="1">
        <v>-8.1111250751294097E-4</v>
      </c>
      <c r="AR520" s="1">
        <v>77.774388807274505</v>
      </c>
      <c r="AS520" s="1">
        <v>0</v>
      </c>
      <c r="AT520" s="1">
        <v>0</v>
      </c>
      <c r="AU520" s="1">
        <f t="shared" si="299"/>
        <v>1</v>
      </c>
      <c r="AV520" s="1">
        <f t="shared" si="300"/>
        <v>0</v>
      </c>
      <c r="AW520" s="1">
        <f t="shared" si="301"/>
        <v>39410.374521172198</v>
      </c>
      <c r="AX520" s="1">
        <f t="shared" si="302"/>
        <v>2000.0057142857099</v>
      </c>
      <c r="AY520" s="1">
        <f t="shared" si="303"/>
        <v>1681.2051207855409</v>
      </c>
      <c r="AZ520" s="1">
        <f t="shared" si="304"/>
        <v>0.84060015867803317</v>
      </c>
      <c r="BA520" s="1">
        <f t="shared" si="305"/>
        <v>0.16075830624860382</v>
      </c>
      <c r="BB520" s="1">
        <v>6</v>
      </c>
      <c r="BC520" s="1">
        <v>0.5</v>
      </c>
      <c r="BD520" s="1" t="s">
        <v>275</v>
      </c>
      <c r="BE520" s="1">
        <v>2</v>
      </c>
      <c r="BF520" s="1" t="b">
        <v>1</v>
      </c>
      <c r="BG520" s="1">
        <v>1657134717.7142799</v>
      </c>
      <c r="BH520" s="1">
        <v>476.109964285714</v>
      </c>
      <c r="BI520" s="1">
        <v>505.81685714285697</v>
      </c>
      <c r="BJ520" s="1">
        <v>21.116475000000001</v>
      </c>
      <c r="BK520" s="1">
        <v>18.888624999999902</v>
      </c>
      <c r="BL520" s="1">
        <v>478.12253571428499</v>
      </c>
      <c r="BM520" s="1">
        <v>21.210214285714201</v>
      </c>
      <c r="BN520" s="1">
        <v>499.998999999999</v>
      </c>
      <c r="BO520" s="1">
        <v>74.030974999999998</v>
      </c>
      <c r="BP520" s="1">
        <v>9.9997471428571405E-2</v>
      </c>
      <c r="BQ520" s="1">
        <v>24.778860714285699</v>
      </c>
      <c r="BR520" s="1">
        <v>26.0751035714285</v>
      </c>
      <c r="BS520" s="1">
        <v>999.9</v>
      </c>
      <c r="BT520" s="1">
        <v>0</v>
      </c>
      <c r="BU520" s="1">
        <v>0</v>
      </c>
      <c r="BV520" s="1">
        <v>9992.8367857142803</v>
      </c>
      <c r="BW520" s="1">
        <v>0</v>
      </c>
      <c r="BX520" s="1">
        <v>2126.53535714285</v>
      </c>
      <c r="BY520" s="1">
        <v>-29.706824999999998</v>
      </c>
      <c r="BZ520" s="1">
        <v>486.38032142857099</v>
      </c>
      <c r="CA520" s="1">
        <v>515.55464285714197</v>
      </c>
      <c r="CB520" s="1">
        <v>2.2278657142857101</v>
      </c>
      <c r="CC520" s="1">
        <v>505.81685714285697</v>
      </c>
      <c r="CD520" s="1">
        <v>18.888624999999902</v>
      </c>
      <c r="CE520" s="1">
        <v>1.56327321428571</v>
      </c>
      <c r="CF520" s="1">
        <v>1.39834321428571</v>
      </c>
      <c r="CG520" s="1">
        <v>13.601464285714201</v>
      </c>
      <c r="CH520" s="1">
        <v>11.8996678571428</v>
      </c>
      <c r="CI520" s="1">
        <v>2000.0057142857099</v>
      </c>
      <c r="CJ520" s="1">
        <v>0.97999589285714195</v>
      </c>
      <c r="CK520" s="1">
        <v>2.0003946428571399E-2</v>
      </c>
      <c r="CL520" s="1">
        <v>0</v>
      </c>
      <c r="CM520" s="1">
        <v>2.2435178571428498</v>
      </c>
      <c r="CN520" s="1">
        <v>0</v>
      </c>
      <c r="CO520" s="1">
        <v>6880.0339285714299</v>
      </c>
      <c r="CP520" s="1">
        <v>16749.496428571401</v>
      </c>
      <c r="CQ520" s="1">
        <v>41.752214285714203</v>
      </c>
      <c r="CR520" s="1">
        <v>43.519928571428501</v>
      </c>
      <c r="CS520" s="1">
        <v>42</v>
      </c>
      <c r="CT520" s="1">
        <v>42.061999999999898</v>
      </c>
      <c r="CU520" s="1">
        <v>40.609249999999903</v>
      </c>
      <c r="CV520" s="1">
        <v>1959.9960714285701</v>
      </c>
      <c r="CW520" s="1">
        <v>40.010714285714201</v>
      </c>
      <c r="CX520" s="1">
        <v>0</v>
      </c>
      <c r="CY520" s="1">
        <v>1657134731.5999999</v>
      </c>
      <c r="CZ520" s="1">
        <v>0</v>
      </c>
      <c r="DA520" s="1">
        <v>1657119205.5999999</v>
      </c>
      <c r="DB520" s="3">
        <v>0.4120949074074074</v>
      </c>
      <c r="DC520" s="1">
        <v>1657119205.5999999</v>
      </c>
      <c r="DD520" s="1">
        <v>1657119202.0999999</v>
      </c>
      <c r="DE520" s="1">
        <v>2</v>
      </c>
      <c r="DF520" s="1">
        <v>0.621</v>
      </c>
      <c r="DG520" s="1">
        <v>-0.04</v>
      </c>
      <c r="DH520" s="1">
        <v>-4.3570000000000002</v>
      </c>
      <c r="DI520" s="1">
        <v>-0.13400000000000001</v>
      </c>
      <c r="DJ520" s="1">
        <v>420</v>
      </c>
      <c r="DK520" s="1">
        <v>16</v>
      </c>
      <c r="DL520" s="1">
        <v>0.22</v>
      </c>
      <c r="DM520" s="1">
        <v>0.08</v>
      </c>
      <c r="DN520" s="1">
        <v>-29.1167487804878</v>
      </c>
      <c r="DO520" s="1">
        <v>-11.398935888501599</v>
      </c>
      <c r="DP520" s="1">
        <v>1.1590330747447</v>
      </c>
      <c r="DQ520" s="1">
        <v>0</v>
      </c>
      <c r="DR520" s="1">
        <v>2.2253475609755999</v>
      </c>
      <c r="DS520" s="1">
        <v>4.2777073170733197E-2</v>
      </c>
      <c r="DT520" s="1">
        <v>1.03255314114678E-2</v>
      </c>
      <c r="DU520" s="1">
        <v>1</v>
      </c>
      <c r="DV520" s="1">
        <v>1</v>
      </c>
      <c r="DW520" s="1">
        <v>2</v>
      </c>
      <c r="DX520" s="4">
        <v>44563</v>
      </c>
      <c r="DY520" s="1">
        <v>2.9740899999999999</v>
      </c>
      <c r="DZ520" s="1">
        <v>2.72458</v>
      </c>
      <c r="EA520" s="1">
        <v>8.7796700000000005E-2</v>
      </c>
      <c r="EB520" s="1">
        <v>9.0553999999999996E-2</v>
      </c>
      <c r="EC520" s="1">
        <v>7.9971500000000001E-2</v>
      </c>
      <c r="ED520" s="1">
        <v>7.2519799999999995E-2</v>
      </c>
      <c r="EE520" s="1">
        <v>28662.3</v>
      </c>
      <c r="EF520" s="1">
        <v>28677.200000000001</v>
      </c>
      <c r="EG520" s="1">
        <v>29242.2</v>
      </c>
      <c r="EH520" s="1">
        <v>29188.3</v>
      </c>
      <c r="EI520" s="1">
        <v>35671.199999999997</v>
      </c>
      <c r="EJ520" s="1">
        <v>35976.1</v>
      </c>
      <c r="EK520" s="1">
        <v>41206</v>
      </c>
      <c r="EL520" s="1">
        <v>41575.4</v>
      </c>
      <c r="EM520" s="1">
        <v>1.9063699999999999</v>
      </c>
      <c r="EN520" s="1">
        <v>2.0604</v>
      </c>
      <c r="EO520" s="1">
        <v>1.7061799999999998E-2</v>
      </c>
      <c r="EP520" s="1">
        <v>0</v>
      </c>
      <c r="EQ520" s="1">
        <v>25.776700000000002</v>
      </c>
      <c r="ER520" s="1">
        <v>999.9</v>
      </c>
      <c r="ES520" s="1">
        <v>21.7</v>
      </c>
      <c r="ET520" s="1">
        <v>41</v>
      </c>
      <c r="EU520" s="1">
        <v>22.918600000000001</v>
      </c>
      <c r="EV520" s="1">
        <v>62.261299999999999</v>
      </c>
      <c r="EW520" s="1">
        <v>26.730799999999999</v>
      </c>
      <c r="EX520" s="1">
        <v>2</v>
      </c>
      <c r="EY520" s="1">
        <v>0.44727099999999997</v>
      </c>
      <c r="EZ520" s="1">
        <v>9.2810500000000005</v>
      </c>
      <c r="FA520" s="1">
        <v>20.150300000000001</v>
      </c>
      <c r="FB520" s="1">
        <v>5.2187900000000003</v>
      </c>
      <c r="FC520" s="1">
        <v>12.021800000000001</v>
      </c>
      <c r="FD520" s="1">
        <v>4.9888500000000002</v>
      </c>
      <c r="FE520" s="1">
        <v>3.2877800000000001</v>
      </c>
      <c r="FF520" s="1">
        <v>5433.3</v>
      </c>
      <c r="FG520" s="1">
        <v>9999</v>
      </c>
      <c r="FH520" s="1">
        <v>9999</v>
      </c>
      <c r="FI520" s="1">
        <v>90.2</v>
      </c>
      <c r="FJ520" s="1">
        <v>1.86768</v>
      </c>
      <c r="FK520" s="1">
        <v>1.8667</v>
      </c>
      <c r="FL520" s="1">
        <v>1.86612</v>
      </c>
      <c r="FM520" s="1">
        <v>1.86598</v>
      </c>
      <c r="FN520" s="1">
        <v>1.8678300000000001</v>
      </c>
      <c r="FO520" s="1">
        <v>1.8702099999999999</v>
      </c>
      <c r="FP520" s="1">
        <v>1.8689</v>
      </c>
      <c r="FQ520" s="1">
        <v>1.8702700000000001</v>
      </c>
      <c r="FR520" s="1">
        <v>0</v>
      </c>
      <c r="FS520" s="1">
        <v>0</v>
      </c>
      <c r="FT520" s="1">
        <v>0</v>
      </c>
      <c r="FU520" s="1">
        <v>0</v>
      </c>
      <c r="FV520" s="1">
        <v>0</v>
      </c>
      <c r="FW520" s="1" t="s">
        <v>276</v>
      </c>
      <c r="FX520" s="1" t="s">
        <v>277</v>
      </c>
      <c r="FY520" s="1" t="s">
        <v>277</v>
      </c>
      <c r="FZ520" s="1" t="s">
        <v>277</v>
      </c>
      <c r="GA520" s="1" t="s">
        <v>277</v>
      </c>
      <c r="GB520" s="1">
        <v>0</v>
      </c>
      <c r="GC520" s="1">
        <v>100</v>
      </c>
      <c r="GD520" s="1">
        <v>100</v>
      </c>
      <c r="GE520" s="1">
        <v>-2.0529999999999999</v>
      </c>
      <c r="GF520" s="1">
        <v>-9.3700000000000006E-2</v>
      </c>
      <c r="GG520" s="1">
        <v>-1.4340741765868901</v>
      </c>
      <c r="GH520" s="1">
        <v>-7.2761846561526105E-4</v>
      </c>
      <c r="GI520" s="2">
        <v>-1.1948605359490101E-6</v>
      </c>
      <c r="GJ520" s="2">
        <v>3.90233987232095E-10</v>
      </c>
      <c r="GK520" s="1">
        <v>-9.3731164913569295E-2</v>
      </c>
      <c r="GL520" s="1">
        <v>0</v>
      </c>
      <c r="GM520" s="1">
        <v>0</v>
      </c>
      <c r="GN520" s="1">
        <v>0</v>
      </c>
      <c r="GO520" s="1">
        <v>20</v>
      </c>
      <c r="GP520" s="1">
        <v>2233</v>
      </c>
      <c r="GQ520" s="1">
        <v>1</v>
      </c>
      <c r="GR520" s="1">
        <v>19</v>
      </c>
      <c r="GS520" s="1">
        <v>258.7</v>
      </c>
      <c r="GT520" s="1">
        <v>258.7</v>
      </c>
      <c r="GU520" s="1">
        <v>1.64307</v>
      </c>
      <c r="GV520" s="1">
        <v>2.2460900000000001</v>
      </c>
      <c r="GW520" s="1">
        <v>1.94702</v>
      </c>
      <c r="GX520" s="1">
        <v>2.7636699999999998</v>
      </c>
      <c r="GY520" s="1">
        <v>2.19482</v>
      </c>
      <c r="GZ520" s="1">
        <v>2.34009</v>
      </c>
      <c r="HA520" s="1">
        <v>44.837699999999998</v>
      </c>
      <c r="HB520" s="1">
        <v>13.4841</v>
      </c>
      <c r="HC520" s="1">
        <v>18</v>
      </c>
      <c r="HD520" s="1">
        <v>496.041</v>
      </c>
      <c r="HE520" s="1">
        <v>617.91999999999996</v>
      </c>
      <c r="HF520" s="1">
        <v>17.028700000000001</v>
      </c>
      <c r="HG520" s="1">
        <v>32.8658</v>
      </c>
      <c r="HH520" s="1">
        <v>30.0002</v>
      </c>
      <c r="HI520" s="1">
        <v>32.465000000000003</v>
      </c>
      <c r="HJ520" s="1">
        <v>32.286499999999997</v>
      </c>
      <c r="HK520" s="1">
        <v>33.026499999999999</v>
      </c>
      <c r="HL520" s="1">
        <v>11.8345</v>
      </c>
      <c r="HM520" s="1">
        <v>10.1225</v>
      </c>
      <c r="HN520" s="1">
        <v>14.128500000000001</v>
      </c>
      <c r="HO520" s="1">
        <v>560.21</v>
      </c>
      <c r="HP520" s="1">
        <v>18.852599999999999</v>
      </c>
      <c r="HQ520" s="1">
        <v>100.02200000000001</v>
      </c>
      <c r="HR520" s="1">
        <v>99.868300000000005</v>
      </c>
    </row>
    <row r="521" spans="1:226" x14ac:dyDescent="0.2">
      <c r="A521" s="1">
        <v>1327</v>
      </c>
      <c r="B521" s="1">
        <v>1657134730.5</v>
      </c>
      <c r="C521" s="1">
        <v>13627.4000000953</v>
      </c>
      <c r="D521" s="1" t="s">
        <v>782</v>
      </c>
      <c r="E521" s="3">
        <v>0.5917824074074074</v>
      </c>
      <c r="F521" s="1">
        <v>5</v>
      </c>
      <c r="G521" s="1" t="s">
        <v>1399</v>
      </c>
      <c r="H521" s="1" t="s">
        <v>274</v>
      </c>
      <c r="I521" s="1">
        <v>1657134723</v>
      </c>
      <c r="J521" s="1">
        <f t="shared" si="273"/>
        <v>1.8921391274825628E-3</v>
      </c>
      <c r="K521" s="1">
        <f t="shared" si="274"/>
        <v>1.8921391274825627</v>
      </c>
      <c r="L521" s="1">
        <f t="shared" si="275"/>
        <v>6.6460980637910838</v>
      </c>
      <c r="M521" s="1">
        <f t="shared" si="276"/>
        <v>493.21955555555502</v>
      </c>
      <c r="N521" s="1">
        <f t="shared" si="277"/>
        <v>333.67745022955086</v>
      </c>
      <c r="O521" s="1">
        <f t="shared" si="278"/>
        <v>24.735634780266544</v>
      </c>
      <c r="P521" s="1">
        <f t="shared" si="279"/>
        <v>36.562551003415507</v>
      </c>
      <c r="Q521" s="1">
        <f t="shared" si="280"/>
        <v>7.5597294319344546E-2</v>
      </c>
      <c r="R521" s="1">
        <f t="shared" si="281"/>
        <v>2.4324095699771053</v>
      </c>
      <c r="S521" s="1">
        <f t="shared" si="282"/>
        <v>7.4315888771658428E-2</v>
      </c>
      <c r="T521" s="1">
        <f t="shared" si="283"/>
        <v>4.6560750456026485E-2</v>
      </c>
      <c r="U521" s="1">
        <f t="shared" si="284"/>
        <v>321.51891039542733</v>
      </c>
      <c r="V521" s="1">
        <f t="shared" si="285"/>
        <v>26.449943797565854</v>
      </c>
      <c r="W521" s="1">
        <f t="shared" si="286"/>
        <v>26.071740740740701</v>
      </c>
      <c r="X521" s="1">
        <f t="shared" si="287"/>
        <v>3.3886092067627875</v>
      </c>
      <c r="Y521" s="1">
        <f t="shared" si="288"/>
        <v>49.84689325903441</v>
      </c>
      <c r="Z521" s="1">
        <f t="shared" si="289"/>
        <v>1.5642451023348016</v>
      </c>
      <c r="AA521" s="1">
        <f t="shared" si="290"/>
        <v>3.1380994883794346</v>
      </c>
      <c r="AB521" s="1">
        <f t="shared" si="291"/>
        <v>1.8243641044279859</v>
      </c>
      <c r="AC521" s="1">
        <f t="shared" si="292"/>
        <v>-83.443335521981027</v>
      </c>
      <c r="AD521" s="1">
        <f t="shared" si="293"/>
        <v>-169.47150766126904</v>
      </c>
      <c r="AE521" s="1">
        <f t="shared" si="294"/>
        <v>-14.800669043397992</v>
      </c>
      <c r="AF521" s="1">
        <f t="shared" si="295"/>
        <v>53.803398168779268</v>
      </c>
      <c r="AG521" s="1">
        <f t="shared" si="296"/>
        <v>24.371152241798747</v>
      </c>
      <c r="AH521" s="1">
        <f t="shared" si="297"/>
        <v>1.895822772548468</v>
      </c>
      <c r="AI521" s="1">
        <f t="shared" si="298"/>
        <v>6.6460980637910838</v>
      </c>
      <c r="AJ521" s="1">
        <v>548.56040648924602</v>
      </c>
      <c r="AK521" s="1">
        <v>527.22214545454494</v>
      </c>
      <c r="AL521" s="1">
        <v>3.3612208921926801</v>
      </c>
      <c r="AM521" s="1">
        <v>65.748089080966096</v>
      </c>
      <c r="AN521" s="1">
        <f t="shared" si="272"/>
        <v>1.8921391274825627</v>
      </c>
      <c r="AO521" s="1">
        <v>18.873952676247001</v>
      </c>
      <c r="AP521" s="1">
        <v>21.096735757575701</v>
      </c>
      <c r="AQ521" s="2">
        <v>-3.1829925587222497E-5</v>
      </c>
      <c r="AR521" s="1">
        <v>77.774388807274505</v>
      </c>
      <c r="AS521" s="1">
        <v>0</v>
      </c>
      <c r="AT521" s="1">
        <v>0</v>
      </c>
      <c r="AU521" s="1">
        <f t="shared" si="299"/>
        <v>1</v>
      </c>
      <c r="AV521" s="1">
        <f t="shared" si="300"/>
        <v>0</v>
      </c>
      <c r="AW521" s="1">
        <f t="shared" si="301"/>
        <v>39405.194782821476</v>
      </c>
      <c r="AX521" s="1">
        <f t="shared" si="302"/>
        <v>2000.0170370370299</v>
      </c>
      <c r="AY521" s="1">
        <f t="shared" si="303"/>
        <v>1681.2144102221503</v>
      </c>
      <c r="AZ521" s="1">
        <f t="shared" si="304"/>
        <v>0.84060004444403291</v>
      </c>
      <c r="BA521" s="1">
        <f t="shared" si="305"/>
        <v>0.16075808577698356</v>
      </c>
      <c r="BB521" s="1">
        <v>6</v>
      </c>
      <c r="BC521" s="1">
        <v>0.5</v>
      </c>
      <c r="BD521" s="1" t="s">
        <v>275</v>
      </c>
      <c r="BE521" s="1">
        <v>2</v>
      </c>
      <c r="BF521" s="1" t="b">
        <v>1</v>
      </c>
      <c r="BG521" s="1">
        <v>1657134723</v>
      </c>
      <c r="BH521" s="1">
        <v>493.21955555555502</v>
      </c>
      <c r="BI521" s="1">
        <v>523.58659259259196</v>
      </c>
      <c r="BJ521" s="1">
        <v>21.101270370370301</v>
      </c>
      <c r="BK521" s="1">
        <v>18.8743185185185</v>
      </c>
      <c r="BL521" s="1">
        <v>495.259777777777</v>
      </c>
      <c r="BM521" s="1">
        <v>21.1950111111111</v>
      </c>
      <c r="BN521" s="1">
        <v>500.00681481481399</v>
      </c>
      <c r="BO521" s="1">
        <v>74.030344444444395</v>
      </c>
      <c r="BP521" s="1">
        <v>0.100031351851851</v>
      </c>
      <c r="BQ521" s="1">
        <v>24.779407407407401</v>
      </c>
      <c r="BR521" s="1">
        <v>26.071740740740701</v>
      </c>
      <c r="BS521" s="1">
        <v>999.9</v>
      </c>
      <c r="BT521" s="1">
        <v>0</v>
      </c>
      <c r="BU521" s="1">
        <v>0</v>
      </c>
      <c r="BV521" s="1">
        <v>9991.5755555555497</v>
      </c>
      <c r="BW521" s="1">
        <v>0</v>
      </c>
      <c r="BX521" s="1">
        <v>2127.5214814814799</v>
      </c>
      <c r="BY521" s="1">
        <v>-30.366985185185101</v>
      </c>
      <c r="BZ521" s="1">
        <v>503.85129629629603</v>
      </c>
      <c r="CA521" s="1">
        <v>533.65899999999999</v>
      </c>
      <c r="CB521" s="1">
        <v>2.22696259259259</v>
      </c>
      <c r="CC521" s="1">
        <v>523.58659259259196</v>
      </c>
      <c r="CD521" s="1">
        <v>18.8743185185185</v>
      </c>
      <c r="CE521" s="1">
        <v>1.5621344444444401</v>
      </c>
      <c r="CF521" s="1">
        <v>1.39727259259259</v>
      </c>
      <c r="CG521" s="1">
        <v>13.590274074073999</v>
      </c>
      <c r="CH521" s="1">
        <v>11.888070370370301</v>
      </c>
      <c r="CI521" s="1">
        <v>2000.0170370370299</v>
      </c>
      <c r="CJ521" s="1">
        <v>0.97999925925925901</v>
      </c>
      <c r="CK521" s="1">
        <v>2.0000707407407399E-2</v>
      </c>
      <c r="CL521" s="1">
        <v>0</v>
      </c>
      <c r="CM521" s="1">
        <v>2.22275925925925</v>
      </c>
      <c r="CN521" s="1">
        <v>0</v>
      </c>
      <c r="CO521" s="1">
        <v>6876.3674074073997</v>
      </c>
      <c r="CP521" s="1">
        <v>16749.607407407399</v>
      </c>
      <c r="CQ521" s="1">
        <v>41.759185185185103</v>
      </c>
      <c r="CR521" s="1">
        <v>43.541333333333299</v>
      </c>
      <c r="CS521" s="1">
        <v>42.002296296296201</v>
      </c>
      <c r="CT521" s="1">
        <v>42.0713333333333</v>
      </c>
      <c r="CU521" s="1">
        <v>40.625</v>
      </c>
      <c r="CV521" s="1">
        <v>1960.0151851851799</v>
      </c>
      <c r="CW521" s="1">
        <v>40.003333333333302</v>
      </c>
      <c r="CX521" s="1">
        <v>0</v>
      </c>
      <c r="CY521" s="1">
        <v>1657134736.4000001</v>
      </c>
      <c r="CZ521" s="1">
        <v>0</v>
      </c>
      <c r="DA521" s="1">
        <v>1657119205.5999999</v>
      </c>
      <c r="DB521" s="3">
        <v>0.4120949074074074</v>
      </c>
      <c r="DC521" s="1">
        <v>1657119205.5999999</v>
      </c>
      <c r="DD521" s="1">
        <v>1657119202.0999999</v>
      </c>
      <c r="DE521" s="1">
        <v>2</v>
      </c>
      <c r="DF521" s="1">
        <v>0.621</v>
      </c>
      <c r="DG521" s="1">
        <v>-0.04</v>
      </c>
      <c r="DH521" s="1">
        <v>-4.3570000000000002</v>
      </c>
      <c r="DI521" s="1">
        <v>-0.13400000000000001</v>
      </c>
      <c r="DJ521" s="1">
        <v>420</v>
      </c>
      <c r="DK521" s="1">
        <v>16</v>
      </c>
      <c r="DL521" s="1">
        <v>0.22</v>
      </c>
      <c r="DM521" s="1">
        <v>0.08</v>
      </c>
      <c r="DN521" s="1">
        <v>-29.822151219512101</v>
      </c>
      <c r="DO521" s="1">
        <v>-8.1781630662021296</v>
      </c>
      <c r="DP521" s="1">
        <v>0.81862389473744102</v>
      </c>
      <c r="DQ521" s="1">
        <v>0</v>
      </c>
      <c r="DR521" s="1">
        <v>2.2256819512195101</v>
      </c>
      <c r="DS521" s="1">
        <v>8.2662020906078E-4</v>
      </c>
      <c r="DT521" s="1">
        <v>1.01299161433247E-2</v>
      </c>
      <c r="DU521" s="1">
        <v>1</v>
      </c>
      <c r="DV521" s="1">
        <v>1</v>
      </c>
      <c r="DW521" s="1">
        <v>2</v>
      </c>
      <c r="DX521" s="4">
        <v>44563</v>
      </c>
      <c r="DY521" s="1">
        <v>2.9742199999999999</v>
      </c>
      <c r="DZ521" s="1">
        <v>2.72479</v>
      </c>
      <c r="EA521" s="1">
        <v>8.9896199999999996E-2</v>
      </c>
      <c r="EB521" s="1">
        <v>9.2632099999999995E-2</v>
      </c>
      <c r="EC521" s="1">
        <v>7.99787E-2</v>
      </c>
      <c r="ED521" s="1">
        <v>7.2530800000000006E-2</v>
      </c>
      <c r="EE521" s="1">
        <v>28596.5</v>
      </c>
      <c r="EF521" s="1">
        <v>28611.9</v>
      </c>
      <c r="EG521" s="1">
        <v>29242.400000000001</v>
      </c>
      <c r="EH521" s="1">
        <v>29188.6</v>
      </c>
      <c r="EI521" s="1">
        <v>35671.199999999997</v>
      </c>
      <c r="EJ521" s="1">
        <v>35976.1</v>
      </c>
      <c r="EK521" s="1">
        <v>41206.199999999997</v>
      </c>
      <c r="EL521" s="1">
        <v>41575.800000000003</v>
      </c>
      <c r="EM521" s="1">
        <v>1.90672</v>
      </c>
      <c r="EN521" s="1">
        <v>2.0603500000000001</v>
      </c>
      <c r="EO521" s="1">
        <v>1.78665E-2</v>
      </c>
      <c r="EP521" s="1">
        <v>0</v>
      </c>
      <c r="EQ521" s="1">
        <v>25.7789</v>
      </c>
      <c r="ER521" s="1">
        <v>999.9</v>
      </c>
      <c r="ES521" s="1">
        <v>21.7</v>
      </c>
      <c r="ET521" s="1">
        <v>41</v>
      </c>
      <c r="EU521" s="1">
        <v>22.921600000000002</v>
      </c>
      <c r="EV521" s="1">
        <v>62.1813</v>
      </c>
      <c r="EW521" s="1">
        <v>26.774799999999999</v>
      </c>
      <c r="EX521" s="1">
        <v>2</v>
      </c>
      <c r="EY521" s="1">
        <v>0.447241</v>
      </c>
      <c r="EZ521" s="1">
        <v>9.2810500000000005</v>
      </c>
      <c r="FA521" s="1">
        <v>20.150400000000001</v>
      </c>
      <c r="FB521" s="1">
        <v>5.2190899999999996</v>
      </c>
      <c r="FC521" s="1">
        <v>12.0212</v>
      </c>
      <c r="FD521" s="1">
        <v>4.9885999999999999</v>
      </c>
      <c r="FE521" s="1">
        <v>3.2876500000000002</v>
      </c>
      <c r="FF521" s="1">
        <v>5433.6</v>
      </c>
      <c r="FG521" s="1">
        <v>9999</v>
      </c>
      <c r="FH521" s="1">
        <v>9999</v>
      </c>
      <c r="FI521" s="1">
        <v>90.2</v>
      </c>
      <c r="FJ521" s="1">
        <v>1.86768</v>
      </c>
      <c r="FK521" s="1">
        <v>1.8667</v>
      </c>
      <c r="FL521" s="1">
        <v>1.8661099999999999</v>
      </c>
      <c r="FM521" s="1">
        <v>1.86598</v>
      </c>
      <c r="FN521" s="1">
        <v>1.8678300000000001</v>
      </c>
      <c r="FO521" s="1">
        <v>1.87019</v>
      </c>
      <c r="FP521" s="1">
        <v>1.8689</v>
      </c>
      <c r="FQ521" s="1">
        <v>1.8702700000000001</v>
      </c>
      <c r="FR521" s="1">
        <v>0</v>
      </c>
      <c r="FS521" s="1">
        <v>0</v>
      </c>
      <c r="FT521" s="1">
        <v>0</v>
      </c>
      <c r="FU521" s="1">
        <v>0</v>
      </c>
      <c r="FV521" s="1">
        <v>0</v>
      </c>
      <c r="FW521" s="1" t="s">
        <v>276</v>
      </c>
      <c r="FX521" s="1" t="s">
        <v>277</v>
      </c>
      <c r="FY521" s="1" t="s">
        <v>277</v>
      </c>
      <c r="FZ521" s="1" t="s">
        <v>277</v>
      </c>
      <c r="GA521" s="1" t="s">
        <v>277</v>
      </c>
      <c r="GB521" s="1">
        <v>0</v>
      </c>
      <c r="GC521" s="1">
        <v>100</v>
      </c>
      <c r="GD521" s="1">
        <v>100</v>
      </c>
      <c r="GE521" s="1">
        <v>-2.08</v>
      </c>
      <c r="GF521" s="1">
        <v>-9.3700000000000006E-2</v>
      </c>
      <c r="GG521" s="1">
        <v>-1.4340741765868901</v>
      </c>
      <c r="GH521" s="1">
        <v>-7.2761846561526105E-4</v>
      </c>
      <c r="GI521" s="2">
        <v>-1.1948605359490101E-6</v>
      </c>
      <c r="GJ521" s="2">
        <v>3.90233987232095E-10</v>
      </c>
      <c r="GK521" s="1">
        <v>-9.3731164913569295E-2</v>
      </c>
      <c r="GL521" s="1">
        <v>0</v>
      </c>
      <c r="GM521" s="1">
        <v>0</v>
      </c>
      <c r="GN521" s="1">
        <v>0</v>
      </c>
      <c r="GO521" s="1">
        <v>20</v>
      </c>
      <c r="GP521" s="1">
        <v>2233</v>
      </c>
      <c r="GQ521" s="1">
        <v>1</v>
      </c>
      <c r="GR521" s="1">
        <v>19</v>
      </c>
      <c r="GS521" s="1">
        <v>258.7</v>
      </c>
      <c r="GT521" s="1">
        <v>258.8</v>
      </c>
      <c r="GU521" s="1">
        <v>1.6857899999999999</v>
      </c>
      <c r="GV521" s="1">
        <v>2.2460900000000001</v>
      </c>
      <c r="GW521" s="1">
        <v>1.94702</v>
      </c>
      <c r="GX521" s="1">
        <v>2.7636699999999998</v>
      </c>
      <c r="GY521" s="1">
        <v>2.19482</v>
      </c>
      <c r="GZ521" s="1">
        <v>2.34253</v>
      </c>
      <c r="HA521" s="1">
        <v>44.865900000000003</v>
      </c>
      <c r="HB521" s="1">
        <v>13.5016</v>
      </c>
      <c r="HC521" s="1">
        <v>18</v>
      </c>
      <c r="HD521" s="1">
        <v>496.27</v>
      </c>
      <c r="HE521" s="1">
        <v>617.89</v>
      </c>
      <c r="HF521" s="1">
        <v>17.0322</v>
      </c>
      <c r="HG521" s="1">
        <v>32.8658</v>
      </c>
      <c r="HH521" s="1">
        <v>30.0001</v>
      </c>
      <c r="HI521" s="1">
        <v>32.465000000000003</v>
      </c>
      <c r="HJ521" s="1">
        <v>32.287599999999998</v>
      </c>
      <c r="HK521" s="1">
        <v>33.799599999999998</v>
      </c>
      <c r="HL521" s="1">
        <v>11.8345</v>
      </c>
      <c r="HM521" s="1">
        <v>10.1225</v>
      </c>
      <c r="HN521" s="1">
        <v>14.111499999999999</v>
      </c>
      <c r="HO521" s="1">
        <v>573.56899999999996</v>
      </c>
      <c r="HP521" s="1">
        <v>18.852599999999999</v>
      </c>
      <c r="HQ521" s="1">
        <v>100.02200000000001</v>
      </c>
      <c r="HR521" s="1">
        <v>99.869399999999999</v>
      </c>
    </row>
    <row r="522" spans="1:226" x14ac:dyDescent="0.2">
      <c r="A522" s="1">
        <v>1328</v>
      </c>
      <c r="B522" s="1">
        <v>1657134735.5</v>
      </c>
      <c r="C522" s="1">
        <v>13632.4000000953</v>
      </c>
      <c r="D522" s="1" t="s">
        <v>783</v>
      </c>
      <c r="E522" s="3">
        <v>0.59184027777777781</v>
      </c>
      <c r="F522" s="1">
        <v>5</v>
      </c>
      <c r="G522" s="1" t="s">
        <v>1400</v>
      </c>
      <c r="H522" s="1" t="s">
        <v>274</v>
      </c>
      <c r="I522" s="1">
        <v>1657134727.7142799</v>
      </c>
      <c r="J522" s="1">
        <f t="shared" si="273"/>
        <v>1.8944739224299369E-3</v>
      </c>
      <c r="K522" s="1">
        <f t="shared" si="274"/>
        <v>1.894473922429937</v>
      </c>
      <c r="L522" s="1">
        <f t="shared" si="275"/>
        <v>7.0469391381637854</v>
      </c>
      <c r="M522" s="1">
        <f t="shared" si="276"/>
        <v>508.62396428571401</v>
      </c>
      <c r="N522" s="1">
        <f t="shared" si="277"/>
        <v>340.26515364968913</v>
      </c>
      <c r="O522" s="1">
        <f t="shared" si="278"/>
        <v>25.223878376541698</v>
      </c>
      <c r="P522" s="1">
        <f t="shared" si="279"/>
        <v>37.704328159755008</v>
      </c>
      <c r="Q522" s="1">
        <f t="shared" si="280"/>
        <v>7.5715916680683407E-2</v>
      </c>
      <c r="R522" s="1">
        <f t="shared" si="281"/>
        <v>2.4325046827524277</v>
      </c>
      <c r="S522" s="1">
        <f t="shared" si="282"/>
        <v>7.4430572777863885E-2</v>
      </c>
      <c r="T522" s="1">
        <f t="shared" si="283"/>
        <v>4.6632773520944748E-2</v>
      </c>
      <c r="U522" s="1">
        <f t="shared" si="284"/>
        <v>321.51858336618193</v>
      </c>
      <c r="V522" s="1">
        <f t="shared" si="285"/>
        <v>26.453117637603409</v>
      </c>
      <c r="W522" s="1">
        <f t="shared" si="286"/>
        <v>26.067471428571402</v>
      </c>
      <c r="X522" s="1">
        <f t="shared" si="287"/>
        <v>3.3877536991675972</v>
      </c>
      <c r="Y522" s="1">
        <f t="shared" si="288"/>
        <v>49.825568990398878</v>
      </c>
      <c r="Z522" s="1">
        <f t="shared" si="289"/>
        <v>1.5639460995710421</v>
      </c>
      <c r="AA522" s="1">
        <f t="shared" si="290"/>
        <v>3.138842428216738</v>
      </c>
      <c r="AB522" s="1">
        <f t="shared" si="291"/>
        <v>1.823807599596555</v>
      </c>
      <c r="AC522" s="1">
        <f t="shared" si="292"/>
        <v>-83.546299979160224</v>
      </c>
      <c r="AD522" s="1">
        <f t="shared" si="293"/>
        <v>-168.39840523345475</v>
      </c>
      <c r="AE522" s="1">
        <f t="shared" si="294"/>
        <v>-14.706351939272619</v>
      </c>
      <c r="AF522" s="1">
        <f t="shared" si="295"/>
        <v>54.867526214294344</v>
      </c>
      <c r="AG522" s="1">
        <f t="shared" si="296"/>
        <v>24.746665748119892</v>
      </c>
      <c r="AH522" s="1">
        <f t="shared" si="297"/>
        <v>1.8916883327436256</v>
      </c>
      <c r="AI522" s="1">
        <f t="shared" si="298"/>
        <v>7.0469391381637854</v>
      </c>
      <c r="AJ522" s="1">
        <v>565.79985213059297</v>
      </c>
      <c r="AK522" s="1">
        <v>544.00859393939299</v>
      </c>
      <c r="AL522" s="1">
        <v>3.3517614421470499</v>
      </c>
      <c r="AM522" s="1">
        <v>65.748089080966096</v>
      </c>
      <c r="AN522" s="1">
        <f t="shared" si="272"/>
        <v>1.894473922429937</v>
      </c>
      <c r="AO522" s="1">
        <v>18.876623290963799</v>
      </c>
      <c r="AP522" s="1">
        <v>21.101566060606</v>
      </c>
      <c r="AQ522" s="2">
        <v>9.4133002409392904E-5</v>
      </c>
      <c r="AR522" s="1">
        <v>77.774388807274505</v>
      </c>
      <c r="AS522" s="1">
        <v>0</v>
      </c>
      <c r="AT522" s="1">
        <v>0</v>
      </c>
      <c r="AU522" s="1">
        <f t="shared" si="299"/>
        <v>1</v>
      </c>
      <c r="AV522" s="1">
        <f t="shared" si="300"/>
        <v>0</v>
      </c>
      <c r="AW522" s="1">
        <f t="shared" si="301"/>
        <v>39407.017915557029</v>
      </c>
      <c r="AX522" s="1">
        <f t="shared" si="302"/>
        <v>2000.0132142857101</v>
      </c>
      <c r="AY522" s="1">
        <f t="shared" si="303"/>
        <v>1681.2113457855833</v>
      </c>
      <c r="AZ522" s="1">
        <f t="shared" si="304"/>
        <v>0.84060011892772191</v>
      </c>
      <c r="BA522" s="1">
        <f t="shared" si="305"/>
        <v>0.16075822953050334</v>
      </c>
      <c r="BB522" s="1">
        <v>6</v>
      </c>
      <c r="BC522" s="1">
        <v>0.5</v>
      </c>
      <c r="BD522" s="1" t="s">
        <v>275</v>
      </c>
      <c r="BE522" s="1">
        <v>2</v>
      </c>
      <c r="BF522" s="1" t="b">
        <v>1</v>
      </c>
      <c r="BG522" s="1">
        <v>1657134727.7142799</v>
      </c>
      <c r="BH522" s="1">
        <v>508.62396428571401</v>
      </c>
      <c r="BI522" s="1">
        <v>539.47432142857099</v>
      </c>
      <c r="BJ522" s="1">
        <v>21.097325000000001</v>
      </c>
      <c r="BK522" s="1">
        <v>18.8752071428571</v>
      </c>
      <c r="BL522" s="1">
        <v>510.68935714285698</v>
      </c>
      <c r="BM522" s="1">
        <v>21.191060714285701</v>
      </c>
      <c r="BN522" s="1">
        <v>500.00375000000003</v>
      </c>
      <c r="BO522" s="1">
        <v>74.030067857142797</v>
      </c>
      <c r="BP522" s="1">
        <v>9.9998374999999903E-2</v>
      </c>
      <c r="BQ522" s="1">
        <v>24.7833714285714</v>
      </c>
      <c r="BR522" s="1">
        <v>26.067471428571402</v>
      </c>
      <c r="BS522" s="1">
        <v>999.9</v>
      </c>
      <c r="BT522" s="1">
        <v>0</v>
      </c>
      <c r="BU522" s="1">
        <v>0</v>
      </c>
      <c r="BV522" s="1">
        <v>9992.2350000000006</v>
      </c>
      <c r="BW522" s="1">
        <v>0</v>
      </c>
      <c r="BX522" s="1">
        <v>2128.2203571428499</v>
      </c>
      <c r="BY522" s="1">
        <v>-30.850307142857101</v>
      </c>
      <c r="BZ522" s="1">
        <v>519.58582142857097</v>
      </c>
      <c r="CA522" s="1">
        <v>549.85296428571405</v>
      </c>
      <c r="CB522" s="1">
        <v>2.2221196428571401</v>
      </c>
      <c r="CC522" s="1">
        <v>539.47432142857099</v>
      </c>
      <c r="CD522" s="1">
        <v>18.8752071428571</v>
      </c>
      <c r="CE522" s="1">
        <v>1.5618364285714199</v>
      </c>
      <c r="CF522" s="1">
        <v>1.3973339285714199</v>
      </c>
      <c r="CG522" s="1">
        <v>13.587339285714201</v>
      </c>
      <c r="CH522" s="1">
        <v>11.888721428571399</v>
      </c>
      <c r="CI522" s="1">
        <v>2000.0132142857101</v>
      </c>
      <c r="CJ522" s="1">
        <v>0.97999624999999901</v>
      </c>
      <c r="CK522" s="1">
        <v>2.0003592857142798E-2</v>
      </c>
      <c r="CL522" s="1">
        <v>0</v>
      </c>
      <c r="CM522" s="1">
        <v>2.1869749999999999</v>
      </c>
      <c r="CN522" s="1">
        <v>0</v>
      </c>
      <c r="CO522" s="1">
        <v>6874.2367857142799</v>
      </c>
      <c r="CP522" s="1">
        <v>16749.55</v>
      </c>
      <c r="CQ522" s="1">
        <v>41.778785714285597</v>
      </c>
      <c r="CR522" s="1">
        <v>43.5509285714285</v>
      </c>
      <c r="CS522" s="1">
        <v>42.017714285714199</v>
      </c>
      <c r="CT522" s="1">
        <v>42.088999999999899</v>
      </c>
      <c r="CU522" s="1">
        <v>40.625</v>
      </c>
      <c r="CV522" s="1">
        <v>1960.0060714285701</v>
      </c>
      <c r="CW522" s="1">
        <v>40.008214285714203</v>
      </c>
      <c r="CX522" s="1">
        <v>0</v>
      </c>
      <c r="CY522" s="1">
        <v>1657134741.8</v>
      </c>
      <c r="CZ522" s="1">
        <v>0</v>
      </c>
      <c r="DA522" s="1">
        <v>1657119205.5999999</v>
      </c>
      <c r="DB522" s="3">
        <v>0.4120949074074074</v>
      </c>
      <c r="DC522" s="1">
        <v>1657119205.5999999</v>
      </c>
      <c r="DD522" s="1">
        <v>1657119202.0999999</v>
      </c>
      <c r="DE522" s="1">
        <v>2</v>
      </c>
      <c r="DF522" s="1">
        <v>0.621</v>
      </c>
      <c r="DG522" s="1">
        <v>-0.04</v>
      </c>
      <c r="DH522" s="1">
        <v>-4.3570000000000002</v>
      </c>
      <c r="DI522" s="1">
        <v>-0.13400000000000001</v>
      </c>
      <c r="DJ522" s="1">
        <v>420</v>
      </c>
      <c r="DK522" s="1">
        <v>16</v>
      </c>
      <c r="DL522" s="1">
        <v>0.22</v>
      </c>
      <c r="DM522" s="1">
        <v>0.08</v>
      </c>
      <c r="DN522" s="1">
        <v>-30.555</v>
      </c>
      <c r="DO522" s="1">
        <v>-6.2120508710801703</v>
      </c>
      <c r="DP522" s="1">
        <v>0.61465651879530303</v>
      </c>
      <c r="DQ522" s="1">
        <v>0</v>
      </c>
      <c r="DR522" s="1">
        <v>2.2263936585365798</v>
      </c>
      <c r="DS522" s="1">
        <v>-6.7372473867594498E-2</v>
      </c>
      <c r="DT522" s="1">
        <v>8.0152348096692704E-3</v>
      </c>
      <c r="DU522" s="1">
        <v>1</v>
      </c>
      <c r="DV522" s="1">
        <v>1</v>
      </c>
      <c r="DW522" s="1">
        <v>2</v>
      </c>
      <c r="DX522" s="4">
        <v>44563</v>
      </c>
      <c r="DY522" s="1">
        <v>2.9740799999999998</v>
      </c>
      <c r="DZ522" s="1">
        <v>2.72471</v>
      </c>
      <c r="EA522" s="1">
        <v>9.1958499999999999E-2</v>
      </c>
      <c r="EB522" s="1">
        <v>9.4675400000000007E-2</v>
      </c>
      <c r="EC522" s="1">
        <v>7.9992400000000005E-2</v>
      </c>
      <c r="ED522" s="1">
        <v>7.2539800000000002E-2</v>
      </c>
      <c r="EE522" s="1">
        <v>28531.1</v>
      </c>
      <c r="EF522" s="1">
        <v>28548</v>
      </c>
      <c r="EG522" s="1">
        <v>29241.8</v>
      </c>
      <c r="EH522" s="1">
        <v>29189.200000000001</v>
      </c>
      <c r="EI522" s="1">
        <v>35670.300000000003</v>
      </c>
      <c r="EJ522" s="1">
        <v>35976.5</v>
      </c>
      <c r="EK522" s="1">
        <v>41205.699999999997</v>
      </c>
      <c r="EL522" s="1">
        <v>41576.699999999997</v>
      </c>
      <c r="EM522" s="1">
        <v>1.90655</v>
      </c>
      <c r="EN522" s="1">
        <v>2.0604</v>
      </c>
      <c r="EO522" s="1">
        <v>1.7508900000000001E-2</v>
      </c>
      <c r="EP522" s="1">
        <v>0</v>
      </c>
      <c r="EQ522" s="1">
        <v>25.779199999999999</v>
      </c>
      <c r="ER522" s="1">
        <v>999.9</v>
      </c>
      <c r="ES522" s="1">
        <v>21.7</v>
      </c>
      <c r="ET522" s="1">
        <v>41</v>
      </c>
      <c r="EU522" s="1">
        <v>22.919599999999999</v>
      </c>
      <c r="EV522" s="1">
        <v>62.221299999999999</v>
      </c>
      <c r="EW522" s="1">
        <v>26.686699999999998</v>
      </c>
      <c r="EX522" s="1">
        <v>2</v>
      </c>
      <c r="EY522" s="1">
        <v>0.447187</v>
      </c>
      <c r="EZ522" s="1">
        <v>9.2810500000000005</v>
      </c>
      <c r="FA522" s="1">
        <v>20.150200000000002</v>
      </c>
      <c r="FB522" s="1">
        <v>5.2192400000000001</v>
      </c>
      <c r="FC522" s="1">
        <v>12.0213</v>
      </c>
      <c r="FD522" s="1">
        <v>4.9881500000000001</v>
      </c>
      <c r="FE522" s="1">
        <v>3.28755</v>
      </c>
      <c r="FF522" s="1">
        <v>5433.6</v>
      </c>
      <c r="FG522" s="1">
        <v>9999</v>
      </c>
      <c r="FH522" s="1">
        <v>9999</v>
      </c>
      <c r="FI522" s="1">
        <v>90.2</v>
      </c>
      <c r="FJ522" s="1">
        <v>1.86768</v>
      </c>
      <c r="FK522" s="1">
        <v>1.8666799999999999</v>
      </c>
      <c r="FL522" s="1">
        <v>1.8661300000000001</v>
      </c>
      <c r="FM522" s="1">
        <v>1.8660000000000001</v>
      </c>
      <c r="FN522" s="1">
        <v>1.8678399999999999</v>
      </c>
      <c r="FO522" s="1">
        <v>1.87018</v>
      </c>
      <c r="FP522" s="1">
        <v>1.8689</v>
      </c>
      <c r="FQ522" s="1">
        <v>1.8702700000000001</v>
      </c>
      <c r="FR522" s="1">
        <v>0</v>
      </c>
      <c r="FS522" s="1">
        <v>0</v>
      </c>
      <c r="FT522" s="1">
        <v>0</v>
      </c>
      <c r="FU522" s="1">
        <v>0</v>
      </c>
      <c r="FV522" s="1">
        <v>0</v>
      </c>
      <c r="FW522" s="1" t="s">
        <v>276</v>
      </c>
      <c r="FX522" s="1" t="s">
        <v>277</v>
      </c>
      <c r="FY522" s="1" t="s">
        <v>277</v>
      </c>
      <c r="FZ522" s="1" t="s">
        <v>277</v>
      </c>
      <c r="GA522" s="1" t="s">
        <v>277</v>
      </c>
      <c r="GB522" s="1">
        <v>0</v>
      </c>
      <c r="GC522" s="1">
        <v>100</v>
      </c>
      <c r="GD522" s="1">
        <v>100</v>
      </c>
      <c r="GE522" s="1">
        <v>-2.1070000000000002</v>
      </c>
      <c r="GF522" s="1">
        <v>-9.3700000000000006E-2</v>
      </c>
      <c r="GG522" s="1">
        <v>-1.4340741765868901</v>
      </c>
      <c r="GH522" s="1">
        <v>-7.2761846561526105E-4</v>
      </c>
      <c r="GI522" s="2">
        <v>-1.1948605359490101E-6</v>
      </c>
      <c r="GJ522" s="2">
        <v>3.90233987232095E-10</v>
      </c>
      <c r="GK522" s="1">
        <v>-9.3731164913569295E-2</v>
      </c>
      <c r="GL522" s="1">
        <v>0</v>
      </c>
      <c r="GM522" s="1">
        <v>0</v>
      </c>
      <c r="GN522" s="1">
        <v>0</v>
      </c>
      <c r="GO522" s="1">
        <v>20</v>
      </c>
      <c r="GP522" s="1">
        <v>2233</v>
      </c>
      <c r="GQ522" s="1">
        <v>1</v>
      </c>
      <c r="GR522" s="1">
        <v>19</v>
      </c>
      <c r="GS522" s="1">
        <v>258.8</v>
      </c>
      <c r="GT522" s="1">
        <v>258.89999999999998</v>
      </c>
      <c r="GU522" s="1">
        <v>1.72363</v>
      </c>
      <c r="GV522" s="1">
        <v>2.2424300000000001</v>
      </c>
      <c r="GW522" s="1">
        <v>1.94702</v>
      </c>
      <c r="GX522" s="1">
        <v>2.7624499999999999</v>
      </c>
      <c r="GY522" s="1">
        <v>2.19482</v>
      </c>
      <c r="GZ522" s="1">
        <v>2.3828100000000001</v>
      </c>
      <c r="HA522" s="1">
        <v>44.865900000000003</v>
      </c>
      <c r="HB522" s="1">
        <v>13.4841</v>
      </c>
      <c r="HC522" s="1">
        <v>18</v>
      </c>
      <c r="HD522" s="1">
        <v>496.15499999999997</v>
      </c>
      <c r="HE522" s="1">
        <v>617.94899999999996</v>
      </c>
      <c r="HF522" s="1">
        <v>17.035900000000002</v>
      </c>
      <c r="HG522" s="1">
        <v>32.8658</v>
      </c>
      <c r="HH522" s="1">
        <v>30.0001</v>
      </c>
      <c r="HI522" s="1">
        <v>32.465000000000003</v>
      </c>
      <c r="HJ522" s="1">
        <v>32.289299999999997</v>
      </c>
      <c r="HK522" s="1">
        <v>34.621899999999997</v>
      </c>
      <c r="HL522" s="1">
        <v>11.8345</v>
      </c>
      <c r="HM522" s="1">
        <v>10.1225</v>
      </c>
      <c r="HN522" s="1">
        <v>14.093500000000001</v>
      </c>
      <c r="HO522" s="1">
        <v>593.60400000000004</v>
      </c>
      <c r="HP522" s="1">
        <v>18.849599999999999</v>
      </c>
      <c r="HQ522" s="1">
        <v>100.021</v>
      </c>
      <c r="HR522" s="1">
        <v>99.871300000000005</v>
      </c>
    </row>
    <row r="523" spans="1:226" x14ac:dyDescent="0.2">
      <c r="A523" s="1">
        <v>1329</v>
      </c>
      <c r="B523" s="1">
        <v>1657134740.5</v>
      </c>
      <c r="C523" s="1">
        <v>13637.4000000953</v>
      </c>
      <c r="D523" s="1" t="s">
        <v>784</v>
      </c>
      <c r="E523" s="3">
        <v>0.59189814814814812</v>
      </c>
      <c r="F523" s="1">
        <v>5</v>
      </c>
      <c r="G523" s="1" t="s">
        <v>1401</v>
      </c>
      <c r="H523" s="1" t="s">
        <v>274</v>
      </c>
      <c r="I523" s="1">
        <v>1657134733</v>
      </c>
      <c r="J523" s="1">
        <f t="shared" si="273"/>
        <v>1.8989995857485507E-3</v>
      </c>
      <c r="K523" s="1">
        <f t="shared" si="274"/>
        <v>1.8989995857485507</v>
      </c>
      <c r="L523" s="1">
        <f t="shared" si="275"/>
        <v>7.0977594934871862</v>
      </c>
      <c r="M523" s="1">
        <f t="shared" si="276"/>
        <v>525.97988888888801</v>
      </c>
      <c r="N523" s="1">
        <f t="shared" si="277"/>
        <v>356.27093098117803</v>
      </c>
      <c r="O523" s="1">
        <f t="shared" si="278"/>
        <v>26.410281115703018</v>
      </c>
      <c r="P523" s="1">
        <f t="shared" si="279"/>
        <v>38.99076662949988</v>
      </c>
      <c r="Q523" s="1">
        <f t="shared" si="280"/>
        <v>7.5923886355881043E-2</v>
      </c>
      <c r="R523" s="1">
        <f t="shared" si="281"/>
        <v>2.4332796984043172</v>
      </c>
      <c r="S523" s="1">
        <f t="shared" si="282"/>
        <v>7.4631940854812603E-2</v>
      </c>
      <c r="T523" s="1">
        <f t="shared" si="283"/>
        <v>4.6759208011473249E-2</v>
      </c>
      <c r="U523" s="1">
        <f t="shared" si="284"/>
        <v>321.51321501547591</v>
      </c>
      <c r="V523" s="1">
        <f t="shared" si="285"/>
        <v>26.457802922483957</v>
      </c>
      <c r="W523" s="1">
        <f t="shared" si="286"/>
        <v>26.065766666666601</v>
      </c>
      <c r="X523" s="1">
        <f t="shared" si="287"/>
        <v>3.3874121425675519</v>
      </c>
      <c r="Y523" s="1">
        <f t="shared" si="288"/>
        <v>49.81353437774824</v>
      </c>
      <c r="Z523" s="1">
        <f t="shared" si="289"/>
        <v>1.5641866806620901</v>
      </c>
      <c r="AA523" s="1">
        <f t="shared" si="290"/>
        <v>3.1400837145994882</v>
      </c>
      <c r="AB523" s="1">
        <f t="shared" si="291"/>
        <v>1.8232254619054618</v>
      </c>
      <c r="AC523" s="1">
        <f t="shared" si="292"/>
        <v>-83.745881731511091</v>
      </c>
      <c r="AD523" s="1">
        <f t="shared" si="293"/>
        <v>-167.35983859296479</v>
      </c>
      <c r="AE523" s="1">
        <f t="shared" si="294"/>
        <v>-14.611358187759386</v>
      </c>
      <c r="AF523" s="1">
        <f t="shared" si="295"/>
        <v>55.79613650324066</v>
      </c>
      <c r="AG523" s="1">
        <f t="shared" si="296"/>
        <v>25.093513818874094</v>
      </c>
      <c r="AH523" s="1">
        <f t="shared" si="297"/>
        <v>1.8915476752665099</v>
      </c>
      <c r="AI523" s="1">
        <f t="shared" si="298"/>
        <v>7.0977594934871862</v>
      </c>
      <c r="AJ523" s="1">
        <v>582.95400398514698</v>
      </c>
      <c r="AK523" s="1">
        <v>560.93824242424205</v>
      </c>
      <c r="AL523" s="1">
        <v>3.3928905551041701</v>
      </c>
      <c r="AM523" s="1">
        <v>65.748089080966096</v>
      </c>
      <c r="AN523" s="1">
        <f t="shared" si="272"/>
        <v>1.8989995857485507</v>
      </c>
      <c r="AO523" s="1">
        <v>18.881706349895499</v>
      </c>
      <c r="AP523" s="1">
        <v>21.1115521212121</v>
      </c>
      <c r="AQ523" s="1">
        <v>2.00367202077898E-4</v>
      </c>
      <c r="AR523" s="1">
        <v>77.774388807274505</v>
      </c>
      <c r="AS523" s="1">
        <v>0</v>
      </c>
      <c r="AT523" s="1">
        <v>0</v>
      </c>
      <c r="AU523" s="1">
        <f t="shared" si="299"/>
        <v>1</v>
      </c>
      <c r="AV523" s="1">
        <f t="shared" si="300"/>
        <v>0</v>
      </c>
      <c r="AW523" s="1">
        <f t="shared" si="301"/>
        <v>39425.315261048832</v>
      </c>
      <c r="AX523" s="1">
        <f t="shared" si="302"/>
        <v>1999.98</v>
      </c>
      <c r="AY523" s="1">
        <f t="shared" si="303"/>
        <v>1681.1834108888474</v>
      </c>
      <c r="AZ523" s="1">
        <f t="shared" si="304"/>
        <v>0.84060011144553815</v>
      </c>
      <c r="BA523" s="1">
        <f t="shared" si="305"/>
        <v>0.16075821508988886</v>
      </c>
      <c r="BB523" s="1">
        <v>6</v>
      </c>
      <c r="BC523" s="1">
        <v>0.5</v>
      </c>
      <c r="BD523" s="1" t="s">
        <v>275</v>
      </c>
      <c r="BE523" s="1">
        <v>2</v>
      </c>
      <c r="BF523" s="1" t="b">
        <v>1</v>
      </c>
      <c r="BG523" s="1">
        <v>1657134733</v>
      </c>
      <c r="BH523" s="1">
        <v>525.97988888888801</v>
      </c>
      <c r="BI523" s="1">
        <v>557.287222222222</v>
      </c>
      <c r="BJ523" s="1">
        <v>21.100655555555502</v>
      </c>
      <c r="BK523" s="1">
        <v>18.878607407407401</v>
      </c>
      <c r="BL523" s="1">
        <v>528.07411111111105</v>
      </c>
      <c r="BM523" s="1">
        <v>21.1943814814814</v>
      </c>
      <c r="BN523" s="1">
        <v>499.98055555555499</v>
      </c>
      <c r="BO523" s="1">
        <v>74.029818518518496</v>
      </c>
      <c r="BP523" s="1">
        <v>9.9948518518518506E-2</v>
      </c>
      <c r="BQ523" s="1">
        <v>24.789992592592501</v>
      </c>
      <c r="BR523" s="1">
        <v>26.065766666666601</v>
      </c>
      <c r="BS523" s="1">
        <v>999.9</v>
      </c>
      <c r="BT523" s="1">
        <v>0</v>
      </c>
      <c r="BU523" s="1">
        <v>0</v>
      </c>
      <c r="BV523" s="1">
        <v>9997.3385185185198</v>
      </c>
      <c r="BW523" s="1">
        <v>0</v>
      </c>
      <c r="BX523" s="1">
        <v>2129.1218518518499</v>
      </c>
      <c r="BY523" s="1">
        <v>-31.307359259259201</v>
      </c>
      <c r="BZ523" s="1">
        <v>537.317777777777</v>
      </c>
      <c r="CA523" s="1">
        <v>568.01059259259205</v>
      </c>
      <c r="CB523" s="1">
        <v>2.2220477777777701</v>
      </c>
      <c r="CC523" s="1">
        <v>557.287222222222</v>
      </c>
      <c r="CD523" s="1">
        <v>18.878607407407401</v>
      </c>
      <c r="CE523" s="1">
        <v>1.5620777777777699</v>
      </c>
      <c r="CF523" s="1">
        <v>1.39758037037037</v>
      </c>
      <c r="CG523" s="1">
        <v>13.589707407407399</v>
      </c>
      <c r="CH523" s="1">
        <v>11.891400000000001</v>
      </c>
      <c r="CI523" s="1">
        <v>1999.98</v>
      </c>
      <c r="CJ523" s="1">
        <v>0.979996444444444</v>
      </c>
      <c r="CK523" s="1">
        <v>2.00034148148148E-2</v>
      </c>
      <c r="CL523" s="1">
        <v>0</v>
      </c>
      <c r="CM523" s="1">
        <v>2.1631296296296201</v>
      </c>
      <c r="CN523" s="1">
        <v>0</v>
      </c>
      <c r="CO523" s="1">
        <v>6873.2711111111103</v>
      </c>
      <c r="CP523" s="1">
        <v>16749.274074074001</v>
      </c>
      <c r="CQ523" s="1">
        <v>41.798222222222201</v>
      </c>
      <c r="CR523" s="1">
        <v>43.561999999999898</v>
      </c>
      <c r="CS523" s="1">
        <v>42.039037037036998</v>
      </c>
      <c r="CT523" s="1">
        <v>42.110999999999997</v>
      </c>
      <c r="CU523" s="1">
        <v>40.625</v>
      </c>
      <c r="CV523" s="1">
        <v>1959.9733333333299</v>
      </c>
      <c r="CW523" s="1">
        <v>40.007037037037001</v>
      </c>
      <c r="CX523" s="1">
        <v>0</v>
      </c>
      <c r="CY523" s="1">
        <v>1657134746.5999999</v>
      </c>
      <c r="CZ523" s="1">
        <v>0</v>
      </c>
      <c r="DA523" s="1">
        <v>1657119205.5999999</v>
      </c>
      <c r="DB523" s="3">
        <v>0.4120949074074074</v>
      </c>
      <c r="DC523" s="1">
        <v>1657119205.5999999</v>
      </c>
      <c r="DD523" s="1">
        <v>1657119202.0999999</v>
      </c>
      <c r="DE523" s="1">
        <v>2</v>
      </c>
      <c r="DF523" s="1">
        <v>0.621</v>
      </c>
      <c r="DG523" s="1">
        <v>-0.04</v>
      </c>
      <c r="DH523" s="1">
        <v>-4.3570000000000002</v>
      </c>
      <c r="DI523" s="1">
        <v>-0.13400000000000001</v>
      </c>
      <c r="DJ523" s="1">
        <v>420</v>
      </c>
      <c r="DK523" s="1">
        <v>16</v>
      </c>
      <c r="DL523" s="1">
        <v>0.22</v>
      </c>
      <c r="DM523" s="1">
        <v>0.08</v>
      </c>
      <c r="DN523" s="1">
        <v>-31.0175374999999</v>
      </c>
      <c r="DO523" s="1">
        <v>-5.30846791744841</v>
      </c>
      <c r="DP523" s="1">
        <v>0.51305542862711195</v>
      </c>
      <c r="DQ523" s="1">
        <v>0</v>
      </c>
      <c r="DR523" s="1">
        <v>2.2226192500000002</v>
      </c>
      <c r="DS523" s="1">
        <v>-3.69016885553713E-3</v>
      </c>
      <c r="DT523" s="1">
        <v>2.2688812083271098E-3</v>
      </c>
      <c r="DU523" s="1">
        <v>1</v>
      </c>
      <c r="DV523" s="1">
        <v>1</v>
      </c>
      <c r="DW523" s="1">
        <v>2</v>
      </c>
      <c r="DX523" s="4">
        <v>44563</v>
      </c>
      <c r="DY523" s="1">
        <v>2.9741300000000002</v>
      </c>
      <c r="DZ523" s="1">
        <v>2.7248000000000001</v>
      </c>
      <c r="EA523" s="1">
        <v>9.4012600000000002E-2</v>
      </c>
      <c r="EB523" s="1">
        <v>9.6687599999999999E-2</v>
      </c>
      <c r="EC523" s="1">
        <v>8.0020900000000006E-2</v>
      </c>
      <c r="ED523" s="1">
        <v>7.2553400000000004E-2</v>
      </c>
      <c r="EE523" s="1">
        <v>28467.1</v>
      </c>
      <c r="EF523" s="1">
        <v>28484.3</v>
      </c>
      <c r="EG523" s="1">
        <v>29242.400000000001</v>
      </c>
      <c r="EH523" s="1">
        <v>29189</v>
      </c>
      <c r="EI523" s="1">
        <v>35669.5</v>
      </c>
      <c r="EJ523" s="1">
        <v>35975.9</v>
      </c>
      <c r="EK523" s="1">
        <v>41206.1</v>
      </c>
      <c r="EL523" s="1">
        <v>41576.5</v>
      </c>
      <c r="EM523" s="1">
        <v>1.9065700000000001</v>
      </c>
      <c r="EN523" s="1">
        <v>2.0604</v>
      </c>
      <c r="EO523" s="1">
        <v>1.7940999999999999E-2</v>
      </c>
      <c r="EP523" s="1">
        <v>0</v>
      </c>
      <c r="EQ523" s="1">
        <v>25.781700000000001</v>
      </c>
      <c r="ER523" s="1">
        <v>999.9</v>
      </c>
      <c r="ES523" s="1">
        <v>21.7</v>
      </c>
      <c r="ET523" s="1">
        <v>41</v>
      </c>
      <c r="EU523" s="1">
        <v>22.918099999999999</v>
      </c>
      <c r="EV523" s="1">
        <v>62.351300000000002</v>
      </c>
      <c r="EW523" s="1">
        <v>26.8429</v>
      </c>
      <c r="EX523" s="1">
        <v>2</v>
      </c>
      <c r="EY523" s="1">
        <v>0.44727899999999998</v>
      </c>
      <c r="EZ523" s="1">
        <v>9.2810500000000005</v>
      </c>
      <c r="FA523" s="1">
        <v>20.149799999999999</v>
      </c>
      <c r="FB523" s="1">
        <v>5.2166899999999998</v>
      </c>
      <c r="FC523" s="1">
        <v>12.0215</v>
      </c>
      <c r="FD523" s="1">
        <v>4.9875999999999996</v>
      </c>
      <c r="FE523" s="1">
        <v>3.2870499999999998</v>
      </c>
      <c r="FF523" s="1">
        <v>5433.8</v>
      </c>
      <c r="FG523" s="1">
        <v>9999</v>
      </c>
      <c r="FH523" s="1">
        <v>9999</v>
      </c>
      <c r="FI523" s="1">
        <v>90.2</v>
      </c>
      <c r="FJ523" s="1">
        <v>1.86768</v>
      </c>
      <c r="FK523" s="1">
        <v>1.86669</v>
      </c>
      <c r="FL523" s="1">
        <v>1.8661099999999999</v>
      </c>
      <c r="FM523" s="1">
        <v>1.86599</v>
      </c>
      <c r="FN523" s="1">
        <v>1.8678300000000001</v>
      </c>
      <c r="FO523" s="1">
        <v>1.8702300000000001</v>
      </c>
      <c r="FP523" s="1">
        <v>1.8689</v>
      </c>
      <c r="FQ523" s="1">
        <v>1.8702700000000001</v>
      </c>
      <c r="FR523" s="1">
        <v>0</v>
      </c>
      <c r="FS523" s="1">
        <v>0</v>
      </c>
      <c r="FT523" s="1">
        <v>0</v>
      </c>
      <c r="FU523" s="1">
        <v>0</v>
      </c>
      <c r="FV523" s="1">
        <v>0</v>
      </c>
      <c r="FW523" s="1" t="s">
        <v>276</v>
      </c>
      <c r="FX523" s="1" t="s">
        <v>277</v>
      </c>
      <c r="FY523" s="1" t="s">
        <v>277</v>
      </c>
      <c r="FZ523" s="1" t="s">
        <v>277</v>
      </c>
      <c r="GA523" s="1" t="s">
        <v>277</v>
      </c>
      <c r="GB523" s="1">
        <v>0</v>
      </c>
      <c r="GC523" s="1">
        <v>100</v>
      </c>
      <c r="GD523" s="1">
        <v>100</v>
      </c>
      <c r="GE523" s="1">
        <v>-2.1360000000000001</v>
      </c>
      <c r="GF523" s="1">
        <v>-9.3799999999999994E-2</v>
      </c>
      <c r="GG523" s="1">
        <v>-1.4340741765868901</v>
      </c>
      <c r="GH523" s="1">
        <v>-7.2761846561526105E-4</v>
      </c>
      <c r="GI523" s="2">
        <v>-1.1948605359490101E-6</v>
      </c>
      <c r="GJ523" s="2">
        <v>3.90233987232095E-10</v>
      </c>
      <c r="GK523" s="1">
        <v>-9.3731164913569295E-2</v>
      </c>
      <c r="GL523" s="1">
        <v>0</v>
      </c>
      <c r="GM523" s="1">
        <v>0</v>
      </c>
      <c r="GN523" s="1">
        <v>0</v>
      </c>
      <c r="GO523" s="1">
        <v>20</v>
      </c>
      <c r="GP523" s="1">
        <v>2233</v>
      </c>
      <c r="GQ523" s="1">
        <v>1</v>
      </c>
      <c r="GR523" s="1">
        <v>19</v>
      </c>
      <c r="GS523" s="1">
        <v>258.89999999999998</v>
      </c>
      <c r="GT523" s="1">
        <v>259</v>
      </c>
      <c r="GU523" s="1">
        <v>1.7651399999999999</v>
      </c>
      <c r="GV523" s="1">
        <v>2.2424300000000001</v>
      </c>
      <c r="GW523" s="1">
        <v>1.94702</v>
      </c>
      <c r="GX523" s="1">
        <v>2.7636699999999998</v>
      </c>
      <c r="GY523" s="1">
        <v>2.19482</v>
      </c>
      <c r="GZ523" s="1">
        <v>2.3754900000000001</v>
      </c>
      <c r="HA523" s="1">
        <v>44.865900000000003</v>
      </c>
      <c r="HB523" s="1">
        <v>13.475300000000001</v>
      </c>
      <c r="HC523" s="1">
        <v>18</v>
      </c>
      <c r="HD523" s="1">
        <v>496.17099999999999</v>
      </c>
      <c r="HE523" s="1">
        <v>617.94899999999996</v>
      </c>
      <c r="HF523" s="1">
        <v>17.038599999999999</v>
      </c>
      <c r="HG523" s="1">
        <v>32.8658</v>
      </c>
      <c r="HH523" s="1">
        <v>30.0002</v>
      </c>
      <c r="HI523" s="1">
        <v>32.465000000000003</v>
      </c>
      <c r="HJ523" s="1">
        <v>32.289299999999997</v>
      </c>
      <c r="HK523" s="1">
        <v>35.380499999999998</v>
      </c>
      <c r="HL523" s="1">
        <v>11.8345</v>
      </c>
      <c r="HM523" s="1">
        <v>10.1225</v>
      </c>
      <c r="HN523" s="1">
        <v>14.0959</v>
      </c>
      <c r="HO523" s="1">
        <v>606.96799999999996</v>
      </c>
      <c r="HP523" s="1">
        <v>18.891999999999999</v>
      </c>
      <c r="HQ523" s="1">
        <v>100.02200000000001</v>
      </c>
      <c r="HR523" s="1">
        <v>99.870900000000006</v>
      </c>
    </row>
    <row r="524" spans="1:226" x14ac:dyDescent="0.2">
      <c r="A524" s="1">
        <v>1330</v>
      </c>
      <c r="B524" s="1">
        <v>1657134745.5</v>
      </c>
      <c r="C524" s="1">
        <v>13642.4000000953</v>
      </c>
      <c r="D524" s="1" t="s">
        <v>785</v>
      </c>
      <c r="E524" s="3">
        <v>0.59195601851851853</v>
      </c>
      <c r="F524" s="1">
        <v>5</v>
      </c>
      <c r="G524" s="1" t="s">
        <v>1402</v>
      </c>
      <c r="H524" s="1" t="s">
        <v>274</v>
      </c>
      <c r="I524" s="1">
        <v>1657134737.7142799</v>
      </c>
      <c r="J524" s="1">
        <f t="shared" si="273"/>
        <v>1.9094982063110196E-3</v>
      </c>
      <c r="K524" s="1">
        <f t="shared" si="274"/>
        <v>1.9094982063110195</v>
      </c>
      <c r="L524" s="1">
        <f t="shared" si="275"/>
        <v>7.5284037300266249</v>
      </c>
      <c r="M524" s="1">
        <f t="shared" si="276"/>
        <v>541.51946428571398</v>
      </c>
      <c r="N524" s="1">
        <f t="shared" si="277"/>
        <v>362.97880221425464</v>
      </c>
      <c r="O524" s="1">
        <f t="shared" si="278"/>
        <v>26.907615066506668</v>
      </c>
      <c r="P524" s="1">
        <f t="shared" si="279"/>
        <v>40.142832603817205</v>
      </c>
      <c r="Q524" s="1">
        <f t="shared" si="280"/>
        <v>7.632559327647534E-2</v>
      </c>
      <c r="R524" s="1">
        <f t="shared" si="281"/>
        <v>2.4338685233329196</v>
      </c>
      <c r="S524" s="1">
        <f t="shared" si="282"/>
        <v>7.5020377192213578E-2</v>
      </c>
      <c r="T524" s="1">
        <f t="shared" si="283"/>
        <v>4.700314506179197E-2</v>
      </c>
      <c r="U524" s="1">
        <f t="shared" si="284"/>
        <v>321.51114889285668</v>
      </c>
      <c r="V524" s="1">
        <f t="shared" si="285"/>
        <v>26.461849504778566</v>
      </c>
      <c r="W524" s="1">
        <f t="shared" si="286"/>
        <v>26.071549999999899</v>
      </c>
      <c r="X524" s="1">
        <f t="shared" si="287"/>
        <v>3.3885709810872968</v>
      </c>
      <c r="Y524" s="1">
        <f t="shared" si="288"/>
        <v>49.80938676726182</v>
      </c>
      <c r="Z524" s="1">
        <f t="shared" si="289"/>
        <v>1.564774752291106</v>
      </c>
      <c r="AA524" s="1">
        <f t="shared" si="290"/>
        <v>3.1415258324753847</v>
      </c>
      <c r="AB524" s="1">
        <f t="shared" si="291"/>
        <v>1.8237962287961909</v>
      </c>
      <c r="AC524" s="1">
        <f t="shared" si="292"/>
        <v>-84.208870898315965</v>
      </c>
      <c r="AD524" s="1">
        <f t="shared" si="293"/>
        <v>-167.15021397533869</v>
      </c>
      <c r="AE524" s="1">
        <f t="shared" si="294"/>
        <v>-14.59051422086455</v>
      </c>
      <c r="AF524" s="1">
        <f t="shared" si="295"/>
        <v>55.561549798337438</v>
      </c>
      <c r="AG524" s="1">
        <f t="shared" si="296"/>
        <v>25.368549156961041</v>
      </c>
      <c r="AH524" s="1">
        <f t="shared" si="297"/>
        <v>1.8957231193057296</v>
      </c>
      <c r="AI524" s="1">
        <f t="shared" si="298"/>
        <v>7.5284037300266249</v>
      </c>
      <c r="AJ524" s="1">
        <v>600.14064897786204</v>
      </c>
      <c r="AK524" s="1">
        <v>577.73616363636302</v>
      </c>
      <c r="AL524" s="1">
        <v>3.3580516358535002</v>
      </c>
      <c r="AM524" s="1">
        <v>65.748089080966096</v>
      </c>
      <c r="AN524" s="1">
        <f t="shared" si="272"/>
        <v>1.9094982063110195</v>
      </c>
      <c r="AO524" s="1">
        <v>18.884775543922402</v>
      </c>
      <c r="AP524" s="1">
        <v>21.126668484848398</v>
      </c>
      <c r="AQ524" s="1">
        <v>2.3668678463199499E-4</v>
      </c>
      <c r="AR524" s="1">
        <v>77.774388807274505</v>
      </c>
      <c r="AS524" s="1">
        <v>0</v>
      </c>
      <c r="AT524" s="1">
        <v>0</v>
      </c>
      <c r="AU524" s="1">
        <f t="shared" si="299"/>
        <v>1</v>
      </c>
      <c r="AV524" s="1">
        <f t="shared" si="300"/>
        <v>0</v>
      </c>
      <c r="AW524" s="1">
        <f t="shared" si="301"/>
        <v>39438.873851120174</v>
      </c>
      <c r="AX524" s="1">
        <f t="shared" si="302"/>
        <v>1999.9671428571401</v>
      </c>
      <c r="AY524" s="1">
        <f t="shared" si="303"/>
        <v>1681.172603571426</v>
      </c>
      <c r="AZ524" s="1">
        <f t="shared" si="304"/>
        <v>0.84060011164469117</v>
      </c>
      <c r="BA524" s="1">
        <f t="shared" si="305"/>
        <v>0.1607582154742542</v>
      </c>
      <c r="BB524" s="1">
        <v>6</v>
      </c>
      <c r="BC524" s="1">
        <v>0.5</v>
      </c>
      <c r="BD524" s="1" t="s">
        <v>275</v>
      </c>
      <c r="BE524" s="1">
        <v>2</v>
      </c>
      <c r="BF524" s="1" t="b">
        <v>1</v>
      </c>
      <c r="BG524" s="1">
        <v>1657134737.7142799</v>
      </c>
      <c r="BH524" s="1">
        <v>541.51946428571398</v>
      </c>
      <c r="BI524" s="1">
        <v>573.19367857142799</v>
      </c>
      <c r="BJ524" s="1">
        <v>21.108525</v>
      </c>
      <c r="BK524" s="1">
        <v>18.881671428571401</v>
      </c>
      <c r="BL524" s="1">
        <v>543.63967857142802</v>
      </c>
      <c r="BM524" s="1">
        <v>21.2022535714285</v>
      </c>
      <c r="BN524" s="1">
        <v>499.99889285714198</v>
      </c>
      <c r="BO524" s="1">
        <v>74.030035714285702</v>
      </c>
      <c r="BP524" s="1">
        <v>9.9954528571428503E-2</v>
      </c>
      <c r="BQ524" s="1">
        <v>24.797682142857099</v>
      </c>
      <c r="BR524" s="1">
        <v>26.071549999999899</v>
      </c>
      <c r="BS524" s="1">
        <v>999.9</v>
      </c>
      <c r="BT524" s="1">
        <v>0</v>
      </c>
      <c r="BU524" s="1">
        <v>0</v>
      </c>
      <c r="BV524" s="1">
        <v>10001.161785714199</v>
      </c>
      <c r="BW524" s="1">
        <v>0</v>
      </c>
      <c r="BX524" s="1">
        <v>2129.42214285714</v>
      </c>
      <c r="BY524" s="1">
        <v>-31.674239285714201</v>
      </c>
      <c r="BZ524" s="1">
        <v>553.19689285714196</v>
      </c>
      <c r="CA524" s="1">
        <v>584.22489285714198</v>
      </c>
      <c r="CB524" s="1">
        <v>2.2268507142857099</v>
      </c>
      <c r="CC524" s="1">
        <v>573.19367857142799</v>
      </c>
      <c r="CD524" s="1">
        <v>18.881671428571401</v>
      </c>
      <c r="CE524" s="1">
        <v>1.56266464285714</v>
      </c>
      <c r="CF524" s="1">
        <v>1.39781142857142</v>
      </c>
      <c r="CG524" s="1">
        <v>13.595485714285701</v>
      </c>
      <c r="CH524" s="1">
        <v>11.893903571428501</v>
      </c>
      <c r="CI524" s="1">
        <v>1999.9671428571401</v>
      </c>
      <c r="CJ524" s="1">
        <v>0.97999639285714202</v>
      </c>
      <c r="CK524" s="1">
        <v>2.0003475E-2</v>
      </c>
      <c r="CL524" s="1">
        <v>0</v>
      </c>
      <c r="CM524" s="1">
        <v>2.1842678571428502</v>
      </c>
      <c r="CN524" s="1">
        <v>0</v>
      </c>
      <c r="CO524" s="1">
        <v>6874.4132142857097</v>
      </c>
      <c r="CP524" s="1">
        <v>16749.167857142798</v>
      </c>
      <c r="CQ524" s="1">
        <v>41.811999999999898</v>
      </c>
      <c r="CR524" s="1">
        <v>43.573249999999902</v>
      </c>
      <c r="CS524" s="1">
        <v>42.0575714285714</v>
      </c>
      <c r="CT524" s="1">
        <v>42.1205</v>
      </c>
      <c r="CU524" s="1">
        <v>40.627214285714203</v>
      </c>
      <c r="CV524" s="1">
        <v>1959.9603571428499</v>
      </c>
      <c r="CW524" s="1">
        <v>40.006785714285698</v>
      </c>
      <c r="CX524" s="1">
        <v>0</v>
      </c>
      <c r="CY524" s="1">
        <v>1657134752</v>
      </c>
      <c r="CZ524" s="1">
        <v>0</v>
      </c>
      <c r="DA524" s="1">
        <v>1657119205.5999999</v>
      </c>
      <c r="DB524" s="3">
        <v>0.4120949074074074</v>
      </c>
      <c r="DC524" s="1">
        <v>1657119205.5999999</v>
      </c>
      <c r="DD524" s="1">
        <v>1657119202.0999999</v>
      </c>
      <c r="DE524" s="1">
        <v>2</v>
      </c>
      <c r="DF524" s="1">
        <v>0.621</v>
      </c>
      <c r="DG524" s="1">
        <v>-0.04</v>
      </c>
      <c r="DH524" s="1">
        <v>-4.3570000000000002</v>
      </c>
      <c r="DI524" s="1">
        <v>-0.13400000000000001</v>
      </c>
      <c r="DJ524" s="1">
        <v>420</v>
      </c>
      <c r="DK524" s="1">
        <v>16</v>
      </c>
      <c r="DL524" s="1">
        <v>0.22</v>
      </c>
      <c r="DM524" s="1">
        <v>0.08</v>
      </c>
      <c r="DN524" s="1">
        <v>-31.4553048780487</v>
      </c>
      <c r="DO524" s="1">
        <v>-4.7130418118467103</v>
      </c>
      <c r="DP524" s="1">
        <v>0.46659916100371901</v>
      </c>
      <c r="DQ524" s="1">
        <v>0</v>
      </c>
      <c r="DR524" s="1">
        <v>2.2250431707317002</v>
      </c>
      <c r="DS524" s="1">
        <v>5.1698257839722997E-2</v>
      </c>
      <c r="DT524" s="1">
        <v>6.0057657008725498E-3</v>
      </c>
      <c r="DU524" s="1">
        <v>1</v>
      </c>
      <c r="DV524" s="1">
        <v>1</v>
      </c>
      <c r="DW524" s="1">
        <v>2</v>
      </c>
      <c r="DX524" s="4">
        <v>44563</v>
      </c>
      <c r="DY524" s="1">
        <v>2.9740700000000002</v>
      </c>
      <c r="DZ524" s="1">
        <v>2.7247599999999998</v>
      </c>
      <c r="EA524" s="1">
        <v>9.6022200000000002E-2</v>
      </c>
      <c r="EB524" s="1">
        <v>9.8675200000000005E-2</v>
      </c>
      <c r="EC524" s="1">
        <v>8.0060800000000001E-2</v>
      </c>
      <c r="ED524" s="1">
        <v>7.2557300000000005E-2</v>
      </c>
      <c r="EE524" s="1">
        <v>28404.1</v>
      </c>
      <c r="EF524" s="1">
        <v>28421.599999999999</v>
      </c>
      <c r="EG524" s="1">
        <v>29242.6</v>
      </c>
      <c r="EH524" s="1">
        <v>29189</v>
      </c>
      <c r="EI524" s="1">
        <v>35668.9</v>
      </c>
      <c r="EJ524" s="1">
        <v>35975.599999999999</v>
      </c>
      <c r="EK524" s="1">
        <v>41207.199999999997</v>
      </c>
      <c r="EL524" s="1">
        <v>41576.300000000003</v>
      </c>
      <c r="EM524" s="1">
        <v>1.9066000000000001</v>
      </c>
      <c r="EN524" s="1">
        <v>2.0603699999999998</v>
      </c>
      <c r="EO524" s="1">
        <v>1.8309800000000001E-2</v>
      </c>
      <c r="EP524" s="1">
        <v>0</v>
      </c>
      <c r="EQ524" s="1">
        <v>25.786100000000001</v>
      </c>
      <c r="ER524" s="1">
        <v>999.9</v>
      </c>
      <c r="ES524" s="1">
        <v>21.7</v>
      </c>
      <c r="ET524" s="1">
        <v>41</v>
      </c>
      <c r="EU524" s="1">
        <v>22.921700000000001</v>
      </c>
      <c r="EV524" s="1">
        <v>62.241300000000003</v>
      </c>
      <c r="EW524" s="1">
        <v>26.742799999999999</v>
      </c>
      <c r="EX524" s="1">
        <v>2</v>
      </c>
      <c r="EY524" s="1">
        <v>0.44738800000000001</v>
      </c>
      <c r="EZ524" s="1">
        <v>9.2810500000000005</v>
      </c>
      <c r="FA524" s="1">
        <v>20.149999999999999</v>
      </c>
      <c r="FB524" s="1">
        <v>5.2198399999999996</v>
      </c>
      <c r="FC524" s="1">
        <v>12.021800000000001</v>
      </c>
      <c r="FD524" s="1">
        <v>4.9882999999999997</v>
      </c>
      <c r="FE524" s="1">
        <v>3.2875299999999998</v>
      </c>
      <c r="FF524" s="1">
        <v>5433.8</v>
      </c>
      <c r="FG524" s="1">
        <v>9999</v>
      </c>
      <c r="FH524" s="1">
        <v>9999</v>
      </c>
      <c r="FI524" s="1">
        <v>90.2</v>
      </c>
      <c r="FJ524" s="1">
        <v>1.86768</v>
      </c>
      <c r="FK524" s="1">
        <v>1.8666799999999999</v>
      </c>
      <c r="FL524" s="1">
        <v>1.8661099999999999</v>
      </c>
      <c r="FM524" s="1">
        <v>1.86598</v>
      </c>
      <c r="FN524" s="1">
        <v>1.8678300000000001</v>
      </c>
      <c r="FO524" s="1">
        <v>1.8702399999999999</v>
      </c>
      <c r="FP524" s="1">
        <v>1.8689</v>
      </c>
      <c r="FQ524" s="1">
        <v>1.8702700000000001</v>
      </c>
      <c r="FR524" s="1">
        <v>0</v>
      </c>
      <c r="FS524" s="1">
        <v>0</v>
      </c>
      <c r="FT524" s="1">
        <v>0</v>
      </c>
      <c r="FU524" s="1">
        <v>0</v>
      </c>
      <c r="FV524" s="1">
        <v>0</v>
      </c>
      <c r="FW524" s="1" t="s">
        <v>276</v>
      </c>
      <c r="FX524" s="1" t="s">
        <v>277</v>
      </c>
      <c r="FY524" s="1" t="s">
        <v>277</v>
      </c>
      <c r="FZ524" s="1" t="s">
        <v>277</v>
      </c>
      <c r="GA524" s="1" t="s">
        <v>277</v>
      </c>
      <c r="GB524" s="1">
        <v>0</v>
      </c>
      <c r="GC524" s="1">
        <v>100</v>
      </c>
      <c r="GD524" s="1">
        <v>100</v>
      </c>
      <c r="GE524" s="1">
        <v>-2.1640000000000001</v>
      </c>
      <c r="GF524" s="1">
        <v>-9.3700000000000006E-2</v>
      </c>
      <c r="GG524" s="1">
        <v>-1.4340741765868901</v>
      </c>
      <c r="GH524" s="1">
        <v>-7.2761846561526105E-4</v>
      </c>
      <c r="GI524" s="2">
        <v>-1.1948605359490101E-6</v>
      </c>
      <c r="GJ524" s="2">
        <v>3.90233987232095E-10</v>
      </c>
      <c r="GK524" s="1">
        <v>-9.3731164913569295E-2</v>
      </c>
      <c r="GL524" s="1">
        <v>0</v>
      </c>
      <c r="GM524" s="1">
        <v>0</v>
      </c>
      <c r="GN524" s="1">
        <v>0</v>
      </c>
      <c r="GO524" s="1">
        <v>20</v>
      </c>
      <c r="GP524" s="1">
        <v>2233</v>
      </c>
      <c r="GQ524" s="1">
        <v>1</v>
      </c>
      <c r="GR524" s="1">
        <v>19</v>
      </c>
      <c r="GS524" s="1">
        <v>259</v>
      </c>
      <c r="GT524" s="1">
        <v>259.10000000000002</v>
      </c>
      <c r="GU524" s="1">
        <v>1.80176</v>
      </c>
      <c r="GV524" s="1">
        <v>2.2412100000000001</v>
      </c>
      <c r="GW524" s="1">
        <v>1.94702</v>
      </c>
      <c r="GX524" s="1">
        <v>2.7636699999999998</v>
      </c>
      <c r="GY524" s="1">
        <v>2.19482</v>
      </c>
      <c r="GZ524" s="1">
        <v>2.3767100000000001</v>
      </c>
      <c r="HA524" s="1">
        <v>44.865900000000003</v>
      </c>
      <c r="HB524" s="1">
        <v>13.492900000000001</v>
      </c>
      <c r="HC524" s="1">
        <v>18</v>
      </c>
      <c r="HD524" s="1">
        <v>496.19499999999999</v>
      </c>
      <c r="HE524" s="1">
        <v>617.928</v>
      </c>
      <c r="HF524" s="1">
        <v>17.040800000000001</v>
      </c>
      <c r="HG524" s="1">
        <v>32.868299999999998</v>
      </c>
      <c r="HH524" s="1">
        <v>30.0001</v>
      </c>
      <c r="HI524" s="1">
        <v>32.466099999999997</v>
      </c>
      <c r="HJ524" s="1">
        <v>32.289299999999997</v>
      </c>
      <c r="HK524" s="1">
        <v>36.188499999999998</v>
      </c>
      <c r="HL524" s="1">
        <v>11.8345</v>
      </c>
      <c r="HM524" s="1">
        <v>10.1225</v>
      </c>
      <c r="HN524" s="1">
        <v>14.1061</v>
      </c>
      <c r="HO524" s="1">
        <v>627.00400000000002</v>
      </c>
      <c r="HP524" s="1">
        <v>18.892600000000002</v>
      </c>
      <c r="HQ524" s="1">
        <v>100.024</v>
      </c>
      <c r="HR524" s="1">
        <v>99.870599999999996</v>
      </c>
    </row>
    <row r="525" spans="1:226" x14ac:dyDescent="0.2">
      <c r="A525" s="1">
        <v>1331</v>
      </c>
      <c r="B525" s="1">
        <v>1657134750.5</v>
      </c>
      <c r="C525" s="1">
        <v>13647.4000000953</v>
      </c>
      <c r="D525" s="1" t="s">
        <v>786</v>
      </c>
      <c r="E525" s="3">
        <v>0.59201388888888895</v>
      </c>
      <c r="F525" s="1">
        <v>5</v>
      </c>
      <c r="G525" s="1" t="s">
        <v>1403</v>
      </c>
      <c r="H525" s="1" t="s">
        <v>274</v>
      </c>
      <c r="I525" s="1">
        <v>1657134743</v>
      </c>
      <c r="J525" s="1">
        <f t="shared" si="273"/>
        <v>1.920894545015438E-3</v>
      </c>
      <c r="K525" s="1">
        <f t="shared" si="274"/>
        <v>1.920894545015438</v>
      </c>
      <c r="L525" s="1">
        <f t="shared" si="275"/>
        <v>7.6206432446331558</v>
      </c>
      <c r="M525" s="1">
        <f t="shared" si="276"/>
        <v>558.96962962962903</v>
      </c>
      <c r="N525" s="1">
        <f t="shared" si="277"/>
        <v>378.73135149171804</v>
      </c>
      <c r="O525" s="1">
        <f t="shared" si="278"/>
        <v>28.075332778804437</v>
      </c>
      <c r="P525" s="1">
        <f t="shared" si="279"/>
        <v>41.436385721133185</v>
      </c>
      <c r="Q525" s="1">
        <f t="shared" si="280"/>
        <v>7.6778372716521381E-2</v>
      </c>
      <c r="R525" s="1">
        <f t="shared" si="281"/>
        <v>2.433377499859144</v>
      </c>
      <c r="S525" s="1">
        <f t="shared" si="282"/>
        <v>7.5457507951258551E-2</v>
      </c>
      <c r="T525" s="1">
        <f t="shared" si="283"/>
        <v>4.727772414613754E-2</v>
      </c>
      <c r="U525" s="1">
        <f t="shared" si="284"/>
        <v>321.5153986201945</v>
      </c>
      <c r="V525" s="1">
        <f t="shared" si="285"/>
        <v>26.467247301393517</v>
      </c>
      <c r="W525" s="1">
        <f t="shared" si="286"/>
        <v>26.0774333333333</v>
      </c>
      <c r="X525" s="1">
        <f t="shared" si="287"/>
        <v>3.3897502124143846</v>
      </c>
      <c r="Y525" s="1">
        <f t="shared" si="288"/>
        <v>49.814092162055744</v>
      </c>
      <c r="Z525" s="1">
        <f t="shared" si="289"/>
        <v>1.5657259415068345</v>
      </c>
      <c r="AA525" s="1">
        <f t="shared" si="290"/>
        <v>3.1431385649129124</v>
      </c>
      <c r="AB525" s="1">
        <f t="shared" si="291"/>
        <v>1.82402427090755</v>
      </c>
      <c r="AC525" s="1">
        <f t="shared" si="292"/>
        <v>-84.71144943518081</v>
      </c>
      <c r="AD525" s="1">
        <f t="shared" si="293"/>
        <v>-166.76066997949843</v>
      </c>
      <c r="AE525" s="1">
        <f t="shared" si="294"/>
        <v>-14.560507600517631</v>
      </c>
      <c r="AF525" s="1">
        <f t="shared" si="295"/>
        <v>55.482771604997652</v>
      </c>
      <c r="AG525" s="1">
        <f t="shared" si="296"/>
        <v>25.637013895379315</v>
      </c>
      <c r="AH525" s="1">
        <f t="shared" si="297"/>
        <v>1.9028820057769669</v>
      </c>
      <c r="AI525" s="1">
        <f t="shared" si="298"/>
        <v>7.6206432446331558</v>
      </c>
      <c r="AJ525" s="1">
        <v>617.36207670358397</v>
      </c>
      <c r="AK525" s="1">
        <v>594.706412121212</v>
      </c>
      <c r="AL525" s="1">
        <v>3.3933608971078</v>
      </c>
      <c r="AM525" s="1">
        <v>65.748089080966096</v>
      </c>
      <c r="AN525" s="1">
        <f t="shared" si="272"/>
        <v>1.920894545015438</v>
      </c>
      <c r="AO525" s="1">
        <v>18.888408007246401</v>
      </c>
      <c r="AP525" s="1">
        <v>21.143481212121198</v>
      </c>
      <c r="AQ525" s="1">
        <v>2.7191093701338598E-4</v>
      </c>
      <c r="AR525" s="1">
        <v>77.774388807274505</v>
      </c>
      <c r="AS525" s="1">
        <v>0</v>
      </c>
      <c r="AT525" s="1">
        <v>0</v>
      </c>
      <c r="AU525" s="1">
        <f t="shared" si="299"/>
        <v>1</v>
      </c>
      <c r="AV525" s="1">
        <f t="shared" si="300"/>
        <v>0</v>
      </c>
      <c r="AW525" s="1">
        <f t="shared" si="301"/>
        <v>39425.582439804406</v>
      </c>
      <c r="AX525" s="1">
        <f t="shared" si="302"/>
        <v>1999.9940740740701</v>
      </c>
      <c r="AY525" s="1">
        <f t="shared" si="303"/>
        <v>1681.1952006667645</v>
      </c>
      <c r="AZ525" s="1">
        <f t="shared" si="304"/>
        <v>0.84060009100032018</v>
      </c>
      <c r="BA525" s="1">
        <f t="shared" si="305"/>
        <v>0.16075817563061795</v>
      </c>
      <c r="BB525" s="1">
        <v>6</v>
      </c>
      <c r="BC525" s="1">
        <v>0.5</v>
      </c>
      <c r="BD525" s="1" t="s">
        <v>275</v>
      </c>
      <c r="BE525" s="1">
        <v>2</v>
      </c>
      <c r="BF525" s="1" t="b">
        <v>1</v>
      </c>
      <c r="BG525" s="1">
        <v>1657134743</v>
      </c>
      <c r="BH525" s="1">
        <v>558.96962962962903</v>
      </c>
      <c r="BI525" s="1">
        <v>591.01044444444403</v>
      </c>
      <c r="BJ525" s="1">
        <v>21.1213703703703</v>
      </c>
      <c r="BK525" s="1">
        <v>18.8861407407407</v>
      </c>
      <c r="BL525" s="1">
        <v>561.11937037037001</v>
      </c>
      <c r="BM525" s="1">
        <v>21.2151</v>
      </c>
      <c r="BN525" s="1">
        <v>499.99977777777701</v>
      </c>
      <c r="BO525" s="1">
        <v>74.029951851851806</v>
      </c>
      <c r="BP525" s="1">
        <v>9.9989248148148094E-2</v>
      </c>
      <c r="BQ525" s="1">
        <v>24.806277777777701</v>
      </c>
      <c r="BR525" s="1">
        <v>26.0774333333333</v>
      </c>
      <c r="BS525" s="1">
        <v>999.9</v>
      </c>
      <c r="BT525" s="1">
        <v>0</v>
      </c>
      <c r="BU525" s="1">
        <v>0</v>
      </c>
      <c r="BV525" s="1">
        <v>9997.9603703703706</v>
      </c>
      <c r="BW525" s="1">
        <v>0</v>
      </c>
      <c r="BX525" s="1">
        <v>2130.0848148148102</v>
      </c>
      <c r="BY525" s="1">
        <v>-32.040799999999997</v>
      </c>
      <c r="BZ525" s="1">
        <v>571.03077777777696</v>
      </c>
      <c r="CA525" s="1">
        <v>602.38725925925905</v>
      </c>
      <c r="CB525" s="1">
        <v>2.23523037037037</v>
      </c>
      <c r="CC525" s="1">
        <v>591.01044444444403</v>
      </c>
      <c r="CD525" s="1">
        <v>18.8861407407407</v>
      </c>
      <c r="CE525" s="1">
        <v>1.56361333333333</v>
      </c>
      <c r="CF525" s="1">
        <v>1.3981403703703701</v>
      </c>
      <c r="CG525" s="1">
        <v>13.6048222222222</v>
      </c>
      <c r="CH525" s="1">
        <v>11.8974814814814</v>
      </c>
      <c r="CI525" s="1">
        <v>1999.9940740740701</v>
      </c>
      <c r="CJ525" s="1">
        <v>0.97999666666666596</v>
      </c>
      <c r="CK525" s="1">
        <v>2.00032037037037E-2</v>
      </c>
      <c r="CL525" s="1">
        <v>0</v>
      </c>
      <c r="CM525" s="1">
        <v>2.26171851851851</v>
      </c>
      <c r="CN525" s="1">
        <v>0</v>
      </c>
      <c r="CO525" s="1">
        <v>6877.3566666666602</v>
      </c>
      <c r="CP525" s="1">
        <v>16749.403703703701</v>
      </c>
      <c r="CQ525" s="1">
        <v>41.814333333333302</v>
      </c>
      <c r="CR525" s="1">
        <v>43.589999999999897</v>
      </c>
      <c r="CS525" s="1">
        <v>42.061999999999898</v>
      </c>
      <c r="CT525" s="1">
        <v>42.125</v>
      </c>
      <c r="CU525" s="1">
        <v>40.643370370370299</v>
      </c>
      <c r="CV525" s="1">
        <v>1959.9870370370299</v>
      </c>
      <c r="CW525" s="1">
        <v>40.005925925925901</v>
      </c>
      <c r="CX525" s="1">
        <v>0</v>
      </c>
      <c r="CY525" s="1">
        <v>1657134756.8</v>
      </c>
      <c r="CZ525" s="1">
        <v>0</v>
      </c>
      <c r="DA525" s="1">
        <v>1657119205.5999999</v>
      </c>
      <c r="DB525" s="3">
        <v>0.4120949074074074</v>
      </c>
      <c r="DC525" s="1">
        <v>1657119205.5999999</v>
      </c>
      <c r="DD525" s="1">
        <v>1657119202.0999999</v>
      </c>
      <c r="DE525" s="1">
        <v>2</v>
      </c>
      <c r="DF525" s="1">
        <v>0.621</v>
      </c>
      <c r="DG525" s="1">
        <v>-0.04</v>
      </c>
      <c r="DH525" s="1">
        <v>-4.3570000000000002</v>
      </c>
      <c r="DI525" s="1">
        <v>-0.13400000000000001</v>
      </c>
      <c r="DJ525" s="1">
        <v>420</v>
      </c>
      <c r="DK525" s="1">
        <v>16</v>
      </c>
      <c r="DL525" s="1">
        <v>0.22</v>
      </c>
      <c r="DM525" s="1">
        <v>0.08</v>
      </c>
      <c r="DN525" s="1">
        <v>-31.764017073170699</v>
      </c>
      <c r="DO525" s="1">
        <v>-4.3523477351916897</v>
      </c>
      <c r="DP525" s="1">
        <v>0.43154501723879102</v>
      </c>
      <c r="DQ525" s="1">
        <v>0</v>
      </c>
      <c r="DR525" s="1">
        <v>2.2297095121951198</v>
      </c>
      <c r="DS525" s="1">
        <v>8.9738675958195097E-2</v>
      </c>
      <c r="DT525" s="1">
        <v>9.3210885869072797E-3</v>
      </c>
      <c r="DU525" s="1">
        <v>1</v>
      </c>
      <c r="DV525" s="1">
        <v>1</v>
      </c>
      <c r="DW525" s="1">
        <v>2</v>
      </c>
      <c r="DX525" s="4">
        <v>44563</v>
      </c>
      <c r="DY525" s="1">
        <v>2.97417</v>
      </c>
      <c r="DZ525" s="1">
        <v>2.72464</v>
      </c>
      <c r="EA525" s="1">
        <v>9.8020300000000005E-2</v>
      </c>
      <c r="EB525" s="1">
        <v>0.10062</v>
      </c>
      <c r="EC525" s="1">
        <v>8.0110399999999998E-2</v>
      </c>
      <c r="ED525" s="1">
        <v>7.2578299999999998E-2</v>
      </c>
      <c r="EE525" s="1">
        <v>28341.5</v>
      </c>
      <c r="EF525" s="1">
        <v>28360.2</v>
      </c>
      <c r="EG525" s="1">
        <v>29242.9</v>
      </c>
      <c r="EH525" s="1">
        <v>29189.1</v>
      </c>
      <c r="EI525" s="1">
        <v>35667.1</v>
      </c>
      <c r="EJ525" s="1">
        <v>35975.199999999997</v>
      </c>
      <c r="EK525" s="1">
        <v>41207.300000000003</v>
      </c>
      <c r="EL525" s="1">
        <v>41576.699999999997</v>
      </c>
      <c r="EM525" s="1">
        <v>1.90665</v>
      </c>
      <c r="EN525" s="1">
        <v>2.0603699999999998</v>
      </c>
      <c r="EO525" s="1">
        <v>1.7732399999999999E-2</v>
      </c>
      <c r="EP525" s="1">
        <v>0</v>
      </c>
      <c r="EQ525" s="1">
        <v>25.794699999999999</v>
      </c>
      <c r="ER525" s="1">
        <v>999.9</v>
      </c>
      <c r="ES525" s="1">
        <v>21.7</v>
      </c>
      <c r="ET525" s="1">
        <v>41</v>
      </c>
      <c r="EU525" s="1">
        <v>22.919599999999999</v>
      </c>
      <c r="EV525" s="1">
        <v>62.191299999999998</v>
      </c>
      <c r="EW525" s="1">
        <v>26.7788</v>
      </c>
      <c r="EX525" s="1">
        <v>2</v>
      </c>
      <c r="EY525" s="1">
        <v>0.44742599999999999</v>
      </c>
      <c r="EZ525" s="1">
        <v>9.2810500000000005</v>
      </c>
      <c r="FA525" s="1">
        <v>20.150099999999998</v>
      </c>
      <c r="FB525" s="1">
        <v>5.2202799999999998</v>
      </c>
      <c r="FC525" s="1">
        <v>12.0213</v>
      </c>
      <c r="FD525" s="1">
        <v>4.9885000000000002</v>
      </c>
      <c r="FE525" s="1">
        <v>3.28775</v>
      </c>
      <c r="FF525" s="1">
        <v>5434.1</v>
      </c>
      <c r="FG525" s="1">
        <v>9999</v>
      </c>
      <c r="FH525" s="1">
        <v>9999</v>
      </c>
      <c r="FI525" s="1">
        <v>90.2</v>
      </c>
      <c r="FJ525" s="1">
        <v>1.86768</v>
      </c>
      <c r="FK525" s="1">
        <v>1.8667</v>
      </c>
      <c r="FL525" s="1">
        <v>1.8661099999999999</v>
      </c>
      <c r="FM525" s="1">
        <v>1.86598</v>
      </c>
      <c r="FN525" s="1">
        <v>1.8678399999999999</v>
      </c>
      <c r="FO525" s="1">
        <v>1.87022</v>
      </c>
      <c r="FP525" s="1">
        <v>1.8689</v>
      </c>
      <c r="FQ525" s="1">
        <v>1.8702700000000001</v>
      </c>
      <c r="FR525" s="1">
        <v>0</v>
      </c>
      <c r="FS525" s="1">
        <v>0</v>
      </c>
      <c r="FT525" s="1">
        <v>0</v>
      </c>
      <c r="FU525" s="1">
        <v>0</v>
      </c>
      <c r="FV525" s="1">
        <v>0</v>
      </c>
      <c r="FW525" s="1" t="s">
        <v>276</v>
      </c>
      <c r="FX525" s="1" t="s">
        <v>277</v>
      </c>
      <c r="FY525" s="1" t="s">
        <v>277</v>
      </c>
      <c r="FZ525" s="1" t="s">
        <v>277</v>
      </c>
      <c r="GA525" s="1" t="s">
        <v>277</v>
      </c>
      <c r="GB525" s="1">
        <v>0</v>
      </c>
      <c r="GC525" s="1">
        <v>100</v>
      </c>
      <c r="GD525" s="1">
        <v>100</v>
      </c>
      <c r="GE525" s="1">
        <v>-2.1930000000000001</v>
      </c>
      <c r="GF525" s="1">
        <v>-9.3700000000000006E-2</v>
      </c>
      <c r="GG525" s="1">
        <v>-1.4340741765868901</v>
      </c>
      <c r="GH525" s="1">
        <v>-7.2761846561526105E-4</v>
      </c>
      <c r="GI525" s="2">
        <v>-1.1948605359490101E-6</v>
      </c>
      <c r="GJ525" s="2">
        <v>3.90233987232095E-10</v>
      </c>
      <c r="GK525" s="1">
        <v>-9.3731164913569295E-2</v>
      </c>
      <c r="GL525" s="1">
        <v>0</v>
      </c>
      <c r="GM525" s="1">
        <v>0</v>
      </c>
      <c r="GN525" s="1">
        <v>0</v>
      </c>
      <c r="GO525" s="1">
        <v>20</v>
      </c>
      <c r="GP525" s="1">
        <v>2233</v>
      </c>
      <c r="GQ525" s="1">
        <v>1</v>
      </c>
      <c r="GR525" s="1">
        <v>19</v>
      </c>
      <c r="GS525" s="1">
        <v>259.10000000000002</v>
      </c>
      <c r="GT525" s="1">
        <v>259.10000000000002</v>
      </c>
      <c r="GU525" s="1">
        <v>1.8420399999999999</v>
      </c>
      <c r="GV525" s="1">
        <v>2.2375500000000001</v>
      </c>
      <c r="GW525" s="1">
        <v>1.94702</v>
      </c>
      <c r="GX525" s="1">
        <v>2.7636699999999998</v>
      </c>
      <c r="GY525" s="1">
        <v>2.19482</v>
      </c>
      <c r="GZ525" s="1">
        <v>2.3913600000000002</v>
      </c>
      <c r="HA525" s="1">
        <v>44.865900000000003</v>
      </c>
      <c r="HB525" s="1">
        <v>13.475300000000001</v>
      </c>
      <c r="HC525" s="1">
        <v>18</v>
      </c>
      <c r="HD525" s="1">
        <v>496.24299999999999</v>
      </c>
      <c r="HE525" s="1">
        <v>617.95299999999997</v>
      </c>
      <c r="HF525" s="1">
        <v>17.0443</v>
      </c>
      <c r="HG525" s="1">
        <v>32.868699999999997</v>
      </c>
      <c r="HH525" s="1">
        <v>30.0001</v>
      </c>
      <c r="HI525" s="1">
        <v>32.4679</v>
      </c>
      <c r="HJ525" s="1">
        <v>32.291800000000002</v>
      </c>
      <c r="HK525" s="1">
        <v>36.937899999999999</v>
      </c>
      <c r="HL525" s="1">
        <v>11.8345</v>
      </c>
      <c r="HM525" s="1">
        <v>10.1225</v>
      </c>
      <c r="HN525" s="1">
        <v>14.118600000000001</v>
      </c>
      <c r="HO525" s="1">
        <v>640.37099999999998</v>
      </c>
      <c r="HP525" s="1">
        <v>18.881799999999998</v>
      </c>
      <c r="HQ525" s="1">
        <v>100.024</v>
      </c>
      <c r="HR525" s="1">
        <v>99.871300000000005</v>
      </c>
    </row>
    <row r="526" spans="1:226" x14ac:dyDescent="0.2">
      <c r="A526" s="1">
        <v>1332</v>
      </c>
      <c r="B526" s="1">
        <v>1657134755.5</v>
      </c>
      <c r="C526" s="1">
        <v>13652.4000000953</v>
      </c>
      <c r="D526" s="1" t="s">
        <v>787</v>
      </c>
      <c r="E526" s="3">
        <v>0.59207175925925926</v>
      </c>
      <c r="F526" s="1">
        <v>5</v>
      </c>
      <c r="G526" s="1" t="s">
        <v>1404</v>
      </c>
      <c r="H526" s="1" t="s">
        <v>274</v>
      </c>
      <c r="I526" s="1">
        <v>1657134747.7142799</v>
      </c>
      <c r="J526" s="1">
        <f t="shared" si="273"/>
        <v>1.9277872181369959E-3</v>
      </c>
      <c r="K526" s="1">
        <f t="shared" si="274"/>
        <v>1.9277872181369959</v>
      </c>
      <c r="L526" s="1">
        <f t="shared" si="275"/>
        <v>7.9287242066042767</v>
      </c>
      <c r="M526" s="1">
        <f t="shared" si="276"/>
        <v>574.546357142857</v>
      </c>
      <c r="N526" s="1">
        <f t="shared" si="277"/>
        <v>387.77003424861903</v>
      </c>
      <c r="O526" s="1">
        <f t="shared" si="278"/>
        <v>28.745455921534798</v>
      </c>
      <c r="P526" s="1">
        <f t="shared" si="279"/>
        <v>42.591215218913483</v>
      </c>
      <c r="Q526" s="1">
        <f t="shared" si="280"/>
        <v>7.7007334821997814E-2</v>
      </c>
      <c r="R526" s="1">
        <f t="shared" si="281"/>
        <v>2.4332254569165666</v>
      </c>
      <c r="S526" s="1">
        <f t="shared" si="282"/>
        <v>7.5678572366850799E-2</v>
      </c>
      <c r="T526" s="1">
        <f t="shared" si="283"/>
        <v>4.7416581978558664E-2</v>
      </c>
      <c r="U526" s="1">
        <f t="shared" si="284"/>
        <v>321.51960681235266</v>
      </c>
      <c r="V526" s="1">
        <f t="shared" si="285"/>
        <v>26.47554145768213</v>
      </c>
      <c r="W526" s="1">
        <f t="shared" si="286"/>
        <v>26.088546428571401</v>
      </c>
      <c r="X526" s="1">
        <f t="shared" si="287"/>
        <v>3.3919786538016892</v>
      </c>
      <c r="Y526" s="1">
        <f t="shared" si="288"/>
        <v>49.817348099978105</v>
      </c>
      <c r="Z526" s="1">
        <f t="shared" si="289"/>
        <v>1.5667928902707464</v>
      </c>
      <c r="AA526" s="1">
        <f t="shared" si="290"/>
        <v>3.1450748585138659</v>
      </c>
      <c r="AB526" s="1">
        <f t="shared" si="291"/>
        <v>1.8251857635309428</v>
      </c>
      <c r="AC526" s="1">
        <f t="shared" si="292"/>
        <v>-85.01541631984152</v>
      </c>
      <c r="AD526" s="1">
        <f t="shared" si="293"/>
        <v>-166.85493415758339</v>
      </c>
      <c r="AE526" s="1">
        <f t="shared" si="294"/>
        <v>-14.571217798018404</v>
      </c>
      <c r="AF526" s="1">
        <f t="shared" si="295"/>
        <v>55.078038536909389</v>
      </c>
      <c r="AG526" s="1">
        <f t="shared" si="296"/>
        <v>25.849992233474811</v>
      </c>
      <c r="AH526" s="1">
        <f t="shared" si="297"/>
        <v>1.9111431014119791</v>
      </c>
      <c r="AI526" s="1">
        <f t="shared" si="298"/>
        <v>7.9287242066042767</v>
      </c>
      <c r="AJ526" s="1">
        <v>634.449885804882</v>
      </c>
      <c r="AK526" s="1">
        <v>611.53423636363596</v>
      </c>
      <c r="AL526" s="1">
        <v>3.3639613080943902</v>
      </c>
      <c r="AM526" s="1">
        <v>65.748089080966096</v>
      </c>
      <c r="AN526" s="1">
        <f t="shared" si="272"/>
        <v>1.9277872181369959</v>
      </c>
      <c r="AO526" s="1">
        <v>18.896490573309102</v>
      </c>
      <c r="AP526" s="1">
        <v>21.160144242424199</v>
      </c>
      <c r="AQ526" s="1">
        <v>1.39952926786897E-4</v>
      </c>
      <c r="AR526" s="1">
        <v>77.774388807274505</v>
      </c>
      <c r="AS526" s="1">
        <v>0</v>
      </c>
      <c r="AT526" s="1">
        <v>0</v>
      </c>
      <c r="AU526" s="1">
        <f t="shared" si="299"/>
        <v>1</v>
      </c>
      <c r="AV526" s="1">
        <f t="shared" si="300"/>
        <v>0</v>
      </c>
      <c r="AW526" s="1">
        <f t="shared" si="301"/>
        <v>39420.458411483676</v>
      </c>
      <c r="AX526" s="1">
        <f t="shared" si="302"/>
        <v>2000.02</v>
      </c>
      <c r="AY526" s="1">
        <f t="shared" si="303"/>
        <v>1681.2170149286801</v>
      </c>
      <c r="AZ526" s="1">
        <f t="shared" si="304"/>
        <v>0.84060010146332542</v>
      </c>
      <c r="BA526" s="1">
        <f t="shared" si="305"/>
        <v>0.1607581958242181</v>
      </c>
      <c r="BB526" s="1">
        <v>6</v>
      </c>
      <c r="BC526" s="1">
        <v>0.5</v>
      </c>
      <c r="BD526" s="1" t="s">
        <v>275</v>
      </c>
      <c r="BE526" s="1">
        <v>2</v>
      </c>
      <c r="BF526" s="1" t="b">
        <v>1</v>
      </c>
      <c r="BG526" s="1">
        <v>1657134747.7142799</v>
      </c>
      <c r="BH526" s="1">
        <v>574.546357142857</v>
      </c>
      <c r="BI526" s="1">
        <v>606.88271428571397</v>
      </c>
      <c r="BJ526" s="1">
        <v>21.1356999999999</v>
      </c>
      <c r="BK526" s="1">
        <v>18.890889285714199</v>
      </c>
      <c r="BL526" s="1">
        <v>576.72271428571401</v>
      </c>
      <c r="BM526" s="1">
        <v>21.2294357142857</v>
      </c>
      <c r="BN526" s="1">
        <v>500.01982142857099</v>
      </c>
      <c r="BO526" s="1">
        <v>74.030128571428506</v>
      </c>
      <c r="BP526" s="1">
        <v>0.100034624999999</v>
      </c>
      <c r="BQ526" s="1">
        <v>24.816592857142801</v>
      </c>
      <c r="BR526" s="1">
        <v>26.088546428571401</v>
      </c>
      <c r="BS526" s="1">
        <v>999.9</v>
      </c>
      <c r="BT526" s="1">
        <v>0</v>
      </c>
      <c r="BU526" s="1">
        <v>0</v>
      </c>
      <c r="BV526" s="1">
        <v>9996.9417857142798</v>
      </c>
      <c r="BW526" s="1">
        <v>0</v>
      </c>
      <c r="BX526" s="1">
        <v>2130.53178571428</v>
      </c>
      <c r="BY526" s="1">
        <v>-32.3362428571428</v>
      </c>
      <c r="BZ526" s="1">
        <v>586.95221428571404</v>
      </c>
      <c r="CA526" s="1">
        <v>618.56814285714199</v>
      </c>
      <c r="CB526" s="1">
        <v>2.2448171428571402</v>
      </c>
      <c r="CC526" s="1">
        <v>606.88271428571397</v>
      </c>
      <c r="CD526" s="1">
        <v>18.890889285714199</v>
      </c>
      <c r="CE526" s="1">
        <v>1.5646778571428499</v>
      </c>
      <c r="CF526" s="1">
        <v>1.39849535714285</v>
      </c>
      <c r="CG526" s="1">
        <v>13.615285714285699</v>
      </c>
      <c r="CH526" s="1">
        <v>11.901325</v>
      </c>
      <c r="CI526" s="1">
        <v>2000.02</v>
      </c>
      <c r="CJ526" s="1">
        <v>0.979995678571428</v>
      </c>
      <c r="CK526" s="1">
        <v>2.0004082142857101E-2</v>
      </c>
      <c r="CL526" s="1">
        <v>0</v>
      </c>
      <c r="CM526" s="1">
        <v>2.3305428571428499</v>
      </c>
      <c r="CN526" s="1">
        <v>0</v>
      </c>
      <c r="CO526" s="1">
        <v>6881.84321428571</v>
      </c>
      <c r="CP526" s="1">
        <v>16749.6142857142</v>
      </c>
      <c r="CQ526" s="1">
        <v>41.818749999999902</v>
      </c>
      <c r="CR526" s="1">
        <v>43.609250000000003</v>
      </c>
      <c r="CS526" s="1">
        <v>42.068749999999902</v>
      </c>
      <c r="CT526" s="1">
        <v>42.125</v>
      </c>
      <c r="CU526" s="1">
        <v>40.662642857142799</v>
      </c>
      <c r="CV526" s="1">
        <v>1960.01178571428</v>
      </c>
      <c r="CW526" s="1">
        <v>40.007142857142803</v>
      </c>
      <c r="CX526" s="1">
        <v>0</v>
      </c>
      <c r="CY526" s="1">
        <v>1657134761.5999999</v>
      </c>
      <c r="CZ526" s="1">
        <v>0</v>
      </c>
      <c r="DA526" s="1">
        <v>1657119205.5999999</v>
      </c>
      <c r="DB526" s="3">
        <v>0.4120949074074074</v>
      </c>
      <c r="DC526" s="1">
        <v>1657119205.5999999</v>
      </c>
      <c r="DD526" s="1">
        <v>1657119202.0999999</v>
      </c>
      <c r="DE526" s="1">
        <v>2</v>
      </c>
      <c r="DF526" s="1">
        <v>0.621</v>
      </c>
      <c r="DG526" s="1">
        <v>-0.04</v>
      </c>
      <c r="DH526" s="1">
        <v>-4.3570000000000002</v>
      </c>
      <c r="DI526" s="1">
        <v>-0.13400000000000001</v>
      </c>
      <c r="DJ526" s="1">
        <v>420</v>
      </c>
      <c r="DK526" s="1">
        <v>16</v>
      </c>
      <c r="DL526" s="1">
        <v>0.22</v>
      </c>
      <c r="DM526" s="1">
        <v>0.08</v>
      </c>
      <c r="DN526" s="1">
        <v>-32.159839024390202</v>
      </c>
      <c r="DO526" s="1">
        <v>-3.7386250871079501</v>
      </c>
      <c r="DP526" s="1">
        <v>0.37228211888038998</v>
      </c>
      <c r="DQ526" s="1">
        <v>0</v>
      </c>
      <c r="DR526" s="1">
        <v>2.2393682926829199</v>
      </c>
      <c r="DS526" s="1">
        <v>0.121920627177697</v>
      </c>
      <c r="DT526" s="1">
        <v>1.21024613304815E-2</v>
      </c>
      <c r="DU526" s="1">
        <v>0</v>
      </c>
      <c r="DV526" s="1">
        <v>0</v>
      </c>
      <c r="DW526" s="1">
        <v>2</v>
      </c>
      <c r="DX526" s="1" t="s">
        <v>292</v>
      </c>
      <c r="DY526" s="1">
        <v>2.9740500000000001</v>
      </c>
      <c r="DZ526" s="1">
        <v>2.7246700000000001</v>
      </c>
      <c r="EA526" s="1">
        <v>9.9982399999999999E-2</v>
      </c>
      <c r="EB526" s="1">
        <v>0.102551</v>
      </c>
      <c r="EC526" s="1">
        <v>8.0154400000000001E-2</v>
      </c>
      <c r="ED526" s="1">
        <v>7.2598700000000002E-2</v>
      </c>
      <c r="EE526" s="1">
        <v>28279.4</v>
      </c>
      <c r="EF526" s="1">
        <v>28299.5</v>
      </c>
      <c r="EG526" s="1">
        <v>29242.400000000001</v>
      </c>
      <c r="EH526" s="1">
        <v>29189.3</v>
      </c>
      <c r="EI526" s="1">
        <v>35664.800000000003</v>
      </c>
      <c r="EJ526" s="1">
        <v>35974.400000000001</v>
      </c>
      <c r="EK526" s="1">
        <v>41206.6</v>
      </c>
      <c r="EL526" s="1">
        <v>41576.699999999997</v>
      </c>
      <c r="EM526" s="1">
        <v>1.9063000000000001</v>
      </c>
      <c r="EN526" s="1">
        <v>2.0605000000000002</v>
      </c>
      <c r="EO526" s="1">
        <v>1.8496100000000001E-2</v>
      </c>
      <c r="EP526" s="1">
        <v>0</v>
      </c>
      <c r="EQ526" s="1">
        <v>25.8078</v>
      </c>
      <c r="ER526" s="1">
        <v>999.9</v>
      </c>
      <c r="ES526" s="1">
        <v>21.7</v>
      </c>
      <c r="ET526" s="1">
        <v>41</v>
      </c>
      <c r="EU526" s="1">
        <v>22.917200000000001</v>
      </c>
      <c r="EV526" s="1">
        <v>62.2913</v>
      </c>
      <c r="EW526" s="1">
        <v>26.718800000000002</v>
      </c>
      <c r="EX526" s="1">
        <v>2</v>
      </c>
      <c r="EY526" s="1">
        <v>0.447739</v>
      </c>
      <c r="EZ526" s="1">
        <v>9.2810500000000005</v>
      </c>
      <c r="FA526" s="1">
        <v>20.149899999999999</v>
      </c>
      <c r="FB526" s="1">
        <v>5.2199900000000001</v>
      </c>
      <c r="FC526" s="1">
        <v>12.0212</v>
      </c>
      <c r="FD526" s="1">
        <v>4.9881500000000001</v>
      </c>
      <c r="FE526" s="1">
        <v>3.2877000000000001</v>
      </c>
      <c r="FF526" s="1">
        <v>5434.1</v>
      </c>
      <c r="FG526" s="1">
        <v>9999</v>
      </c>
      <c r="FH526" s="1">
        <v>9999</v>
      </c>
      <c r="FI526" s="1">
        <v>90.2</v>
      </c>
      <c r="FJ526" s="1">
        <v>1.86768</v>
      </c>
      <c r="FK526" s="1">
        <v>1.8666799999999999</v>
      </c>
      <c r="FL526" s="1">
        <v>1.8661000000000001</v>
      </c>
      <c r="FM526" s="1">
        <v>1.86599</v>
      </c>
      <c r="FN526" s="1">
        <v>1.8678300000000001</v>
      </c>
      <c r="FO526" s="1">
        <v>1.8702099999999999</v>
      </c>
      <c r="FP526" s="1">
        <v>1.8689</v>
      </c>
      <c r="FQ526" s="1">
        <v>1.8702700000000001</v>
      </c>
      <c r="FR526" s="1">
        <v>0</v>
      </c>
      <c r="FS526" s="1">
        <v>0</v>
      </c>
      <c r="FT526" s="1">
        <v>0</v>
      </c>
      <c r="FU526" s="1">
        <v>0</v>
      </c>
      <c r="FV526" s="1">
        <v>0</v>
      </c>
      <c r="FW526" s="1" t="s">
        <v>276</v>
      </c>
      <c r="FX526" s="1" t="s">
        <v>277</v>
      </c>
      <c r="FY526" s="1" t="s">
        <v>277</v>
      </c>
      <c r="FZ526" s="1" t="s">
        <v>277</v>
      </c>
      <c r="GA526" s="1" t="s">
        <v>277</v>
      </c>
      <c r="GB526" s="1">
        <v>0</v>
      </c>
      <c r="GC526" s="1">
        <v>100</v>
      </c>
      <c r="GD526" s="1">
        <v>100</v>
      </c>
      <c r="GE526" s="1">
        <v>-2.2210000000000001</v>
      </c>
      <c r="GF526" s="1">
        <v>-9.3700000000000006E-2</v>
      </c>
      <c r="GG526" s="1">
        <v>-1.4340741765868901</v>
      </c>
      <c r="GH526" s="1">
        <v>-7.2761846561526105E-4</v>
      </c>
      <c r="GI526" s="2">
        <v>-1.1948605359490101E-6</v>
      </c>
      <c r="GJ526" s="2">
        <v>3.90233987232095E-10</v>
      </c>
      <c r="GK526" s="1">
        <v>-9.3731164913569295E-2</v>
      </c>
      <c r="GL526" s="1">
        <v>0</v>
      </c>
      <c r="GM526" s="1">
        <v>0</v>
      </c>
      <c r="GN526" s="1">
        <v>0</v>
      </c>
      <c r="GO526" s="1">
        <v>20</v>
      </c>
      <c r="GP526" s="1">
        <v>2233</v>
      </c>
      <c r="GQ526" s="1">
        <v>1</v>
      </c>
      <c r="GR526" s="1">
        <v>19</v>
      </c>
      <c r="GS526" s="1">
        <v>259.2</v>
      </c>
      <c r="GT526" s="1">
        <v>259.2</v>
      </c>
      <c r="GU526" s="1">
        <v>1.87866</v>
      </c>
      <c r="GV526" s="1">
        <v>2.2412100000000001</v>
      </c>
      <c r="GW526" s="1">
        <v>1.94702</v>
      </c>
      <c r="GX526" s="1">
        <v>2.7624499999999999</v>
      </c>
      <c r="GY526" s="1">
        <v>2.19482</v>
      </c>
      <c r="GZ526" s="1">
        <v>2.34619</v>
      </c>
      <c r="HA526" s="1">
        <v>44.893999999999998</v>
      </c>
      <c r="HB526" s="1">
        <v>13.4666</v>
      </c>
      <c r="HC526" s="1">
        <v>18</v>
      </c>
      <c r="HD526" s="1">
        <v>496.02100000000002</v>
      </c>
      <c r="HE526" s="1">
        <v>618.06799999999998</v>
      </c>
      <c r="HF526" s="1">
        <v>17.047699999999999</v>
      </c>
      <c r="HG526" s="1">
        <v>32.868699999999997</v>
      </c>
      <c r="HH526" s="1">
        <v>30.0001</v>
      </c>
      <c r="HI526" s="1">
        <v>32.469000000000001</v>
      </c>
      <c r="HJ526" s="1">
        <v>32.293100000000003</v>
      </c>
      <c r="HK526" s="1">
        <v>37.740299999999998</v>
      </c>
      <c r="HL526" s="1">
        <v>11.8345</v>
      </c>
      <c r="HM526" s="1">
        <v>10.1225</v>
      </c>
      <c r="HN526" s="1">
        <v>14.130800000000001</v>
      </c>
      <c r="HO526" s="1">
        <v>660.40599999999995</v>
      </c>
      <c r="HP526" s="1">
        <v>18.8812</v>
      </c>
      <c r="HQ526" s="1">
        <v>100.023</v>
      </c>
      <c r="HR526" s="1">
        <v>99.871600000000001</v>
      </c>
    </row>
    <row r="527" spans="1:226" x14ac:dyDescent="0.2">
      <c r="A527" s="1">
        <v>1333</v>
      </c>
      <c r="B527" s="1">
        <v>1657134760.5</v>
      </c>
      <c r="C527" s="1">
        <v>13657.4000000953</v>
      </c>
      <c r="D527" s="1" t="s">
        <v>788</v>
      </c>
      <c r="E527" s="3">
        <v>0.59212962962962956</v>
      </c>
      <c r="F527" s="1">
        <v>5</v>
      </c>
      <c r="G527" s="1" t="s">
        <v>1405</v>
      </c>
      <c r="H527" s="1" t="s">
        <v>274</v>
      </c>
      <c r="I527" s="1">
        <v>1657134753</v>
      </c>
      <c r="J527" s="1">
        <f t="shared" si="273"/>
        <v>1.9341170147669387E-3</v>
      </c>
      <c r="K527" s="1">
        <f t="shared" si="274"/>
        <v>1.9341170147669386</v>
      </c>
      <c r="L527" s="1">
        <f t="shared" si="275"/>
        <v>8.1778263836025378</v>
      </c>
      <c r="M527" s="1">
        <f t="shared" si="276"/>
        <v>592.01907407407396</v>
      </c>
      <c r="N527" s="1">
        <f t="shared" si="277"/>
        <v>399.80427346800172</v>
      </c>
      <c r="O527" s="1">
        <f t="shared" si="278"/>
        <v>29.637547639908369</v>
      </c>
      <c r="P527" s="1">
        <f t="shared" si="279"/>
        <v>43.88645813964542</v>
      </c>
      <c r="Q527" s="1">
        <f t="shared" si="280"/>
        <v>7.7203027373817748E-2</v>
      </c>
      <c r="R527" s="1">
        <f t="shared" si="281"/>
        <v>2.4330675028217614</v>
      </c>
      <c r="S527" s="1">
        <f t="shared" si="282"/>
        <v>7.5867481028761577E-2</v>
      </c>
      <c r="T527" s="1">
        <f t="shared" si="283"/>
        <v>4.7535244741065012E-2</v>
      </c>
      <c r="U527" s="1">
        <f t="shared" si="284"/>
        <v>321.5208332096089</v>
      </c>
      <c r="V527" s="1">
        <f t="shared" si="285"/>
        <v>26.485352947087428</v>
      </c>
      <c r="W527" s="1">
        <f t="shared" si="286"/>
        <v>26.101829629629599</v>
      </c>
      <c r="X527" s="1">
        <f t="shared" si="287"/>
        <v>3.3946439318418062</v>
      </c>
      <c r="Y527" s="1">
        <f t="shared" si="288"/>
        <v>49.823391018970078</v>
      </c>
      <c r="Z527" s="1">
        <f t="shared" si="289"/>
        <v>1.5680757213898115</v>
      </c>
      <c r="AA527" s="1">
        <f t="shared" si="290"/>
        <v>3.1472681592322211</v>
      </c>
      <c r="AB527" s="1">
        <f t="shared" si="291"/>
        <v>1.8265682104519947</v>
      </c>
      <c r="AC527" s="1">
        <f t="shared" si="292"/>
        <v>-85.294560351222003</v>
      </c>
      <c r="AD527" s="1">
        <f t="shared" si="293"/>
        <v>-167.05472322066106</v>
      </c>
      <c r="AE527" s="1">
        <f t="shared" si="294"/>
        <v>-14.591442716245691</v>
      </c>
      <c r="AF527" s="1">
        <f t="shared" si="295"/>
        <v>54.580106921480137</v>
      </c>
      <c r="AG527" s="1">
        <f t="shared" si="296"/>
        <v>26.071675496465428</v>
      </c>
      <c r="AH527" s="1">
        <f t="shared" si="297"/>
        <v>1.9201523722008407</v>
      </c>
      <c r="AI527" s="1">
        <f t="shared" si="298"/>
        <v>8.1778263836025378</v>
      </c>
      <c r="AJ527" s="1">
        <v>651.63194800700796</v>
      </c>
      <c r="AK527" s="1">
        <v>628.41347878787803</v>
      </c>
      <c r="AL527" s="1">
        <v>3.3633075328438702</v>
      </c>
      <c r="AM527" s="1">
        <v>65.748089080966096</v>
      </c>
      <c r="AN527" s="1">
        <f t="shared" si="272"/>
        <v>1.9341170147669386</v>
      </c>
      <c r="AO527" s="1">
        <v>18.9033941752689</v>
      </c>
      <c r="AP527" s="1">
        <v>21.174589696969601</v>
      </c>
      <c r="AQ527" s="1">
        <v>1.3431766172822301E-4</v>
      </c>
      <c r="AR527" s="1">
        <v>77.774388807274505</v>
      </c>
      <c r="AS527" s="1">
        <v>0</v>
      </c>
      <c r="AT527" s="1">
        <v>0</v>
      </c>
      <c r="AU527" s="1">
        <f t="shared" si="299"/>
        <v>1</v>
      </c>
      <c r="AV527" s="1">
        <f t="shared" si="300"/>
        <v>0</v>
      </c>
      <c r="AW527" s="1">
        <f t="shared" si="301"/>
        <v>39415.004719967605</v>
      </c>
      <c r="AX527" s="1">
        <f t="shared" si="302"/>
        <v>2000.0270370370299</v>
      </c>
      <c r="AY527" s="1">
        <f t="shared" si="303"/>
        <v>1681.2229795559233</v>
      </c>
      <c r="AZ527" s="1">
        <f t="shared" si="304"/>
        <v>0.84060012610959312</v>
      </c>
      <c r="BA527" s="1">
        <f t="shared" si="305"/>
        <v>0.16075824339151473</v>
      </c>
      <c r="BB527" s="1">
        <v>6</v>
      </c>
      <c r="BC527" s="1">
        <v>0.5</v>
      </c>
      <c r="BD527" s="1" t="s">
        <v>275</v>
      </c>
      <c r="BE527" s="1">
        <v>2</v>
      </c>
      <c r="BF527" s="1" t="b">
        <v>1</v>
      </c>
      <c r="BG527" s="1">
        <v>1657134753</v>
      </c>
      <c r="BH527" s="1">
        <v>592.01907407407396</v>
      </c>
      <c r="BI527" s="1">
        <v>624.66955555555501</v>
      </c>
      <c r="BJ527" s="1">
        <v>21.153011111111098</v>
      </c>
      <c r="BK527" s="1">
        <v>18.897544444444399</v>
      </c>
      <c r="BL527" s="1">
        <v>594.225629629629</v>
      </c>
      <c r="BM527" s="1">
        <v>21.246740740740702</v>
      </c>
      <c r="BN527" s="1">
        <v>499.994629629629</v>
      </c>
      <c r="BO527" s="1">
        <v>74.030144444444403</v>
      </c>
      <c r="BP527" s="1">
        <v>9.9997744444444397E-2</v>
      </c>
      <c r="BQ527" s="1">
        <v>24.828270370370301</v>
      </c>
      <c r="BR527" s="1">
        <v>26.101829629629599</v>
      </c>
      <c r="BS527" s="1">
        <v>999.9</v>
      </c>
      <c r="BT527" s="1">
        <v>0</v>
      </c>
      <c r="BU527" s="1">
        <v>0</v>
      </c>
      <c r="BV527" s="1">
        <v>9995.9062962962907</v>
      </c>
      <c r="BW527" s="1">
        <v>0</v>
      </c>
      <c r="BX527" s="1">
        <v>2131.6740740740702</v>
      </c>
      <c r="BY527" s="1">
        <v>-32.650325925925898</v>
      </c>
      <c r="BZ527" s="1">
        <v>604.81285185185095</v>
      </c>
      <c r="CA527" s="1">
        <v>636.70174074073998</v>
      </c>
      <c r="CB527" s="1">
        <v>2.2554699999999999</v>
      </c>
      <c r="CC527" s="1">
        <v>624.66955555555501</v>
      </c>
      <c r="CD527" s="1">
        <v>18.897544444444399</v>
      </c>
      <c r="CE527" s="1">
        <v>1.5659603703703699</v>
      </c>
      <c r="CF527" s="1">
        <v>1.39898851851851</v>
      </c>
      <c r="CG527" s="1">
        <v>13.6278666666666</v>
      </c>
      <c r="CH527" s="1">
        <v>11.9066703703703</v>
      </c>
      <c r="CI527" s="1">
        <v>2000.0270370370299</v>
      </c>
      <c r="CJ527" s="1">
        <v>0.97999407407407402</v>
      </c>
      <c r="CK527" s="1">
        <v>2.0005625925925901E-2</v>
      </c>
      <c r="CL527" s="1">
        <v>0</v>
      </c>
      <c r="CM527" s="1">
        <v>2.3199444444444399</v>
      </c>
      <c r="CN527" s="1">
        <v>0</v>
      </c>
      <c r="CO527" s="1">
        <v>6888.0348148148096</v>
      </c>
      <c r="CP527" s="1">
        <v>16749.659259259199</v>
      </c>
      <c r="CQ527" s="1">
        <v>41.8376666666666</v>
      </c>
      <c r="CR527" s="1">
        <v>43.6226296296296</v>
      </c>
      <c r="CS527" s="1">
        <v>42.089999999999897</v>
      </c>
      <c r="CT527" s="1">
        <v>42.131888888888803</v>
      </c>
      <c r="CU527" s="1">
        <v>40.682407407407403</v>
      </c>
      <c r="CV527" s="1">
        <v>1960.0151851851799</v>
      </c>
      <c r="CW527" s="1">
        <v>40.008888888888798</v>
      </c>
      <c r="CX527" s="1">
        <v>0</v>
      </c>
      <c r="CY527" s="1">
        <v>1657134766.4000001</v>
      </c>
      <c r="CZ527" s="1">
        <v>0</v>
      </c>
      <c r="DA527" s="1">
        <v>1657119205.5999999</v>
      </c>
      <c r="DB527" s="3">
        <v>0.4120949074074074</v>
      </c>
      <c r="DC527" s="1">
        <v>1657119205.5999999</v>
      </c>
      <c r="DD527" s="1">
        <v>1657119202.0999999</v>
      </c>
      <c r="DE527" s="1">
        <v>2</v>
      </c>
      <c r="DF527" s="1">
        <v>0.621</v>
      </c>
      <c r="DG527" s="1">
        <v>-0.04</v>
      </c>
      <c r="DH527" s="1">
        <v>-4.3570000000000002</v>
      </c>
      <c r="DI527" s="1">
        <v>-0.13400000000000001</v>
      </c>
      <c r="DJ527" s="1">
        <v>420</v>
      </c>
      <c r="DK527" s="1">
        <v>16</v>
      </c>
      <c r="DL527" s="1">
        <v>0.22</v>
      </c>
      <c r="DM527" s="1">
        <v>0.08</v>
      </c>
      <c r="DN527" s="1">
        <v>-32.471570731707303</v>
      </c>
      <c r="DO527" s="1">
        <v>-3.53677630662024</v>
      </c>
      <c r="DP527" s="1">
        <v>0.35194783236204502</v>
      </c>
      <c r="DQ527" s="1">
        <v>0</v>
      </c>
      <c r="DR527" s="1">
        <v>2.24934073170731</v>
      </c>
      <c r="DS527" s="1">
        <v>0.121926480836236</v>
      </c>
      <c r="DT527" s="1">
        <v>1.2078754052658E-2</v>
      </c>
      <c r="DU527" s="1">
        <v>0</v>
      </c>
      <c r="DV527" s="1">
        <v>0</v>
      </c>
      <c r="DW527" s="1">
        <v>2</v>
      </c>
      <c r="DX527" s="1" t="s">
        <v>292</v>
      </c>
      <c r="DY527" s="1">
        <v>2.9741200000000001</v>
      </c>
      <c r="DZ527" s="1">
        <v>2.7246299999999999</v>
      </c>
      <c r="EA527" s="1">
        <v>0.101908</v>
      </c>
      <c r="EB527" s="1">
        <v>0.104452</v>
      </c>
      <c r="EC527" s="1">
        <v>8.0191100000000001E-2</v>
      </c>
      <c r="ED527" s="1">
        <v>7.2609400000000004E-2</v>
      </c>
      <c r="EE527" s="1">
        <v>28218.6</v>
      </c>
      <c r="EF527" s="1">
        <v>28239.4</v>
      </c>
      <c r="EG527" s="1">
        <v>29242.3</v>
      </c>
      <c r="EH527" s="1">
        <v>29189.1</v>
      </c>
      <c r="EI527" s="1">
        <v>35663.199999999997</v>
      </c>
      <c r="EJ527" s="1">
        <v>35973.9</v>
      </c>
      <c r="EK527" s="1">
        <v>41206.300000000003</v>
      </c>
      <c r="EL527" s="1">
        <v>41576.6</v>
      </c>
      <c r="EM527" s="1">
        <v>1.90645</v>
      </c>
      <c r="EN527" s="1">
        <v>2.0602999999999998</v>
      </c>
      <c r="EO527" s="1">
        <v>1.7665299999999998E-2</v>
      </c>
      <c r="EP527" s="1">
        <v>0</v>
      </c>
      <c r="EQ527" s="1">
        <v>25.824100000000001</v>
      </c>
      <c r="ER527" s="1">
        <v>999.9</v>
      </c>
      <c r="ES527" s="1">
        <v>21.7</v>
      </c>
      <c r="ET527" s="1">
        <v>41</v>
      </c>
      <c r="EU527" s="1">
        <v>22.919699999999999</v>
      </c>
      <c r="EV527" s="1">
        <v>62.3613</v>
      </c>
      <c r="EW527" s="1">
        <v>26.822900000000001</v>
      </c>
      <c r="EX527" s="1">
        <v>2</v>
      </c>
      <c r="EY527" s="1">
        <v>0.44781500000000002</v>
      </c>
      <c r="EZ527" s="1">
        <v>9.2810500000000005</v>
      </c>
      <c r="FA527" s="1">
        <v>20.1495</v>
      </c>
      <c r="FB527" s="1">
        <v>5.2201399999999998</v>
      </c>
      <c r="FC527" s="1">
        <v>12.0212</v>
      </c>
      <c r="FD527" s="1">
        <v>4.9881000000000002</v>
      </c>
      <c r="FE527" s="1">
        <v>3.28775</v>
      </c>
      <c r="FF527" s="1">
        <v>5434.4</v>
      </c>
      <c r="FG527" s="1">
        <v>9999</v>
      </c>
      <c r="FH527" s="1">
        <v>9999</v>
      </c>
      <c r="FI527" s="1">
        <v>90.2</v>
      </c>
      <c r="FJ527" s="1">
        <v>1.86768</v>
      </c>
      <c r="FK527" s="1">
        <v>1.8666499999999999</v>
      </c>
      <c r="FL527" s="1">
        <v>1.86608</v>
      </c>
      <c r="FM527" s="1">
        <v>1.8659600000000001</v>
      </c>
      <c r="FN527" s="1">
        <v>1.8678300000000001</v>
      </c>
      <c r="FO527" s="1">
        <v>1.8701700000000001</v>
      </c>
      <c r="FP527" s="1">
        <v>1.8689</v>
      </c>
      <c r="FQ527" s="1">
        <v>1.8702700000000001</v>
      </c>
      <c r="FR527" s="1">
        <v>0</v>
      </c>
      <c r="FS527" s="1">
        <v>0</v>
      </c>
      <c r="FT527" s="1">
        <v>0</v>
      </c>
      <c r="FU527" s="1">
        <v>0</v>
      </c>
      <c r="FV527" s="1">
        <v>0</v>
      </c>
      <c r="FW527" s="1" t="s">
        <v>276</v>
      </c>
      <c r="FX527" s="1" t="s">
        <v>277</v>
      </c>
      <c r="FY527" s="1" t="s">
        <v>277</v>
      </c>
      <c r="FZ527" s="1" t="s">
        <v>277</v>
      </c>
      <c r="GA527" s="1" t="s">
        <v>277</v>
      </c>
      <c r="GB527" s="1">
        <v>0</v>
      </c>
      <c r="GC527" s="1">
        <v>100</v>
      </c>
      <c r="GD527" s="1">
        <v>100</v>
      </c>
      <c r="GE527" s="1">
        <v>-2.25</v>
      </c>
      <c r="GF527" s="1">
        <v>-9.3700000000000006E-2</v>
      </c>
      <c r="GG527" s="1">
        <v>-1.4340741765868901</v>
      </c>
      <c r="GH527" s="1">
        <v>-7.2761846561526105E-4</v>
      </c>
      <c r="GI527" s="2">
        <v>-1.1948605359490101E-6</v>
      </c>
      <c r="GJ527" s="2">
        <v>3.90233987232095E-10</v>
      </c>
      <c r="GK527" s="1">
        <v>-9.3731164913569295E-2</v>
      </c>
      <c r="GL527" s="1">
        <v>0</v>
      </c>
      <c r="GM527" s="1">
        <v>0</v>
      </c>
      <c r="GN527" s="1">
        <v>0</v>
      </c>
      <c r="GO527" s="1">
        <v>20</v>
      </c>
      <c r="GP527" s="1">
        <v>2233</v>
      </c>
      <c r="GQ527" s="1">
        <v>1</v>
      </c>
      <c r="GR527" s="1">
        <v>19</v>
      </c>
      <c r="GS527" s="1">
        <v>259.2</v>
      </c>
      <c r="GT527" s="1">
        <v>259.3</v>
      </c>
      <c r="GU527" s="1">
        <v>1.9189499999999999</v>
      </c>
      <c r="GV527" s="1">
        <v>2.2363300000000002</v>
      </c>
      <c r="GW527" s="1">
        <v>1.94702</v>
      </c>
      <c r="GX527" s="1">
        <v>2.7636699999999998</v>
      </c>
      <c r="GY527" s="1">
        <v>2.19482</v>
      </c>
      <c r="GZ527" s="1">
        <v>2.3791500000000001</v>
      </c>
      <c r="HA527" s="1">
        <v>44.893999999999998</v>
      </c>
      <c r="HB527" s="1">
        <v>13.475300000000001</v>
      </c>
      <c r="HC527" s="1">
        <v>18</v>
      </c>
      <c r="HD527" s="1">
        <v>496.13400000000001</v>
      </c>
      <c r="HE527" s="1">
        <v>617.93499999999995</v>
      </c>
      <c r="HF527" s="1">
        <v>17.049800000000001</v>
      </c>
      <c r="HG527" s="1">
        <v>32.870600000000003</v>
      </c>
      <c r="HH527" s="1">
        <v>30.0002</v>
      </c>
      <c r="HI527" s="1">
        <v>32.470799999999997</v>
      </c>
      <c r="HJ527" s="1">
        <v>32.296100000000003</v>
      </c>
      <c r="HK527" s="1">
        <v>38.480200000000004</v>
      </c>
      <c r="HL527" s="1">
        <v>11.8345</v>
      </c>
      <c r="HM527" s="1">
        <v>10.1225</v>
      </c>
      <c r="HN527" s="1">
        <v>14.1426</v>
      </c>
      <c r="HO527" s="1">
        <v>673.77700000000004</v>
      </c>
      <c r="HP527" s="1">
        <v>18.8812</v>
      </c>
      <c r="HQ527" s="1">
        <v>100.02200000000001</v>
      </c>
      <c r="HR527" s="1">
        <v>99.871200000000002</v>
      </c>
    </row>
    <row r="528" spans="1:226" x14ac:dyDescent="0.2">
      <c r="A528" s="1">
        <v>1334</v>
      </c>
      <c r="B528" s="1">
        <v>1657134765.5</v>
      </c>
      <c r="C528" s="1">
        <v>13662.4000000953</v>
      </c>
      <c r="D528" s="1" t="s">
        <v>789</v>
      </c>
      <c r="E528" s="3">
        <v>0.59218749999999998</v>
      </c>
      <c r="F528" s="1">
        <v>5</v>
      </c>
      <c r="G528" s="1" t="s">
        <v>1406</v>
      </c>
      <c r="H528" s="1" t="s">
        <v>274</v>
      </c>
      <c r="I528" s="1">
        <v>1657134757.7142799</v>
      </c>
      <c r="J528" s="1">
        <f t="shared" si="273"/>
        <v>1.9440101805875765E-3</v>
      </c>
      <c r="K528" s="1">
        <f t="shared" si="274"/>
        <v>1.9440101805875765</v>
      </c>
      <c r="L528" s="1">
        <f t="shared" si="275"/>
        <v>8.4547718879764631</v>
      </c>
      <c r="M528" s="1">
        <f t="shared" si="276"/>
        <v>607.55921428571401</v>
      </c>
      <c r="N528" s="1">
        <f t="shared" si="277"/>
        <v>409.83738350635304</v>
      </c>
      <c r="O528" s="1">
        <f t="shared" si="278"/>
        <v>30.381380986249564</v>
      </c>
      <c r="P528" s="1">
        <f t="shared" si="279"/>
        <v>45.038565791630823</v>
      </c>
      <c r="Q528" s="1">
        <f t="shared" si="280"/>
        <v>7.7577469345633726E-2</v>
      </c>
      <c r="R528" s="1">
        <f t="shared" si="281"/>
        <v>2.4335092993903147</v>
      </c>
      <c r="S528" s="1">
        <f t="shared" si="282"/>
        <v>7.6229298706104384E-2</v>
      </c>
      <c r="T528" s="1">
        <f t="shared" si="283"/>
        <v>4.7762487949123869E-2</v>
      </c>
      <c r="U528" s="1">
        <f t="shared" si="284"/>
        <v>321.51838616616925</v>
      </c>
      <c r="V528" s="1">
        <f t="shared" si="285"/>
        <v>26.492375519225892</v>
      </c>
      <c r="W528" s="1">
        <f t="shared" si="286"/>
        <v>26.110285714285698</v>
      </c>
      <c r="X528" s="1">
        <f t="shared" si="287"/>
        <v>3.3963416002462918</v>
      </c>
      <c r="Y528" s="1">
        <f t="shared" si="288"/>
        <v>49.827411876125531</v>
      </c>
      <c r="Z528" s="1">
        <f t="shared" si="289"/>
        <v>1.5691752309753988</v>
      </c>
      <c r="AA528" s="1">
        <f t="shared" si="290"/>
        <v>3.149220824225186</v>
      </c>
      <c r="AB528" s="1">
        <f t="shared" si="291"/>
        <v>1.827166369270893</v>
      </c>
      <c r="AC528" s="1">
        <f t="shared" si="292"/>
        <v>-85.730848963912123</v>
      </c>
      <c r="AD528" s="1">
        <f t="shared" si="293"/>
        <v>-166.8312912020792</v>
      </c>
      <c r="AE528" s="1">
        <f t="shared" si="294"/>
        <v>-14.570661284575143</v>
      </c>
      <c r="AF528" s="1">
        <f t="shared" si="295"/>
        <v>54.385584715602789</v>
      </c>
      <c r="AG528" s="1">
        <f t="shared" si="296"/>
        <v>26.30931757249316</v>
      </c>
      <c r="AH528" s="1">
        <f t="shared" si="297"/>
        <v>1.9274206413891148</v>
      </c>
      <c r="AI528" s="1">
        <f t="shared" si="298"/>
        <v>8.4547718879764631</v>
      </c>
      <c r="AJ528" s="1">
        <v>668.80831223405198</v>
      </c>
      <c r="AK528" s="1">
        <v>645.22186666666596</v>
      </c>
      <c r="AL528" s="1">
        <v>3.37085495273555</v>
      </c>
      <c r="AM528" s="1">
        <v>65.748089080966096</v>
      </c>
      <c r="AN528" s="1">
        <f t="shared" si="272"/>
        <v>1.9440101805875765</v>
      </c>
      <c r="AO528" s="1">
        <v>18.9079875068775</v>
      </c>
      <c r="AP528" s="1">
        <v>21.190931515151501</v>
      </c>
      <c r="AQ528" s="2">
        <v>9.7353007658332506E-5</v>
      </c>
      <c r="AR528" s="1">
        <v>77.774388807274505</v>
      </c>
      <c r="AS528" s="1">
        <v>0</v>
      </c>
      <c r="AT528" s="1">
        <v>0</v>
      </c>
      <c r="AU528" s="1">
        <f t="shared" si="299"/>
        <v>1</v>
      </c>
      <c r="AV528" s="1">
        <f t="shared" si="300"/>
        <v>0</v>
      </c>
      <c r="AW528" s="1">
        <f t="shared" si="301"/>
        <v>39424.565471734175</v>
      </c>
      <c r="AX528" s="1">
        <f t="shared" si="302"/>
        <v>2000.01285714285</v>
      </c>
      <c r="AY528" s="1">
        <f t="shared" si="303"/>
        <v>1681.2109731430874</v>
      </c>
      <c r="AZ528" s="1">
        <f t="shared" si="304"/>
        <v>0.8406000827138721</v>
      </c>
      <c r="BA528" s="1">
        <f t="shared" si="305"/>
        <v>0.16075815963777323</v>
      </c>
      <c r="BB528" s="1">
        <v>6</v>
      </c>
      <c r="BC528" s="1">
        <v>0.5</v>
      </c>
      <c r="BD528" s="1" t="s">
        <v>275</v>
      </c>
      <c r="BE528" s="1">
        <v>2</v>
      </c>
      <c r="BF528" s="1" t="b">
        <v>1</v>
      </c>
      <c r="BG528" s="1">
        <v>1657134757.7142799</v>
      </c>
      <c r="BH528" s="1">
        <v>607.55921428571401</v>
      </c>
      <c r="BI528" s="1">
        <v>640.53589285714202</v>
      </c>
      <c r="BJ528" s="1">
        <v>21.1677892857142</v>
      </c>
      <c r="BK528" s="1">
        <v>18.903825000000001</v>
      </c>
      <c r="BL528" s="1">
        <v>609.79289285714196</v>
      </c>
      <c r="BM528" s="1">
        <v>21.261517857142799</v>
      </c>
      <c r="BN528" s="1">
        <v>499.995892857142</v>
      </c>
      <c r="BO528" s="1">
        <v>74.030339285714206</v>
      </c>
      <c r="BP528" s="1">
        <v>9.9991935714285704E-2</v>
      </c>
      <c r="BQ528" s="1">
        <v>24.838660714285702</v>
      </c>
      <c r="BR528" s="1">
        <v>26.110285714285698</v>
      </c>
      <c r="BS528" s="1">
        <v>999.9</v>
      </c>
      <c r="BT528" s="1">
        <v>0</v>
      </c>
      <c r="BU528" s="1">
        <v>0</v>
      </c>
      <c r="BV528" s="1">
        <v>9998.7703571428501</v>
      </c>
      <c r="BW528" s="1">
        <v>0</v>
      </c>
      <c r="BX528" s="1">
        <v>2132.3810714285701</v>
      </c>
      <c r="BY528" s="1">
        <v>-32.976553571428497</v>
      </c>
      <c r="BZ528" s="1">
        <v>620.69828571428502</v>
      </c>
      <c r="CA528" s="1">
        <v>652.87785714285701</v>
      </c>
      <c r="CB528" s="1">
        <v>2.2639657142857099</v>
      </c>
      <c r="CC528" s="1">
        <v>640.53589285714202</v>
      </c>
      <c r="CD528" s="1">
        <v>18.903825000000001</v>
      </c>
      <c r="CE528" s="1">
        <v>1.5670585714285701</v>
      </c>
      <c r="CF528" s="1">
        <v>1.3994564285714199</v>
      </c>
      <c r="CG528" s="1">
        <v>13.6386321428571</v>
      </c>
      <c r="CH528" s="1">
        <v>11.9117428571428</v>
      </c>
      <c r="CI528" s="1">
        <v>2000.01285714285</v>
      </c>
      <c r="CJ528" s="1">
        <v>0.97999532142857104</v>
      </c>
      <c r="CK528" s="1">
        <v>2.0004442857142798E-2</v>
      </c>
      <c r="CL528" s="1">
        <v>0</v>
      </c>
      <c r="CM528" s="1">
        <v>2.26665357142857</v>
      </c>
      <c r="CN528" s="1">
        <v>0</v>
      </c>
      <c r="CO528" s="1">
        <v>6895.1203571428496</v>
      </c>
      <c r="CP528" s="1">
        <v>16749.542857142798</v>
      </c>
      <c r="CQ528" s="1">
        <v>41.856999999999999</v>
      </c>
      <c r="CR528" s="1">
        <v>43.647142857142804</v>
      </c>
      <c r="CS528" s="1">
        <v>42.109249999999903</v>
      </c>
      <c r="CT528" s="1">
        <v>42.131642857142801</v>
      </c>
      <c r="CU528" s="1">
        <v>40.686999999999898</v>
      </c>
      <c r="CV528" s="1">
        <v>1960.0042857142801</v>
      </c>
      <c r="CW528" s="1">
        <v>40.005714285714198</v>
      </c>
      <c r="CX528" s="1">
        <v>0</v>
      </c>
      <c r="CY528" s="1">
        <v>1657134771.8</v>
      </c>
      <c r="CZ528" s="1">
        <v>0</v>
      </c>
      <c r="DA528" s="1">
        <v>1657119205.5999999</v>
      </c>
      <c r="DB528" s="3">
        <v>0.4120949074074074</v>
      </c>
      <c r="DC528" s="1">
        <v>1657119205.5999999</v>
      </c>
      <c r="DD528" s="1">
        <v>1657119202.0999999</v>
      </c>
      <c r="DE528" s="1">
        <v>2</v>
      </c>
      <c r="DF528" s="1">
        <v>0.621</v>
      </c>
      <c r="DG528" s="1">
        <v>-0.04</v>
      </c>
      <c r="DH528" s="1">
        <v>-4.3570000000000002</v>
      </c>
      <c r="DI528" s="1">
        <v>-0.13400000000000001</v>
      </c>
      <c r="DJ528" s="1">
        <v>420</v>
      </c>
      <c r="DK528" s="1">
        <v>16</v>
      </c>
      <c r="DL528" s="1">
        <v>0.22</v>
      </c>
      <c r="DM528" s="1">
        <v>0.08</v>
      </c>
      <c r="DN528" s="1">
        <v>-32.791620000000002</v>
      </c>
      <c r="DO528" s="1">
        <v>-3.9368465290805599</v>
      </c>
      <c r="DP528" s="1">
        <v>0.38530555160807101</v>
      </c>
      <c r="DQ528" s="1">
        <v>0</v>
      </c>
      <c r="DR528" s="1">
        <v>2.25863725</v>
      </c>
      <c r="DS528" s="1">
        <v>0.10989894934333699</v>
      </c>
      <c r="DT528" s="1">
        <v>1.06113976429827E-2</v>
      </c>
      <c r="DU528" s="1">
        <v>0</v>
      </c>
      <c r="DV528" s="1">
        <v>0</v>
      </c>
      <c r="DW528" s="1">
        <v>2</v>
      </c>
      <c r="DX528" s="1" t="s">
        <v>292</v>
      </c>
      <c r="DY528" s="1">
        <v>2.9740899999999999</v>
      </c>
      <c r="DZ528" s="1">
        <v>2.7248399999999999</v>
      </c>
      <c r="EA528" s="1">
        <v>0.103815</v>
      </c>
      <c r="EB528" s="1">
        <v>0.10634</v>
      </c>
      <c r="EC528" s="1">
        <v>8.0233299999999994E-2</v>
      </c>
      <c r="ED528" s="1">
        <v>7.2634599999999994E-2</v>
      </c>
      <c r="EE528" s="1">
        <v>28158.9</v>
      </c>
      <c r="EF528" s="1">
        <v>28179.599999999999</v>
      </c>
      <c r="EG528" s="1">
        <v>29242.6</v>
      </c>
      <c r="EH528" s="1">
        <v>29189</v>
      </c>
      <c r="EI528" s="1">
        <v>35662</v>
      </c>
      <c r="EJ528" s="1">
        <v>35972.800000000003</v>
      </c>
      <c r="EK528" s="1">
        <v>41206.800000000003</v>
      </c>
      <c r="EL528" s="1">
        <v>41576.400000000001</v>
      </c>
      <c r="EM528" s="1">
        <v>1.9063000000000001</v>
      </c>
      <c r="EN528" s="1">
        <v>2.06047</v>
      </c>
      <c r="EO528" s="1">
        <v>1.72853E-2</v>
      </c>
      <c r="EP528" s="1">
        <v>0</v>
      </c>
      <c r="EQ528" s="1">
        <v>25.837599999999998</v>
      </c>
      <c r="ER528" s="1">
        <v>999.9</v>
      </c>
      <c r="ES528" s="1">
        <v>21.7</v>
      </c>
      <c r="ET528" s="1">
        <v>41</v>
      </c>
      <c r="EU528" s="1">
        <v>22.9194</v>
      </c>
      <c r="EV528" s="1">
        <v>62.251300000000001</v>
      </c>
      <c r="EW528" s="1">
        <v>26.710699999999999</v>
      </c>
      <c r="EX528" s="1">
        <v>2</v>
      </c>
      <c r="EY528" s="1">
        <v>0.44816800000000001</v>
      </c>
      <c r="EZ528" s="1">
        <v>9.2810500000000005</v>
      </c>
      <c r="FA528" s="1">
        <v>20.1492</v>
      </c>
      <c r="FB528" s="1">
        <v>5.2201399999999998</v>
      </c>
      <c r="FC528" s="1">
        <v>12.0212</v>
      </c>
      <c r="FD528" s="1">
        <v>4.9880000000000004</v>
      </c>
      <c r="FE528" s="1">
        <v>3.2878500000000002</v>
      </c>
      <c r="FF528" s="1">
        <v>5434.4</v>
      </c>
      <c r="FG528" s="1">
        <v>9999</v>
      </c>
      <c r="FH528" s="1">
        <v>9999</v>
      </c>
      <c r="FI528" s="1">
        <v>90.2</v>
      </c>
      <c r="FJ528" s="1">
        <v>1.86768</v>
      </c>
      <c r="FK528" s="1">
        <v>1.86666</v>
      </c>
      <c r="FL528" s="1">
        <v>1.86605</v>
      </c>
      <c r="FM528" s="1">
        <v>1.8659699999999999</v>
      </c>
      <c r="FN528" s="1">
        <v>1.8678300000000001</v>
      </c>
      <c r="FO528" s="1">
        <v>1.87016</v>
      </c>
      <c r="FP528" s="1">
        <v>1.8689</v>
      </c>
      <c r="FQ528" s="1">
        <v>1.8702700000000001</v>
      </c>
      <c r="FR528" s="1">
        <v>0</v>
      </c>
      <c r="FS528" s="1">
        <v>0</v>
      </c>
      <c r="FT528" s="1">
        <v>0</v>
      </c>
      <c r="FU528" s="1">
        <v>0</v>
      </c>
      <c r="FV528" s="1">
        <v>0</v>
      </c>
      <c r="FW528" s="1" t="s">
        <v>276</v>
      </c>
      <c r="FX528" s="1" t="s">
        <v>277</v>
      </c>
      <c r="FY528" s="1" t="s">
        <v>277</v>
      </c>
      <c r="FZ528" s="1" t="s">
        <v>277</v>
      </c>
      <c r="GA528" s="1" t="s">
        <v>277</v>
      </c>
      <c r="GB528" s="1">
        <v>0</v>
      </c>
      <c r="GC528" s="1">
        <v>100</v>
      </c>
      <c r="GD528" s="1">
        <v>100</v>
      </c>
      <c r="GE528" s="1">
        <v>-2.2789999999999999</v>
      </c>
      <c r="GF528" s="1">
        <v>-9.3700000000000006E-2</v>
      </c>
      <c r="GG528" s="1">
        <v>-1.4340741765868901</v>
      </c>
      <c r="GH528" s="1">
        <v>-7.2761846561526105E-4</v>
      </c>
      <c r="GI528" s="2">
        <v>-1.1948605359490101E-6</v>
      </c>
      <c r="GJ528" s="2">
        <v>3.90233987232095E-10</v>
      </c>
      <c r="GK528" s="1">
        <v>-9.3731164913569295E-2</v>
      </c>
      <c r="GL528" s="1">
        <v>0</v>
      </c>
      <c r="GM528" s="1">
        <v>0</v>
      </c>
      <c r="GN528" s="1">
        <v>0</v>
      </c>
      <c r="GO528" s="1">
        <v>20</v>
      </c>
      <c r="GP528" s="1">
        <v>2233</v>
      </c>
      <c r="GQ528" s="1">
        <v>1</v>
      </c>
      <c r="GR528" s="1">
        <v>19</v>
      </c>
      <c r="GS528" s="1">
        <v>259.3</v>
      </c>
      <c r="GT528" s="1">
        <v>259.39999999999998</v>
      </c>
      <c r="GU528" s="1">
        <v>1.95557</v>
      </c>
      <c r="GV528" s="1">
        <v>2.2338900000000002</v>
      </c>
      <c r="GW528" s="1">
        <v>1.94702</v>
      </c>
      <c r="GX528" s="1">
        <v>2.7636699999999998</v>
      </c>
      <c r="GY528" s="1">
        <v>2.19482</v>
      </c>
      <c r="GZ528" s="1">
        <v>2.3742700000000001</v>
      </c>
      <c r="HA528" s="1">
        <v>44.893999999999998</v>
      </c>
      <c r="HB528" s="1">
        <v>13.475300000000001</v>
      </c>
      <c r="HC528" s="1">
        <v>18</v>
      </c>
      <c r="HD528" s="1">
        <v>496.05399999999997</v>
      </c>
      <c r="HE528" s="1">
        <v>618.09699999999998</v>
      </c>
      <c r="HF528" s="1">
        <v>17.0472</v>
      </c>
      <c r="HG528" s="1">
        <v>32.871600000000001</v>
      </c>
      <c r="HH528" s="1">
        <v>30.000399999999999</v>
      </c>
      <c r="HI528" s="1">
        <v>32.473300000000002</v>
      </c>
      <c r="HJ528" s="1">
        <v>32.298000000000002</v>
      </c>
      <c r="HK528" s="1">
        <v>39.268500000000003</v>
      </c>
      <c r="HL528" s="1">
        <v>11.8345</v>
      </c>
      <c r="HM528" s="1">
        <v>10.1225</v>
      </c>
      <c r="HN528" s="1">
        <v>14.1524</v>
      </c>
      <c r="HO528" s="1">
        <v>693.81100000000004</v>
      </c>
      <c r="HP528" s="1">
        <v>18.8812</v>
      </c>
      <c r="HQ528" s="1">
        <v>100.023</v>
      </c>
      <c r="HR528" s="1">
        <v>99.870699999999999</v>
      </c>
    </row>
    <row r="529" spans="1:226" x14ac:dyDescent="0.2">
      <c r="A529" s="1">
        <v>1335</v>
      </c>
      <c r="B529" s="1">
        <v>1657134770.5</v>
      </c>
      <c r="C529" s="1">
        <v>13667.4000000953</v>
      </c>
      <c r="D529" s="1" t="s">
        <v>790</v>
      </c>
      <c r="E529" s="3">
        <v>0.59224537037037039</v>
      </c>
      <c r="F529" s="1">
        <v>5</v>
      </c>
      <c r="G529" s="1" t="s">
        <v>1407</v>
      </c>
      <c r="H529" s="1" t="s">
        <v>274</v>
      </c>
      <c r="I529" s="1">
        <v>1657134763</v>
      </c>
      <c r="J529" s="1">
        <f t="shared" si="273"/>
        <v>1.9489314359095304E-3</v>
      </c>
      <c r="K529" s="1">
        <f t="shared" si="274"/>
        <v>1.9489314359095304</v>
      </c>
      <c r="L529" s="1">
        <f t="shared" si="275"/>
        <v>8.6691367639389458</v>
      </c>
      <c r="M529" s="1">
        <f t="shared" si="276"/>
        <v>624.98107407407394</v>
      </c>
      <c r="N529" s="1">
        <f t="shared" si="277"/>
        <v>422.60632896268288</v>
      </c>
      <c r="O529" s="1">
        <f t="shared" si="278"/>
        <v>31.328030604230623</v>
      </c>
      <c r="P529" s="1">
        <f t="shared" si="279"/>
        <v>46.330177457863918</v>
      </c>
      <c r="Q529" s="1">
        <f t="shared" si="280"/>
        <v>7.7773181384693787E-2</v>
      </c>
      <c r="R529" s="1">
        <f t="shared" si="281"/>
        <v>2.4340577825308349</v>
      </c>
      <c r="S529" s="1">
        <f t="shared" si="282"/>
        <v>7.641856346483375E-2</v>
      </c>
      <c r="T529" s="1">
        <f t="shared" si="283"/>
        <v>4.7881343936596307E-2</v>
      </c>
      <c r="U529" s="1">
        <f t="shared" si="284"/>
        <v>321.51163344710346</v>
      </c>
      <c r="V529" s="1">
        <f t="shared" si="285"/>
        <v>26.495858524693094</v>
      </c>
      <c r="W529" s="1">
        <f t="shared" si="286"/>
        <v>26.116622222222201</v>
      </c>
      <c r="X529" s="1">
        <f t="shared" si="287"/>
        <v>3.397614222139564</v>
      </c>
      <c r="Y529" s="1">
        <f t="shared" si="288"/>
        <v>49.84977452364987</v>
      </c>
      <c r="Z529" s="1">
        <f t="shared" si="289"/>
        <v>1.5703857877723655</v>
      </c>
      <c r="AA529" s="1">
        <f t="shared" si="290"/>
        <v>3.1502364910945357</v>
      </c>
      <c r="AB529" s="1">
        <f t="shared" si="291"/>
        <v>1.8272284343671985</v>
      </c>
      <c r="AC529" s="1">
        <f t="shared" si="292"/>
        <v>-85.947876323610288</v>
      </c>
      <c r="AD529" s="1">
        <f t="shared" si="293"/>
        <v>-166.99149102786731</v>
      </c>
      <c r="AE529" s="1">
        <f t="shared" si="294"/>
        <v>-14.582226629218981</v>
      </c>
      <c r="AF529" s="1">
        <f t="shared" si="295"/>
        <v>53.99003946640687</v>
      </c>
      <c r="AG529" s="1">
        <f t="shared" si="296"/>
        <v>26.604565370344115</v>
      </c>
      <c r="AH529" s="1">
        <f t="shared" si="297"/>
        <v>1.9351279932541043</v>
      </c>
      <c r="AI529" s="1">
        <f t="shared" si="298"/>
        <v>8.6691367639389458</v>
      </c>
      <c r="AJ529" s="1">
        <v>685.98922379043597</v>
      </c>
      <c r="AK529" s="1">
        <v>662.10796969696901</v>
      </c>
      <c r="AL529" s="1">
        <v>3.37927061893736</v>
      </c>
      <c r="AM529" s="1">
        <v>65.748089080966096</v>
      </c>
      <c r="AN529" s="1">
        <f t="shared" si="272"/>
        <v>1.9489314359095304</v>
      </c>
      <c r="AO529" s="1">
        <v>18.917372153812799</v>
      </c>
      <c r="AP529" s="1">
        <v>21.205876969696899</v>
      </c>
      <c r="AQ529" s="1">
        <v>1.3026508629082801E-4</v>
      </c>
      <c r="AR529" s="1">
        <v>77.774388807274505</v>
      </c>
      <c r="AS529" s="1">
        <v>0</v>
      </c>
      <c r="AT529" s="1">
        <v>0</v>
      </c>
      <c r="AU529" s="1">
        <f t="shared" si="299"/>
        <v>1</v>
      </c>
      <c r="AV529" s="1">
        <f t="shared" si="300"/>
        <v>0</v>
      </c>
      <c r="AW529" s="1">
        <f t="shared" si="301"/>
        <v>39437.426556744918</v>
      </c>
      <c r="AX529" s="1">
        <f t="shared" si="302"/>
        <v>1999.97074074074</v>
      </c>
      <c r="AY529" s="1">
        <f t="shared" si="303"/>
        <v>1681.175579333559</v>
      </c>
      <c r="AZ529" s="1">
        <f t="shared" si="304"/>
        <v>0.84060008733472413</v>
      </c>
      <c r="BA529" s="1">
        <f t="shared" si="305"/>
        <v>0.16075816855601771</v>
      </c>
      <c r="BB529" s="1">
        <v>6</v>
      </c>
      <c r="BC529" s="1">
        <v>0.5</v>
      </c>
      <c r="BD529" s="1" t="s">
        <v>275</v>
      </c>
      <c r="BE529" s="1">
        <v>2</v>
      </c>
      <c r="BF529" s="1" t="b">
        <v>1</v>
      </c>
      <c r="BG529" s="1">
        <v>1657134763</v>
      </c>
      <c r="BH529" s="1">
        <v>624.98107407407394</v>
      </c>
      <c r="BI529" s="1">
        <v>658.35766666666598</v>
      </c>
      <c r="BJ529" s="1">
        <v>21.184062962962901</v>
      </c>
      <c r="BK529" s="1">
        <v>18.911114814814798</v>
      </c>
      <c r="BL529" s="1">
        <v>627.24544444444405</v>
      </c>
      <c r="BM529" s="1">
        <v>21.277799999999999</v>
      </c>
      <c r="BN529" s="1">
        <v>500.00281481481397</v>
      </c>
      <c r="BO529" s="1">
        <v>74.030544444444402</v>
      </c>
      <c r="BP529" s="1">
        <v>9.9984270370370304E-2</v>
      </c>
      <c r="BQ529" s="1">
        <v>24.844062962962902</v>
      </c>
      <c r="BR529" s="1">
        <v>26.116622222222201</v>
      </c>
      <c r="BS529" s="1">
        <v>999.9</v>
      </c>
      <c r="BT529" s="1">
        <v>0</v>
      </c>
      <c r="BU529" s="1">
        <v>0</v>
      </c>
      <c r="BV529" s="1">
        <v>10002.3314814814</v>
      </c>
      <c r="BW529" s="1">
        <v>0</v>
      </c>
      <c r="BX529" s="1">
        <v>2133.96185185185</v>
      </c>
      <c r="BY529" s="1">
        <v>-33.376592592592502</v>
      </c>
      <c r="BZ529" s="1">
        <v>638.50744444444399</v>
      </c>
      <c r="CA529" s="1">
        <v>671.04807407407395</v>
      </c>
      <c r="CB529" s="1">
        <v>2.27294555555555</v>
      </c>
      <c r="CC529" s="1">
        <v>658.35766666666598</v>
      </c>
      <c r="CD529" s="1">
        <v>18.911114814814798</v>
      </c>
      <c r="CE529" s="1">
        <v>1.5682685185185099</v>
      </c>
      <c r="CF529" s="1">
        <v>1.4000003703703701</v>
      </c>
      <c r="CG529" s="1">
        <v>13.650492592592499</v>
      </c>
      <c r="CH529" s="1">
        <v>11.917633333333301</v>
      </c>
      <c r="CI529" s="1">
        <v>1999.97074074074</v>
      </c>
      <c r="CJ529" s="1">
        <v>0.97999514814814803</v>
      </c>
      <c r="CK529" s="1">
        <v>2.0004622222222199E-2</v>
      </c>
      <c r="CL529" s="1">
        <v>0</v>
      </c>
      <c r="CM529" s="1">
        <v>2.1838296296296198</v>
      </c>
      <c r="CN529" s="1">
        <v>0</v>
      </c>
      <c r="CO529" s="1">
        <v>6903.7914814814803</v>
      </c>
      <c r="CP529" s="1">
        <v>16749.196296296199</v>
      </c>
      <c r="CQ529" s="1">
        <v>41.872666666666603</v>
      </c>
      <c r="CR529" s="1">
        <v>43.668629629629599</v>
      </c>
      <c r="CS529" s="1">
        <v>42.125</v>
      </c>
      <c r="CT529" s="1">
        <v>42.1479629629629</v>
      </c>
      <c r="CU529" s="1">
        <v>40.686999999999898</v>
      </c>
      <c r="CV529" s="1">
        <v>1959.9629629629601</v>
      </c>
      <c r="CW529" s="1">
        <v>40.005185185185098</v>
      </c>
      <c r="CX529" s="1">
        <v>0</v>
      </c>
      <c r="CY529" s="1">
        <v>1657134776.5999999</v>
      </c>
      <c r="CZ529" s="1">
        <v>0</v>
      </c>
      <c r="DA529" s="1">
        <v>1657119205.5999999</v>
      </c>
      <c r="DB529" s="3">
        <v>0.4120949074074074</v>
      </c>
      <c r="DC529" s="1">
        <v>1657119205.5999999</v>
      </c>
      <c r="DD529" s="1">
        <v>1657119202.0999999</v>
      </c>
      <c r="DE529" s="1">
        <v>2</v>
      </c>
      <c r="DF529" s="1">
        <v>0.621</v>
      </c>
      <c r="DG529" s="1">
        <v>-0.04</v>
      </c>
      <c r="DH529" s="1">
        <v>-4.3570000000000002</v>
      </c>
      <c r="DI529" s="1">
        <v>-0.13400000000000001</v>
      </c>
      <c r="DJ529" s="1">
        <v>420</v>
      </c>
      <c r="DK529" s="1">
        <v>16</v>
      </c>
      <c r="DL529" s="1">
        <v>0.22</v>
      </c>
      <c r="DM529" s="1">
        <v>0.08</v>
      </c>
      <c r="DN529" s="1">
        <v>-33.133204999999997</v>
      </c>
      <c r="DO529" s="1">
        <v>-4.6127031894932697</v>
      </c>
      <c r="DP529" s="1">
        <v>0.44545281116522201</v>
      </c>
      <c r="DQ529" s="1">
        <v>0</v>
      </c>
      <c r="DR529" s="1">
        <v>2.2672775000000001</v>
      </c>
      <c r="DS529" s="1">
        <v>0.10124825515946501</v>
      </c>
      <c r="DT529" s="1">
        <v>9.7935929949125398E-3</v>
      </c>
      <c r="DU529" s="1">
        <v>0</v>
      </c>
      <c r="DV529" s="1">
        <v>0</v>
      </c>
      <c r="DW529" s="1">
        <v>2</v>
      </c>
      <c r="DX529" s="1" t="s">
        <v>292</v>
      </c>
      <c r="DY529" s="1">
        <v>2.9739300000000002</v>
      </c>
      <c r="DZ529" s="1">
        <v>2.7246199999999998</v>
      </c>
      <c r="EA529" s="1">
        <v>0.1057</v>
      </c>
      <c r="EB529" s="1">
        <v>0.108205</v>
      </c>
      <c r="EC529" s="1">
        <v>8.0274700000000004E-2</v>
      </c>
      <c r="ED529" s="1">
        <v>7.2651099999999996E-2</v>
      </c>
      <c r="EE529" s="1">
        <v>28099</v>
      </c>
      <c r="EF529" s="1">
        <v>28120.3</v>
      </c>
      <c r="EG529" s="1">
        <v>29241.9</v>
      </c>
      <c r="EH529" s="1">
        <v>29188.6</v>
      </c>
      <c r="EI529" s="1">
        <v>35659.5</v>
      </c>
      <c r="EJ529" s="1">
        <v>35971.699999999997</v>
      </c>
      <c r="EK529" s="1">
        <v>41205.699999999997</v>
      </c>
      <c r="EL529" s="1">
        <v>41575.800000000003</v>
      </c>
      <c r="EM529" s="1">
        <v>1.90618</v>
      </c>
      <c r="EN529" s="1">
        <v>2.0604499999999999</v>
      </c>
      <c r="EO529" s="1">
        <v>1.6558900000000001E-2</v>
      </c>
      <c r="EP529" s="1">
        <v>0</v>
      </c>
      <c r="EQ529" s="1">
        <v>25.848099999999999</v>
      </c>
      <c r="ER529" s="1">
        <v>999.9</v>
      </c>
      <c r="ES529" s="1">
        <v>21.7</v>
      </c>
      <c r="ET529" s="1">
        <v>41</v>
      </c>
      <c r="EU529" s="1">
        <v>22.919899999999998</v>
      </c>
      <c r="EV529" s="1">
        <v>62.081299999999999</v>
      </c>
      <c r="EW529" s="1">
        <v>26.806899999999999</v>
      </c>
      <c r="EX529" s="1">
        <v>2</v>
      </c>
      <c r="EY529" s="1">
        <v>0.448519</v>
      </c>
      <c r="EZ529" s="1">
        <v>9.2810500000000005</v>
      </c>
      <c r="FA529" s="1">
        <v>20.1492</v>
      </c>
      <c r="FB529" s="1">
        <v>5.2189399999999999</v>
      </c>
      <c r="FC529" s="1">
        <v>12.0212</v>
      </c>
      <c r="FD529" s="1">
        <v>4.9879499999999997</v>
      </c>
      <c r="FE529" s="1">
        <v>3.28755</v>
      </c>
      <c r="FF529" s="1">
        <v>5434.6</v>
      </c>
      <c r="FG529" s="1">
        <v>9999</v>
      </c>
      <c r="FH529" s="1">
        <v>9999</v>
      </c>
      <c r="FI529" s="1">
        <v>90.2</v>
      </c>
      <c r="FJ529" s="1">
        <v>1.86768</v>
      </c>
      <c r="FK529" s="1">
        <v>1.8666499999999999</v>
      </c>
      <c r="FL529" s="1">
        <v>1.8660600000000001</v>
      </c>
      <c r="FM529" s="1">
        <v>1.86599</v>
      </c>
      <c r="FN529" s="1">
        <v>1.8678399999999999</v>
      </c>
      <c r="FO529" s="1">
        <v>1.87016</v>
      </c>
      <c r="FP529" s="1">
        <v>1.8689</v>
      </c>
      <c r="FQ529" s="1">
        <v>1.8702700000000001</v>
      </c>
      <c r="FR529" s="1">
        <v>0</v>
      </c>
      <c r="FS529" s="1">
        <v>0</v>
      </c>
      <c r="FT529" s="1">
        <v>0</v>
      </c>
      <c r="FU529" s="1">
        <v>0</v>
      </c>
      <c r="FV529" s="1">
        <v>0</v>
      </c>
      <c r="FW529" s="1" t="s">
        <v>276</v>
      </c>
      <c r="FX529" s="1" t="s">
        <v>277</v>
      </c>
      <c r="FY529" s="1" t="s">
        <v>277</v>
      </c>
      <c r="FZ529" s="1" t="s">
        <v>277</v>
      </c>
      <c r="GA529" s="1" t="s">
        <v>277</v>
      </c>
      <c r="GB529" s="1">
        <v>0</v>
      </c>
      <c r="GC529" s="1">
        <v>100</v>
      </c>
      <c r="GD529" s="1">
        <v>100</v>
      </c>
      <c r="GE529" s="1">
        <v>-2.3090000000000002</v>
      </c>
      <c r="GF529" s="1">
        <v>-9.3799999999999994E-2</v>
      </c>
      <c r="GG529" s="1">
        <v>-1.4340741765868901</v>
      </c>
      <c r="GH529" s="1">
        <v>-7.2761846561526105E-4</v>
      </c>
      <c r="GI529" s="2">
        <v>-1.1948605359490101E-6</v>
      </c>
      <c r="GJ529" s="2">
        <v>3.90233987232095E-10</v>
      </c>
      <c r="GK529" s="1">
        <v>-9.3731164913569295E-2</v>
      </c>
      <c r="GL529" s="1">
        <v>0</v>
      </c>
      <c r="GM529" s="1">
        <v>0</v>
      </c>
      <c r="GN529" s="1">
        <v>0</v>
      </c>
      <c r="GO529" s="1">
        <v>20</v>
      </c>
      <c r="GP529" s="1">
        <v>2233</v>
      </c>
      <c r="GQ529" s="1">
        <v>1</v>
      </c>
      <c r="GR529" s="1">
        <v>19</v>
      </c>
      <c r="GS529" s="1">
        <v>259.39999999999998</v>
      </c>
      <c r="GT529" s="1">
        <v>259.5</v>
      </c>
      <c r="GU529" s="1">
        <v>1.9946299999999999</v>
      </c>
      <c r="GV529" s="1">
        <v>2.2387700000000001</v>
      </c>
      <c r="GW529" s="1">
        <v>1.94702</v>
      </c>
      <c r="GX529" s="1">
        <v>2.7636699999999998</v>
      </c>
      <c r="GY529" s="1">
        <v>2.19482</v>
      </c>
      <c r="GZ529" s="1">
        <v>2.34375</v>
      </c>
      <c r="HA529" s="1">
        <v>44.893999999999998</v>
      </c>
      <c r="HB529" s="1">
        <v>13.4491</v>
      </c>
      <c r="HC529" s="1">
        <v>18</v>
      </c>
      <c r="HD529" s="1">
        <v>495.99</v>
      </c>
      <c r="HE529" s="1">
        <v>618.10699999999997</v>
      </c>
      <c r="HF529" s="1">
        <v>17.043600000000001</v>
      </c>
      <c r="HG529" s="1">
        <v>32.873600000000003</v>
      </c>
      <c r="HH529" s="1">
        <v>30.000299999999999</v>
      </c>
      <c r="HI529" s="1">
        <v>32.4756</v>
      </c>
      <c r="HJ529" s="1">
        <v>32.301000000000002</v>
      </c>
      <c r="HK529" s="1">
        <v>39.989800000000002</v>
      </c>
      <c r="HL529" s="1">
        <v>11.8345</v>
      </c>
      <c r="HM529" s="1">
        <v>10.1225</v>
      </c>
      <c r="HN529" s="1">
        <v>14.163399999999999</v>
      </c>
      <c r="HO529" s="1">
        <v>707.17100000000005</v>
      </c>
      <c r="HP529" s="1">
        <v>18.8812</v>
      </c>
      <c r="HQ529" s="1">
        <v>100.021</v>
      </c>
      <c r="HR529" s="1">
        <v>99.869299999999996</v>
      </c>
    </row>
    <row r="530" spans="1:226" x14ac:dyDescent="0.2">
      <c r="A530" s="1">
        <v>1336</v>
      </c>
      <c r="B530" s="1">
        <v>1657134775.5</v>
      </c>
      <c r="C530" s="1">
        <v>13672.4000000953</v>
      </c>
      <c r="D530" s="1" t="s">
        <v>791</v>
      </c>
      <c r="E530" s="3">
        <v>0.59230324074074081</v>
      </c>
      <c r="F530" s="1">
        <v>5</v>
      </c>
      <c r="G530" s="1" t="s">
        <v>1408</v>
      </c>
      <c r="H530" s="1" t="s">
        <v>274</v>
      </c>
      <c r="I530" s="1">
        <v>1657134767.7142799</v>
      </c>
      <c r="J530" s="1">
        <f t="shared" si="273"/>
        <v>1.9560932538730232E-3</v>
      </c>
      <c r="K530" s="1">
        <f t="shared" si="274"/>
        <v>1.9560932538730234</v>
      </c>
      <c r="L530" s="1">
        <f t="shared" si="275"/>
        <v>9.0196625135602826</v>
      </c>
      <c r="M530" s="1">
        <f t="shared" si="276"/>
        <v>640.51492857142796</v>
      </c>
      <c r="N530" s="1">
        <f t="shared" si="277"/>
        <v>431.15530331599274</v>
      </c>
      <c r="O530" s="1">
        <f t="shared" si="278"/>
        <v>31.961916210866935</v>
      </c>
      <c r="P530" s="1">
        <f t="shared" si="279"/>
        <v>47.481926631447358</v>
      </c>
      <c r="Q530" s="1">
        <f t="shared" si="280"/>
        <v>7.8115023819321949E-2</v>
      </c>
      <c r="R530" s="1">
        <f t="shared" si="281"/>
        <v>2.4338257351076233</v>
      </c>
      <c r="S530" s="1">
        <f t="shared" si="282"/>
        <v>7.674845656231967E-2</v>
      </c>
      <c r="T530" s="1">
        <f t="shared" si="283"/>
        <v>4.8088574655989792E-2</v>
      </c>
      <c r="U530" s="1">
        <f t="shared" si="284"/>
        <v>321.51563204156258</v>
      </c>
      <c r="V530" s="1">
        <f t="shared" si="285"/>
        <v>26.498900464234001</v>
      </c>
      <c r="W530" s="1">
        <f t="shared" si="286"/>
        <v>26.116039285714201</v>
      </c>
      <c r="X530" s="1">
        <f t="shared" si="287"/>
        <v>3.3974971279969979</v>
      </c>
      <c r="Y530" s="1">
        <f t="shared" si="288"/>
        <v>49.868097267598806</v>
      </c>
      <c r="Z530" s="1">
        <f t="shared" si="289"/>
        <v>1.5714404037499043</v>
      </c>
      <c r="AA530" s="1">
        <f t="shared" si="290"/>
        <v>3.1511938290272985</v>
      </c>
      <c r="AB530" s="1">
        <f t="shared" si="291"/>
        <v>1.8260567242470935</v>
      </c>
      <c r="AC530" s="1">
        <f t="shared" si="292"/>
        <v>-86.26371249580032</v>
      </c>
      <c r="AD530" s="1">
        <f t="shared" si="293"/>
        <v>-166.23113160608392</v>
      </c>
      <c r="AE530" s="1">
        <f t="shared" si="294"/>
        <v>-14.517541885361577</v>
      </c>
      <c r="AF530" s="1">
        <f t="shared" si="295"/>
        <v>54.503246054316747</v>
      </c>
      <c r="AG530" s="1">
        <f t="shared" si="296"/>
        <v>26.850215781033562</v>
      </c>
      <c r="AH530" s="1">
        <f t="shared" si="297"/>
        <v>1.9416205398426591</v>
      </c>
      <c r="AI530" s="1">
        <f t="shared" si="298"/>
        <v>9.0196625135602826</v>
      </c>
      <c r="AJ530" s="1">
        <v>703.18979191244398</v>
      </c>
      <c r="AK530" s="1">
        <v>678.953751515151</v>
      </c>
      <c r="AL530" s="1">
        <v>3.3605470030193398</v>
      </c>
      <c r="AM530" s="1">
        <v>65.748089080966096</v>
      </c>
      <c r="AN530" s="1">
        <f t="shared" si="272"/>
        <v>1.9560932538730234</v>
      </c>
      <c r="AO530" s="1">
        <v>18.9233173787763</v>
      </c>
      <c r="AP530" s="1">
        <v>21.220263030302998</v>
      </c>
      <c r="AQ530" s="1">
        <v>1.10942035777607E-4</v>
      </c>
      <c r="AR530" s="1">
        <v>77.774388807274505</v>
      </c>
      <c r="AS530" s="1">
        <v>0</v>
      </c>
      <c r="AT530" s="1">
        <v>0</v>
      </c>
      <c r="AU530" s="1">
        <f t="shared" si="299"/>
        <v>1</v>
      </c>
      <c r="AV530" s="1">
        <f t="shared" si="300"/>
        <v>0</v>
      </c>
      <c r="AW530" s="1">
        <f t="shared" si="301"/>
        <v>39431.01763284958</v>
      </c>
      <c r="AX530" s="1">
        <f t="shared" si="302"/>
        <v>1999.99535714285</v>
      </c>
      <c r="AY530" s="1">
        <f t="shared" si="303"/>
        <v>1681.1962932857784</v>
      </c>
      <c r="AZ530" s="1">
        <f t="shared" si="304"/>
        <v>0.84060009803597691</v>
      </c>
      <c r="BA530" s="1">
        <f t="shared" si="305"/>
        <v>0.16075818920943538</v>
      </c>
      <c r="BB530" s="1">
        <v>6</v>
      </c>
      <c r="BC530" s="1">
        <v>0.5</v>
      </c>
      <c r="BD530" s="1" t="s">
        <v>275</v>
      </c>
      <c r="BE530" s="1">
        <v>2</v>
      </c>
      <c r="BF530" s="1" t="b">
        <v>1</v>
      </c>
      <c r="BG530" s="1">
        <v>1657134767.7142799</v>
      </c>
      <c r="BH530" s="1">
        <v>640.51492857142796</v>
      </c>
      <c r="BI530" s="1">
        <v>674.22696428571396</v>
      </c>
      <c r="BJ530" s="1">
        <v>21.1981928571428</v>
      </c>
      <c r="BK530" s="1">
        <v>18.9176785714285</v>
      </c>
      <c r="BL530" s="1">
        <v>642.80685714285698</v>
      </c>
      <c r="BM530" s="1">
        <v>21.291924999999999</v>
      </c>
      <c r="BN530" s="1">
        <v>500.00871428571401</v>
      </c>
      <c r="BO530" s="1">
        <v>74.030860714285694</v>
      </c>
      <c r="BP530" s="1">
        <v>0.100005739285714</v>
      </c>
      <c r="BQ530" s="1">
        <v>24.849153571428499</v>
      </c>
      <c r="BR530" s="1">
        <v>26.116039285714201</v>
      </c>
      <c r="BS530" s="1">
        <v>999.9</v>
      </c>
      <c r="BT530" s="1">
        <v>0</v>
      </c>
      <c r="BU530" s="1">
        <v>0</v>
      </c>
      <c r="BV530" s="1">
        <v>10000.770357142799</v>
      </c>
      <c r="BW530" s="1">
        <v>0</v>
      </c>
      <c r="BX530" s="1">
        <v>2134.8907142857101</v>
      </c>
      <c r="BY530" s="1">
        <v>-33.712078571428499</v>
      </c>
      <c r="BZ530" s="1">
        <v>654.38699999999994</v>
      </c>
      <c r="CA530" s="1">
        <v>687.22796428571405</v>
      </c>
      <c r="CB530" s="1">
        <v>2.2805082142857098</v>
      </c>
      <c r="CC530" s="1">
        <v>674.22696428571396</v>
      </c>
      <c r="CD530" s="1">
        <v>18.9176785714285</v>
      </c>
      <c r="CE530" s="1">
        <v>1.56932035714285</v>
      </c>
      <c r="CF530" s="1">
        <v>1.4004914285714201</v>
      </c>
      <c r="CG530" s="1">
        <v>13.660807142857101</v>
      </c>
      <c r="CH530" s="1">
        <v>11.922957142857101</v>
      </c>
      <c r="CI530" s="1">
        <v>1999.99535714285</v>
      </c>
      <c r="CJ530" s="1">
        <v>0.97999496428571398</v>
      </c>
      <c r="CK530" s="1">
        <v>2.0004778571428499E-2</v>
      </c>
      <c r="CL530" s="1">
        <v>0</v>
      </c>
      <c r="CM530" s="1">
        <v>2.2298035714285702</v>
      </c>
      <c r="CN530" s="1">
        <v>0</v>
      </c>
      <c r="CO530" s="1">
        <v>6912.6735714285696</v>
      </c>
      <c r="CP530" s="1">
        <v>16749.3999999999</v>
      </c>
      <c r="CQ530" s="1">
        <v>41.872749999999897</v>
      </c>
      <c r="CR530" s="1">
        <v>43.686999999999898</v>
      </c>
      <c r="CS530" s="1">
        <v>42.125</v>
      </c>
      <c r="CT530" s="1">
        <v>42.162642857142799</v>
      </c>
      <c r="CU530" s="1">
        <v>40.686999999999898</v>
      </c>
      <c r="CV530" s="1">
        <v>1959.98821428571</v>
      </c>
      <c r="CW530" s="1">
        <v>40.006428571428501</v>
      </c>
      <c r="CX530" s="1">
        <v>0</v>
      </c>
      <c r="CY530" s="1">
        <v>1657134782</v>
      </c>
      <c r="CZ530" s="1">
        <v>0</v>
      </c>
      <c r="DA530" s="1">
        <v>1657119205.5999999</v>
      </c>
      <c r="DB530" s="3">
        <v>0.4120949074074074</v>
      </c>
      <c r="DC530" s="1">
        <v>1657119205.5999999</v>
      </c>
      <c r="DD530" s="1">
        <v>1657119202.0999999</v>
      </c>
      <c r="DE530" s="1">
        <v>2</v>
      </c>
      <c r="DF530" s="1">
        <v>0.621</v>
      </c>
      <c r="DG530" s="1">
        <v>-0.04</v>
      </c>
      <c r="DH530" s="1">
        <v>-4.3570000000000002</v>
      </c>
      <c r="DI530" s="1">
        <v>-0.13400000000000001</v>
      </c>
      <c r="DJ530" s="1">
        <v>420</v>
      </c>
      <c r="DK530" s="1">
        <v>16</v>
      </c>
      <c r="DL530" s="1">
        <v>0.22</v>
      </c>
      <c r="DM530" s="1">
        <v>0.08</v>
      </c>
      <c r="DN530" s="1">
        <v>-33.503190243902402</v>
      </c>
      <c r="DO530" s="1">
        <v>-4.3061184668990604</v>
      </c>
      <c r="DP530" s="1">
        <v>0.43167300339034098</v>
      </c>
      <c r="DQ530" s="1">
        <v>0</v>
      </c>
      <c r="DR530" s="1">
        <v>2.2762434146341399</v>
      </c>
      <c r="DS530" s="1">
        <v>9.6274912891988099E-2</v>
      </c>
      <c r="DT530" s="1">
        <v>9.5259528963866098E-3</v>
      </c>
      <c r="DU530" s="1">
        <v>1</v>
      </c>
      <c r="DV530" s="1">
        <v>1</v>
      </c>
      <c r="DW530" s="1">
        <v>2</v>
      </c>
      <c r="DX530" s="4">
        <v>44563</v>
      </c>
      <c r="DY530" s="1">
        <v>2.9741</v>
      </c>
      <c r="DZ530" s="1">
        <v>2.7247599999999998</v>
      </c>
      <c r="EA530" s="1">
        <v>0.107558</v>
      </c>
      <c r="EB530" s="1">
        <v>0.10999200000000001</v>
      </c>
      <c r="EC530" s="1">
        <v>8.0316600000000002E-2</v>
      </c>
      <c r="ED530" s="1">
        <v>7.2675000000000003E-2</v>
      </c>
      <c r="EE530" s="1">
        <v>28040.5</v>
      </c>
      <c r="EF530" s="1">
        <v>28063.599999999999</v>
      </c>
      <c r="EG530" s="1">
        <v>29241.9</v>
      </c>
      <c r="EH530" s="1">
        <v>29188.2</v>
      </c>
      <c r="EI530" s="1">
        <v>35658.1</v>
      </c>
      <c r="EJ530" s="1">
        <v>35970.400000000001</v>
      </c>
      <c r="EK530" s="1">
        <v>41205.9</v>
      </c>
      <c r="EL530" s="1">
        <v>41575.4</v>
      </c>
      <c r="EM530" s="1">
        <v>1.90618</v>
      </c>
      <c r="EN530" s="1">
        <v>2.0604499999999999</v>
      </c>
      <c r="EO530" s="1">
        <v>1.5795199999999999E-2</v>
      </c>
      <c r="EP530" s="1">
        <v>0</v>
      </c>
      <c r="EQ530" s="1">
        <v>25.8567</v>
      </c>
      <c r="ER530" s="1">
        <v>999.9</v>
      </c>
      <c r="ES530" s="1">
        <v>21.7</v>
      </c>
      <c r="ET530" s="1">
        <v>41</v>
      </c>
      <c r="EU530" s="1">
        <v>22.9193</v>
      </c>
      <c r="EV530" s="1">
        <v>62.241300000000003</v>
      </c>
      <c r="EW530" s="1">
        <v>26.642600000000002</v>
      </c>
      <c r="EX530" s="1">
        <v>2</v>
      </c>
      <c r="EY530" s="1">
        <v>0.44874700000000001</v>
      </c>
      <c r="EZ530" s="1">
        <v>9.2810500000000005</v>
      </c>
      <c r="FA530" s="1">
        <v>20.149100000000001</v>
      </c>
      <c r="FB530" s="1">
        <v>5.2199900000000001</v>
      </c>
      <c r="FC530" s="1">
        <v>12.021599999999999</v>
      </c>
      <c r="FD530" s="1">
        <v>4.9883499999999996</v>
      </c>
      <c r="FE530" s="1">
        <v>3.2875800000000002</v>
      </c>
      <c r="FF530" s="1">
        <v>5434.6</v>
      </c>
      <c r="FG530" s="1">
        <v>9999</v>
      </c>
      <c r="FH530" s="1">
        <v>9999</v>
      </c>
      <c r="FI530" s="1">
        <v>90.2</v>
      </c>
      <c r="FJ530" s="1">
        <v>1.86768</v>
      </c>
      <c r="FK530" s="1">
        <v>1.8666700000000001</v>
      </c>
      <c r="FL530" s="1">
        <v>1.86605</v>
      </c>
      <c r="FM530" s="1">
        <v>1.86598</v>
      </c>
      <c r="FN530" s="1">
        <v>1.8678300000000001</v>
      </c>
      <c r="FO530" s="1">
        <v>1.8702000000000001</v>
      </c>
      <c r="FP530" s="1">
        <v>1.8689</v>
      </c>
      <c r="FQ530" s="1">
        <v>1.8702700000000001</v>
      </c>
      <c r="FR530" s="1">
        <v>0</v>
      </c>
      <c r="FS530" s="1">
        <v>0</v>
      </c>
      <c r="FT530" s="1">
        <v>0</v>
      </c>
      <c r="FU530" s="1">
        <v>0</v>
      </c>
      <c r="FV530" s="1">
        <v>0</v>
      </c>
      <c r="FW530" s="1" t="s">
        <v>276</v>
      </c>
      <c r="FX530" s="1" t="s">
        <v>277</v>
      </c>
      <c r="FY530" s="1" t="s">
        <v>277</v>
      </c>
      <c r="FZ530" s="1" t="s">
        <v>277</v>
      </c>
      <c r="GA530" s="1" t="s">
        <v>277</v>
      </c>
      <c r="GB530" s="1">
        <v>0</v>
      </c>
      <c r="GC530" s="1">
        <v>100</v>
      </c>
      <c r="GD530" s="1">
        <v>100</v>
      </c>
      <c r="GE530" s="1">
        <v>-2.3380000000000001</v>
      </c>
      <c r="GF530" s="1">
        <v>-9.3700000000000006E-2</v>
      </c>
      <c r="GG530" s="1">
        <v>-1.4340741765868901</v>
      </c>
      <c r="GH530" s="1">
        <v>-7.2761846561526105E-4</v>
      </c>
      <c r="GI530" s="2">
        <v>-1.1948605359490101E-6</v>
      </c>
      <c r="GJ530" s="2">
        <v>3.90233987232095E-10</v>
      </c>
      <c r="GK530" s="1">
        <v>-9.3731164913569295E-2</v>
      </c>
      <c r="GL530" s="1">
        <v>0</v>
      </c>
      <c r="GM530" s="1">
        <v>0</v>
      </c>
      <c r="GN530" s="1">
        <v>0</v>
      </c>
      <c r="GO530" s="1">
        <v>20</v>
      </c>
      <c r="GP530" s="1">
        <v>2233</v>
      </c>
      <c r="GQ530" s="1">
        <v>1</v>
      </c>
      <c r="GR530" s="1">
        <v>19</v>
      </c>
      <c r="GS530" s="1">
        <v>259.5</v>
      </c>
      <c r="GT530" s="1">
        <v>259.60000000000002</v>
      </c>
      <c r="GU530" s="1">
        <v>2.03125</v>
      </c>
      <c r="GV530" s="1">
        <v>2.2363300000000002</v>
      </c>
      <c r="GW530" s="1">
        <v>1.94702</v>
      </c>
      <c r="GX530" s="1">
        <v>2.7636699999999998</v>
      </c>
      <c r="GY530" s="1">
        <v>2.19482</v>
      </c>
      <c r="GZ530" s="1">
        <v>2.3596200000000001</v>
      </c>
      <c r="HA530" s="1">
        <v>44.922199999999997</v>
      </c>
      <c r="HB530" s="1">
        <v>13.4666</v>
      </c>
      <c r="HC530" s="1">
        <v>18</v>
      </c>
      <c r="HD530" s="1">
        <v>496.00099999999998</v>
      </c>
      <c r="HE530" s="1">
        <v>618.13300000000004</v>
      </c>
      <c r="HF530" s="1">
        <v>17.0412</v>
      </c>
      <c r="HG530" s="1">
        <v>32.874499999999998</v>
      </c>
      <c r="HH530" s="1">
        <v>30.000399999999999</v>
      </c>
      <c r="HI530" s="1">
        <v>32.476900000000001</v>
      </c>
      <c r="HJ530" s="1">
        <v>32.3035</v>
      </c>
      <c r="HK530" s="1">
        <v>40.661000000000001</v>
      </c>
      <c r="HL530" s="1">
        <v>11.8345</v>
      </c>
      <c r="HM530" s="1">
        <v>10.1225</v>
      </c>
      <c r="HN530" s="1">
        <v>14.1751</v>
      </c>
      <c r="HO530" s="1">
        <v>727.37099999999998</v>
      </c>
      <c r="HP530" s="1">
        <v>18.8706</v>
      </c>
      <c r="HQ530" s="1">
        <v>100.021</v>
      </c>
      <c r="HR530" s="1">
        <v>99.868099999999998</v>
      </c>
    </row>
    <row r="531" spans="1:226" x14ac:dyDescent="0.2">
      <c r="A531" s="1">
        <v>1337</v>
      </c>
      <c r="B531" s="1">
        <v>1657134780.5</v>
      </c>
      <c r="C531" s="1">
        <v>13677.4000000953</v>
      </c>
      <c r="D531" s="1" t="s">
        <v>792</v>
      </c>
      <c r="E531" s="3">
        <v>0.59236111111111112</v>
      </c>
      <c r="F531" s="1">
        <v>5</v>
      </c>
      <c r="G531" s="1" t="s">
        <v>1409</v>
      </c>
      <c r="H531" s="1" t="s">
        <v>274</v>
      </c>
      <c r="I531" s="1">
        <v>1657134773</v>
      </c>
      <c r="J531" s="1">
        <f t="shared" si="273"/>
        <v>1.9622533534757029E-3</v>
      </c>
      <c r="K531" s="1">
        <f t="shared" si="274"/>
        <v>1.962253353475703</v>
      </c>
      <c r="L531" s="1">
        <f t="shared" si="275"/>
        <v>9.2655989445052178</v>
      </c>
      <c r="M531" s="1">
        <f t="shared" si="276"/>
        <v>657.87588888888797</v>
      </c>
      <c r="N531" s="1">
        <f t="shared" si="277"/>
        <v>443.54229854834875</v>
      </c>
      <c r="O531" s="1">
        <f t="shared" si="278"/>
        <v>32.880356446226088</v>
      </c>
      <c r="P531" s="1">
        <f t="shared" si="279"/>
        <v>48.769178937026538</v>
      </c>
      <c r="Q531" s="1">
        <f t="shared" si="280"/>
        <v>7.8416768052759711E-2</v>
      </c>
      <c r="R531" s="1">
        <f t="shared" si="281"/>
        <v>2.4341124732216501</v>
      </c>
      <c r="S531" s="1">
        <f t="shared" si="282"/>
        <v>7.7039882258516212E-2</v>
      </c>
      <c r="T531" s="1">
        <f t="shared" si="283"/>
        <v>4.8271620393265303E-2</v>
      </c>
      <c r="U531" s="1">
        <f t="shared" si="284"/>
        <v>321.51577288888814</v>
      </c>
      <c r="V531" s="1">
        <f t="shared" si="285"/>
        <v>26.501232412043151</v>
      </c>
      <c r="W531" s="1">
        <f t="shared" si="286"/>
        <v>26.116170370370298</v>
      </c>
      <c r="X531" s="1">
        <f t="shared" si="287"/>
        <v>3.3975234585941463</v>
      </c>
      <c r="Y531" s="1">
        <f t="shared" si="288"/>
        <v>49.893342686240828</v>
      </c>
      <c r="Z531" s="1">
        <f t="shared" si="289"/>
        <v>1.5726508111060817</v>
      </c>
      <c r="AA531" s="1">
        <f t="shared" si="290"/>
        <v>3.1520253533539542</v>
      </c>
      <c r="AB531" s="1">
        <f t="shared" si="291"/>
        <v>1.8248726474880645</v>
      </c>
      <c r="AC531" s="1">
        <f t="shared" si="292"/>
        <v>-86.535372888278502</v>
      </c>
      <c r="AD531" s="1">
        <f t="shared" si="293"/>
        <v>-165.68782472412266</v>
      </c>
      <c r="AE531" s="1">
        <f t="shared" si="294"/>
        <v>-14.468718939618997</v>
      </c>
      <c r="AF531" s="1">
        <f t="shared" si="295"/>
        <v>54.823856336867948</v>
      </c>
      <c r="AG531" s="1">
        <f t="shared" si="296"/>
        <v>26.945270525026956</v>
      </c>
      <c r="AH531" s="1">
        <f t="shared" si="297"/>
        <v>1.9486691779800964</v>
      </c>
      <c r="AI531" s="1">
        <f t="shared" si="298"/>
        <v>9.2655989445052178</v>
      </c>
      <c r="AJ531" s="1">
        <v>719.53661127751297</v>
      </c>
      <c r="AK531" s="1">
        <v>695.35961212121094</v>
      </c>
      <c r="AL531" s="1">
        <v>3.2688866465367901</v>
      </c>
      <c r="AM531" s="1">
        <v>65.748089080966096</v>
      </c>
      <c r="AN531" s="1">
        <f t="shared" si="272"/>
        <v>1.962253353475703</v>
      </c>
      <c r="AO531" s="1">
        <v>18.931042654151899</v>
      </c>
      <c r="AP531" s="1">
        <v>21.235292121212101</v>
      </c>
      <c r="AQ531" s="2">
        <v>9.5024698007521103E-5</v>
      </c>
      <c r="AR531" s="1">
        <v>77.774388807274505</v>
      </c>
      <c r="AS531" s="1">
        <v>0</v>
      </c>
      <c r="AT531" s="1">
        <v>0</v>
      </c>
      <c r="AU531" s="1">
        <f t="shared" si="299"/>
        <v>1</v>
      </c>
      <c r="AV531" s="1">
        <f t="shared" si="300"/>
        <v>0</v>
      </c>
      <c r="AW531" s="1">
        <f t="shared" si="301"/>
        <v>39437.536893006203</v>
      </c>
      <c r="AX531" s="1">
        <f t="shared" si="302"/>
        <v>1999.9948148148101</v>
      </c>
      <c r="AY531" s="1">
        <f t="shared" si="303"/>
        <v>1681.1959555555513</v>
      </c>
      <c r="AZ531" s="1">
        <f t="shared" si="304"/>
        <v>0.84060015711151836</v>
      </c>
      <c r="BA531" s="1">
        <f t="shared" si="305"/>
        <v>0.16075830322523058</v>
      </c>
      <c r="BB531" s="1">
        <v>6</v>
      </c>
      <c r="BC531" s="1">
        <v>0.5</v>
      </c>
      <c r="BD531" s="1" t="s">
        <v>275</v>
      </c>
      <c r="BE531" s="1">
        <v>2</v>
      </c>
      <c r="BF531" s="1" t="b">
        <v>1</v>
      </c>
      <c r="BG531" s="1">
        <v>1657134773</v>
      </c>
      <c r="BH531" s="1">
        <v>657.87588888888797</v>
      </c>
      <c r="BI531" s="1">
        <v>691.74844444444398</v>
      </c>
      <c r="BJ531" s="1">
        <v>21.214403703703699</v>
      </c>
      <c r="BK531" s="1">
        <v>18.925618518518501</v>
      </c>
      <c r="BL531" s="1">
        <v>660.19892592592498</v>
      </c>
      <c r="BM531" s="1">
        <v>21.308133333333299</v>
      </c>
      <c r="BN531" s="1">
        <v>500.002185185185</v>
      </c>
      <c r="BO531" s="1">
        <v>74.031296296296304</v>
      </c>
      <c r="BP531" s="1">
        <v>9.99794666666666E-2</v>
      </c>
      <c r="BQ531" s="1">
        <v>24.853574074074</v>
      </c>
      <c r="BR531" s="1">
        <v>26.116170370370298</v>
      </c>
      <c r="BS531" s="1">
        <v>999.9</v>
      </c>
      <c r="BT531" s="1">
        <v>0</v>
      </c>
      <c r="BU531" s="1">
        <v>0</v>
      </c>
      <c r="BV531" s="1">
        <v>10002.5877777777</v>
      </c>
      <c r="BW531" s="1">
        <v>0</v>
      </c>
      <c r="BX531" s="1">
        <v>2135.9462962962898</v>
      </c>
      <c r="BY531" s="1">
        <v>-33.8726407407407</v>
      </c>
      <c r="BZ531" s="1">
        <v>672.13503703703702</v>
      </c>
      <c r="CA531" s="1">
        <v>705.09299999999996</v>
      </c>
      <c r="CB531" s="1">
        <v>2.28877222222222</v>
      </c>
      <c r="CC531" s="1">
        <v>691.74844444444398</v>
      </c>
      <c r="CD531" s="1">
        <v>18.925618518518501</v>
      </c>
      <c r="CE531" s="1">
        <v>1.5705296296296201</v>
      </c>
      <c r="CF531" s="1">
        <v>1.40108851851851</v>
      </c>
      <c r="CG531" s="1">
        <v>13.6726518518518</v>
      </c>
      <c r="CH531" s="1">
        <v>11.929418518518499</v>
      </c>
      <c r="CI531" s="1">
        <v>1999.9948148148101</v>
      </c>
      <c r="CJ531" s="1">
        <v>0.979993</v>
      </c>
      <c r="CK531" s="1">
        <v>2.0006599999999899E-2</v>
      </c>
      <c r="CL531" s="1">
        <v>0</v>
      </c>
      <c r="CM531" s="1">
        <v>2.1624481481481399</v>
      </c>
      <c r="CN531" s="1">
        <v>0</v>
      </c>
      <c r="CO531" s="1">
        <v>6923.1785185185199</v>
      </c>
      <c r="CP531" s="1">
        <v>16749.3888888888</v>
      </c>
      <c r="CQ531" s="1">
        <v>41.879592592592502</v>
      </c>
      <c r="CR531" s="1">
        <v>43.693999999999903</v>
      </c>
      <c r="CS531" s="1">
        <v>42.131888888888803</v>
      </c>
      <c r="CT531" s="1">
        <v>42.187074074073998</v>
      </c>
      <c r="CU531" s="1">
        <v>40.705666666666602</v>
      </c>
      <c r="CV531" s="1">
        <v>1959.98444444444</v>
      </c>
      <c r="CW531" s="1">
        <v>40.010370370370303</v>
      </c>
      <c r="CX531" s="1">
        <v>0</v>
      </c>
      <c r="CY531" s="1">
        <v>1657134786.8</v>
      </c>
      <c r="CZ531" s="1">
        <v>0</v>
      </c>
      <c r="DA531" s="1">
        <v>1657119205.5999999</v>
      </c>
      <c r="DB531" s="3">
        <v>0.4120949074074074</v>
      </c>
      <c r="DC531" s="1">
        <v>1657119205.5999999</v>
      </c>
      <c r="DD531" s="1">
        <v>1657119202.0999999</v>
      </c>
      <c r="DE531" s="1">
        <v>2</v>
      </c>
      <c r="DF531" s="1">
        <v>0.621</v>
      </c>
      <c r="DG531" s="1">
        <v>-0.04</v>
      </c>
      <c r="DH531" s="1">
        <v>-4.3570000000000002</v>
      </c>
      <c r="DI531" s="1">
        <v>-0.13400000000000001</v>
      </c>
      <c r="DJ531" s="1">
        <v>420</v>
      </c>
      <c r="DK531" s="1">
        <v>16</v>
      </c>
      <c r="DL531" s="1">
        <v>0.22</v>
      </c>
      <c r="DM531" s="1">
        <v>0.08</v>
      </c>
      <c r="DN531" s="1">
        <v>-33.689585365853603</v>
      </c>
      <c r="DO531" s="1">
        <v>-2.5469226480836902</v>
      </c>
      <c r="DP531" s="1">
        <v>0.30355139281269</v>
      </c>
      <c r="DQ531" s="1">
        <v>0</v>
      </c>
      <c r="DR531" s="1">
        <v>2.2826648780487799</v>
      </c>
      <c r="DS531" s="1">
        <v>9.3659163763066405E-2</v>
      </c>
      <c r="DT531" s="1">
        <v>9.26290954710292E-3</v>
      </c>
      <c r="DU531" s="1">
        <v>1</v>
      </c>
      <c r="DV531" s="1">
        <v>1</v>
      </c>
      <c r="DW531" s="1">
        <v>2</v>
      </c>
      <c r="DX531" s="4">
        <v>44563</v>
      </c>
      <c r="DY531" s="1">
        <v>2.9741399999999998</v>
      </c>
      <c r="DZ531" s="1">
        <v>2.7248100000000002</v>
      </c>
      <c r="EA531" s="1">
        <v>0.109344</v>
      </c>
      <c r="EB531" s="1">
        <v>0.111722</v>
      </c>
      <c r="EC531" s="1">
        <v>8.0354099999999998E-2</v>
      </c>
      <c r="ED531" s="1">
        <v>7.2692099999999996E-2</v>
      </c>
      <c r="EE531" s="1">
        <v>27984.1</v>
      </c>
      <c r="EF531" s="1">
        <v>28008.7</v>
      </c>
      <c r="EG531" s="1">
        <v>29241.599999999999</v>
      </c>
      <c r="EH531" s="1">
        <v>29187.9</v>
      </c>
      <c r="EI531" s="1">
        <v>35656.1</v>
      </c>
      <c r="EJ531" s="1">
        <v>35969.4</v>
      </c>
      <c r="EK531" s="1">
        <v>41205.199999999997</v>
      </c>
      <c r="EL531" s="1">
        <v>41574.9</v>
      </c>
      <c r="EM531" s="1">
        <v>1.9065000000000001</v>
      </c>
      <c r="EN531" s="1">
        <v>2.06033</v>
      </c>
      <c r="EO531" s="1">
        <v>1.5340700000000001E-2</v>
      </c>
      <c r="EP531" s="1">
        <v>0</v>
      </c>
      <c r="EQ531" s="1">
        <v>25.864999999999998</v>
      </c>
      <c r="ER531" s="1">
        <v>999.9</v>
      </c>
      <c r="ES531" s="1">
        <v>21.7</v>
      </c>
      <c r="ET531" s="1">
        <v>41</v>
      </c>
      <c r="EU531" s="1">
        <v>22.919599999999999</v>
      </c>
      <c r="EV531" s="1">
        <v>62.071399999999997</v>
      </c>
      <c r="EW531" s="1">
        <v>26.826899999999998</v>
      </c>
      <c r="EX531" s="1">
        <v>2</v>
      </c>
      <c r="EY531" s="1">
        <v>0.44907000000000002</v>
      </c>
      <c r="EZ531" s="1">
        <v>9.2810500000000005</v>
      </c>
      <c r="FA531" s="1">
        <v>20.149100000000001</v>
      </c>
      <c r="FB531" s="1">
        <v>5.2204300000000003</v>
      </c>
      <c r="FC531" s="1">
        <v>12.0212</v>
      </c>
      <c r="FD531" s="1">
        <v>4.9885000000000002</v>
      </c>
      <c r="FE531" s="1">
        <v>3.28775</v>
      </c>
      <c r="FF531" s="1">
        <v>5434.9</v>
      </c>
      <c r="FG531" s="1">
        <v>9999</v>
      </c>
      <c r="FH531" s="1">
        <v>9999</v>
      </c>
      <c r="FI531" s="1">
        <v>90.2</v>
      </c>
      <c r="FJ531" s="1">
        <v>1.86768</v>
      </c>
      <c r="FK531" s="1">
        <v>1.8666700000000001</v>
      </c>
      <c r="FL531" s="1">
        <v>1.8660399999999999</v>
      </c>
      <c r="FM531" s="1">
        <v>1.8660000000000001</v>
      </c>
      <c r="FN531" s="1">
        <v>1.8678300000000001</v>
      </c>
      <c r="FO531" s="1">
        <v>1.8701700000000001</v>
      </c>
      <c r="FP531" s="1">
        <v>1.8689</v>
      </c>
      <c r="FQ531" s="1">
        <v>1.8702700000000001</v>
      </c>
      <c r="FR531" s="1">
        <v>0</v>
      </c>
      <c r="FS531" s="1">
        <v>0</v>
      </c>
      <c r="FT531" s="1">
        <v>0</v>
      </c>
      <c r="FU531" s="1">
        <v>0</v>
      </c>
      <c r="FV531" s="1">
        <v>0</v>
      </c>
      <c r="FW531" s="1" t="s">
        <v>276</v>
      </c>
      <c r="FX531" s="1" t="s">
        <v>277</v>
      </c>
      <c r="FY531" s="1" t="s">
        <v>277</v>
      </c>
      <c r="FZ531" s="1" t="s">
        <v>277</v>
      </c>
      <c r="GA531" s="1" t="s">
        <v>277</v>
      </c>
      <c r="GB531" s="1">
        <v>0</v>
      </c>
      <c r="GC531" s="1">
        <v>100</v>
      </c>
      <c r="GD531" s="1">
        <v>100</v>
      </c>
      <c r="GE531" s="1">
        <v>-2.367</v>
      </c>
      <c r="GF531" s="1">
        <v>-9.3700000000000006E-2</v>
      </c>
      <c r="GG531" s="1">
        <v>-1.4340741765868901</v>
      </c>
      <c r="GH531" s="1">
        <v>-7.2761846561526105E-4</v>
      </c>
      <c r="GI531" s="2">
        <v>-1.1948605359490101E-6</v>
      </c>
      <c r="GJ531" s="2">
        <v>3.90233987232095E-10</v>
      </c>
      <c r="GK531" s="1">
        <v>-9.3731164913569295E-2</v>
      </c>
      <c r="GL531" s="1">
        <v>0</v>
      </c>
      <c r="GM531" s="1">
        <v>0</v>
      </c>
      <c r="GN531" s="1">
        <v>0</v>
      </c>
      <c r="GO531" s="1">
        <v>20</v>
      </c>
      <c r="GP531" s="1">
        <v>2233</v>
      </c>
      <c r="GQ531" s="1">
        <v>1</v>
      </c>
      <c r="GR531" s="1">
        <v>19</v>
      </c>
      <c r="GS531" s="1">
        <v>259.60000000000002</v>
      </c>
      <c r="GT531" s="1">
        <v>259.60000000000002</v>
      </c>
      <c r="GU531" s="1">
        <v>2.0666500000000001</v>
      </c>
      <c r="GV531" s="1">
        <v>2.2338900000000002</v>
      </c>
      <c r="GW531" s="1">
        <v>1.94702</v>
      </c>
      <c r="GX531" s="1">
        <v>2.7624499999999999</v>
      </c>
      <c r="GY531" s="1">
        <v>2.19482</v>
      </c>
      <c r="GZ531" s="1">
        <v>2.36694</v>
      </c>
      <c r="HA531" s="1">
        <v>44.922199999999997</v>
      </c>
      <c r="HB531" s="1">
        <v>13.440300000000001</v>
      </c>
      <c r="HC531" s="1">
        <v>18</v>
      </c>
      <c r="HD531" s="1">
        <v>496.23200000000003</v>
      </c>
      <c r="HE531" s="1">
        <v>618.05899999999997</v>
      </c>
      <c r="HF531" s="1">
        <v>17.040299999999998</v>
      </c>
      <c r="HG531" s="1">
        <v>32.877400000000002</v>
      </c>
      <c r="HH531" s="1">
        <v>30.000399999999999</v>
      </c>
      <c r="HI531" s="1">
        <v>32.479300000000002</v>
      </c>
      <c r="HJ531" s="1">
        <v>32.3063</v>
      </c>
      <c r="HK531" s="1">
        <v>41.427700000000002</v>
      </c>
      <c r="HL531" s="1">
        <v>11.8345</v>
      </c>
      <c r="HM531" s="1">
        <v>10.1225</v>
      </c>
      <c r="HN531" s="1">
        <v>14.186</v>
      </c>
      <c r="HO531" s="1">
        <v>740.72799999999995</v>
      </c>
      <c r="HP531" s="1">
        <v>18.854500000000002</v>
      </c>
      <c r="HQ531" s="1">
        <v>100.02</v>
      </c>
      <c r="HR531" s="1">
        <v>99.867099999999994</v>
      </c>
    </row>
    <row r="532" spans="1:226" x14ac:dyDescent="0.2">
      <c r="A532" s="1">
        <v>1338</v>
      </c>
      <c r="B532" s="1">
        <v>1657134785.5</v>
      </c>
      <c r="C532" s="1">
        <v>13682.4000000953</v>
      </c>
      <c r="D532" s="1" t="s">
        <v>793</v>
      </c>
      <c r="E532" s="3">
        <v>0.59241898148148142</v>
      </c>
      <c r="F532" s="1">
        <v>5</v>
      </c>
      <c r="G532" s="1" t="s">
        <v>1410</v>
      </c>
      <c r="H532" s="1" t="s">
        <v>274</v>
      </c>
      <c r="I532" s="1">
        <v>1657134777.7142799</v>
      </c>
      <c r="J532" s="1">
        <f t="shared" si="273"/>
        <v>1.9964339643531621E-3</v>
      </c>
      <c r="K532" s="1">
        <f t="shared" si="274"/>
        <v>1.9964339643531623</v>
      </c>
      <c r="L532" s="1">
        <f t="shared" si="275"/>
        <v>9.4473621865133843</v>
      </c>
      <c r="M532" s="1">
        <f t="shared" si="276"/>
        <v>673.179714285714</v>
      </c>
      <c r="N532" s="1">
        <f t="shared" si="277"/>
        <v>457.8967862793782</v>
      </c>
      <c r="O532" s="1">
        <f t="shared" si="278"/>
        <v>33.944560050120351</v>
      </c>
      <c r="P532" s="1">
        <f t="shared" si="279"/>
        <v>49.903799111077937</v>
      </c>
      <c r="Q532" s="1">
        <f t="shared" si="280"/>
        <v>7.982981125559889E-2</v>
      </c>
      <c r="R532" s="1">
        <f t="shared" si="281"/>
        <v>2.4337304685239416</v>
      </c>
      <c r="S532" s="1">
        <f t="shared" si="282"/>
        <v>7.8403123288625004E-2</v>
      </c>
      <c r="T532" s="1">
        <f t="shared" si="283"/>
        <v>4.9128010546228965E-2</v>
      </c>
      <c r="U532" s="1">
        <f t="shared" si="284"/>
        <v>321.52041867857002</v>
      </c>
      <c r="V532" s="1">
        <f t="shared" si="285"/>
        <v>26.497488512526303</v>
      </c>
      <c r="W532" s="1">
        <f t="shared" si="286"/>
        <v>26.1194285714285</v>
      </c>
      <c r="X532" s="1">
        <f t="shared" si="287"/>
        <v>3.3981779813210422</v>
      </c>
      <c r="Y532" s="1">
        <f t="shared" si="288"/>
        <v>49.910842567100836</v>
      </c>
      <c r="Z532" s="1">
        <f t="shared" si="289"/>
        <v>1.5738189661403543</v>
      </c>
      <c r="AA532" s="1">
        <f t="shared" si="290"/>
        <v>3.1532606648034243</v>
      </c>
      <c r="AB532" s="1">
        <f t="shared" si="291"/>
        <v>1.8243590151806879</v>
      </c>
      <c r="AC532" s="1">
        <f t="shared" si="292"/>
        <v>-88.042737827974449</v>
      </c>
      <c r="AD532" s="1">
        <f t="shared" si="293"/>
        <v>-165.22791815785374</v>
      </c>
      <c r="AE532" s="1">
        <f t="shared" si="294"/>
        <v>-14.431534329950889</v>
      </c>
      <c r="AF532" s="1">
        <f t="shared" si="295"/>
        <v>53.818228362790961</v>
      </c>
      <c r="AG532" s="1">
        <f t="shared" si="296"/>
        <v>27.030758901094352</v>
      </c>
      <c r="AH532" s="1">
        <f t="shared" si="297"/>
        <v>1.9567503497257217</v>
      </c>
      <c r="AI532" s="1">
        <f t="shared" si="298"/>
        <v>9.4473621865133843</v>
      </c>
      <c r="AJ532" s="1">
        <v>736.16984480945996</v>
      </c>
      <c r="AK532" s="1">
        <v>711.71827272727205</v>
      </c>
      <c r="AL532" s="1">
        <v>3.2822423294245899</v>
      </c>
      <c r="AM532" s="1">
        <v>65.748089080966096</v>
      </c>
      <c r="AN532" s="1">
        <f t="shared" si="272"/>
        <v>1.9964339643531623</v>
      </c>
      <c r="AO532" s="1">
        <v>18.938030966026702</v>
      </c>
      <c r="AP532" s="1">
        <v>21.258880000000001</v>
      </c>
      <c r="AQ532" s="1">
        <v>5.1480841195096199E-3</v>
      </c>
      <c r="AR532" s="1">
        <v>77.774388807274505</v>
      </c>
      <c r="AS532" s="1">
        <v>0</v>
      </c>
      <c r="AT532" s="1">
        <v>0</v>
      </c>
      <c r="AU532" s="1">
        <f t="shared" si="299"/>
        <v>1</v>
      </c>
      <c r="AV532" s="1">
        <f t="shared" si="300"/>
        <v>0</v>
      </c>
      <c r="AW532" s="1">
        <f t="shared" si="301"/>
        <v>39427.219393661289</v>
      </c>
      <c r="AX532" s="1">
        <f t="shared" si="302"/>
        <v>2000.0239285714199</v>
      </c>
      <c r="AY532" s="1">
        <f t="shared" si="303"/>
        <v>1681.2204107142784</v>
      </c>
      <c r="AZ532" s="1">
        <f t="shared" si="304"/>
        <v>0.84060014817679862</v>
      </c>
      <c r="BA532" s="1">
        <f t="shared" si="305"/>
        <v>0.1607582859812213</v>
      </c>
      <c r="BB532" s="1">
        <v>6</v>
      </c>
      <c r="BC532" s="1">
        <v>0.5</v>
      </c>
      <c r="BD532" s="1" t="s">
        <v>275</v>
      </c>
      <c r="BE532" s="1">
        <v>2</v>
      </c>
      <c r="BF532" s="1" t="b">
        <v>1</v>
      </c>
      <c r="BG532" s="1">
        <v>1657134777.7142799</v>
      </c>
      <c r="BH532" s="1">
        <v>673.179714285714</v>
      </c>
      <c r="BI532" s="1">
        <v>707.19710714285702</v>
      </c>
      <c r="BJ532" s="1">
        <v>21.230107142857101</v>
      </c>
      <c r="BK532" s="1">
        <v>18.931871428571402</v>
      </c>
      <c r="BL532" s="1">
        <v>675.53039285714203</v>
      </c>
      <c r="BM532" s="1">
        <v>21.323821428571399</v>
      </c>
      <c r="BN532" s="1">
        <v>500.003107142857</v>
      </c>
      <c r="BO532" s="1">
        <v>74.0314678571428</v>
      </c>
      <c r="BP532" s="1">
        <v>9.9998157142857105E-2</v>
      </c>
      <c r="BQ532" s="1">
        <v>24.860139285714201</v>
      </c>
      <c r="BR532" s="1">
        <v>26.1194285714285</v>
      </c>
      <c r="BS532" s="1">
        <v>999.9</v>
      </c>
      <c r="BT532" s="1">
        <v>0</v>
      </c>
      <c r="BU532" s="1">
        <v>0</v>
      </c>
      <c r="BV532" s="1">
        <v>10000.065000000001</v>
      </c>
      <c r="BW532" s="1">
        <v>0</v>
      </c>
      <c r="BX532" s="1">
        <v>2136.4992857142802</v>
      </c>
      <c r="BY532" s="1">
        <v>-34.017396428571402</v>
      </c>
      <c r="BZ532" s="1">
        <v>687.78167857142796</v>
      </c>
      <c r="CA532" s="1">
        <v>720.84414285714195</v>
      </c>
      <c r="CB532" s="1">
        <v>2.2982160714285702</v>
      </c>
      <c r="CC532" s="1">
        <v>707.19710714285702</v>
      </c>
      <c r="CD532" s="1">
        <v>18.931871428571402</v>
      </c>
      <c r="CE532" s="1">
        <v>1.57169535714285</v>
      </c>
      <c r="CF532" s="1">
        <v>1.4015546428571399</v>
      </c>
      <c r="CG532" s="1">
        <v>13.6840607142857</v>
      </c>
      <c r="CH532" s="1">
        <v>11.934467857142799</v>
      </c>
      <c r="CI532" s="1">
        <v>2000.0239285714199</v>
      </c>
      <c r="CJ532" s="1">
        <v>0.97999357142857102</v>
      </c>
      <c r="CK532" s="1">
        <v>2.00060285714285E-2</v>
      </c>
      <c r="CL532" s="1">
        <v>0</v>
      </c>
      <c r="CM532" s="1">
        <v>2.14043214285714</v>
      </c>
      <c r="CN532" s="1">
        <v>0</v>
      </c>
      <c r="CO532" s="1">
        <v>6933.28892857142</v>
      </c>
      <c r="CP532" s="1">
        <v>16749.632142857099</v>
      </c>
      <c r="CQ532" s="1">
        <v>41.894928571428501</v>
      </c>
      <c r="CR532" s="1">
        <v>43.713999999999999</v>
      </c>
      <c r="CS532" s="1">
        <v>42.151571428571401</v>
      </c>
      <c r="CT532" s="1">
        <v>42.211750000000002</v>
      </c>
      <c r="CU532" s="1">
        <v>40.725250000000003</v>
      </c>
      <c r="CV532" s="1">
        <v>1960.01357142857</v>
      </c>
      <c r="CW532" s="1">
        <v>40.010357142857103</v>
      </c>
      <c r="CX532" s="1">
        <v>0</v>
      </c>
      <c r="CY532" s="1">
        <v>1657134792.2</v>
      </c>
      <c r="CZ532" s="1">
        <v>0</v>
      </c>
      <c r="DA532" s="1">
        <v>1657119205.5999999</v>
      </c>
      <c r="DB532" s="3">
        <v>0.4120949074074074</v>
      </c>
      <c r="DC532" s="1">
        <v>1657119205.5999999</v>
      </c>
      <c r="DD532" s="1">
        <v>1657119202.0999999</v>
      </c>
      <c r="DE532" s="1">
        <v>2</v>
      </c>
      <c r="DF532" s="1">
        <v>0.621</v>
      </c>
      <c r="DG532" s="1">
        <v>-0.04</v>
      </c>
      <c r="DH532" s="1">
        <v>-4.3570000000000002</v>
      </c>
      <c r="DI532" s="1">
        <v>-0.13400000000000001</v>
      </c>
      <c r="DJ532" s="1">
        <v>420</v>
      </c>
      <c r="DK532" s="1">
        <v>16</v>
      </c>
      <c r="DL532" s="1">
        <v>0.22</v>
      </c>
      <c r="DM532" s="1">
        <v>0.08</v>
      </c>
      <c r="DN532" s="1">
        <v>-33.927965</v>
      </c>
      <c r="DO532" s="1">
        <v>-1.39213283302058</v>
      </c>
      <c r="DP532" s="1">
        <v>0.188198903490429</v>
      </c>
      <c r="DQ532" s="1">
        <v>0</v>
      </c>
      <c r="DR532" s="1">
        <v>2.2925732499999998</v>
      </c>
      <c r="DS532" s="1">
        <v>0.110050919324574</v>
      </c>
      <c r="DT532" s="1">
        <v>1.07452797514769E-2</v>
      </c>
      <c r="DU532" s="1">
        <v>0</v>
      </c>
      <c r="DV532" s="1">
        <v>0</v>
      </c>
      <c r="DW532" s="1">
        <v>2</v>
      </c>
      <c r="DX532" s="1" t="s">
        <v>292</v>
      </c>
      <c r="DY532" s="1">
        <v>2.9740700000000002</v>
      </c>
      <c r="DZ532" s="1">
        <v>2.72471</v>
      </c>
      <c r="EA532" s="1">
        <v>0.111108</v>
      </c>
      <c r="EB532" s="1">
        <v>0.113479</v>
      </c>
      <c r="EC532" s="1">
        <v>8.0415E-2</v>
      </c>
      <c r="ED532" s="1">
        <v>7.2688000000000003E-2</v>
      </c>
      <c r="EE532" s="1">
        <v>27929</v>
      </c>
      <c r="EF532" s="1">
        <v>27952.7</v>
      </c>
      <c r="EG532" s="1">
        <v>29242</v>
      </c>
      <c r="EH532" s="1">
        <v>29187.4</v>
      </c>
      <c r="EI532" s="1">
        <v>35654.800000000003</v>
      </c>
      <c r="EJ532" s="1">
        <v>35968.9</v>
      </c>
      <c r="EK532" s="1">
        <v>41206.400000000001</v>
      </c>
      <c r="EL532" s="1">
        <v>41574.1</v>
      </c>
      <c r="EM532" s="1">
        <v>1.90632</v>
      </c>
      <c r="EN532" s="1">
        <v>2.0603500000000001</v>
      </c>
      <c r="EO532" s="1">
        <v>1.60486E-2</v>
      </c>
      <c r="EP532" s="1">
        <v>0</v>
      </c>
      <c r="EQ532" s="1">
        <v>25.8719</v>
      </c>
      <c r="ER532" s="1">
        <v>999.9</v>
      </c>
      <c r="ES532" s="1">
        <v>21.7</v>
      </c>
      <c r="ET532" s="1">
        <v>41.1</v>
      </c>
      <c r="EU532" s="1">
        <v>23.040600000000001</v>
      </c>
      <c r="EV532" s="1">
        <v>62.141399999999997</v>
      </c>
      <c r="EW532" s="1">
        <v>26.730799999999999</v>
      </c>
      <c r="EX532" s="1">
        <v>2</v>
      </c>
      <c r="EY532" s="1">
        <v>0.44930900000000001</v>
      </c>
      <c r="EZ532" s="1">
        <v>9.2810500000000005</v>
      </c>
      <c r="FA532" s="1">
        <v>20.149100000000001</v>
      </c>
      <c r="FB532" s="1">
        <v>5.2202799999999998</v>
      </c>
      <c r="FC532" s="1">
        <v>12.021000000000001</v>
      </c>
      <c r="FD532" s="1">
        <v>4.9888000000000003</v>
      </c>
      <c r="FE532" s="1">
        <v>3.28775</v>
      </c>
      <c r="FF532" s="1">
        <v>5434.9</v>
      </c>
      <c r="FG532" s="1">
        <v>9999</v>
      </c>
      <c r="FH532" s="1">
        <v>9999</v>
      </c>
      <c r="FI532" s="1">
        <v>90.2</v>
      </c>
      <c r="FJ532" s="1">
        <v>1.86768</v>
      </c>
      <c r="FK532" s="1">
        <v>1.8667</v>
      </c>
      <c r="FL532" s="1">
        <v>1.8660600000000001</v>
      </c>
      <c r="FM532" s="1">
        <v>1.8660000000000001</v>
      </c>
      <c r="FN532" s="1">
        <v>1.8678399999999999</v>
      </c>
      <c r="FO532" s="1">
        <v>1.8702099999999999</v>
      </c>
      <c r="FP532" s="1">
        <v>1.8689</v>
      </c>
      <c r="FQ532" s="1">
        <v>1.8702700000000001</v>
      </c>
      <c r="FR532" s="1">
        <v>0</v>
      </c>
      <c r="FS532" s="1">
        <v>0</v>
      </c>
      <c r="FT532" s="1">
        <v>0</v>
      </c>
      <c r="FU532" s="1">
        <v>0</v>
      </c>
      <c r="FV532" s="1">
        <v>0</v>
      </c>
      <c r="FW532" s="1" t="s">
        <v>276</v>
      </c>
      <c r="FX532" s="1" t="s">
        <v>277</v>
      </c>
      <c r="FY532" s="1" t="s">
        <v>277</v>
      </c>
      <c r="FZ532" s="1" t="s">
        <v>277</v>
      </c>
      <c r="GA532" s="1" t="s">
        <v>277</v>
      </c>
      <c r="GB532" s="1">
        <v>0</v>
      </c>
      <c r="GC532" s="1">
        <v>100</v>
      </c>
      <c r="GD532" s="1">
        <v>100</v>
      </c>
      <c r="GE532" s="1">
        <v>-2.3959999999999999</v>
      </c>
      <c r="GF532" s="1">
        <v>-9.3700000000000006E-2</v>
      </c>
      <c r="GG532" s="1">
        <v>-1.4340741765868901</v>
      </c>
      <c r="GH532" s="1">
        <v>-7.2761846561526105E-4</v>
      </c>
      <c r="GI532" s="2">
        <v>-1.1948605359490101E-6</v>
      </c>
      <c r="GJ532" s="2">
        <v>3.90233987232095E-10</v>
      </c>
      <c r="GK532" s="1">
        <v>-9.3731164913569295E-2</v>
      </c>
      <c r="GL532" s="1">
        <v>0</v>
      </c>
      <c r="GM532" s="1">
        <v>0</v>
      </c>
      <c r="GN532" s="1">
        <v>0</v>
      </c>
      <c r="GO532" s="1">
        <v>20</v>
      </c>
      <c r="GP532" s="1">
        <v>2233</v>
      </c>
      <c r="GQ532" s="1">
        <v>1</v>
      </c>
      <c r="GR532" s="1">
        <v>19</v>
      </c>
      <c r="GS532" s="1">
        <v>259.7</v>
      </c>
      <c r="GT532" s="1">
        <v>259.7</v>
      </c>
      <c r="GU532" s="1">
        <v>2.1044900000000002</v>
      </c>
      <c r="GV532" s="1">
        <v>2.2302200000000001</v>
      </c>
      <c r="GW532" s="1">
        <v>1.9458</v>
      </c>
      <c r="GX532" s="1">
        <v>2.7624499999999999</v>
      </c>
      <c r="GY532" s="1">
        <v>2.19482</v>
      </c>
      <c r="GZ532" s="1">
        <v>2.3730500000000001</v>
      </c>
      <c r="HA532" s="1">
        <v>44.922199999999997</v>
      </c>
      <c r="HB532" s="1">
        <v>13.4666</v>
      </c>
      <c r="HC532" s="1">
        <v>18</v>
      </c>
      <c r="HD532" s="1">
        <v>496.14</v>
      </c>
      <c r="HE532" s="1">
        <v>618.10299999999995</v>
      </c>
      <c r="HF532" s="1">
        <v>17.042200000000001</v>
      </c>
      <c r="HG532" s="1">
        <v>32.879399999999997</v>
      </c>
      <c r="HH532" s="1">
        <v>30.000399999999999</v>
      </c>
      <c r="HI532" s="1">
        <v>32.482199999999999</v>
      </c>
      <c r="HJ532" s="1">
        <v>32.308700000000002</v>
      </c>
      <c r="HK532" s="1">
        <v>42.129300000000001</v>
      </c>
      <c r="HL532" s="1">
        <v>12.1083</v>
      </c>
      <c r="HM532" s="1">
        <v>10.1225</v>
      </c>
      <c r="HN532" s="1">
        <v>14.201700000000001</v>
      </c>
      <c r="HO532" s="1">
        <v>760.83399999999995</v>
      </c>
      <c r="HP532" s="1">
        <v>18.8292</v>
      </c>
      <c r="HQ532" s="1">
        <v>100.02200000000001</v>
      </c>
      <c r="HR532" s="1">
        <v>99.865200000000002</v>
      </c>
    </row>
    <row r="533" spans="1:226" x14ac:dyDescent="0.2">
      <c r="A533" s="1">
        <v>1339</v>
      </c>
      <c r="B533" s="1">
        <v>1657134790.5</v>
      </c>
      <c r="C533" s="1">
        <v>13687.4000000953</v>
      </c>
      <c r="D533" s="1" t="s">
        <v>794</v>
      </c>
      <c r="E533" s="3">
        <v>0.59247685185185184</v>
      </c>
      <c r="F533" s="1">
        <v>5</v>
      </c>
      <c r="G533" s="1" t="s">
        <v>1411</v>
      </c>
      <c r="H533" s="1" t="s">
        <v>274</v>
      </c>
      <c r="I533" s="1">
        <v>1657134783</v>
      </c>
      <c r="J533" s="1">
        <f t="shared" si="273"/>
        <v>1.9946560488443418E-3</v>
      </c>
      <c r="K533" s="1">
        <f t="shared" si="274"/>
        <v>1.9946560488443419</v>
      </c>
      <c r="L533" s="1">
        <f t="shared" si="275"/>
        <v>9.6299805087861259</v>
      </c>
      <c r="M533" s="1">
        <f t="shared" si="276"/>
        <v>690.21818518518501</v>
      </c>
      <c r="N533" s="1">
        <f t="shared" si="277"/>
        <v>470.44417136251559</v>
      </c>
      <c r="O533" s="1">
        <f t="shared" si="278"/>
        <v>34.874680948594083</v>
      </c>
      <c r="P533" s="1">
        <f t="shared" si="279"/>
        <v>51.166834363226023</v>
      </c>
      <c r="Q533" s="1">
        <f t="shared" si="280"/>
        <v>7.9758315864333407E-2</v>
      </c>
      <c r="R533" s="1">
        <f t="shared" si="281"/>
        <v>2.4337788517336989</v>
      </c>
      <c r="S533" s="1">
        <f t="shared" si="282"/>
        <v>7.8334185425511058E-2</v>
      </c>
      <c r="T533" s="1">
        <f t="shared" si="283"/>
        <v>4.9084700307504267E-2</v>
      </c>
      <c r="U533" s="1">
        <f t="shared" si="284"/>
        <v>321.51809966666514</v>
      </c>
      <c r="V533" s="1">
        <f t="shared" si="285"/>
        <v>26.504629285025114</v>
      </c>
      <c r="W533" s="1">
        <f t="shared" si="286"/>
        <v>26.125525925925899</v>
      </c>
      <c r="X533" s="1">
        <f t="shared" si="287"/>
        <v>3.3994031423932722</v>
      </c>
      <c r="Y533" s="1">
        <f t="shared" si="288"/>
        <v>49.931612391588978</v>
      </c>
      <c r="Z533" s="1">
        <f t="shared" si="289"/>
        <v>1.5750984996680977</v>
      </c>
      <c r="AA533" s="1">
        <f t="shared" si="290"/>
        <v>3.154511589402277</v>
      </c>
      <c r="AB533" s="1">
        <f t="shared" si="291"/>
        <v>1.8243046427251746</v>
      </c>
      <c r="AC533" s="1">
        <f t="shared" si="292"/>
        <v>-87.96433175403547</v>
      </c>
      <c r="AD533" s="1">
        <f t="shared" si="293"/>
        <v>-165.15922840972303</v>
      </c>
      <c r="AE533" s="1">
        <f t="shared" si="294"/>
        <v>-14.426171704476971</v>
      </c>
      <c r="AF533" s="1">
        <f t="shared" si="295"/>
        <v>53.968367798429654</v>
      </c>
      <c r="AG533" s="1">
        <f t="shared" si="296"/>
        <v>27.178168553949</v>
      </c>
      <c r="AH533" s="1">
        <f t="shared" si="297"/>
        <v>1.9728843666540834</v>
      </c>
      <c r="AI533" s="1">
        <f t="shared" si="298"/>
        <v>9.6299805087861259</v>
      </c>
      <c r="AJ533" s="1">
        <v>753.06492865702296</v>
      </c>
      <c r="AK533" s="1">
        <v>728.27227878787801</v>
      </c>
      <c r="AL533" s="1">
        <v>3.3122123552052698</v>
      </c>
      <c r="AM533" s="1">
        <v>65.748089080966096</v>
      </c>
      <c r="AN533" s="1">
        <f t="shared" si="272"/>
        <v>1.9946560488443419</v>
      </c>
      <c r="AO533" s="1">
        <v>18.9251648752536</v>
      </c>
      <c r="AP533" s="1">
        <v>21.2651</v>
      </c>
      <c r="AQ533" s="1">
        <v>5.9468432914205904E-4</v>
      </c>
      <c r="AR533" s="1">
        <v>77.774388807274505</v>
      </c>
      <c r="AS533" s="1">
        <v>0</v>
      </c>
      <c r="AT533" s="1">
        <v>0</v>
      </c>
      <c r="AU533" s="1">
        <f t="shared" si="299"/>
        <v>1</v>
      </c>
      <c r="AV533" s="1">
        <f t="shared" si="300"/>
        <v>0</v>
      </c>
      <c r="AW533" s="1">
        <f t="shared" si="301"/>
        <v>39427.53533684626</v>
      </c>
      <c r="AX533" s="1">
        <f t="shared" si="302"/>
        <v>2000.00925925925</v>
      </c>
      <c r="AY533" s="1">
        <f t="shared" si="303"/>
        <v>1681.2080999999921</v>
      </c>
      <c r="AZ533" s="1">
        <f t="shared" si="304"/>
        <v>0.84060015833260027</v>
      </c>
      <c r="BA533" s="1">
        <f t="shared" si="305"/>
        <v>0.16075830558191859</v>
      </c>
      <c r="BB533" s="1">
        <v>6</v>
      </c>
      <c r="BC533" s="1">
        <v>0.5</v>
      </c>
      <c r="BD533" s="1" t="s">
        <v>275</v>
      </c>
      <c r="BE533" s="1">
        <v>2</v>
      </c>
      <c r="BF533" s="1" t="b">
        <v>1</v>
      </c>
      <c r="BG533" s="1">
        <v>1657134783</v>
      </c>
      <c r="BH533" s="1">
        <v>690.21818518518501</v>
      </c>
      <c r="BI533" s="1">
        <v>724.46622222222197</v>
      </c>
      <c r="BJ533" s="1">
        <v>21.2473888888888</v>
      </c>
      <c r="BK533" s="1">
        <v>18.930218518518501</v>
      </c>
      <c r="BL533" s="1">
        <v>692.59981481481498</v>
      </c>
      <c r="BM533" s="1">
        <v>21.3411111111111</v>
      </c>
      <c r="BN533" s="1">
        <v>499.99751851851801</v>
      </c>
      <c r="BO533" s="1">
        <v>74.031399999999906</v>
      </c>
      <c r="BP533" s="1">
        <v>9.9991292592592498E-2</v>
      </c>
      <c r="BQ533" s="1">
        <v>24.866785185185101</v>
      </c>
      <c r="BR533" s="1">
        <v>26.125525925925899</v>
      </c>
      <c r="BS533" s="1">
        <v>999.9</v>
      </c>
      <c r="BT533" s="1">
        <v>0</v>
      </c>
      <c r="BU533" s="1">
        <v>0</v>
      </c>
      <c r="BV533" s="1">
        <v>10000.3907407407</v>
      </c>
      <c r="BW533" s="1">
        <v>0</v>
      </c>
      <c r="BX533" s="1">
        <v>2137.10222222222</v>
      </c>
      <c r="BY533" s="1">
        <v>-34.2480074074074</v>
      </c>
      <c r="BZ533" s="1">
        <v>705.20211111111098</v>
      </c>
      <c r="CA533" s="1">
        <v>738.44499999999903</v>
      </c>
      <c r="CB533" s="1">
        <v>2.3171588888888799</v>
      </c>
      <c r="CC533" s="1">
        <v>724.46622222222197</v>
      </c>
      <c r="CD533" s="1">
        <v>18.930218518518501</v>
      </c>
      <c r="CE533" s="1">
        <v>1.5729740740740701</v>
      </c>
      <c r="CF533" s="1">
        <v>1.40143185185185</v>
      </c>
      <c r="CG533" s="1">
        <v>13.696562962962901</v>
      </c>
      <c r="CH533" s="1">
        <v>11.9331259259259</v>
      </c>
      <c r="CI533" s="1">
        <v>2000.00925925925</v>
      </c>
      <c r="CJ533" s="1">
        <v>0.97999355555555501</v>
      </c>
      <c r="CK533" s="1">
        <v>2.0006044444444399E-2</v>
      </c>
      <c r="CL533" s="1">
        <v>0</v>
      </c>
      <c r="CM533" s="1">
        <v>2.14657037037037</v>
      </c>
      <c r="CN533" s="1">
        <v>0</v>
      </c>
      <c r="CO533" s="1">
        <v>6944.6185185185104</v>
      </c>
      <c r="CP533" s="1">
        <v>16749.5148148148</v>
      </c>
      <c r="CQ533" s="1">
        <v>41.916333333333299</v>
      </c>
      <c r="CR533" s="1">
        <v>43.735999999999997</v>
      </c>
      <c r="CS533" s="1">
        <v>42.173222222222201</v>
      </c>
      <c r="CT533" s="1">
        <v>42.233666666666601</v>
      </c>
      <c r="CU533" s="1">
        <v>40.747666666666603</v>
      </c>
      <c r="CV533" s="1">
        <v>1959.9985185185101</v>
      </c>
      <c r="CW533" s="1">
        <v>40.010740740740701</v>
      </c>
      <c r="CX533" s="1">
        <v>0</v>
      </c>
      <c r="CY533" s="1">
        <v>1657134796.4000001</v>
      </c>
      <c r="CZ533" s="1">
        <v>0</v>
      </c>
      <c r="DA533" s="1">
        <v>1657119205.5999999</v>
      </c>
      <c r="DB533" s="3">
        <v>0.4120949074074074</v>
      </c>
      <c r="DC533" s="1">
        <v>1657119205.5999999</v>
      </c>
      <c r="DD533" s="1">
        <v>1657119202.0999999</v>
      </c>
      <c r="DE533" s="1">
        <v>2</v>
      </c>
      <c r="DF533" s="1">
        <v>0.621</v>
      </c>
      <c r="DG533" s="1">
        <v>-0.04</v>
      </c>
      <c r="DH533" s="1">
        <v>-4.3570000000000002</v>
      </c>
      <c r="DI533" s="1">
        <v>-0.13400000000000001</v>
      </c>
      <c r="DJ533" s="1">
        <v>420</v>
      </c>
      <c r="DK533" s="1">
        <v>16</v>
      </c>
      <c r="DL533" s="1">
        <v>0.22</v>
      </c>
      <c r="DM533" s="1">
        <v>0.08</v>
      </c>
      <c r="DN533" s="1">
        <v>-34.173034146341401</v>
      </c>
      <c r="DO533" s="1">
        <v>-2.7030522648083899</v>
      </c>
      <c r="DP533" s="1">
        <v>0.32859542298206001</v>
      </c>
      <c r="DQ533" s="1">
        <v>0</v>
      </c>
      <c r="DR533" s="1">
        <v>2.3086987804877999</v>
      </c>
      <c r="DS533" s="1">
        <v>0.203794703832753</v>
      </c>
      <c r="DT533" s="1">
        <v>2.1488364088401799E-2</v>
      </c>
      <c r="DU533" s="1">
        <v>0</v>
      </c>
      <c r="DV533" s="1">
        <v>0</v>
      </c>
      <c r="DW533" s="1">
        <v>2</v>
      </c>
      <c r="DX533" s="1" t="s">
        <v>292</v>
      </c>
      <c r="DY533" s="1">
        <v>2.9741</v>
      </c>
      <c r="DZ533" s="1">
        <v>2.72479</v>
      </c>
      <c r="EA533" s="1">
        <v>0.112875</v>
      </c>
      <c r="EB533" s="1">
        <v>0.115245</v>
      </c>
      <c r="EC533" s="1">
        <v>8.0429899999999999E-2</v>
      </c>
      <c r="ED533" s="1">
        <v>7.2626099999999999E-2</v>
      </c>
      <c r="EE533" s="1">
        <v>27873.1</v>
      </c>
      <c r="EF533" s="1">
        <v>27896.5</v>
      </c>
      <c r="EG533" s="1">
        <v>29241.7</v>
      </c>
      <c r="EH533" s="1">
        <v>29186.9</v>
      </c>
      <c r="EI533" s="1">
        <v>35653.300000000003</v>
      </c>
      <c r="EJ533" s="1">
        <v>35970.800000000003</v>
      </c>
      <c r="EK533" s="1">
        <v>41205.300000000003</v>
      </c>
      <c r="EL533" s="1">
        <v>41573.5</v>
      </c>
      <c r="EM533" s="1">
        <v>1.90648</v>
      </c>
      <c r="EN533" s="1">
        <v>2.06033</v>
      </c>
      <c r="EO533" s="1">
        <v>1.55941E-2</v>
      </c>
      <c r="EP533" s="1">
        <v>0</v>
      </c>
      <c r="EQ533" s="1">
        <v>25.8795</v>
      </c>
      <c r="ER533" s="1">
        <v>999.9</v>
      </c>
      <c r="ES533" s="1">
        <v>21.7</v>
      </c>
      <c r="ET533" s="1">
        <v>41.1</v>
      </c>
      <c r="EU533" s="1">
        <v>23.037700000000001</v>
      </c>
      <c r="EV533" s="1">
        <v>62.391399999999997</v>
      </c>
      <c r="EW533" s="1">
        <v>26.859000000000002</v>
      </c>
      <c r="EX533" s="1">
        <v>2</v>
      </c>
      <c r="EY533" s="1">
        <v>0.44968200000000003</v>
      </c>
      <c r="EZ533" s="1">
        <v>9.2810500000000005</v>
      </c>
      <c r="FA533" s="1">
        <v>20.149100000000001</v>
      </c>
      <c r="FB533" s="1">
        <v>5.22058</v>
      </c>
      <c r="FC533" s="1">
        <v>12.0213</v>
      </c>
      <c r="FD533" s="1">
        <v>4.9885999999999999</v>
      </c>
      <c r="FE533" s="1">
        <v>3.2876500000000002</v>
      </c>
      <c r="FF533" s="1">
        <v>5435.1</v>
      </c>
      <c r="FG533" s="1">
        <v>9999</v>
      </c>
      <c r="FH533" s="1">
        <v>9999</v>
      </c>
      <c r="FI533" s="1">
        <v>90.2</v>
      </c>
      <c r="FJ533" s="1">
        <v>1.8676900000000001</v>
      </c>
      <c r="FK533" s="1">
        <v>1.8667199999999999</v>
      </c>
      <c r="FL533" s="1">
        <v>1.86612</v>
      </c>
      <c r="FM533" s="1">
        <v>1.8660000000000001</v>
      </c>
      <c r="FN533" s="1">
        <v>1.8678399999999999</v>
      </c>
      <c r="FO533" s="1">
        <v>1.8702399999999999</v>
      </c>
      <c r="FP533" s="1">
        <v>1.8689</v>
      </c>
      <c r="FQ533" s="1">
        <v>1.8702700000000001</v>
      </c>
      <c r="FR533" s="1">
        <v>0</v>
      </c>
      <c r="FS533" s="1">
        <v>0</v>
      </c>
      <c r="FT533" s="1">
        <v>0</v>
      </c>
      <c r="FU533" s="1">
        <v>0</v>
      </c>
      <c r="FV533" s="1">
        <v>0</v>
      </c>
      <c r="FW533" s="1" t="s">
        <v>276</v>
      </c>
      <c r="FX533" s="1" t="s">
        <v>277</v>
      </c>
      <c r="FY533" s="1" t="s">
        <v>277</v>
      </c>
      <c r="FZ533" s="1" t="s">
        <v>277</v>
      </c>
      <c r="GA533" s="1" t="s">
        <v>277</v>
      </c>
      <c r="GB533" s="1">
        <v>0</v>
      </c>
      <c r="GC533" s="1">
        <v>100</v>
      </c>
      <c r="GD533" s="1">
        <v>100</v>
      </c>
      <c r="GE533" s="1">
        <v>-2.4260000000000002</v>
      </c>
      <c r="GF533" s="1">
        <v>-9.3700000000000006E-2</v>
      </c>
      <c r="GG533" s="1">
        <v>-1.4340741765868901</v>
      </c>
      <c r="GH533" s="1">
        <v>-7.2761846561526105E-4</v>
      </c>
      <c r="GI533" s="2">
        <v>-1.1948605359490101E-6</v>
      </c>
      <c r="GJ533" s="2">
        <v>3.90233987232095E-10</v>
      </c>
      <c r="GK533" s="1">
        <v>-9.3731164913569295E-2</v>
      </c>
      <c r="GL533" s="1">
        <v>0</v>
      </c>
      <c r="GM533" s="1">
        <v>0</v>
      </c>
      <c r="GN533" s="1">
        <v>0</v>
      </c>
      <c r="GO533" s="1">
        <v>20</v>
      </c>
      <c r="GP533" s="1">
        <v>2233</v>
      </c>
      <c r="GQ533" s="1">
        <v>1</v>
      </c>
      <c r="GR533" s="1">
        <v>19</v>
      </c>
      <c r="GS533" s="1">
        <v>259.7</v>
      </c>
      <c r="GT533" s="1">
        <v>259.8</v>
      </c>
      <c r="GU533" s="1">
        <v>2.1398899999999998</v>
      </c>
      <c r="GV533" s="1">
        <v>2.2351100000000002</v>
      </c>
      <c r="GW533" s="1">
        <v>1.94702</v>
      </c>
      <c r="GX533" s="1">
        <v>2.7624499999999999</v>
      </c>
      <c r="GY533" s="1">
        <v>2.19482</v>
      </c>
      <c r="GZ533" s="1">
        <v>2.36694</v>
      </c>
      <c r="HA533" s="1">
        <v>44.950400000000002</v>
      </c>
      <c r="HB533" s="1">
        <v>13.4491</v>
      </c>
      <c r="HC533" s="1">
        <v>18</v>
      </c>
      <c r="HD533" s="1">
        <v>496.24599999999998</v>
      </c>
      <c r="HE533" s="1">
        <v>618.08799999999997</v>
      </c>
      <c r="HF533" s="1">
        <v>17.043500000000002</v>
      </c>
      <c r="HG533" s="1">
        <v>32.881599999999999</v>
      </c>
      <c r="HH533" s="1">
        <v>30.000299999999999</v>
      </c>
      <c r="HI533" s="1">
        <v>32.483400000000003</v>
      </c>
      <c r="HJ533" s="1">
        <v>32.309100000000001</v>
      </c>
      <c r="HK533" s="1">
        <v>42.905799999999999</v>
      </c>
      <c r="HL533" s="1">
        <v>12.3858</v>
      </c>
      <c r="HM533" s="1">
        <v>10.1225</v>
      </c>
      <c r="HN533" s="1">
        <v>14.209</v>
      </c>
      <c r="HO533" s="1">
        <v>774.24400000000003</v>
      </c>
      <c r="HP533" s="1">
        <v>18.811</v>
      </c>
      <c r="HQ533" s="1">
        <v>100.02</v>
      </c>
      <c r="HR533" s="1">
        <v>99.863699999999994</v>
      </c>
    </row>
    <row r="534" spans="1:226" x14ac:dyDescent="0.2">
      <c r="A534" s="1">
        <v>1340</v>
      </c>
      <c r="B534" s="1">
        <v>1657134795.5</v>
      </c>
      <c r="C534" s="1">
        <v>13692.4000000953</v>
      </c>
      <c r="D534" s="1" t="s">
        <v>795</v>
      </c>
      <c r="E534" s="3">
        <v>0.59253472222222225</v>
      </c>
      <c r="F534" s="1">
        <v>5</v>
      </c>
      <c r="G534" s="1" t="s">
        <v>1412</v>
      </c>
      <c r="H534" s="1" t="s">
        <v>274</v>
      </c>
      <c r="I534" s="1">
        <v>1657134787.7142799</v>
      </c>
      <c r="J534" s="1">
        <f t="shared" si="273"/>
        <v>2.008556518614459E-3</v>
      </c>
      <c r="K534" s="1">
        <f t="shared" si="274"/>
        <v>2.0085565186144589</v>
      </c>
      <c r="L534" s="1">
        <f t="shared" si="275"/>
        <v>9.6110866336874476</v>
      </c>
      <c r="M534" s="1">
        <f t="shared" si="276"/>
        <v>705.44610714285704</v>
      </c>
      <c r="N534" s="1">
        <f t="shared" si="277"/>
        <v>486.71040329203538</v>
      </c>
      <c r="O534" s="1">
        <f t="shared" si="278"/>
        <v>36.080417953586647</v>
      </c>
      <c r="P534" s="1">
        <f t="shared" si="279"/>
        <v>52.295554435011326</v>
      </c>
      <c r="Q534" s="1">
        <f t="shared" si="280"/>
        <v>8.029994847091898E-2</v>
      </c>
      <c r="R534" s="1">
        <f t="shared" si="281"/>
        <v>2.4334820110357098</v>
      </c>
      <c r="S534" s="1">
        <f t="shared" si="282"/>
        <v>7.8856426038500349E-2</v>
      </c>
      <c r="T534" s="1">
        <f t="shared" si="283"/>
        <v>4.9412799595717156E-2</v>
      </c>
      <c r="U534" s="1">
        <f t="shared" si="284"/>
        <v>321.51745467857029</v>
      </c>
      <c r="V534" s="1">
        <f t="shared" si="285"/>
        <v>26.508599127084384</v>
      </c>
      <c r="W534" s="1">
        <f t="shared" si="286"/>
        <v>26.132421428571401</v>
      </c>
      <c r="X534" s="1">
        <f t="shared" si="287"/>
        <v>3.4007891427423118</v>
      </c>
      <c r="Y534" s="1">
        <f t="shared" si="288"/>
        <v>49.935133336710521</v>
      </c>
      <c r="Z534" s="1">
        <f t="shared" si="289"/>
        <v>1.5759712332478382</v>
      </c>
      <c r="AA534" s="1">
        <f t="shared" si="290"/>
        <v>3.156036898151708</v>
      </c>
      <c r="AB534" s="1">
        <f t="shared" si="291"/>
        <v>1.8248179094944736</v>
      </c>
      <c r="AC534" s="1">
        <f t="shared" si="292"/>
        <v>-88.577342470897648</v>
      </c>
      <c r="AD534" s="1">
        <f t="shared" si="293"/>
        <v>-164.98099233582909</v>
      </c>
      <c r="AE534" s="1">
        <f t="shared" si="294"/>
        <v>-14.41344712819342</v>
      </c>
      <c r="AF534" s="1">
        <f t="shared" si="295"/>
        <v>53.545672743650158</v>
      </c>
      <c r="AG534" s="1">
        <f t="shared" si="296"/>
        <v>27.490261718976345</v>
      </c>
      <c r="AH534" s="1">
        <f t="shared" si="297"/>
        <v>1.9907068400146897</v>
      </c>
      <c r="AI534" s="1">
        <f t="shared" si="298"/>
        <v>9.6110866336874476</v>
      </c>
      <c r="AJ534" s="1">
        <v>770.20751239899698</v>
      </c>
      <c r="AK534" s="1">
        <v>745.14234545454497</v>
      </c>
      <c r="AL534" s="1">
        <v>3.3876325653631998</v>
      </c>
      <c r="AM534" s="1">
        <v>65.748089080966096</v>
      </c>
      <c r="AN534" s="1">
        <f t="shared" si="272"/>
        <v>2.0085565186144589</v>
      </c>
      <c r="AO534" s="1">
        <v>18.910484500554698</v>
      </c>
      <c r="AP534" s="1">
        <v>21.2685539393939</v>
      </c>
      <c r="AQ534" s="1">
        <v>1.99980650847785E-4</v>
      </c>
      <c r="AR534" s="1">
        <v>77.774388807274505</v>
      </c>
      <c r="AS534" s="1">
        <v>0</v>
      </c>
      <c r="AT534" s="1">
        <v>0</v>
      </c>
      <c r="AU534" s="1">
        <f t="shared" si="299"/>
        <v>1</v>
      </c>
      <c r="AV534" s="1">
        <f t="shared" si="300"/>
        <v>0</v>
      </c>
      <c r="AW534" s="1">
        <f t="shared" si="301"/>
        <v>39419.114261159048</v>
      </c>
      <c r="AX534" s="1">
        <f t="shared" si="302"/>
        <v>2000.00535714285</v>
      </c>
      <c r="AY534" s="1">
        <f t="shared" si="303"/>
        <v>1681.2048107142796</v>
      </c>
      <c r="AZ534" s="1">
        <f t="shared" si="304"/>
        <v>0.84060015374958807</v>
      </c>
      <c r="BA534" s="1">
        <f t="shared" si="305"/>
        <v>0.16075829673670516</v>
      </c>
      <c r="BB534" s="1">
        <v>6</v>
      </c>
      <c r="BC534" s="1">
        <v>0.5</v>
      </c>
      <c r="BD534" s="1" t="s">
        <v>275</v>
      </c>
      <c r="BE534" s="1">
        <v>2</v>
      </c>
      <c r="BF534" s="1" t="b">
        <v>1</v>
      </c>
      <c r="BG534" s="1">
        <v>1657134787.7142799</v>
      </c>
      <c r="BH534" s="1">
        <v>705.44610714285704</v>
      </c>
      <c r="BI534" s="1">
        <v>740.11953571428501</v>
      </c>
      <c r="BJ534" s="1">
        <v>21.259221428571401</v>
      </c>
      <c r="BK534" s="1">
        <v>18.921164285714202</v>
      </c>
      <c r="BL534" s="1">
        <v>707.85560714285702</v>
      </c>
      <c r="BM534" s="1">
        <v>21.3529392857142</v>
      </c>
      <c r="BN534" s="1">
        <v>500.00128571428502</v>
      </c>
      <c r="BO534" s="1">
        <v>74.031185714285698</v>
      </c>
      <c r="BP534" s="1">
        <v>9.9997242857142801E-2</v>
      </c>
      <c r="BQ534" s="1">
        <v>24.8748857142857</v>
      </c>
      <c r="BR534" s="1">
        <v>26.132421428571401</v>
      </c>
      <c r="BS534" s="1">
        <v>999.9</v>
      </c>
      <c r="BT534" s="1">
        <v>0</v>
      </c>
      <c r="BU534" s="1">
        <v>0</v>
      </c>
      <c r="BV534" s="1">
        <v>9998.47749999999</v>
      </c>
      <c r="BW534" s="1">
        <v>0</v>
      </c>
      <c r="BX534" s="1">
        <v>2138.04357142857</v>
      </c>
      <c r="BY534" s="1">
        <v>-34.673410714285701</v>
      </c>
      <c r="BZ534" s="1">
        <v>720.76921428571404</v>
      </c>
      <c r="CA534" s="1">
        <v>754.39328571428496</v>
      </c>
      <c r="CB534" s="1">
        <v>2.3380503571428499</v>
      </c>
      <c r="CC534" s="1">
        <v>740.11953571428501</v>
      </c>
      <c r="CD534" s="1">
        <v>18.921164285714202</v>
      </c>
      <c r="CE534" s="1">
        <v>1.57384464285714</v>
      </c>
      <c r="CF534" s="1">
        <v>1.40075678571428</v>
      </c>
      <c r="CG534" s="1">
        <v>13.7050785714285</v>
      </c>
      <c r="CH534" s="1">
        <v>11.9258178571428</v>
      </c>
      <c r="CI534" s="1">
        <v>2000.00535714285</v>
      </c>
      <c r="CJ534" s="1">
        <v>0.97999378571428497</v>
      </c>
      <c r="CK534" s="1">
        <v>2.0005814285714199E-2</v>
      </c>
      <c r="CL534" s="1">
        <v>0</v>
      </c>
      <c r="CM534" s="1">
        <v>2.21130714285714</v>
      </c>
      <c r="CN534" s="1">
        <v>0</v>
      </c>
      <c r="CO534" s="1">
        <v>6954.57678571428</v>
      </c>
      <c r="CP534" s="1">
        <v>16749.4714285714</v>
      </c>
      <c r="CQ534" s="1">
        <v>41.930357142857098</v>
      </c>
      <c r="CR534" s="1">
        <v>43.75</v>
      </c>
      <c r="CS534" s="1">
        <v>42.186999999999898</v>
      </c>
      <c r="CT534" s="1">
        <v>42.247749999999897</v>
      </c>
      <c r="CU534" s="1">
        <v>40.747749999999897</v>
      </c>
      <c r="CV534" s="1">
        <v>1959.9949999999999</v>
      </c>
      <c r="CW534" s="1">
        <v>40.010357142857103</v>
      </c>
      <c r="CX534" s="1">
        <v>0</v>
      </c>
      <c r="CY534" s="1">
        <v>1657134801.8</v>
      </c>
      <c r="CZ534" s="1">
        <v>0</v>
      </c>
      <c r="DA534" s="1">
        <v>1657119205.5999999</v>
      </c>
      <c r="DB534" s="3">
        <v>0.4120949074074074</v>
      </c>
      <c r="DC534" s="1">
        <v>1657119205.5999999</v>
      </c>
      <c r="DD534" s="1">
        <v>1657119202.0999999</v>
      </c>
      <c r="DE534" s="1">
        <v>2</v>
      </c>
      <c r="DF534" s="1">
        <v>0.621</v>
      </c>
      <c r="DG534" s="1">
        <v>-0.04</v>
      </c>
      <c r="DH534" s="1">
        <v>-4.3570000000000002</v>
      </c>
      <c r="DI534" s="1">
        <v>-0.13400000000000001</v>
      </c>
      <c r="DJ534" s="1">
        <v>420</v>
      </c>
      <c r="DK534" s="1">
        <v>16</v>
      </c>
      <c r="DL534" s="1">
        <v>0.22</v>
      </c>
      <c r="DM534" s="1">
        <v>0.08</v>
      </c>
      <c r="DN534" s="1">
        <v>-34.432299999999998</v>
      </c>
      <c r="DO534" s="1">
        <v>-5.1182116322701496</v>
      </c>
      <c r="DP534" s="1">
        <v>0.50301407684079802</v>
      </c>
      <c r="DQ534" s="1">
        <v>0</v>
      </c>
      <c r="DR534" s="1">
        <v>2.3256017499999899</v>
      </c>
      <c r="DS534" s="1">
        <v>0.27107786116322102</v>
      </c>
      <c r="DT534" s="1">
        <v>2.6636166755700699E-2</v>
      </c>
      <c r="DU534" s="1">
        <v>0</v>
      </c>
      <c r="DV534" s="1">
        <v>0</v>
      </c>
      <c r="DW534" s="1">
        <v>2</v>
      </c>
      <c r="DX534" s="1" t="s">
        <v>292</v>
      </c>
      <c r="DY534" s="1">
        <v>2.9738199999999999</v>
      </c>
      <c r="DZ534" s="1">
        <v>2.72437</v>
      </c>
      <c r="EA534" s="1">
        <v>0.11465400000000001</v>
      </c>
      <c r="EB534" s="1">
        <v>0.117006</v>
      </c>
      <c r="EC534" s="1">
        <v>8.0434800000000001E-2</v>
      </c>
      <c r="ED534" s="1">
        <v>7.2566500000000006E-2</v>
      </c>
      <c r="EE534" s="1">
        <v>27816.3</v>
      </c>
      <c r="EF534" s="1">
        <v>27840.9</v>
      </c>
      <c r="EG534" s="1">
        <v>29240.799999999999</v>
      </c>
      <c r="EH534" s="1">
        <v>29186.9</v>
      </c>
      <c r="EI534" s="1">
        <v>35652.1</v>
      </c>
      <c r="EJ534" s="1">
        <v>35973</v>
      </c>
      <c r="EK534" s="1">
        <v>41204.1</v>
      </c>
      <c r="EL534" s="1">
        <v>41573.4</v>
      </c>
      <c r="EM534" s="1">
        <v>1.90602</v>
      </c>
      <c r="EN534" s="1">
        <v>2.0604</v>
      </c>
      <c r="EO534" s="1">
        <v>1.54637E-2</v>
      </c>
      <c r="EP534" s="1">
        <v>0</v>
      </c>
      <c r="EQ534" s="1">
        <v>25.8874</v>
      </c>
      <c r="ER534" s="1">
        <v>999.9</v>
      </c>
      <c r="ES534" s="1">
        <v>21.7</v>
      </c>
      <c r="ET534" s="1">
        <v>41.1</v>
      </c>
      <c r="EU534" s="1">
        <v>23.0427</v>
      </c>
      <c r="EV534" s="1">
        <v>62.131399999999999</v>
      </c>
      <c r="EW534" s="1">
        <v>26.855</v>
      </c>
      <c r="EX534" s="1">
        <v>2</v>
      </c>
      <c r="EY534" s="1">
        <v>0.44985999999999998</v>
      </c>
      <c r="EZ534" s="1">
        <v>9.2810500000000005</v>
      </c>
      <c r="FA534" s="1">
        <v>20.148599999999998</v>
      </c>
      <c r="FB534" s="1">
        <v>5.2159399999999998</v>
      </c>
      <c r="FC534" s="1">
        <v>12.021000000000001</v>
      </c>
      <c r="FD534" s="1">
        <v>4.9879499999999997</v>
      </c>
      <c r="FE534" s="1">
        <v>3.2869799999999998</v>
      </c>
      <c r="FF534" s="1">
        <v>5435.1</v>
      </c>
      <c r="FG534" s="1">
        <v>9999</v>
      </c>
      <c r="FH534" s="1">
        <v>9999</v>
      </c>
      <c r="FI534" s="1">
        <v>90.2</v>
      </c>
      <c r="FJ534" s="1">
        <v>1.86768</v>
      </c>
      <c r="FK534" s="1">
        <v>1.8667100000000001</v>
      </c>
      <c r="FL534" s="1">
        <v>1.8661099999999999</v>
      </c>
      <c r="FM534" s="1">
        <v>1.8660000000000001</v>
      </c>
      <c r="FN534" s="1">
        <v>1.8678399999999999</v>
      </c>
      <c r="FO534" s="1">
        <v>1.8702300000000001</v>
      </c>
      <c r="FP534" s="1">
        <v>1.8689</v>
      </c>
      <c r="FQ534" s="1">
        <v>1.8702700000000001</v>
      </c>
      <c r="FR534" s="1">
        <v>0</v>
      </c>
      <c r="FS534" s="1">
        <v>0</v>
      </c>
      <c r="FT534" s="1">
        <v>0</v>
      </c>
      <c r="FU534" s="1">
        <v>0</v>
      </c>
      <c r="FV534" s="1">
        <v>0</v>
      </c>
      <c r="FW534" s="1" t="s">
        <v>276</v>
      </c>
      <c r="FX534" s="1" t="s">
        <v>277</v>
      </c>
      <c r="FY534" s="1" t="s">
        <v>277</v>
      </c>
      <c r="FZ534" s="1" t="s">
        <v>277</v>
      </c>
      <c r="GA534" s="1" t="s">
        <v>277</v>
      </c>
      <c r="GB534" s="1">
        <v>0</v>
      </c>
      <c r="GC534" s="1">
        <v>100</v>
      </c>
      <c r="GD534" s="1">
        <v>100</v>
      </c>
      <c r="GE534" s="1">
        <v>-2.456</v>
      </c>
      <c r="GF534" s="1">
        <v>-9.3799999999999994E-2</v>
      </c>
      <c r="GG534" s="1">
        <v>-1.4340741765868901</v>
      </c>
      <c r="GH534" s="1">
        <v>-7.2761846561526105E-4</v>
      </c>
      <c r="GI534" s="2">
        <v>-1.1948605359490101E-6</v>
      </c>
      <c r="GJ534" s="2">
        <v>3.90233987232095E-10</v>
      </c>
      <c r="GK534" s="1">
        <v>-9.3731164913569295E-2</v>
      </c>
      <c r="GL534" s="1">
        <v>0</v>
      </c>
      <c r="GM534" s="1">
        <v>0</v>
      </c>
      <c r="GN534" s="1">
        <v>0</v>
      </c>
      <c r="GO534" s="1">
        <v>20</v>
      </c>
      <c r="GP534" s="1">
        <v>2233</v>
      </c>
      <c r="GQ534" s="1">
        <v>1</v>
      </c>
      <c r="GR534" s="1">
        <v>19</v>
      </c>
      <c r="GS534" s="1">
        <v>259.8</v>
      </c>
      <c r="GT534" s="1">
        <v>259.89999999999998</v>
      </c>
      <c r="GU534" s="1">
        <v>2.1765099999999999</v>
      </c>
      <c r="GV534" s="1">
        <v>2.2302200000000001</v>
      </c>
      <c r="GW534" s="1">
        <v>1.94702</v>
      </c>
      <c r="GX534" s="1">
        <v>2.7624499999999999</v>
      </c>
      <c r="GY534" s="1">
        <v>2.19482</v>
      </c>
      <c r="GZ534" s="1">
        <v>2.3718300000000001</v>
      </c>
      <c r="HA534" s="1">
        <v>44.950400000000002</v>
      </c>
      <c r="HB534" s="1">
        <v>13.4491</v>
      </c>
      <c r="HC534" s="1">
        <v>18</v>
      </c>
      <c r="HD534" s="1">
        <v>495.96600000000001</v>
      </c>
      <c r="HE534" s="1">
        <v>618.173</v>
      </c>
      <c r="HF534" s="1">
        <v>17.045500000000001</v>
      </c>
      <c r="HG534" s="1">
        <v>32.883299999999998</v>
      </c>
      <c r="HH534" s="1">
        <v>30.000299999999999</v>
      </c>
      <c r="HI534" s="1">
        <v>32.485100000000003</v>
      </c>
      <c r="HJ534" s="1">
        <v>32.311599999999999</v>
      </c>
      <c r="HK534" s="1">
        <v>43.604100000000003</v>
      </c>
      <c r="HL534" s="1">
        <v>12.3858</v>
      </c>
      <c r="HM534" s="1">
        <v>10.1225</v>
      </c>
      <c r="HN534" s="1">
        <v>14.2117</v>
      </c>
      <c r="HO534" s="1">
        <v>787.678</v>
      </c>
      <c r="HP534" s="1">
        <v>18.837700000000002</v>
      </c>
      <c r="HQ534" s="1">
        <v>100.017</v>
      </c>
      <c r="HR534" s="1">
        <v>99.863500000000002</v>
      </c>
    </row>
    <row r="535" spans="1:226" x14ac:dyDescent="0.2">
      <c r="A535" s="1">
        <v>1341</v>
      </c>
      <c r="B535" s="1">
        <v>1657134800.5</v>
      </c>
      <c r="C535" s="1">
        <v>13697.4000000953</v>
      </c>
      <c r="D535" s="1" t="s">
        <v>796</v>
      </c>
      <c r="E535" s="3">
        <v>0.59259259259259256</v>
      </c>
      <c r="F535" s="1">
        <v>5</v>
      </c>
      <c r="G535" s="1" t="s">
        <v>1413</v>
      </c>
      <c r="H535" s="1" t="s">
        <v>274</v>
      </c>
      <c r="I535" s="1">
        <v>1657134793</v>
      </c>
      <c r="J535" s="1">
        <f t="shared" si="273"/>
        <v>2.0241843902777355E-3</v>
      </c>
      <c r="K535" s="1">
        <f t="shared" si="274"/>
        <v>2.0241843902777354</v>
      </c>
      <c r="L535" s="1">
        <f t="shared" si="275"/>
        <v>9.8665365133872545</v>
      </c>
      <c r="M535" s="1">
        <f t="shared" si="276"/>
        <v>722.70229629629603</v>
      </c>
      <c r="N535" s="1">
        <f t="shared" si="277"/>
        <v>499.59812851425141</v>
      </c>
      <c r="O535" s="1">
        <f t="shared" si="278"/>
        <v>37.035749064035663</v>
      </c>
      <c r="P535" s="1">
        <f t="shared" si="279"/>
        <v>53.574702077508796</v>
      </c>
      <c r="Q535" s="1">
        <f t="shared" si="280"/>
        <v>8.0887767201393956E-2</v>
      </c>
      <c r="R535" s="1">
        <f t="shared" si="281"/>
        <v>2.4330367893254592</v>
      </c>
      <c r="S535" s="1">
        <f t="shared" si="282"/>
        <v>7.9422978393991289E-2</v>
      </c>
      <c r="T535" s="1">
        <f t="shared" si="283"/>
        <v>4.976875754423514E-2</v>
      </c>
      <c r="U535" s="1">
        <f t="shared" si="284"/>
        <v>321.51459066666547</v>
      </c>
      <c r="V535" s="1">
        <f t="shared" si="285"/>
        <v>26.511960600065308</v>
      </c>
      <c r="W535" s="1">
        <f t="shared" si="286"/>
        <v>26.1401851851851</v>
      </c>
      <c r="X535" s="1">
        <f t="shared" si="287"/>
        <v>3.4023502533049985</v>
      </c>
      <c r="Y535" s="1">
        <f t="shared" si="288"/>
        <v>49.927604026762019</v>
      </c>
      <c r="Z535" s="1">
        <f t="shared" si="289"/>
        <v>1.5764814412694288</v>
      </c>
      <c r="AA535" s="1">
        <f t="shared" si="290"/>
        <v>3.1575347385474553</v>
      </c>
      <c r="AB535" s="1">
        <f t="shared" si="291"/>
        <v>1.8258688120355697</v>
      </c>
      <c r="AC535" s="1">
        <f t="shared" si="292"/>
        <v>-89.266531611248141</v>
      </c>
      <c r="AD535" s="1">
        <f t="shared" si="293"/>
        <v>-164.92620493894032</v>
      </c>
      <c r="AE535" s="1">
        <f t="shared" si="294"/>
        <v>-14.41243536615865</v>
      </c>
      <c r="AF535" s="1">
        <f t="shared" si="295"/>
        <v>52.909418750318366</v>
      </c>
      <c r="AG535" s="1">
        <f t="shared" si="296"/>
        <v>27.81288591679689</v>
      </c>
      <c r="AH535" s="1">
        <f t="shared" si="297"/>
        <v>2.0108012106021267</v>
      </c>
      <c r="AI535" s="1">
        <f t="shared" si="298"/>
        <v>9.8665365133872545</v>
      </c>
      <c r="AJ535" s="1">
        <v>787.30838853462501</v>
      </c>
      <c r="AK535" s="1">
        <v>761.98192727272601</v>
      </c>
      <c r="AL535" s="1">
        <v>3.3743835177105401</v>
      </c>
      <c r="AM535" s="1">
        <v>65.748089080966096</v>
      </c>
      <c r="AN535" s="1">
        <f t="shared" si="272"/>
        <v>2.0241843902777354</v>
      </c>
      <c r="AO535" s="1">
        <v>18.889364964019698</v>
      </c>
      <c r="AP535" s="1">
        <v>21.267628484848402</v>
      </c>
      <c r="AQ535" s="1">
        <v>-1.65723376850285E-4</v>
      </c>
      <c r="AR535" s="1">
        <v>77.774388807274505</v>
      </c>
      <c r="AS535" s="1">
        <v>0</v>
      </c>
      <c r="AT535" s="1">
        <v>0</v>
      </c>
      <c r="AU535" s="1">
        <f t="shared" si="299"/>
        <v>1</v>
      </c>
      <c r="AV535" s="1">
        <f t="shared" si="300"/>
        <v>0</v>
      </c>
      <c r="AW535" s="1">
        <f t="shared" si="301"/>
        <v>39407.046247717277</v>
      </c>
      <c r="AX535" s="1">
        <f t="shared" si="302"/>
        <v>1999.9874074074</v>
      </c>
      <c r="AY535" s="1">
        <f t="shared" si="303"/>
        <v>1681.189733333327</v>
      </c>
      <c r="AZ535" s="1">
        <f t="shared" si="304"/>
        <v>0.84060015933433652</v>
      </c>
      <c r="BA535" s="1">
        <f t="shared" si="305"/>
        <v>0.16075830751526954</v>
      </c>
      <c r="BB535" s="1">
        <v>6</v>
      </c>
      <c r="BC535" s="1">
        <v>0.5</v>
      </c>
      <c r="BD535" s="1" t="s">
        <v>275</v>
      </c>
      <c r="BE535" s="1">
        <v>2</v>
      </c>
      <c r="BF535" s="1" t="b">
        <v>1</v>
      </c>
      <c r="BG535" s="1">
        <v>1657134793</v>
      </c>
      <c r="BH535" s="1">
        <v>722.70229629629603</v>
      </c>
      <c r="BI535" s="1">
        <v>757.823555555555</v>
      </c>
      <c r="BJ535" s="1">
        <v>21.2661333333333</v>
      </c>
      <c r="BK535" s="1">
        <v>18.904355555555501</v>
      </c>
      <c r="BL535" s="1">
        <v>725.14351851851802</v>
      </c>
      <c r="BM535" s="1">
        <v>21.359866666666601</v>
      </c>
      <c r="BN535" s="1">
        <v>499.97233333333298</v>
      </c>
      <c r="BO535" s="1">
        <v>74.031133333333301</v>
      </c>
      <c r="BP535" s="1">
        <v>9.9947129629629594E-2</v>
      </c>
      <c r="BQ535" s="1">
        <v>24.882837037037</v>
      </c>
      <c r="BR535" s="1">
        <v>26.1401851851851</v>
      </c>
      <c r="BS535" s="1">
        <v>999.9</v>
      </c>
      <c r="BT535" s="1">
        <v>0</v>
      </c>
      <c r="BU535" s="1">
        <v>0</v>
      </c>
      <c r="BV535" s="1">
        <v>9995.5718518518497</v>
      </c>
      <c r="BW535" s="1">
        <v>0</v>
      </c>
      <c r="BX535" s="1">
        <v>2138.9970370370302</v>
      </c>
      <c r="BY535" s="1">
        <v>-35.121337037037001</v>
      </c>
      <c r="BZ535" s="1">
        <v>738.405296296296</v>
      </c>
      <c r="CA535" s="1">
        <v>772.42562962962904</v>
      </c>
      <c r="CB535" s="1">
        <v>2.3617792592592499</v>
      </c>
      <c r="CC535" s="1">
        <v>757.823555555555</v>
      </c>
      <c r="CD535" s="1">
        <v>18.904355555555501</v>
      </c>
      <c r="CE535" s="1">
        <v>1.57435629629629</v>
      </c>
      <c r="CF535" s="1">
        <v>1.39951111111111</v>
      </c>
      <c r="CG535" s="1">
        <v>13.7100703703703</v>
      </c>
      <c r="CH535" s="1">
        <v>11.9123259259259</v>
      </c>
      <c r="CI535" s="1">
        <v>1999.9874074074</v>
      </c>
      <c r="CJ535" s="1">
        <v>0.97999377777777696</v>
      </c>
      <c r="CK535" s="1">
        <v>2.0005822222222198E-2</v>
      </c>
      <c r="CL535" s="1">
        <v>0</v>
      </c>
      <c r="CM535" s="1">
        <v>2.3376888888888798</v>
      </c>
      <c r="CN535" s="1">
        <v>0</v>
      </c>
      <c r="CO535" s="1">
        <v>6965.7240740740699</v>
      </c>
      <c r="CP535" s="1">
        <v>16749.329629629599</v>
      </c>
      <c r="CQ535" s="1">
        <v>41.936999999999898</v>
      </c>
      <c r="CR535" s="1">
        <v>43.754592592592502</v>
      </c>
      <c r="CS535" s="1">
        <v>42.186999999999898</v>
      </c>
      <c r="CT535" s="1">
        <v>42.266074074073998</v>
      </c>
      <c r="CU535" s="1">
        <v>40.756888888888803</v>
      </c>
      <c r="CV535" s="1">
        <v>1959.97703703703</v>
      </c>
      <c r="CW535" s="1">
        <v>40.010370370370303</v>
      </c>
      <c r="CX535" s="1">
        <v>0</v>
      </c>
      <c r="CY535" s="1">
        <v>1657134806.5999999</v>
      </c>
      <c r="CZ535" s="1">
        <v>0</v>
      </c>
      <c r="DA535" s="1">
        <v>1657119205.5999999</v>
      </c>
      <c r="DB535" s="3">
        <v>0.4120949074074074</v>
      </c>
      <c r="DC535" s="1">
        <v>1657119205.5999999</v>
      </c>
      <c r="DD535" s="1">
        <v>1657119202.0999999</v>
      </c>
      <c r="DE535" s="1">
        <v>2</v>
      </c>
      <c r="DF535" s="1">
        <v>0.621</v>
      </c>
      <c r="DG535" s="1">
        <v>-0.04</v>
      </c>
      <c r="DH535" s="1">
        <v>-4.3570000000000002</v>
      </c>
      <c r="DI535" s="1">
        <v>-0.13400000000000001</v>
      </c>
      <c r="DJ535" s="1">
        <v>420</v>
      </c>
      <c r="DK535" s="1">
        <v>16</v>
      </c>
      <c r="DL535" s="1">
        <v>0.22</v>
      </c>
      <c r="DM535" s="1">
        <v>0.08</v>
      </c>
      <c r="DN535" s="1">
        <v>-34.849180487804801</v>
      </c>
      <c r="DO535" s="1">
        <v>-5.18089756097564</v>
      </c>
      <c r="DP535" s="1">
        <v>0.51542520652536306</v>
      </c>
      <c r="DQ535" s="1">
        <v>0</v>
      </c>
      <c r="DR535" s="1">
        <v>2.34673219512195</v>
      </c>
      <c r="DS535" s="1">
        <v>0.26723372822299701</v>
      </c>
      <c r="DT535" s="1">
        <v>2.7074203590493399E-2</v>
      </c>
      <c r="DU535" s="1">
        <v>0</v>
      </c>
      <c r="DV535" s="1">
        <v>0</v>
      </c>
      <c r="DW535" s="1">
        <v>2</v>
      </c>
      <c r="DX535" s="1" t="s">
        <v>292</v>
      </c>
      <c r="DY535" s="1">
        <v>2.97424</v>
      </c>
      <c r="DZ535" s="1">
        <v>2.7249699999999999</v>
      </c>
      <c r="EA535" s="1">
        <v>0.11641</v>
      </c>
      <c r="EB535" s="1">
        <v>0.118737</v>
      </c>
      <c r="EC535" s="1">
        <v>8.0431199999999994E-2</v>
      </c>
      <c r="ED535" s="1">
        <v>7.2567499999999993E-2</v>
      </c>
      <c r="EE535" s="1">
        <v>27761.200000000001</v>
      </c>
      <c r="EF535" s="1">
        <v>27785.7</v>
      </c>
      <c r="EG535" s="1">
        <v>29241</v>
      </c>
      <c r="EH535" s="1">
        <v>29186.3</v>
      </c>
      <c r="EI535" s="1">
        <v>35652.699999999997</v>
      </c>
      <c r="EJ535" s="1">
        <v>35972.300000000003</v>
      </c>
      <c r="EK535" s="1">
        <v>41204.699999999997</v>
      </c>
      <c r="EL535" s="1">
        <v>41572.6</v>
      </c>
      <c r="EM535" s="1">
        <v>1.9066000000000001</v>
      </c>
      <c r="EN535" s="1">
        <v>2.0601500000000001</v>
      </c>
      <c r="EO535" s="1">
        <v>1.5955400000000002E-2</v>
      </c>
      <c r="EP535" s="1">
        <v>0</v>
      </c>
      <c r="EQ535" s="1">
        <v>25.8931</v>
      </c>
      <c r="ER535" s="1">
        <v>999.9</v>
      </c>
      <c r="ES535" s="1">
        <v>21.7</v>
      </c>
      <c r="ET535" s="1">
        <v>41.1</v>
      </c>
      <c r="EU535" s="1">
        <v>23.0397</v>
      </c>
      <c r="EV535" s="1">
        <v>62.2014</v>
      </c>
      <c r="EW535" s="1">
        <v>26.802900000000001</v>
      </c>
      <c r="EX535" s="1">
        <v>2</v>
      </c>
      <c r="EY535" s="1">
        <v>0.45016299999999998</v>
      </c>
      <c r="EZ535" s="1">
        <v>9.2810500000000005</v>
      </c>
      <c r="FA535" s="1">
        <v>20.149100000000001</v>
      </c>
      <c r="FB535" s="1">
        <v>5.2181899999999999</v>
      </c>
      <c r="FC535" s="1">
        <v>12.020300000000001</v>
      </c>
      <c r="FD535" s="1">
        <v>4.9875499999999997</v>
      </c>
      <c r="FE535" s="1">
        <v>3.2875000000000001</v>
      </c>
      <c r="FF535" s="1">
        <v>5435.4</v>
      </c>
      <c r="FG535" s="1">
        <v>9999</v>
      </c>
      <c r="FH535" s="1">
        <v>9999</v>
      </c>
      <c r="FI535" s="1">
        <v>90.2</v>
      </c>
      <c r="FJ535" s="1">
        <v>1.86768</v>
      </c>
      <c r="FK535" s="1">
        <v>1.8667100000000001</v>
      </c>
      <c r="FL535" s="1">
        <v>1.86609</v>
      </c>
      <c r="FM535" s="1">
        <v>1.8660000000000001</v>
      </c>
      <c r="FN535" s="1">
        <v>1.86785</v>
      </c>
      <c r="FO535" s="1">
        <v>1.8702000000000001</v>
      </c>
      <c r="FP535" s="1">
        <v>1.8689</v>
      </c>
      <c r="FQ535" s="1">
        <v>1.8702700000000001</v>
      </c>
      <c r="FR535" s="1">
        <v>0</v>
      </c>
      <c r="FS535" s="1">
        <v>0</v>
      </c>
      <c r="FT535" s="1">
        <v>0</v>
      </c>
      <c r="FU535" s="1">
        <v>0</v>
      </c>
      <c r="FV535" s="1">
        <v>0</v>
      </c>
      <c r="FW535" s="1" t="s">
        <v>276</v>
      </c>
      <c r="FX535" s="1" t="s">
        <v>277</v>
      </c>
      <c r="FY535" s="1" t="s">
        <v>277</v>
      </c>
      <c r="FZ535" s="1" t="s">
        <v>277</v>
      </c>
      <c r="GA535" s="1" t="s">
        <v>277</v>
      </c>
      <c r="GB535" s="1">
        <v>0</v>
      </c>
      <c r="GC535" s="1">
        <v>100</v>
      </c>
      <c r="GD535" s="1">
        <v>100</v>
      </c>
      <c r="GE535" s="1">
        <v>-2.4870000000000001</v>
      </c>
      <c r="GF535" s="1">
        <v>-9.3700000000000006E-2</v>
      </c>
      <c r="GG535" s="1">
        <v>-1.4340741765868901</v>
      </c>
      <c r="GH535" s="1">
        <v>-7.2761846561526105E-4</v>
      </c>
      <c r="GI535" s="2">
        <v>-1.1948605359490101E-6</v>
      </c>
      <c r="GJ535" s="2">
        <v>3.90233987232095E-10</v>
      </c>
      <c r="GK535" s="1">
        <v>-9.3731164913569295E-2</v>
      </c>
      <c r="GL535" s="1">
        <v>0</v>
      </c>
      <c r="GM535" s="1">
        <v>0</v>
      </c>
      <c r="GN535" s="1">
        <v>0</v>
      </c>
      <c r="GO535" s="1">
        <v>20</v>
      </c>
      <c r="GP535" s="1">
        <v>2233</v>
      </c>
      <c r="GQ535" s="1">
        <v>1</v>
      </c>
      <c r="GR535" s="1">
        <v>19</v>
      </c>
      <c r="GS535" s="1">
        <v>259.89999999999998</v>
      </c>
      <c r="GT535" s="1">
        <v>260</v>
      </c>
      <c r="GU535" s="1">
        <v>2.2143600000000001</v>
      </c>
      <c r="GV535" s="1">
        <v>2.2338900000000002</v>
      </c>
      <c r="GW535" s="1">
        <v>1.94702</v>
      </c>
      <c r="GX535" s="1">
        <v>2.7624499999999999</v>
      </c>
      <c r="GY535" s="1">
        <v>2.19482</v>
      </c>
      <c r="GZ535" s="1">
        <v>2.36572</v>
      </c>
      <c r="HA535" s="1">
        <v>44.950400000000002</v>
      </c>
      <c r="HB535" s="1">
        <v>13.440300000000001</v>
      </c>
      <c r="HC535" s="1">
        <v>18</v>
      </c>
      <c r="HD535" s="1">
        <v>496.36</v>
      </c>
      <c r="HE535" s="1">
        <v>617.98400000000004</v>
      </c>
      <c r="HF535" s="1">
        <v>17.049700000000001</v>
      </c>
      <c r="HG535" s="1">
        <v>32.886200000000002</v>
      </c>
      <c r="HH535" s="1">
        <v>30.000299999999999</v>
      </c>
      <c r="HI535" s="1">
        <v>32.487699999999997</v>
      </c>
      <c r="HJ535" s="1">
        <v>32.313000000000002</v>
      </c>
      <c r="HK535" s="1">
        <v>44.3765</v>
      </c>
      <c r="HL535" s="1">
        <v>12.3858</v>
      </c>
      <c r="HM535" s="1">
        <v>10.1225</v>
      </c>
      <c r="HN535" s="1">
        <v>14.2119</v>
      </c>
      <c r="HO535" s="1">
        <v>807.85199999999998</v>
      </c>
      <c r="HP535" s="1">
        <v>18.8386</v>
      </c>
      <c r="HQ535" s="1">
        <v>100.018</v>
      </c>
      <c r="HR535" s="1">
        <v>99.861599999999996</v>
      </c>
    </row>
    <row r="536" spans="1:226" x14ac:dyDescent="0.2">
      <c r="A536" s="1">
        <v>1342</v>
      </c>
      <c r="B536" s="1">
        <v>1657134805</v>
      </c>
      <c r="C536" s="1">
        <v>13701.9000000953</v>
      </c>
      <c r="D536" s="1" t="s">
        <v>797</v>
      </c>
      <c r="E536" s="3">
        <v>0.59265046296296298</v>
      </c>
      <c r="F536" s="1">
        <v>5</v>
      </c>
      <c r="G536" s="1" t="s">
        <v>1414</v>
      </c>
      <c r="H536" s="1" t="s">
        <v>274</v>
      </c>
      <c r="I536" s="1">
        <v>1657134797.4444399</v>
      </c>
      <c r="J536" s="1">
        <f t="shared" si="273"/>
        <v>2.0218397239137771E-3</v>
      </c>
      <c r="K536" s="1">
        <f t="shared" si="274"/>
        <v>2.0218397239137773</v>
      </c>
      <c r="L536" s="1">
        <f t="shared" si="275"/>
        <v>10.036901098311466</v>
      </c>
      <c r="M536" s="1">
        <f t="shared" si="276"/>
        <v>737.35466666666605</v>
      </c>
      <c r="N536" s="1">
        <f t="shared" si="277"/>
        <v>510.02904018681681</v>
      </c>
      <c r="O536" s="1">
        <f t="shared" si="278"/>
        <v>37.809102488265964</v>
      </c>
      <c r="P536" s="1">
        <f t="shared" si="279"/>
        <v>54.661040775226368</v>
      </c>
      <c r="Q536" s="1">
        <f t="shared" si="280"/>
        <v>8.0773060339337191E-2</v>
      </c>
      <c r="R536" s="1">
        <f t="shared" si="281"/>
        <v>2.4328593866769763</v>
      </c>
      <c r="S536" s="1">
        <f t="shared" si="282"/>
        <v>7.9312278148769108E-2</v>
      </c>
      <c r="T536" s="1">
        <f t="shared" si="283"/>
        <v>4.9699218860626518E-2</v>
      </c>
      <c r="U536" s="1">
        <f t="shared" si="284"/>
        <v>321.51456922222098</v>
      </c>
      <c r="V536" s="1">
        <f t="shared" si="285"/>
        <v>26.519382751589511</v>
      </c>
      <c r="W536" s="1">
        <f t="shared" si="286"/>
        <v>26.142703703703699</v>
      </c>
      <c r="X536" s="1">
        <f t="shared" si="287"/>
        <v>3.402856803120156</v>
      </c>
      <c r="Y536" s="1">
        <f t="shared" si="288"/>
        <v>49.910442055418862</v>
      </c>
      <c r="Z536" s="1">
        <f t="shared" si="289"/>
        <v>1.576559961312793</v>
      </c>
      <c r="AA536" s="1">
        <f t="shared" si="290"/>
        <v>3.158777795560765</v>
      </c>
      <c r="AB536" s="1">
        <f t="shared" si="291"/>
        <v>1.8262968418073631</v>
      </c>
      <c r="AC536" s="1">
        <f t="shared" si="292"/>
        <v>-89.163131824597571</v>
      </c>
      <c r="AD536" s="1">
        <f t="shared" si="293"/>
        <v>-164.37933687694189</v>
      </c>
      <c r="AE536" s="1">
        <f t="shared" si="294"/>
        <v>-14.366351134988561</v>
      </c>
      <c r="AF536" s="1">
        <f t="shared" si="295"/>
        <v>53.605749385692945</v>
      </c>
      <c r="AG536" s="1">
        <f t="shared" si="296"/>
        <v>28.072960943408955</v>
      </c>
      <c r="AH536" s="1">
        <f t="shared" si="297"/>
        <v>2.0185262686591425</v>
      </c>
      <c r="AI536" s="1">
        <f t="shared" si="298"/>
        <v>10.036901098311466</v>
      </c>
      <c r="AJ536" s="1">
        <v>802.93314702657301</v>
      </c>
      <c r="AK536" s="1">
        <v>777.28323636363598</v>
      </c>
      <c r="AL536" s="1">
        <v>3.4041521764787999</v>
      </c>
      <c r="AM536" s="1">
        <v>65.748089080966096</v>
      </c>
      <c r="AN536" s="1">
        <f t="shared" si="272"/>
        <v>2.0218397239137773</v>
      </c>
      <c r="AO536" s="1">
        <v>18.892213085716101</v>
      </c>
      <c r="AP536" s="1">
        <v>21.266937575757499</v>
      </c>
      <c r="AQ536" s="2">
        <v>-2.69041491350728E-5</v>
      </c>
      <c r="AR536" s="1">
        <v>77.774388807274505</v>
      </c>
      <c r="AS536" s="1">
        <v>0</v>
      </c>
      <c r="AT536" s="1">
        <v>0</v>
      </c>
      <c r="AU536" s="1">
        <f t="shared" si="299"/>
        <v>1</v>
      </c>
      <c r="AV536" s="1">
        <f t="shared" si="300"/>
        <v>0</v>
      </c>
      <c r="AW536" s="1">
        <f t="shared" si="301"/>
        <v>39401.788096086857</v>
      </c>
      <c r="AX536" s="1">
        <f t="shared" si="302"/>
        <v>1999.9874074074</v>
      </c>
      <c r="AY536" s="1">
        <f t="shared" si="303"/>
        <v>1681.189722222216</v>
      </c>
      <c r="AZ536" s="1">
        <f t="shared" si="304"/>
        <v>0.84060015377874597</v>
      </c>
      <c r="BA536" s="1">
        <f t="shared" si="305"/>
        <v>0.16075829679297979</v>
      </c>
      <c r="BB536" s="1">
        <v>6</v>
      </c>
      <c r="BC536" s="1">
        <v>0.5</v>
      </c>
      <c r="BD536" s="1" t="s">
        <v>275</v>
      </c>
      <c r="BE536" s="1">
        <v>2</v>
      </c>
      <c r="BF536" s="1" t="b">
        <v>1</v>
      </c>
      <c r="BG536" s="1">
        <v>1657134797.4444399</v>
      </c>
      <c r="BH536" s="1">
        <v>737.35466666666605</v>
      </c>
      <c r="BI536" s="1">
        <v>772.82811111111096</v>
      </c>
      <c r="BJ536" s="1">
        <v>21.267137037036999</v>
      </c>
      <c r="BK536" s="1">
        <v>18.896429629629601</v>
      </c>
      <c r="BL536" s="1">
        <v>739.82303703703701</v>
      </c>
      <c r="BM536" s="1">
        <v>21.3608592592592</v>
      </c>
      <c r="BN536" s="1">
        <v>500.00214814814802</v>
      </c>
      <c r="BO536" s="1">
        <v>74.031277777777703</v>
      </c>
      <c r="BP536" s="1">
        <v>9.9996148148148098E-2</v>
      </c>
      <c r="BQ536" s="1">
        <v>24.889433333333301</v>
      </c>
      <c r="BR536" s="1">
        <v>26.142703703703699</v>
      </c>
      <c r="BS536" s="1">
        <v>999.9</v>
      </c>
      <c r="BT536" s="1">
        <v>0</v>
      </c>
      <c r="BU536" s="1">
        <v>0</v>
      </c>
      <c r="BV536" s="1">
        <v>9994.3918518518494</v>
      </c>
      <c r="BW536" s="1">
        <v>0</v>
      </c>
      <c r="BX536" s="1">
        <v>2139.9677777777702</v>
      </c>
      <c r="BY536" s="1">
        <v>-35.473603703703702</v>
      </c>
      <c r="BZ536" s="1">
        <v>753.37674074074005</v>
      </c>
      <c r="CA536" s="1">
        <v>787.71314814814798</v>
      </c>
      <c r="CB536" s="1">
        <v>2.3707037037037</v>
      </c>
      <c r="CC536" s="1">
        <v>772.82811111111096</v>
      </c>
      <c r="CD536" s="1">
        <v>18.896429629629601</v>
      </c>
      <c r="CE536" s="1">
        <v>1.57443333333333</v>
      </c>
      <c r="CF536" s="1">
        <v>1.39892666666666</v>
      </c>
      <c r="CG536" s="1">
        <v>13.710825925925899</v>
      </c>
      <c r="CH536" s="1">
        <v>11.905999999999899</v>
      </c>
      <c r="CI536" s="1">
        <v>1999.9874074074</v>
      </c>
      <c r="CJ536" s="1">
        <v>0.97999400000000003</v>
      </c>
      <c r="CK536" s="1">
        <v>2.0005599999999901E-2</v>
      </c>
      <c r="CL536" s="1">
        <v>0</v>
      </c>
      <c r="CM536" s="1">
        <v>2.33448518518518</v>
      </c>
      <c r="CN536" s="1">
        <v>0</v>
      </c>
      <c r="CO536" s="1">
        <v>6975.2877777777703</v>
      </c>
      <c r="CP536" s="1">
        <v>16749.325925925899</v>
      </c>
      <c r="CQ536" s="1">
        <v>41.936999999999898</v>
      </c>
      <c r="CR536" s="1">
        <v>43.768370370370299</v>
      </c>
      <c r="CS536" s="1">
        <v>42.191666666666599</v>
      </c>
      <c r="CT536" s="1">
        <v>42.284444444444397</v>
      </c>
      <c r="CU536" s="1">
        <v>40.775259259259201</v>
      </c>
      <c r="CV536" s="1">
        <v>1959.9774074074001</v>
      </c>
      <c r="CW536" s="1">
        <v>40.01</v>
      </c>
      <c r="CX536" s="1">
        <v>0</v>
      </c>
      <c r="CY536" s="1">
        <v>1657134811.4000001</v>
      </c>
      <c r="CZ536" s="1">
        <v>0</v>
      </c>
      <c r="DA536" s="1">
        <v>1657119205.5999999</v>
      </c>
      <c r="DB536" s="3">
        <v>0.4120949074074074</v>
      </c>
      <c r="DC536" s="1">
        <v>1657119205.5999999</v>
      </c>
      <c r="DD536" s="1">
        <v>1657119202.0999999</v>
      </c>
      <c r="DE536" s="1">
        <v>2</v>
      </c>
      <c r="DF536" s="1">
        <v>0.621</v>
      </c>
      <c r="DG536" s="1">
        <v>-0.04</v>
      </c>
      <c r="DH536" s="1">
        <v>-4.3570000000000002</v>
      </c>
      <c r="DI536" s="1">
        <v>-0.13400000000000001</v>
      </c>
      <c r="DJ536" s="1">
        <v>420</v>
      </c>
      <c r="DK536" s="1">
        <v>16</v>
      </c>
      <c r="DL536" s="1">
        <v>0.22</v>
      </c>
      <c r="DM536" s="1">
        <v>0.08</v>
      </c>
      <c r="DN536" s="1">
        <v>-35.248422499999997</v>
      </c>
      <c r="DO536" s="1">
        <v>-4.6711395872419699</v>
      </c>
      <c r="DP536" s="1">
        <v>0.453848257949449</v>
      </c>
      <c r="DQ536" s="1">
        <v>0</v>
      </c>
      <c r="DR536" s="1">
        <v>2.3626922499999998</v>
      </c>
      <c r="DS536" s="1">
        <v>0.146628405253282</v>
      </c>
      <c r="DT536" s="1">
        <v>1.6269490386533299E-2</v>
      </c>
      <c r="DU536" s="1">
        <v>0</v>
      </c>
      <c r="DV536" s="1">
        <v>0</v>
      </c>
      <c r="DW536" s="1">
        <v>2</v>
      </c>
      <c r="DX536" s="1" t="s">
        <v>292</v>
      </c>
      <c r="DY536" s="1">
        <v>2.97397</v>
      </c>
      <c r="DZ536" s="1">
        <v>2.7246199999999998</v>
      </c>
      <c r="EA536" s="1">
        <v>0.117994</v>
      </c>
      <c r="EB536" s="1">
        <v>0.1203</v>
      </c>
      <c r="EC536" s="1">
        <v>8.0436199999999999E-2</v>
      </c>
      <c r="ED536" s="1">
        <v>7.25769E-2</v>
      </c>
      <c r="EE536" s="1">
        <v>27711.4</v>
      </c>
      <c r="EF536" s="1">
        <v>27736.1</v>
      </c>
      <c r="EG536" s="1">
        <v>29241</v>
      </c>
      <c r="EH536" s="1">
        <v>29186.1</v>
      </c>
      <c r="EI536" s="1">
        <v>35652.5</v>
      </c>
      <c r="EJ536" s="1">
        <v>35971.699999999997</v>
      </c>
      <c r="EK536" s="1">
        <v>41204.6</v>
      </c>
      <c r="EL536" s="1">
        <v>41572.300000000003</v>
      </c>
      <c r="EM536" s="1">
        <v>1.9064000000000001</v>
      </c>
      <c r="EN536" s="1">
        <v>2.0603500000000001</v>
      </c>
      <c r="EO536" s="1">
        <v>1.47969E-2</v>
      </c>
      <c r="EP536" s="1">
        <v>0</v>
      </c>
      <c r="EQ536" s="1">
        <v>25.898099999999999</v>
      </c>
      <c r="ER536" s="1">
        <v>999.9</v>
      </c>
      <c r="ES536" s="1">
        <v>21.7</v>
      </c>
      <c r="ET536" s="1">
        <v>41.1</v>
      </c>
      <c r="EU536" s="1">
        <v>23.042100000000001</v>
      </c>
      <c r="EV536" s="1">
        <v>62.241399999999999</v>
      </c>
      <c r="EW536" s="1">
        <v>26.814900000000002</v>
      </c>
      <c r="EX536" s="1">
        <v>2</v>
      </c>
      <c r="EY536" s="1">
        <v>0.45027899999999998</v>
      </c>
      <c r="EZ536" s="1">
        <v>9.2810500000000005</v>
      </c>
      <c r="FA536" s="1">
        <v>20.1496</v>
      </c>
      <c r="FB536" s="1">
        <v>5.2192400000000001</v>
      </c>
      <c r="FC536" s="1">
        <v>12.021599999999999</v>
      </c>
      <c r="FD536" s="1">
        <v>4.9888000000000003</v>
      </c>
      <c r="FE536" s="1">
        <v>3.2877200000000002</v>
      </c>
      <c r="FF536" s="1">
        <v>5435.4</v>
      </c>
      <c r="FG536" s="1">
        <v>9999</v>
      </c>
      <c r="FH536" s="1">
        <v>9999</v>
      </c>
      <c r="FI536" s="1">
        <v>90.2</v>
      </c>
      <c r="FJ536" s="1">
        <v>1.86768</v>
      </c>
      <c r="FK536" s="1">
        <v>1.8667199999999999</v>
      </c>
      <c r="FL536" s="1">
        <v>1.8660699999999999</v>
      </c>
      <c r="FM536" s="1">
        <v>1.8660000000000001</v>
      </c>
      <c r="FN536" s="1">
        <v>1.8678399999999999</v>
      </c>
      <c r="FO536" s="1">
        <v>1.87022</v>
      </c>
      <c r="FP536" s="1">
        <v>1.8689</v>
      </c>
      <c r="FQ536" s="1">
        <v>1.8702700000000001</v>
      </c>
      <c r="FR536" s="1">
        <v>0</v>
      </c>
      <c r="FS536" s="1">
        <v>0</v>
      </c>
      <c r="FT536" s="1">
        <v>0</v>
      </c>
      <c r="FU536" s="1">
        <v>0</v>
      </c>
      <c r="FV536" s="1">
        <v>0</v>
      </c>
      <c r="FW536" s="1" t="s">
        <v>276</v>
      </c>
      <c r="FX536" s="1" t="s">
        <v>277</v>
      </c>
      <c r="FY536" s="1" t="s">
        <v>277</v>
      </c>
      <c r="FZ536" s="1" t="s">
        <v>277</v>
      </c>
      <c r="GA536" s="1" t="s">
        <v>277</v>
      </c>
      <c r="GB536" s="1">
        <v>0</v>
      </c>
      <c r="GC536" s="1">
        <v>100</v>
      </c>
      <c r="GD536" s="1">
        <v>100</v>
      </c>
      <c r="GE536" s="1">
        <v>-2.5150000000000001</v>
      </c>
      <c r="GF536" s="1">
        <v>-9.3700000000000006E-2</v>
      </c>
      <c r="GG536" s="1">
        <v>-1.4340741765868901</v>
      </c>
      <c r="GH536" s="1">
        <v>-7.2761846561526105E-4</v>
      </c>
      <c r="GI536" s="2">
        <v>-1.1948605359490101E-6</v>
      </c>
      <c r="GJ536" s="2">
        <v>3.90233987232095E-10</v>
      </c>
      <c r="GK536" s="1">
        <v>-9.3731164913569295E-2</v>
      </c>
      <c r="GL536" s="1">
        <v>0</v>
      </c>
      <c r="GM536" s="1">
        <v>0</v>
      </c>
      <c r="GN536" s="1">
        <v>0</v>
      </c>
      <c r="GO536" s="1">
        <v>20</v>
      </c>
      <c r="GP536" s="1">
        <v>2233</v>
      </c>
      <c r="GQ536" s="1">
        <v>1</v>
      </c>
      <c r="GR536" s="1">
        <v>19</v>
      </c>
      <c r="GS536" s="1">
        <v>260</v>
      </c>
      <c r="GT536" s="1">
        <v>260</v>
      </c>
      <c r="GU536" s="1">
        <v>2.2497600000000002</v>
      </c>
      <c r="GV536" s="1">
        <v>2.2326700000000002</v>
      </c>
      <c r="GW536" s="1">
        <v>1.94702</v>
      </c>
      <c r="GX536" s="1">
        <v>2.7636699999999998</v>
      </c>
      <c r="GY536" s="1">
        <v>2.19482</v>
      </c>
      <c r="GZ536" s="1">
        <v>2.36328</v>
      </c>
      <c r="HA536" s="1">
        <v>44.9786</v>
      </c>
      <c r="HB536" s="1">
        <v>13.440300000000001</v>
      </c>
      <c r="HC536" s="1">
        <v>18</v>
      </c>
      <c r="HD536" s="1">
        <v>496.233</v>
      </c>
      <c r="HE536" s="1">
        <v>618.16499999999996</v>
      </c>
      <c r="HF536" s="1">
        <v>17.056000000000001</v>
      </c>
      <c r="HG536" s="1">
        <v>32.889200000000002</v>
      </c>
      <c r="HH536" s="1">
        <v>30.0002</v>
      </c>
      <c r="HI536" s="1">
        <v>32.488100000000003</v>
      </c>
      <c r="HJ536" s="1">
        <v>32.314799999999998</v>
      </c>
      <c r="HK536" s="1">
        <v>45.025799999999997</v>
      </c>
      <c r="HL536" s="1">
        <v>12.3858</v>
      </c>
      <c r="HM536" s="1">
        <v>10.1225</v>
      </c>
      <c r="HN536" s="1">
        <v>14.2119</v>
      </c>
      <c r="HO536" s="1">
        <v>821.54100000000005</v>
      </c>
      <c r="HP536" s="1">
        <v>18.8337</v>
      </c>
      <c r="HQ536" s="1">
        <v>100.018</v>
      </c>
      <c r="HR536" s="1">
        <v>99.860799999999998</v>
      </c>
    </row>
    <row r="537" spans="1:226" x14ac:dyDescent="0.2">
      <c r="A537" s="1">
        <v>1343</v>
      </c>
      <c r="B537" s="1">
        <v>1657134810</v>
      </c>
      <c r="C537" s="1">
        <v>13706.9000000953</v>
      </c>
      <c r="D537" s="1" t="s">
        <v>798</v>
      </c>
      <c r="E537" s="3">
        <v>0.59270833333333328</v>
      </c>
      <c r="F537" s="1">
        <v>5</v>
      </c>
      <c r="G537" s="1" t="s">
        <v>1415</v>
      </c>
      <c r="H537" s="1" t="s">
        <v>274</v>
      </c>
      <c r="I537" s="1">
        <v>1657134802.46296</v>
      </c>
      <c r="J537" s="1">
        <f t="shared" si="273"/>
        <v>2.024351383944E-3</v>
      </c>
      <c r="K537" s="1">
        <f t="shared" si="274"/>
        <v>2.0243513839439999</v>
      </c>
      <c r="L537" s="1">
        <f t="shared" si="275"/>
        <v>10.227245033199519</v>
      </c>
      <c r="M537" s="1">
        <f t="shared" si="276"/>
        <v>753.984222222222</v>
      </c>
      <c r="N537" s="1">
        <f t="shared" si="277"/>
        <v>522.47452088379623</v>
      </c>
      <c r="O537" s="1">
        <f t="shared" si="278"/>
        <v>38.731710366509333</v>
      </c>
      <c r="P537" s="1">
        <f t="shared" si="279"/>
        <v>55.893823236834905</v>
      </c>
      <c r="Q537" s="1">
        <f t="shared" si="280"/>
        <v>8.0868337122805486E-2</v>
      </c>
      <c r="R537" s="1">
        <f t="shared" si="281"/>
        <v>2.4333098256228882</v>
      </c>
      <c r="S537" s="1">
        <f t="shared" si="282"/>
        <v>7.9404406157659133E-2</v>
      </c>
      <c r="T537" s="1">
        <f t="shared" si="283"/>
        <v>4.9757074879283283E-2</v>
      </c>
      <c r="U537" s="1">
        <f t="shared" si="284"/>
        <v>321.51845433333312</v>
      </c>
      <c r="V537" s="1">
        <f t="shared" si="285"/>
        <v>26.52331935677045</v>
      </c>
      <c r="W537" s="1">
        <f t="shared" si="286"/>
        <v>26.143699999999999</v>
      </c>
      <c r="X537" s="1">
        <f t="shared" si="287"/>
        <v>3.4030572064477282</v>
      </c>
      <c r="Y537" s="1">
        <f t="shared" si="288"/>
        <v>49.897417262641028</v>
      </c>
      <c r="Z537" s="1">
        <f t="shared" si="289"/>
        <v>1.5766160446601982</v>
      </c>
      <c r="AA537" s="1">
        <f t="shared" si="290"/>
        <v>3.1597147330521955</v>
      </c>
      <c r="AB537" s="1">
        <f t="shared" si="291"/>
        <v>1.82644116178753</v>
      </c>
      <c r="AC537" s="1">
        <f t="shared" si="292"/>
        <v>-89.273896031930406</v>
      </c>
      <c r="AD537" s="1">
        <f t="shared" si="293"/>
        <v>-163.88843406031737</v>
      </c>
      <c r="AE537" s="1">
        <f t="shared" si="294"/>
        <v>-14.32122493028446</v>
      </c>
      <c r="AF537" s="1">
        <f t="shared" si="295"/>
        <v>54.034899310800881</v>
      </c>
      <c r="AG537" s="1">
        <f t="shared" si="296"/>
        <v>28.302592165702329</v>
      </c>
      <c r="AH537" s="1">
        <f t="shared" si="297"/>
        <v>2.0223898625183674</v>
      </c>
      <c r="AI537" s="1">
        <f t="shared" si="298"/>
        <v>10.227245033199519</v>
      </c>
      <c r="AJ537" s="1">
        <v>820.09641593967694</v>
      </c>
      <c r="AK537" s="1">
        <v>794.24143636363499</v>
      </c>
      <c r="AL537" s="1">
        <v>3.3970836036458301</v>
      </c>
      <c r="AM537" s="1">
        <v>65.748089080966096</v>
      </c>
      <c r="AN537" s="1">
        <f t="shared" si="272"/>
        <v>2.0243513839439999</v>
      </c>
      <c r="AO537" s="1">
        <v>18.894581113723</v>
      </c>
      <c r="AP537" s="1">
        <v>21.271810909090899</v>
      </c>
      <c r="AQ537" s="2">
        <v>7.2049099971454604E-5</v>
      </c>
      <c r="AR537" s="1">
        <v>77.774388807274505</v>
      </c>
      <c r="AS537" s="1">
        <v>0</v>
      </c>
      <c r="AT537" s="1">
        <v>0</v>
      </c>
      <c r="AU537" s="1">
        <f t="shared" si="299"/>
        <v>1</v>
      </c>
      <c r="AV537" s="1">
        <f t="shared" si="300"/>
        <v>0</v>
      </c>
      <c r="AW537" s="1">
        <f t="shared" si="301"/>
        <v>39412.274301169324</v>
      </c>
      <c r="AX537" s="1">
        <f t="shared" si="302"/>
        <v>2000.0114814814799</v>
      </c>
      <c r="AY537" s="1">
        <f t="shared" si="303"/>
        <v>1681.2099666666654</v>
      </c>
      <c r="AZ537" s="1">
        <f t="shared" si="304"/>
        <v>0.84060015766576157</v>
      </c>
      <c r="BA537" s="1">
        <f t="shared" si="305"/>
        <v>0.1607583042949198</v>
      </c>
      <c r="BB537" s="1">
        <v>6</v>
      </c>
      <c r="BC537" s="1">
        <v>0.5</v>
      </c>
      <c r="BD537" s="1" t="s">
        <v>275</v>
      </c>
      <c r="BE537" s="1">
        <v>2</v>
      </c>
      <c r="BF537" s="1" t="b">
        <v>1</v>
      </c>
      <c r="BG537" s="1">
        <v>1657134802.46296</v>
      </c>
      <c r="BH537" s="1">
        <v>753.984222222222</v>
      </c>
      <c r="BI537" s="1">
        <v>789.77740740740705</v>
      </c>
      <c r="BJ537" s="1">
        <v>21.267888888888798</v>
      </c>
      <c r="BK537" s="1">
        <v>18.8926185185185</v>
      </c>
      <c r="BL537" s="1">
        <v>756.48351851851805</v>
      </c>
      <c r="BM537" s="1">
        <v>21.3616259259259</v>
      </c>
      <c r="BN537" s="1">
        <v>499.99644444444402</v>
      </c>
      <c r="BO537" s="1">
        <v>74.031299999999902</v>
      </c>
      <c r="BP537" s="1">
        <v>9.9990270370370296E-2</v>
      </c>
      <c r="BQ537" s="1">
        <v>24.894403703703698</v>
      </c>
      <c r="BR537" s="1">
        <v>26.143699999999999</v>
      </c>
      <c r="BS537" s="1">
        <v>999.9</v>
      </c>
      <c r="BT537" s="1">
        <v>0</v>
      </c>
      <c r="BU537" s="1">
        <v>0</v>
      </c>
      <c r="BV537" s="1">
        <v>9997.3355555555499</v>
      </c>
      <c r="BW537" s="1">
        <v>0</v>
      </c>
      <c r="BX537" s="1">
        <v>2140.55666666666</v>
      </c>
      <c r="BY537" s="1">
        <v>-35.793333333333301</v>
      </c>
      <c r="BZ537" s="1">
        <v>770.368333333333</v>
      </c>
      <c r="CA537" s="1">
        <v>804.98581481481494</v>
      </c>
      <c r="CB537" s="1">
        <v>2.3752755555555498</v>
      </c>
      <c r="CC537" s="1">
        <v>789.77740740740705</v>
      </c>
      <c r="CD537" s="1">
        <v>18.8926185185185</v>
      </c>
      <c r="CE537" s="1">
        <v>1.5744903703703701</v>
      </c>
      <c r="CF537" s="1">
        <v>1.3986444444444399</v>
      </c>
      <c r="CG537" s="1">
        <v>13.711377777777701</v>
      </c>
      <c r="CH537" s="1">
        <v>11.9029481481481</v>
      </c>
      <c r="CI537" s="1">
        <v>2000.0114814814799</v>
      </c>
      <c r="CJ537" s="1">
        <v>0.97999411111111101</v>
      </c>
      <c r="CK537" s="1">
        <v>2.0005488888888801E-2</v>
      </c>
      <c r="CL537" s="1">
        <v>0</v>
      </c>
      <c r="CM537" s="1">
        <v>2.2868962962962902</v>
      </c>
      <c r="CN537" s="1">
        <v>0</v>
      </c>
      <c r="CO537" s="1">
        <v>6986.2585185185098</v>
      </c>
      <c r="CP537" s="1">
        <v>16749.5296296296</v>
      </c>
      <c r="CQ537" s="1">
        <v>41.9463333333333</v>
      </c>
      <c r="CR537" s="1">
        <v>43.789037037036998</v>
      </c>
      <c r="CS537" s="1">
        <v>42.191666666666599</v>
      </c>
      <c r="CT537" s="1">
        <v>42.305111111111103</v>
      </c>
      <c r="CU537" s="1">
        <v>40.7959259259259</v>
      </c>
      <c r="CV537" s="1">
        <v>1960.00074074074</v>
      </c>
      <c r="CW537" s="1">
        <v>40.010740740740701</v>
      </c>
      <c r="CX537" s="1">
        <v>0</v>
      </c>
      <c r="CY537" s="1">
        <v>1657134816.2</v>
      </c>
      <c r="CZ537" s="1">
        <v>0</v>
      </c>
      <c r="DA537" s="1">
        <v>1657119205.5999999</v>
      </c>
      <c r="DB537" s="3">
        <v>0.4120949074074074</v>
      </c>
      <c r="DC537" s="1">
        <v>1657119205.5999999</v>
      </c>
      <c r="DD537" s="1">
        <v>1657119202.0999999</v>
      </c>
      <c r="DE537" s="1">
        <v>2</v>
      </c>
      <c r="DF537" s="1">
        <v>0.621</v>
      </c>
      <c r="DG537" s="1">
        <v>-0.04</v>
      </c>
      <c r="DH537" s="1">
        <v>-4.3570000000000002</v>
      </c>
      <c r="DI537" s="1">
        <v>-0.13400000000000001</v>
      </c>
      <c r="DJ537" s="1">
        <v>420</v>
      </c>
      <c r="DK537" s="1">
        <v>16</v>
      </c>
      <c r="DL537" s="1">
        <v>0.22</v>
      </c>
      <c r="DM537" s="1">
        <v>0.08</v>
      </c>
      <c r="DN537" s="1">
        <v>-35.545752499999999</v>
      </c>
      <c r="DO537" s="1">
        <v>-4.0138075046903703</v>
      </c>
      <c r="DP537" s="1">
        <v>0.388962267442164</v>
      </c>
      <c r="DQ537" s="1">
        <v>0</v>
      </c>
      <c r="DR537" s="1">
        <v>2.370304</v>
      </c>
      <c r="DS537" s="1">
        <v>6.1387091932454299E-2</v>
      </c>
      <c r="DT537" s="1">
        <v>8.5085556353590407E-3</v>
      </c>
      <c r="DU537" s="1">
        <v>1</v>
      </c>
      <c r="DV537" s="1">
        <v>1</v>
      </c>
      <c r="DW537" s="1">
        <v>2</v>
      </c>
      <c r="DX537" s="4">
        <v>44563</v>
      </c>
      <c r="DY537" s="1">
        <v>2.97411</v>
      </c>
      <c r="DZ537" s="1">
        <v>2.7247699999999999</v>
      </c>
      <c r="EA537" s="1">
        <v>0.119725</v>
      </c>
      <c r="EB537" s="1">
        <v>0.122014</v>
      </c>
      <c r="EC537" s="1">
        <v>8.0448800000000001E-2</v>
      </c>
      <c r="ED537" s="1">
        <v>7.25769E-2</v>
      </c>
      <c r="EE537" s="1">
        <v>27657</v>
      </c>
      <c r="EF537" s="1">
        <v>27682</v>
      </c>
      <c r="EG537" s="1">
        <v>29241.1</v>
      </c>
      <c r="EH537" s="1">
        <v>29186.1</v>
      </c>
      <c r="EI537" s="1">
        <v>35652.1</v>
      </c>
      <c r="EJ537" s="1">
        <v>35971.599999999999</v>
      </c>
      <c r="EK537" s="1">
        <v>41204.699999999997</v>
      </c>
      <c r="EL537" s="1">
        <v>41572</v>
      </c>
      <c r="EM537" s="1">
        <v>1.9065000000000001</v>
      </c>
      <c r="EN537" s="1">
        <v>2.0603699999999998</v>
      </c>
      <c r="EO537" s="1">
        <v>1.51694E-2</v>
      </c>
      <c r="EP537" s="1">
        <v>0</v>
      </c>
      <c r="EQ537" s="1">
        <v>25.901299999999999</v>
      </c>
      <c r="ER537" s="1">
        <v>999.9</v>
      </c>
      <c r="ES537" s="1">
        <v>21.7</v>
      </c>
      <c r="ET537" s="1">
        <v>41.1</v>
      </c>
      <c r="EU537" s="1">
        <v>23.040500000000002</v>
      </c>
      <c r="EV537" s="1">
        <v>62.3414</v>
      </c>
      <c r="EW537" s="1">
        <v>26.770800000000001</v>
      </c>
      <c r="EX537" s="1">
        <v>2</v>
      </c>
      <c r="EY537" s="1">
        <v>0.45045499999999999</v>
      </c>
      <c r="EZ537" s="1">
        <v>9.2810500000000005</v>
      </c>
      <c r="FA537" s="1">
        <v>20.1496</v>
      </c>
      <c r="FB537" s="1">
        <v>5.2198399999999996</v>
      </c>
      <c r="FC537" s="1">
        <v>12.0213</v>
      </c>
      <c r="FD537" s="1">
        <v>4.9889999999999999</v>
      </c>
      <c r="FE537" s="1">
        <v>3.2877800000000001</v>
      </c>
      <c r="FF537" s="1">
        <v>5435.7</v>
      </c>
      <c r="FG537" s="1">
        <v>9999</v>
      </c>
      <c r="FH537" s="1">
        <v>9999</v>
      </c>
      <c r="FI537" s="1">
        <v>90.2</v>
      </c>
      <c r="FJ537" s="1">
        <v>1.86768</v>
      </c>
      <c r="FK537" s="1">
        <v>1.8667</v>
      </c>
      <c r="FL537" s="1">
        <v>1.86608</v>
      </c>
      <c r="FM537" s="1">
        <v>1.8660000000000001</v>
      </c>
      <c r="FN537" s="1">
        <v>1.8678399999999999</v>
      </c>
      <c r="FO537" s="1">
        <v>1.87022</v>
      </c>
      <c r="FP537" s="1">
        <v>1.8689</v>
      </c>
      <c r="FQ537" s="1">
        <v>1.8702700000000001</v>
      </c>
      <c r="FR537" s="1">
        <v>0</v>
      </c>
      <c r="FS537" s="1">
        <v>0</v>
      </c>
      <c r="FT537" s="1">
        <v>0</v>
      </c>
      <c r="FU537" s="1">
        <v>0</v>
      </c>
      <c r="FV537" s="1">
        <v>0</v>
      </c>
      <c r="FW537" s="1" t="s">
        <v>276</v>
      </c>
      <c r="FX537" s="1" t="s">
        <v>277</v>
      </c>
      <c r="FY537" s="1" t="s">
        <v>277</v>
      </c>
      <c r="FZ537" s="1" t="s">
        <v>277</v>
      </c>
      <c r="GA537" s="1" t="s">
        <v>277</v>
      </c>
      <c r="GB537" s="1">
        <v>0</v>
      </c>
      <c r="GC537" s="1">
        <v>100</v>
      </c>
      <c r="GD537" s="1">
        <v>100</v>
      </c>
      <c r="GE537" s="1">
        <v>-2.5459999999999998</v>
      </c>
      <c r="GF537" s="1">
        <v>-9.3700000000000006E-2</v>
      </c>
      <c r="GG537" s="1">
        <v>-1.4340741765868901</v>
      </c>
      <c r="GH537" s="1">
        <v>-7.2761846561526105E-4</v>
      </c>
      <c r="GI537" s="2">
        <v>-1.1948605359490101E-6</v>
      </c>
      <c r="GJ537" s="2">
        <v>3.90233987232095E-10</v>
      </c>
      <c r="GK537" s="1">
        <v>-9.3731164913569295E-2</v>
      </c>
      <c r="GL537" s="1">
        <v>0</v>
      </c>
      <c r="GM537" s="1">
        <v>0</v>
      </c>
      <c r="GN537" s="1">
        <v>0</v>
      </c>
      <c r="GO537" s="1">
        <v>20</v>
      </c>
      <c r="GP537" s="1">
        <v>2233</v>
      </c>
      <c r="GQ537" s="1">
        <v>1</v>
      </c>
      <c r="GR537" s="1">
        <v>19</v>
      </c>
      <c r="GS537" s="1">
        <v>260.10000000000002</v>
      </c>
      <c r="GT537" s="1">
        <v>260.10000000000002</v>
      </c>
      <c r="GU537" s="1">
        <v>2.2814899999999998</v>
      </c>
      <c r="GV537" s="1">
        <v>2.2302200000000001</v>
      </c>
      <c r="GW537" s="1">
        <v>1.94702</v>
      </c>
      <c r="GX537" s="1">
        <v>2.7624499999999999</v>
      </c>
      <c r="GY537" s="1">
        <v>2.19482</v>
      </c>
      <c r="GZ537" s="1">
        <v>2.36938</v>
      </c>
      <c r="HA537" s="1">
        <v>44.9786</v>
      </c>
      <c r="HB537" s="1">
        <v>13.440300000000001</v>
      </c>
      <c r="HC537" s="1">
        <v>18</v>
      </c>
      <c r="HD537" s="1">
        <v>496.31900000000002</v>
      </c>
      <c r="HE537" s="1">
        <v>618.19200000000001</v>
      </c>
      <c r="HF537" s="1">
        <v>17.0642</v>
      </c>
      <c r="HG537" s="1">
        <v>32.891500000000001</v>
      </c>
      <c r="HH537" s="1">
        <v>30.000299999999999</v>
      </c>
      <c r="HI537" s="1">
        <v>32.490900000000003</v>
      </c>
      <c r="HJ537" s="1">
        <v>32.3155</v>
      </c>
      <c r="HK537" s="1">
        <v>45.781599999999997</v>
      </c>
      <c r="HL537" s="1">
        <v>12.3858</v>
      </c>
      <c r="HM537" s="1">
        <v>10.1225</v>
      </c>
      <c r="HN537" s="1">
        <v>14.2133</v>
      </c>
      <c r="HO537" s="1">
        <v>841.66200000000003</v>
      </c>
      <c r="HP537" s="1">
        <v>18.834399999999999</v>
      </c>
      <c r="HQ537" s="1">
        <v>100.018</v>
      </c>
      <c r="HR537" s="1">
        <v>99.860500000000002</v>
      </c>
    </row>
    <row r="538" spans="1:226" x14ac:dyDescent="0.2">
      <c r="A538" s="1">
        <v>1344</v>
      </c>
      <c r="B538" s="1">
        <v>1657134815</v>
      </c>
      <c r="C538" s="1">
        <v>13711.9000000953</v>
      </c>
      <c r="D538" s="1" t="s">
        <v>799</v>
      </c>
      <c r="E538" s="3">
        <v>0.5927662037037037</v>
      </c>
      <c r="F538" s="1">
        <v>5</v>
      </c>
      <c r="G538" s="1" t="s">
        <v>1416</v>
      </c>
      <c r="H538" s="1" t="s">
        <v>274</v>
      </c>
      <c r="I538" s="1">
        <v>1657134807.4814799</v>
      </c>
      <c r="J538" s="1">
        <f t="shared" si="273"/>
        <v>2.0266779808681469E-3</v>
      </c>
      <c r="K538" s="1">
        <f t="shared" si="274"/>
        <v>2.026677980868147</v>
      </c>
      <c r="L538" s="1">
        <f t="shared" si="275"/>
        <v>10.39534901328496</v>
      </c>
      <c r="M538" s="1">
        <f t="shared" si="276"/>
        <v>770.65840740740703</v>
      </c>
      <c r="N538" s="1">
        <f t="shared" si="277"/>
        <v>535.3846515577934</v>
      </c>
      <c r="O538" s="1">
        <f t="shared" si="278"/>
        <v>39.68875860395773</v>
      </c>
      <c r="P538" s="1">
        <f t="shared" si="279"/>
        <v>57.129907270793986</v>
      </c>
      <c r="Q538" s="1">
        <f t="shared" si="280"/>
        <v>8.0954278137386537E-2</v>
      </c>
      <c r="R538" s="1">
        <f t="shared" si="281"/>
        <v>2.4337370218457379</v>
      </c>
      <c r="S538" s="1">
        <f t="shared" si="282"/>
        <v>7.9487516898022859E-2</v>
      </c>
      <c r="T538" s="1">
        <f t="shared" si="283"/>
        <v>4.9809267190900869E-2</v>
      </c>
      <c r="U538" s="1">
        <f t="shared" si="284"/>
        <v>321.51780411110997</v>
      </c>
      <c r="V538" s="1">
        <f t="shared" si="285"/>
        <v>26.527832387853856</v>
      </c>
      <c r="W538" s="1">
        <f t="shared" si="286"/>
        <v>26.145481481481401</v>
      </c>
      <c r="X538" s="1">
        <f t="shared" si="287"/>
        <v>3.4034155741504137</v>
      </c>
      <c r="Y538" s="1">
        <f t="shared" si="288"/>
        <v>49.886648342918832</v>
      </c>
      <c r="Z538" s="1">
        <f t="shared" si="289"/>
        <v>1.576793827943761</v>
      </c>
      <c r="AA538" s="1">
        <f t="shared" si="290"/>
        <v>3.160753188117476</v>
      </c>
      <c r="AB538" s="1">
        <f t="shared" si="291"/>
        <v>1.8266217462066527</v>
      </c>
      <c r="AC538" s="1">
        <f t="shared" si="292"/>
        <v>-89.376498956285275</v>
      </c>
      <c r="AD538" s="1">
        <f t="shared" si="293"/>
        <v>-163.42833669526863</v>
      </c>
      <c r="AE538" s="1">
        <f t="shared" si="294"/>
        <v>-14.279035612987355</v>
      </c>
      <c r="AF538" s="1">
        <f t="shared" si="295"/>
        <v>54.433932846568723</v>
      </c>
      <c r="AG538" s="1">
        <f t="shared" si="296"/>
        <v>28.550447909952897</v>
      </c>
      <c r="AH538" s="1">
        <f t="shared" si="297"/>
        <v>2.0230919976133395</v>
      </c>
      <c r="AI538" s="1">
        <f t="shared" si="298"/>
        <v>10.39534901328496</v>
      </c>
      <c r="AJ538" s="1">
        <v>837.43791371072302</v>
      </c>
      <c r="AK538" s="1">
        <v>811.29519393939302</v>
      </c>
      <c r="AL538" s="1">
        <v>3.4183396435173798</v>
      </c>
      <c r="AM538" s="1">
        <v>65.748089080966096</v>
      </c>
      <c r="AN538" s="1">
        <f t="shared" ref="AN538:AN583" si="306">(AP538 - AO538 + BO538*1000/(8.314*(BQ538+273.15)) * AR538/BN538 * AQ538) * BN538/(100*BB538) * 1000/(1000 - AP538)</f>
        <v>2.026677980868147</v>
      </c>
      <c r="AO538" s="1">
        <v>18.894982541586</v>
      </c>
      <c r="AP538" s="1">
        <v>21.274915151515099</v>
      </c>
      <c r="AQ538" s="2">
        <v>5.4403820746911197E-5</v>
      </c>
      <c r="AR538" s="1">
        <v>77.774388807274505</v>
      </c>
      <c r="AS538" s="1">
        <v>0</v>
      </c>
      <c r="AT538" s="1">
        <v>0</v>
      </c>
      <c r="AU538" s="1">
        <f t="shared" si="299"/>
        <v>1</v>
      </c>
      <c r="AV538" s="1">
        <f t="shared" si="300"/>
        <v>0</v>
      </c>
      <c r="AW538" s="1">
        <f t="shared" si="301"/>
        <v>39422.113235807155</v>
      </c>
      <c r="AX538" s="1">
        <f t="shared" si="302"/>
        <v>2000.0074074074</v>
      </c>
      <c r="AY538" s="1">
        <f t="shared" si="303"/>
        <v>1681.2065444444384</v>
      </c>
      <c r="AZ538" s="1">
        <f t="shared" si="304"/>
        <v>0.84060015888830042</v>
      </c>
      <c r="BA538" s="1">
        <f t="shared" si="305"/>
        <v>0.16075830665441981</v>
      </c>
      <c r="BB538" s="1">
        <v>6</v>
      </c>
      <c r="BC538" s="1">
        <v>0.5</v>
      </c>
      <c r="BD538" s="1" t="s">
        <v>275</v>
      </c>
      <c r="BE538" s="1">
        <v>2</v>
      </c>
      <c r="BF538" s="1" t="b">
        <v>1</v>
      </c>
      <c r="BG538" s="1">
        <v>1657134807.4814799</v>
      </c>
      <c r="BH538" s="1">
        <v>770.65840740740703</v>
      </c>
      <c r="BI538" s="1">
        <v>806.78855555555504</v>
      </c>
      <c r="BJ538" s="1">
        <v>21.270285185185099</v>
      </c>
      <c r="BK538" s="1">
        <v>18.894300000000001</v>
      </c>
      <c r="BL538" s="1">
        <v>773.18896296296202</v>
      </c>
      <c r="BM538" s="1">
        <v>21.3640111111111</v>
      </c>
      <c r="BN538" s="1">
        <v>500.01833333333298</v>
      </c>
      <c r="BO538" s="1">
        <v>74.031262962962899</v>
      </c>
      <c r="BP538" s="1">
        <v>0.10003401851851799</v>
      </c>
      <c r="BQ538" s="1">
        <v>24.899911111111098</v>
      </c>
      <c r="BR538" s="1">
        <v>26.145481481481401</v>
      </c>
      <c r="BS538" s="1">
        <v>999.9</v>
      </c>
      <c r="BT538" s="1">
        <v>0</v>
      </c>
      <c r="BU538" s="1">
        <v>0</v>
      </c>
      <c r="BV538" s="1">
        <v>10000.1355555555</v>
      </c>
      <c r="BW538" s="1">
        <v>0</v>
      </c>
      <c r="BX538" s="1">
        <v>2141.2851851851801</v>
      </c>
      <c r="BY538" s="1">
        <v>-36.130259259259198</v>
      </c>
      <c r="BZ538" s="1">
        <v>787.406851851851</v>
      </c>
      <c r="CA538" s="1">
        <v>822.32588888888802</v>
      </c>
      <c r="CB538" s="1">
        <v>2.37599148148148</v>
      </c>
      <c r="CC538" s="1">
        <v>806.78855555555504</v>
      </c>
      <c r="CD538" s="1">
        <v>18.894300000000001</v>
      </c>
      <c r="CE538" s="1">
        <v>1.5746662962962901</v>
      </c>
      <c r="CF538" s="1">
        <v>1.39876814814814</v>
      </c>
      <c r="CG538" s="1">
        <v>13.7130962962962</v>
      </c>
      <c r="CH538" s="1">
        <v>11.904292592592499</v>
      </c>
      <c r="CI538" s="1">
        <v>2000.0074074074</v>
      </c>
      <c r="CJ538" s="1">
        <v>0.97999411111111101</v>
      </c>
      <c r="CK538" s="1">
        <v>2.0005488888888801E-2</v>
      </c>
      <c r="CL538" s="1">
        <v>0</v>
      </c>
      <c r="CM538" s="1">
        <v>2.2770037037036999</v>
      </c>
      <c r="CN538" s="1">
        <v>0</v>
      </c>
      <c r="CO538" s="1">
        <v>6996.6370370370296</v>
      </c>
      <c r="CP538" s="1">
        <v>16749.488888888802</v>
      </c>
      <c r="CQ538" s="1">
        <v>41.967333333333301</v>
      </c>
      <c r="CR538" s="1">
        <v>43.805111111111003</v>
      </c>
      <c r="CS538" s="1">
        <v>42.200999999999901</v>
      </c>
      <c r="CT538" s="1">
        <v>42.311999999999898</v>
      </c>
      <c r="CU538" s="1">
        <v>40.811999999999898</v>
      </c>
      <c r="CV538" s="1">
        <v>1959.9966666666601</v>
      </c>
      <c r="CW538" s="1">
        <v>40.010740740740701</v>
      </c>
      <c r="CX538" s="1">
        <v>0</v>
      </c>
      <c r="CY538" s="1">
        <v>1657134821</v>
      </c>
      <c r="CZ538" s="1">
        <v>0</v>
      </c>
      <c r="DA538" s="1">
        <v>1657119205.5999999</v>
      </c>
      <c r="DB538" s="3">
        <v>0.4120949074074074</v>
      </c>
      <c r="DC538" s="1">
        <v>1657119205.5999999</v>
      </c>
      <c r="DD538" s="1">
        <v>1657119202.0999999</v>
      </c>
      <c r="DE538" s="1">
        <v>2</v>
      </c>
      <c r="DF538" s="1">
        <v>0.621</v>
      </c>
      <c r="DG538" s="1">
        <v>-0.04</v>
      </c>
      <c r="DH538" s="1">
        <v>-4.3570000000000002</v>
      </c>
      <c r="DI538" s="1">
        <v>-0.13400000000000001</v>
      </c>
      <c r="DJ538" s="1">
        <v>420</v>
      </c>
      <c r="DK538" s="1">
        <v>16</v>
      </c>
      <c r="DL538" s="1">
        <v>0.22</v>
      </c>
      <c r="DM538" s="1">
        <v>0.08</v>
      </c>
      <c r="DN538" s="1">
        <v>-35.895487804878002</v>
      </c>
      <c r="DO538" s="1">
        <v>-3.92627456445992</v>
      </c>
      <c r="DP538" s="1">
        <v>0.38965343463079</v>
      </c>
      <c r="DQ538" s="1">
        <v>0</v>
      </c>
      <c r="DR538" s="1">
        <v>2.3759019512195101</v>
      </c>
      <c r="DS538" s="1">
        <v>1.02177700348465E-2</v>
      </c>
      <c r="DT538" s="1">
        <v>2.4864012778901298E-3</v>
      </c>
      <c r="DU538" s="1">
        <v>1</v>
      </c>
      <c r="DV538" s="1">
        <v>1</v>
      </c>
      <c r="DW538" s="1">
        <v>2</v>
      </c>
      <c r="DX538" s="4">
        <v>44563</v>
      </c>
      <c r="DY538" s="1">
        <v>2.97403</v>
      </c>
      <c r="DZ538" s="1">
        <v>2.72478</v>
      </c>
      <c r="EA538" s="1">
        <v>0.121446</v>
      </c>
      <c r="EB538" s="1">
        <v>0.123709</v>
      </c>
      <c r="EC538" s="1">
        <v>8.0453999999999998E-2</v>
      </c>
      <c r="ED538" s="1">
        <v>7.25769E-2</v>
      </c>
      <c r="EE538" s="1">
        <v>27602.400000000001</v>
      </c>
      <c r="EF538" s="1">
        <v>27628.6</v>
      </c>
      <c r="EG538" s="1">
        <v>29240.6</v>
      </c>
      <c r="EH538" s="1">
        <v>29186.3</v>
      </c>
      <c r="EI538" s="1">
        <v>35651.4</v>
      </c>
      <c r="EJ538" s="1">
        <v>35971.599999999999</v>
      </c>
      <c r="EK538" s="1">
        <v>41204.1</v>
      </c>
      <c r="EL538" s="1">
        <v>41572.1</v>
      </c>
      <c r="EM538" s="1">
        <v>1.90628</v>
      </c>
      <c r="EN538" s="1">
        <v>2.0601699999999998</v>
      </c>
      <c r="EO538" s="1">
        <v>1.5541900000000001E-2</v>
      </c>
      <c r="EP538" s="1">
        <v>0</v>
      </c>
      <c r="EQ538" s="1">
        <v>25.903500000000001</v>
      </c>
      <c r="ER538" s="1">
        <v>999.9</v>
      </c>
      <c r="ES538" s="1">
        <v>21.7</v>
      </c>
      <c r="ET538" s="1">
        <v>41.1</v>
      </c>
      <c r="EU538" s="1">
        <v>23.040600000000001</v>
      </c>
      <c r="EV538" s="1">
        <v>62.261400000000002</v>
      </c>
      <c r="EW538" s="1">
        <v>26.786899999999999</v>
      </c>
      <c r="EX538" s="1">
        <v>2</v>
      </c>
      <c r="EY538" s="1">
        <v>0.450681</v>
      </c>
      <c r="EZ538" s="1">
        <v>9.2810500000000005</v>
      </c>
      <c r="FA538" s="1">
        <v>20.1493</v>
      </c>
      <c r="FB538" s="1">
        <v>5.2202799999999998</v>
      </c>
      <c r="FC538" s="1">
        <v>12.0213</v>
      </c>
      <c r="FD538" s="1">
        <v>4.9891500000000004</v>
      </c>
      <c r="FE538" s="1">
        <v>3.2876799999999999</v>
      </c>
      <c r="FF538" s="1">
        <v>5435.7</v>
      </c>
      <c r="FG538" s="1">
        <v>9999</v>
      </c>
      <c r="FH538" s="1">
        <v>9999</v>
      </c>
      <c r="FI538" s="1">
        <v>90.2</v>
      </c>
      <c r="FJ538" s="1">
        <v>1.8676900000000001</v>
      </c>
      <c r="FK538" s="1">
        <v>1.8666499999999999</v>
      </c>
      <c r="FL538" s="1">
        <v>1.8660600000000001</v>
      </c>
      <c r="FM538" s="1">
        <v>1.86599</v>
      </c>
      <c r="FN538" s="1">
        <v>1.8678399999999999</v>
      </c>
      <c r="FO538" s="1">
        <v>1.8702099999999999</v>
      </c>
      <c r="FP538" s="1">
        <v>1.8689</v>
      </c>
      <c r="FQ538" s="1">
        <v>1.8702700000000001</v>
      </c>
      <c r="FR538" s="1">
        <v>0</v>
      </c>
      <c r="FS538" s="1">
        <v>0</v>
      </c>
      <c r="FT538" s="1">
        <v>0</v>
      </c>
      <c r="FU538" s="1">
        <v>0</v>
      </c>
      <c r="FV538" s="1">
        <v>0</v>
      </c>
      <c r="FW538" s="1" t="s">
        <v>276</v>
      </c>
      <c r="FX538" s="1" t="s">
        <v>277</v>
      </c>
      <c r="FY538" s="1" t="s">
        <v>277</v>
      </c>
      <c r="FZ538" s="1" t="s">
        <v>277</v>
      </c>
      <c r="GA538" s="1" t="s">
        <v>277</v>
      </c>
      <c r="GB538" s="1">
        <v>0</v>
      </c>
      <c r="GC538" s="1">
        <v>100</v>
      </c>
      <c r="GD538" s="1">
        <v>100</v>
      </c>
      <c r="GE538" s="1">
        <v>-2.5779999999999998</v>
      </c>
      <c r="GF538" s="1">
        <v>-9.3700000000000006E-2</v>
      </c>
      <c r="GG538" s="1">
        <v>-1.4340741765868901</v>
      </c>
      <c r="GH538" s="1">
        <v>-7.2761846561526105E-4</v>
      </c>
      <c r="GI538" s="2">
        <v>-1.1948605359490101E-6</v>
      </c>
      <c r="GJ538" s="2">
        <v>3.90233987232095E-10</v>
      </c>
      <c r="GK538" s="1">
        <v>-9.3731164913569295E-2</v>
      </c>
      <c r="GL538" s="1">
        <v>0</v>
      </c>
      <c r="GM538" s="1">
        <v>0</v>
      </c>
      <c r="GN538" s="1">
        <v>0</v>
      </c>
      <c r="GO538" s="1">
        <v>20</v>
      </c>
      <c r="GP538" s="1">
        <v>2233</v>
      </c>
      <c r="GQ538" s="1">
        <v>1</v>
      </c>
      <c r="GR538" s="1">
        <v>19</v>
      </c>
      <c r="GS538" s="1">
        <v>260.2</v>
      </c>
      <c r="GT538" s="1">
        <v>260.2</v>
      </c>
      <c r="GU538" s="1">
        <v>2.323</v>
      </c>
      <c r="GV538" s="1">
        <v>2.2314500000000002</v>
      </c>
      <c r="GW538" s="1">
        <v>1.94702</v>
      </c>
      <c r="GX538" s="1">
        <v>2.7612299999999999</v>
      </c>
      <c r="GY538" s="1">
        <v>2.19482</v>
      </c>
      <c r="GZ538" s="1">
        <v>2.3584000000000001</v>
      </c>
      <c r="HA538" s="1">
        <v>44.9786</v>
      </c>
      <c r="HB538" s="1">
        <v>13.440300000000001</v>
      </c>
      <c r="HC538" s="1">
        <v>18</v>
      </c>
      <c r="HD538" s="1">
        <v>496.17899999999997</v>
      </c>
      <c r="HE538" s="1">
        <v>618.05100000000004</v>
      </c>
      <c r="HF538" s="1">
        <v>17.072099999999999</v>
      </c>
      <c r="HG538" s="1">
        <v>32.894399999999997</v>
      </c>
      <c r="HH538" s="1">
        <v>30.000299999999999</v>
      </c>
      <c r="HI538" s="1">
        <v>32.491700000000002</v>
      </c>
      <c r="HJ538" s="1">
        <v>32.317700000000002</v>
      </c>
      <c r="HK538" s="1">
        <v>46.481299999999997</v>
      </c>
      <c r="HL538" s="1">
        <v>12.3858</v>
      </c>
      <c r="HM538" s="1">
        <v>10.1225</v>
      </c>
      <c r="HN538" s="1">
        <v>14.2164</v>
      </c>
      <c r="HO538" s="1">
        <v>855.11500000000001</v>
      </c>
      <c r="HP538" s="1">
        <v>18.834399999999999</v>
      </c>
      <c r="HQ538" s="1">
        <v>100.017</v>
      </c>
      <c r="HR538" s="1">
        <v>99.860799999999998</v>
      </c>
    </row>
    <row r="539" spans="1:226" x14ac:dyDescent="0.2">
      <c r="A539" s="1">
        <v>1345</v>
      </c>
      <c r="B539" s="1">
        <v>1657134820</v>
      </c>
      <c r="C539" s="1">
        <v>13716.9000000953</v>
      </c>
      <c r="D539" s="1" t="s">
        <v>800</v>
      </c>
      <c r="E539" s="3">
        <v>0.59282407407407411</v>
      </c>
      <c r="F539" s="1">
        <v>5</v>
      </c>
      <c r="G539" s="1" t="s">
        <v>1417</v>
      </c>
      <c r="H539" s="1" t="s">
        <v>274</v>
      </c>
      <c r="I539" s="1">
        <v>1657134812.5</v>
      </c>
      <c r="J539" s="1">
        <f t="shared" ref="J539:J583" si="307">(K539)/1000</f>
        <v>2.0311845801795217E-3</v>
      </c>
      <c r="K539" s="1">
        <f t="shared" ref="K539:K583" si="308">IF(BF539, AN539, AH539)</f>
        <v>2.0311845801795219</v>
      </c>
      <c r="L539" s="1">
        <f t="shared" ref="L539:L583" si="309">IF(BF539, AI539, AG539)</f>
        <v>10.404949992724701</v>
      </c>
      <c r="M539" s="1">
        <f t="shared" ref="M539:M583" si="310">BH539 - IF(AU539&gt;1, L539*BB539*100/(AW539*BV539), 0)</f>
        <v>787.35911111111102</v>
      </c>
      <c r="N539" s="1">
        <f t="shared" ref="N539:N583" si="311">((T539-J539/2)*M539-L539)/(T539+J539/2)</f>
        <v>551.59852870505654</v>
      </c>
      <c r="O539" s="1">
        <f t="shared" ref="O539:O583" si="312">N539*(BO539+BP539)/1000</f>
        <v>40.890497569803948</v>
      </c>
      <c r="P539" s="1">
        <f t="shared" ref="P539:P583" si="313">(BH539 - IF(AU539&gt;1, L539*BB539*100/(AW539*BV539), 0))*(BO539+BP539)/1000</f>
        <v>58.367642667638513</v>
      </c>
      <c r="Q539" s="1">
        <f t="shared" ref="Q539:Q583" si="314">2/((1/S539-1/R539)+SIGN(S539)*SQRT((1/S539-1/R539)*(1/S539-1/R539) + 4*BC539/((BC539+1)*(BC539+1))*(2*1/S539*1/R539-1/R539*1/R539)))</f>
        <v>8.1105781234994082E-2</v>
      </c>
      <c r="R539" s="1">
        <f t="shared" ref="R539:R583" si="315">IF(LEFT(BD539,1)&lt;&gt;"0",IF(LEFT(BD539,1)="1",3,BE539),$D$5+$E$5*(BV539*BO539/($K$5*1000))+$F$5*(BV539*BO539/($K$5*1000))*MAX(MIN(BB539,$J$5),$I$5)*MAX(MIN(BB539,$J$5),$I$5)+$G$5*MAX(MIN(BB539,$J$5),$I$5)*(BV539*BO539/($K$5*1000))+$H$5*(BV539*BO539/($K$5*1000))*(BV539*BO539/($K$5*1000)))</f>
        <v>2.4349148133983762</v>
      </c>
      <c r="S539" s="1">
        <f t="shared" ref="S539:S583" si="316">J539*(1000-(1000*0.61365*EXP(17.502*W539/(240.97+W539))/(BO539+BP539)+BJ539)/2)/(1000*0.61365*EXP(17.502*W539/(240.97+W539))/(BO539+BP539)-BJ539)</f>
        <v>7.9634276874321244E-2</v>
      </c>
      <c r="T539" s="1">
        <f t="shared" ref="T539:T583" si="317">1/((BC539+1)/(Q539/1.6)+1/(R539/1.37)) + BC539/((BC539+1)/(Q539/1.6) + BC539/(R539/1.37))</f>
        <v>4.9901408150647072E-2</v>
      </c>
      <c r="U539" s="1">
        <f t="shared" ref="U539:U583" si="318">(AX539*BA539)</f>
        <v>321.51886811111046</v>
      </c>
      <c r="V539" s="1">
        <f t="shared" ref="V539:V583" si="319">(BQ539+(U539+2*0.95*0.0000000567*(((BQ539+$B$7)+273)^4-(BQ539+273)^4)-44100*J539)/(1.84*29.3*R539+8*0.95*0.0000000567*(BQ539+273)^3))</f>
        <v>26.532317277593602</v>
      </c>
      <c r="W539" s="1">
        <f t="shared" ref="W539:W583" si="320">($C$7*BR539+$D$7*BS539+$E$7*V539)</f>
        <v>26.150037037036999</v>
      </c>
      <c r="X539" s="1">
        <f t="shared" ref="X539:X583" si="321">0.61365*EXP(17.502*W539/(240.97+W539))</f>
        <v>3.4043321321090252</v>
      </c>
      <c r="Y539" s="1">
        <f t="shared" ref="Y539:Y583" si="322">(Z539/AA539*100)</f>
        <v>49.875016495044271</v>
      </c>
      <c r="Z539" s="1">
        <f t="shared" ref="Z539:Z583" si="323">BJ539*(BO539+BP539)/1000</f>
        <v>1.5770473979945492</v>
      </c>
      <c r="AA539" s="1">
        <f t="shared" ref="AA539:AA583" si="324">0.61365*EXP(17.502*BQ539/(240.97+BQ539))</f>
        <v>3.161998749717204</v>
      </c>
      <c r="AB539" s="1">
        <f t="shared" ref="AB539:AB583" si="325">(X539-BJ539*(BO539+BP539)/1000)</f>
        <v>1.827284734114476</v>
      </c>
      <c r="AC539" s="1">
        <f t="shared" ref="AC539:AC583" si="326">(-J539*44100)</f>
        <v>-89.575239985916909</v>
      </c>
      <c r="AD539" s="1">
        <f t="shared" ref="AD539:AD583" si="327">2*29.3*R539*0.92*(BQ539-W539)</f>
        <v>-163.23856408284902</v>
      </c>
      <c r="AE539" s="1">
        <f t="shared" ref="AE539:AE583" si="328">2*0.95*0.0000000567*(((BQ539+$B$7)+273)^4-(W539+273)^4)</f>
        <v>-14.256355095925073</v>
      </c>
      <c r="AF539" s="1">
        <f t="shared" ref="AF539:AF583" si="329">U539+AE539+AC539+AD539</f>
        <v>54.448708946419458</v>
      </c>
      <c r="AG539" s="1">
        <f t="shared" ref="AG539:AG583" si="330">BN539*AU539*(BI539-BH539*(1000-AU539*BK539)/(1000-AU539*BJ539))/(100*BB539)</f>
        <v>28.753192296561362</v>
      </c>
      <c r="AH539" s="1">
        <f t="shared" ref="AH539:AH583" si="331">1000*BN539*AU539*(BJ539-BK539)/(100*BB539*(1000-AU539*BJ539))</f>
        <v>2.0258584926668957</v>
      </c>
      <c r="AI539" s="1">
        <f t="shared" ref="AI539:AI583" si="332">(AJ539 - AK539 - BO539*1000/(8.314*(BQ539+273.15)) * AM539/BN539 * AL539) * BN539/(100*BB539) * (1000 - BK539)/1000</f>
        <v>10.404949992724701</v>
      </c>
      <c r="AJ539" s="1">
        <v>854.63730368977099</v>
      </c>
      <c r="AK539" s="1">
        <v>828.40180606060505</v>
      </c>
      <c r="AL539" s="1">
        <v>3.4387263469997702</v>
      </c>
      <c r="AM539" s="1">
        <v>65.748089080966096</v>
      </c>
      <c r="AN539" s="1">
        <f t="shared" si="306"/>
        <v>2.0311845801795219</v>
      </c>
      <c r="AO539" s="1">
        <v>18.8947394822871</v>
      </c>
      <c r="AP539" s="1">
        <v>21.280083030303</v>
      </c>
      <c r="AQ539" s="2">
        <v>5.1871135127086799E-5</v>
      </c>
      <c r="AR539" s="1">
        <v>77.774388807274505</v>
      </c>
      <c r="AS539" s="1">
        <v>0</v>
      </c>
      <c r="AT539" s="1">
        <v>0</v>
      </c>
      <c r="AU539" s="1">
        <f t="shared" ref="AU539:AU583" si="333">IF(AS539*$H$13&gt;=AW539,1,(AW539/(AW539-AS539*$H$13)))</f>
        <v>1</v>
      </c>
      <c r="AV539" s="1">
        <f t="shared" ref="AV539:AV583" si="334">(AU539-1)*100</f>
        <v>0</v>
      </c>
      <c r="AW539" s="1">
        <f t="shared" ref="AW539:AW583" si="335">MAX(0,($B$13+$C$13*BV539)/(1+$D$13*BV539)*BO539/(BQ539+273)*$E$13)</f>
        <v>39450.370394561593</v>
      </c>
      <c r="AX539" s="1">
        <f t="shared" ref="AX539:AX583" si="336">$B$11*BW539+$C$11*BX539+$F$11*CI539*(1-CL539)</f>
        <v>2000.0140740740701</v>
      </c>
      <c r="AY539" s="1">
        <f t="shared" ref="AY539:AY583" si="337">AX539*AZ539</f>
        <v>1681.212144444441</v>
      </c>
      <c r="AZ539" s="1">
        <f t="shared" ref="AZ539:AZ583" si="338">($B$11*$D$9+$C$11*$D$9+$F$11*((CV539+CN539)/MAX(CV539+CN539+CW539, 0.1)*$I$9+CW539/MAX(CV539+CN539+CW539, 0.1)*$J$9))/($B$11+$C$11+$F$11)</f>
        <v>0.84060015688778489</v>
      </c>
      <c r="BA539" s="1">
        <f t="shared" ref="BA539:BA583" si="339">($B$11*$K$9+$C$11*$K$9+$F$11*((CV539+CN539)/MAX(CV539+CN539+CW539, 0.1)*$P$9+CW539/MAX(CV539+CN539+CW539, 0.1)*$Q$9))/($B$11+$C$11+$F$11)</f>
        <v>0.16075830279342479</v>
      </c>
      <c r="BB539" s="1">
        <v>6</v>
      </c>
      <c r="BC539" s="1">
        <v>0.5</v>
      </c>
      <c r="BD539" s="1" t="s">
        <v>275</v>
      </c>
      <c r="BE539" s="1">
        <v>2</v>
      </c>
      <c r="BF539" s="1" t="b">
        <v>1</v>
      </c>
      <c r="BG539" s="1">
        <v>1657134812.5</v>
      </c>
      <c r="BH539" s="1">
        <v>787.35911111111102</v>
      </c>
      <c r="BI539" s="1">
        <v>823.77751851851804</v>
      </c>
      <c r="BJ539" s="1">
        <v>21.2738185185185</v>
      </c>
      <c r="BK539" s="1">
        <v>18.894474074074001</v>
      </c>
      <c r="BL539" s="1">
        <v>789.92114814814795</v>
      </c>
      <c r="BM539" s="1">
        <v>21.3675629629629</v>
      </c>
      <c r="BN539" s="1">
        <v>499.99337037036997</v>
      </c>
      <c r="BO539" s="1">
        <v>74.030911111111095</v>
      </c>
      <c r="BP539" s="1">
        <v>9.9992874074074006E-2</v>
      </c>
      <c r="BQ539" s="1">
        <v>24.906514814814798</v>
      </c>
      <c r="BR539" s="1">
        <v>26.150037037036999</v>
      </c>
      <c r="BS539" s="1">
        <v>999.9</v>
      </c>
      <c r="BT539" s="1">
        <v>0</v>
      </c>
      <c r="BU539" s="1">
        <v>0</v>
      </c>
      <c r="BV539" s="1">
        <v>10007.8907407407</v>
      </c>
      <c r="BW539" s="1">
        <v>0</v>
      </c>
      <c r="BX539" s="1">
        <v>2141.70629629629</v>
      </c>
      <c r="BY539" s="1">
        <v>-36.418474074073998</v>
      </c>
      <c r="BZ539" s="1">
        <v>804.47348148148103</v>
      </c>
      <c r="CA539" s="1">
        <v>839.64211111111103</v>
      </c>
      <c r="CB539" s="1">
        <v>2.3793622222222202</v>
      </c>
      <c r="CC539" s="1">
        <v>823.77751851851804</v>
      </c>
      <c r="CD539" s="1">
        <v>18.894474074074001</v>
      </c>
      <c r="CE539" s="1">
        <v>1.57492074074074</v>
      </c>
      <c r="CF539" s="1">
        <v>1.3987737037037</v>
      </c>
      <c r="CG539" s="1">
        <v>13.715581481481401</v>
      </c>
      <c r="CH539" s="1">
        <v>11.904355555555499</v>
      </c>
      <c r="CI539" s="1">
        <v>2000.0140740740701</v>
      </c>
      <c r="CJ539" s="1">
        <v>0.97999411111111101</v>
      </c>
      <c r="CK539" s="1">
        <v>2.0005488888888801E-2</v>
      </c>
      <c r="CL539" s="1">
        <v>0</v>
      </c>
      <c r="CM539" s="1">
        <v>2.26337037037037</v>
      </c>
      <c r="CN539" s="1">
        <v>0</v>
      </c>
      <c r="CO539" s="1">
        <v>7006.6055555555504</v>
      </c>
      <c r="CP539" s="1">
        <v>16749.5518518518</v>
      </c>
      <c r="CQ539" s="1">
        <v>41.988333333333301</v>
      </c>
      <c r="CR539" s="1">
        <v>43.811999999999898</v>
      </c>
      <c r="CS539" s="1">
        <v>42.217333333333301</v>
      </c>
      <c r="CT539" s="1">
        <v>42.311999999999898</v>
      </c>
      <c r="CU539" s="1">
        <v>40.811999999999898</v>
      </c>
      <c r="CV539" s="1">
        <v>1960.0033333333299</v>
      </c>
      <c r="CW539" s="1">
        <v>40.010740740740701</v>
      </c>
      <c r="CX539" s="1">
        <v>0</v>
      </c>
      <c r="CY539" s="1">
        <v>1657134826.4000001</v>
      </c>
      <c r="CZ539" s="1">
        <v>0</v>
      </c>
      <c r="DA539" s="1">
        <v>1657119205.5999999</v>
      </c>
      <c r="DB539" s="3">
        <v>0.4120949074074074</v>
      </c>
      <c r="DC539" s="1">
        <v>1657119205.5999999</v>
      </c>
      <c r="DD539" s="1">
        <v>1657119202.0999999</v>
      </c>
      <c r="DE539" s="1">
        <v>2</v>
      </c>
      <c r="DF539" s="1">
        <v>0.621</v>
      </c>
      <c r="DG539" s="1">
        <v>-0.04</v>
      </c>
      <c r="DH539" s="1">
        <v>-4.3570000000000002</v>
      </c>
      <c r="DI539" s="1">
        <v>-0.13400000000000001</v>
      </c>
      <c r="DJ539" s="1">
        <v>420</v>
      </c>
      <c r="DK539" s="1">
        <v>16</v>
      </c>
      <c r="DL539" s="1">
        <v>0.22</v>
      </c>
      <c r="DM539" s="1">
        <v>0.08</v>
      </c>
      <c r="DN539" s="1">
        <v>-36.257312499999998</v>
      </c>
      <c r="DO539" s="1">
        <v>-3.5533902439024199</v>
      </c>
      <c r="DP539" s="1">
        <v>0.34414081942389402</v>
      </c>
      <c r="DQ539" s="1">
        <v>0</v>
      </c>
      <c r="DR539" s="1">
        <v>2.3778709999999998</v>
      </c>
      <c r="DS539" s="1">
        <v>3.9753320825509898E-2</v>
      </c>
      <c r="DT539" s="1">
        <v>4.2503992753622601E-3</v>
      </c>
      <c r="DU539" s="1">
        <v>1</v>
      </c>
      <c r="DV539" s="1">
        <v>1</v>
      </c>
      <c r="DW539" s="1">
        <v>2</v>
      </c>
      <c r="DX539" s="4">
        <v>44563</v>
      </c>
      <c r="DY539" s="1">
        <v>2.97411</v>
      </c>
      <c r="DZ539" s="1">
        <v>2.7248999999999999</v>
      </c>
      <c r="EA539" s="1">
        <v>0.123159</v>
      </c>
      <c r="EB539" s="1">
        <v>0.12539500000000001</v>
      </c>
      <c r="EC539" s="1">
        <v>8.0466099999999999E-2</v>
      </c>
      <c r="ED539" s="1">
        <v>7.2549299999999997E-2</v>
      </c>
      <c r="EE539" s="1">
        <v>27548.799999999999</v>
      </c>
      <c r="EF539" s="1">
        <v>27575.3</v>
      </c>
      <c r="EG539" s="1">
        <v>29241</v>
      </c>
      <c r="EH539" s="1">
        <v>29186.2</v>
      </c>
      <c r="EI539" s="1">
        <v>35651.4</v>
      </c>
      <c r="EJ539" s="1">
        <v>35972.6</v>
      </c>
      <c r="EK539" s="1">
        <v>41204.6</v>
      </c>
      <c r="EL539" s="1">
        <v>41571.9</v>
      </c>
      <c r="EM539" s="1">
        <v>1.9061999999999999</v>
      </c>
      <c r="EN539" s="1">
        <v>2.06012</v>
      </c>
      <c r="EO539" s="1">
        <v>1.49012E-2</v>
      </c>
      <c r="EP539" s="1">
        <v>0</v>
      </c>
      <c r="EQ539" s="1">
        <v>25.908799999999999</v>
      </c>
      <c r="ER539" s="1">
        <v>999.9</v>
      </c>
      <c r="ES539" s="1">
        <v>21.7</v>
      </c>
      <c r="ET539" s="1">
        <v>41.1</v>
      </c>
      <c r="EU539" s="1">
        <v>23.040500000000002</v>
      </c>
      <c r="EV539" s="1">
        <v>62.211399999999998</v>
      </c>
      <c r="EW539" s="1">
        <v>26.770800000000001</v>
      </c>
      <c r="EX539" s="1">
        <v>2</v>
      </c>
      <c r="EY539" s="1">
        <v>0.45083800000000002</v>
      </c>
      <c r="EZ539" s="1">
        <v>9.2810500000000005</v>
      </c>
      <c r="FA539" s="1">
        <v>20.1493</v>
      </c>
      <c r="FB539" s="1">
        <v>5.2198399999999996</v>
      </c>
      <c r="FC539" s="1">
        <v>12.021800000000001</v>
      </c>
      <c r="FD539" s="1">
        <v>4.9888000000000003</v>
      </c>
      <c r="FE539" s="1">
        <v>3.2876799999999999</v>
      </c>
      <c r="FF539" s="1">
        <v>5435.7</v>
      </c>
      <c r="FG539" s="1">
        <v>9999</v>
      </c>
      <c r="FH539" s="1">
        <v>9999</v>
      </c>
      <c r="FI539" s="1">
        <v>90.2</v>
      </c>
      <c r="FJ539" s="1">
        <v>1.86768</v>
      </c>
      <c r="FK539" s="1">
        <v>1.86666</v>
      </c>
      <c r="FL539" s="1">
        <v>1.86605</v>
      </c>
      <c r="FM539" s="1">
        <v>1.86598</v>
      </c>
      <c r="FN539" s="1">
        <v>1.8678399999999999</v>
      </c>
      <c r="FO539" s="1">
        <v>1.8702099999999999</v>
      </c>
      <c r="FP539" s="1">
        <v>1.8689</v>
      </c>
      <c r="FQ539" s="1">
        <v>1.8702700000000001</v>
      </c>
      <c r="FR539" s="1">
        <v>0</v>
      </c>
      <c r="FS539" s="1">
        <v>0</v>
      </c>
      <c r="FT539" s="1">
        <v>0</v>
      </c>
      <c r="FU539" s="1">
        <v>0</v>
      </c>
      <c r="FV539" s="1">
        <v>0</v>
      </c>
      <c r="FW539" s="1" t="s">
        <v>276</v>
      </c>
      <c r="FX539" s="1" t="s">
        <v>277</v>
      </c>
      <c r="FY539" s="1" t="s">
        <v>277</v>
      </c>
      <c r="FZ539" s="1" t="s">
        <v>277</v>
      </c>
      <c r="GA539" s="1" t="s">
        <v>277</v>
      </c>
      <c r="GB539" s="1">
        <v>0</v>
      </c>
      <c r="GC539" s="1">
        <v>100</v>
      </c>
      <c r="GD539" s="1">
        <v>100</v>
      </c>
      <c r="GE539" s="1">
        <v>-2.61</v>
      </c>
      <c r="GF539" s="1">
        <v>-9.3700000000000006E-2</v>
      </c>
      <c r="GG539" s="1">
        <v>-1.4340741765868901</v>
      </c>
      <c r="GH539" s="1">
        <v>-7.2761846561526105E-4</v>
      </c>
      <c r="GI539" s="2">
        <v>-1.1948605359490101E-6</v>
      </c>
      <c r="GJ539" s="2">
        <v>3.90233987232095E-10</v>
      </c>
      <c r="GK539" s="1">
        <v>-9.3731164913569295E-2</v>
      </c>
      <c r="GL539" s="1">
        <v>0</v>
      </c>
      <c r="GM539" s="1">
        <v>0</v>
      </c>
      <c r="GN539" s="1">
        <v>0</v>
      </c>
      <c r="GO539" s="1">
        <v>20</v>
      </c>
      <c r="GP539" s="1">
        <v>2233</v>
      </c>
      <c r="GQ539" s="1">
        <v>1</v>
      </c>
      <c r="GR539" s="1">
        <v>19</v>
      </c>
      <c r="GS539" s="1">
        <v>260.2</v>
      </c>
      <c r="GT539" s="1">
        <v>260.3</v>
      </c>
      <c r="GU539" s="1">
        <v>2.3547400000000001</v>
      </c>
      <c r="GV539" s="1">
        <v>2.2326700000000002</v>
      </c>
      <c r="GW539" s="1">
        <v>1.94702</v>
      </c>
      <c r="GX539" s="1">
        <v>2.7624499999999999</v>
      </c>
      <c r="GY539" s="1">
        <v>2.19482</v>
      </c>
      <c r="GZ539" s="1">
        <v>2.3645</v>
      </c>
      <c r="HA539" s="1">
        <v>44.9786</v>
      </c>
      <c r="HB539" s="1">
        <v>13.414099999999999</v>
      </c>
      <c r="HC539" s="1">
        <v>18</v>
      </c>
      <c r="HD539" s="1">
        <v>496.14499999999998</v>
      </c>
      <c r="HE539" s="1">
        <v>618.01</v>
      </c>
      <c r="HF539" s="1">
        <v>17.076699999999999</v>
      </c>
      <c r="HG539" s="1">
        <v>32.897199999999998</v>
      </c>
      <c r="HH539" s="1">
        <v>30.0002</v>
      </c>
      <c r="HI539" s="1">
        <v>32.493699999999997</v>
      </c>
      <c r="HJ539" s="1">
        <v>32.317700000000002</v>
      </c>
      <c r="HK539" s="1">
        <v>47.226900000000001</v>
      </c>
      <c r="HL539" s="1">
        <v>12.6668</v>
      </c>
      <c r="HM539" s="1">
        <v>10.1225</v>
      </c>
      <c r="HN539" s="1">
        <v>14.2195</v>
      </c>
      <c r="HO539" s="1">
        <v>875.25400000000002</v>
      </c>
      <c r="HP539" s="1">
        <v>18.834399999999999</v>
      </c>
      <c r="HQ539" s="1">
        <v>100.018</v>
      </c>
      <c r="HR539" s="1">
        <v>99.860399999999998</v>
      </c>
    </row>
    <row r="540" spans="1:226" x14ac:dyDescent="0.2">
      <c r="A540" s="1">
        <v>1346</v>
      </c>
      <c r="B540" s="1">
        <v>1657134825</v>
      </c>
      <c r="C540" s="1">
        <v>13721.9000000953</v>
      </c>
      <c r="D540" s="1" t="s">
        <v>801</v>
      </c>
      <c r="E540" s="3">
        <v>0.59288194444444442</v>
      </c>
      <c r="F540" s="1">
        <v>5</v>
      </c>
      <c r="G540" s="1" t="s">
        <v>1418</v>
      </c>
      <c r="H540" s="1" t="s">
        <v>274</v>
      </c>
      <c r="I540" s="1">
        <v>1657134817.2142799</v>
      </c>
      <c r="J540" s="1">
        <f t="shared" si="307"/>
        <v>2.0401590296876817E-3</v>
      </c>
      <c r="K540" s="1">
        <f t="shared" si="308"/>
        <v>2.0401590296876817</v>
      </c>
      <c r="L540" s="1">
        <f t="shared" si="309"/>
        <v>10.958946465632204</v>
      </c>
      <c r="M540" s="1">
        <f t="shared" si="310"/>
        <v>803.09596428571399</v>
      </c>
      <c r="N540" s="1">
        <f t="shared" si="311"/>
        <v>556.58541190911751</v>
      </c>
      <c r="O540" s="1">
        <f t="shared" si="312"/>
        <v>41.259807589126403</v>
      </c>
      <c r="P540" s="1">
        <f t="shared" si="313"/>
        <v>59.533692858344374</v>
      </c>
      <c r="Q540" s="1">
        <f t="shared" si="314"/>
        <v>8.1405262161302477E-2</v>
      </c>
      <c r="R540" s="1">
        <f t="shared" si="315"/>
        <v>2.4348297577852036</v>
      </c>
      <c r="S540" s="1">
        <f t="shared" si="316"/>
        <v>7.9922927030965527E-2</v>
      </c>
      <c r="T540" s="1">
        <f t="shared" si="317"/>
        <v>5.0082763050817561E-2</v>
      </c>
      <c r="U540" s="1">
        <f t="shared" si="318"/>
        <v>321.51526799999908</v>
      </c>
      <c r="V540" s="1">
        <f t="shared" si="319"/>
        <v>26.538614841448755</v>
      </c>
      <c r="W540" s="1">
        <f t="shared" si="320"/>
        <v>26.157678571428502</v>
      </c>
      <c r="X540" s="1">
        <f t="shared" si="321"/>
        <v>3.4058700596560731</v>
      </c>
      <c r="Y540" s="1">
        <f t="shared" si="322"/>
        <v>49.852227338302015</v>
      </c>
      <c r="Z540" s="1">
        <f t="shared" si="323"/>
        <v>1.5771787379612339</v>
      </c>
      <c r="AA540" s="1">
        <f t="shared" si="324"/>
        <v>3.1637076659751773</v>
      </c>
      <c r="AB540" s="1">
        <f t="shared" si="325"/>
        <v>1.8286913216948393</v>
      </c>
      <c r="AC540" s="1">
        <f t="shared" si="326"/>
        <v>-89.971013209226768</v>
      </c>
      <c r="AD540" s="1">
        <f t="shared" si="327"/>
        <v>-163.04710931427232</v>
      </c>
      <c r="AE540" s="1">
        <f t="shared" si="328"/>
        <v>-14.24132659461444</v>
      </c>
      <c r="AF540" s="1">
        <f t="shared" si="329"/>
        <v>54.255818881885517</v>
      </c>
      <c r="AG540" s="1">
        <f t="shared" si="330"/>
        <v>28.935116227792886</v>
      </c>
      <c r="AH540" s="1">
        <f t="shared" si="331"/>
        <v>2.0358351919147948</v>
      </c>
      <c r="AI540" s="1">
        <f t="shared" si="332"/>
        <v>10.958946465632204</v>
      </c>
      <c r="AJ540" s="1">
        <v>872.00524046016994</v>
      </c>
      <c r="AK540" s="1">
        <v>845.35524242424196</v>
      </c>
      <c r="AL540" s="1">
        <v>3.37208142348865</v>
      </c>
      <c r="AM540" s="1">
        <v>65.748089080966096</v>
      </c>
      <c r="AN540" s="1">
        <f t="shared" si="306"/>
        <v>2.0401590296876817</v>
      </c>
      <c r="AO540" s="1">
        <v>18.872914130102199</v>
      </c>
      <c r="AP540" s="1">
        <v>21.269490909090901</v>
      </c>
      <c r="AQ540" s="1">
        <v>-1.03990417067997E-4</v>
      </c>
      <c r="AR540" s="1">
        <v>77.774388807274505</v>
      </c>
      <c r="AS540" s="1">
        <v>0</v>
      </c>
      <c r="AT540" s="1">
        <v>0</v>
      </c>
      <c r="AU540" s="1">
        <f t="shared" si="333"/>
        <v>1</v>
      </c>
      <c r="AV540" s="1">
        <f t="shared" si="334"/>
        <v>0</v>
      </c>
      <c r="AW540" s="1">
        <f t="shared" si="335"/>
        <v>39447.051774425112</v>
      </c>
      <c r="AX540" s="1">
        <f t="shared" si="336"/>
        <v>1999.99178571428</v>
      </c>
      <c r="AY540" s="1">
        <f t="shared" si="337"/>
        <v>1681.1933999999951</v>
      </c>
      <c r="AZ540" s="1">
        <f t="shared" si="338"/>
        <v>0.84060015246491182</v>
      </c>
      <c r="BA540" s="1">
        <f t="shared" si="339"/>
        <v>0.16075829425728</v>
      </c>
      <c r="BB540" s="1">
        <v>6</v>
      </c>
      <c r="BC540" s="1">
        <v>0.5</v>
      </c>
      <c r="BD540" s="1" t="s">
        <v>275</v>
      </c>
      <c r="BE540" s="1">
        <v>2</v>
      </c>
      <c r="BF540" s="1" t="b">
        <v>1</v>
      </c>
      <c r="BG540" s="1">
        <v>1657134817.2142799</v>
      </c>
      <c r="BH540" s="1">
        <v>803.09596428571399</v>
      </c>
      <c r="BI540" s="1">
        <v>839.77967857142801</v>
      </c>
      <c r="BJ540" s="1">
        <v>21.2757821428571</v>
      </c>
      <c r="BK540" s="1">
        <v>18.884782142857102</v>
      </c>
      <c r="BL540" s="1">
        <v>805.68778571428504</v>
      </c>
      <c r="BM540" s="1">
        <v>21.3695142857142</v>
      </c>
      <c r="BN540" s="1">
        <v>500.00532142857099</v>
      </c>
      <c r="BO540" s="1">
        <v>74.030225000000002</v>
      </c>
      <c r="BP540" s="1">
        <v>0.100010371428571</v>
      </c>
      <c r="BQ540" s="1">
        <v>24.915571428571401</v>
      </c>
      <c r="BR540" s="1">
        <v>26.157678571428502</v>
      </c>
      <c r="BS540" s="1">
        <v>999.9</v>
      </c>
      <c r="BT540" s="1">
        <v>0</v>
      </c>
      <c r="BU540" s="1">
        <v>0</v>
      </c>
      <c r="BV540" s="1">
        <v>10007.4267857142</v>
      </c>
      <c r="BW540" s="1">
        <v>0</v>
      </c>
      <c r="BX540" s="1">
        <v>2142.4878571428499</v>
      </c>
      <c r="BY540" s="1">
        <v>-36.683767857142797</v>
      </c>
      <c r="BZ540" s="1">
        <v>820.55392857142795</v>
      </c>
      <c r="CA540" s="1">
        <v>855.94385714285704</v>
      </c>
      <c r="CB540" s="1">
        <v>2.3910014285714198</v>
      </c>
      <c r="CC540" s="1">
        <v>839.77967857142801</v>
      </c>
      <c r="CD540" s="1">
        <v>18.884782142857102</v>
      </c>
      <c r="CE540" s="1">
        <v>1.57505071428571</v>
      </c>
      <c r="CF540" s="1">
        <v>1.3980439285714199</v>
      </c>
      <c r="CG540" s="1">
        <v>13.716850000000001</v>
      </c>
      <c r="CH540" s="1">
        <v>11.896432142857099</v>
      </c>
      <c r="CI540" s="1">
        <v>1999.99178571428</v>
      </c>
      <c r="CJ540" s="1">
        <v>0.97999410714285695</v>
      </c>
      <c r="CK540" s="1">
        <v>2.0005492857142801E-2</v>
      </c>
      <c r="CL540" s="1">
        <v>0</v>
      </c>
      <c r="CM540" s="1">
        <v>2.3186892857142798</v>
      </c>
      <c r="CN540" s="1">
        <v>0</v>
      </c>
      <c r="CO540" s="1">
        <v>7015.3967857142798</v>
      </c>
      <c r="CP540" s="1">
        <v>16749.3607142857</v>
      </c>
      <c r="CQ540" s="1">
        <v>42</v>
      </c>
      <c r="CR540" s="1">
        <v>43.811999999999898</v>
      </c>
      <c r="CS540" s="1">
        <v>42.236499999999999</v>
      </c>
      <c r="CT540" s="1">
        <v>42.316499999999898</v>
      </c>
      <c r="CU540" s="1">
        <v>40.811999999999898</v>
      </c>
      <c r="CV540" s="1">
        <v>1959.98178571428</v>
      </c>
      <c r="CW540" s="1">
        <v>40.01</v>
      </c>
      <c r="CX540" s="1">
        <v>0</v>
      </c>
      <c r="CY540" s="1">
        <v>1657134831.2</v>
      </c>
      <c r="CZ540" s="1">
        <v>0</v>
      </c>
      <c r="DA540" s="1">
        <v>1657119205.5999999</v>
      </c>
      <c r="DB540" s="3">
        <v>0.4120949074074074</v>
      </c>
      <c r="DC540" s="1">
        <v>1657119205.5999999</v>
      </c>
      <c r="DD540" s="1">
        <v>1657119202.0999999</v>
      </c>
      <c r="DE540" s="1">
        <v>2</v>
      </c>
      <c r="DF540" s="1">
        <v>0.621</v>
      </c>
      <c r="DG540" s="1">
        <v>-0.04</v>
      </c>
      <c r="DH540" s="1">
        <v>-4.3570000000000002</v>
      </c>
      <c r="DI540" s="1">
        <v>-0.13400000000000001</v>
      </c>
      <c r="DJ540" s="1">
        <v>420</v>
      </c>
      <c r="DK540" s="1">
        <v>16</v>
      </c>
      <c r="DL540" s="1">
        <v>0.22</v>
      </c>
      <c r="DM540" s="1">
        <v>0.08</v>
      </c>
      <c r="DN540" s="1">
        <v>-36.483024999999998</v>
      </c>
      <c r="DO540" s="1">
        <v>-3.38698311444639</v>
      </c>
      <c r="DP540" s="1">
        <v>0.327761593044396</v>
      </c>
      <c r="DQ540" s="1">
        <v>0</v>
      </c>
      <c r="DR540" s="1">
        <v>2.3846504999999998</v>
      </c>
      <c r="DS540" s="1">
        <v>0.114672720450281</v>
      </c>
      <c r="DT540" s="1">
        <v>1.27981693905808E-2</v>
      </c>
      <c r="DU540" s="1">
        <v>0</v>
      </c>
      <c r="DV540" s="1">
        <v>0</v>
      </c>
      <c r="DW540" s="1">
        <v>2</v>
      </c>
      <c r="DX540" s="1" t="s">
        <v>292</v>
      </c>
      <c r="DY540" s="1">
        <v>2.97411</v>
      </c>
      <c r="DZ540" s="1">
        <v>2.7248199999999998</v>
      </c>
      <c r="EA540" s="1">
        <v>0.124838</v>
      </c>
      <c r="EB540" s="1">
        <v>0.12704799999999999</v>
      </c>
      <c r="EC540" s="1">
        <v>8.0431699999999995E-2</v>
      </c>
      <c r="ED540" s="1">
        <v>7.2462499999999999E-2</v>
      </c>
      <c r="EE540" s="1">
        <v>27495.1</v>
      </c>
      <c r="EF540" s="1">
        <v>27523.4</v>
      </c>
      <c r="EG540" s="1">
        <v>29240.1</v>
      </c>
      <c r="EH540" s="1">
        <v>29186.5</v>
      </c>
      <c r="EI540" s="1">
        <v>35651.5</v>
      </c>
      <c r="EJ540" s="1">
        <v>35976.300000000003</v>
      </c>
      <c r="EK540" s="1">
        <v>41203.1</v>
      </c>
      <c r="EL540" s="1">
        <v>41572.300000000003</v>
      </c>
      <c r="EM540" s="1">
        <v>1.90622</v>
      </c>
      <c r="EN540" s="1">
        <v>2.0602299999999998</v>
      </c>
      <c r="EO540" s="1">
        <v>1.4744699999999999E-2</v>
      </c>
      <c r="EP540" s="1">
        <v>0</v>
      </c>
      <c r="EQ540" s="1">
        <v>25.917200000000001</v>
      </c>
      <c r="ER540" s="1">
        <v>999.9</v>
      </c>
      <c r="ES540" s="1">
        <v>21.7</v>
      </c>
      <c r="ET540" s="1">
        <v>41.1</v>
      </c>
      <c r="EU540" s="1">
        <v>23.040800000000001</v>
      </c>
      <c r="EV540" s="1">
        <v>62.3414</v>
      </c>
      <c r="EW540" s="1">
        <v>26.7468</v>
      </c>
      <c r="EX540" s="1">
        <v>2</v>
      </c>
      <c r="EY540" s="1">
        <v>0.45084299999999999</v>
      </c>
      <c r="EZ540" s="1">
        <v>9.2810500000000005</v>
      </c>
      <c r="FA540" s="1">
        <v>20.1492</v>
      </c>
      <c r="FB540" s="1">
        <v>5.2195400000000003</v>
      </c>
      <c r="FC540" s="1">
        <v>12.0207</v>
      </c>
      <c r="FD540" s="1">
        <v>4.9886499999999998</v>
      </c>
      <c r="FE540" s="1">
        <v>3.2877200000000002</v>
      </c>
      <c r="FF540" s="1">
        <v>5435.9</v>
      </c>
      <c r="FG540" s="1">
        <v>9999</v>
      </c>
      <c r="FH540" s="1">
        <v>9999</v>
      </c>
      <c r="FI540" s="1">
        <v>90.2</v>
      </c>
      <c r="FJ540" s="1">
        <v>1.86768</v>
      </c>
      <c r="FK540" s="1">
        <v>1.8666700000000001</v>
      </c>
      <c r="FL540" s="1">
        <v>1.8660600000000001</v>
      </c>
      <c r="FM540" s="1">
        <v>1.86599</v>
      </c>
      <c r="FN540" s="1">
        <v>1.8678300000000001</v>
      </c>
      <c r="FO540" s="1">
        <v>1.8702099999999999</v>
      </c>
      <c r="FP540" s="1">
        <v>1.8689</v>
      </c>
      <c r="FQ540" s="1">
        <v>1.8702700000000001</v>
      </c>
      <c r="FR540" s="1">
        <v>0</v>
      </c>
      <c r="FS540" s="1">
        <v>0</v>
      </c>
      <c r="FT540" s="1">
        <v>0</v>
      </c>
      <c r="FU540" s="1">
        <v>0</v>
      </c>
      <c r="FV540" s="1">
        <v>0</v>
      </c>
      <c r="FW540" s="1" t="s">
        <v>276</v>
      </c>
      <c r="FX540" s="1" t="s">
        <v>277</v>
      </c>
      <c r="FY540" s="1" t="s">
        <v>277</v>
      </c>
      <c r="FZ540" s="1" t="s">
        <v>277</v>
      </c>
      <c r="GA540" s="1" t="s">
        <v>277</v>
      </c>
      <c r="GB540" s="1">
        <v>0</v>
      </c>
      <c r="GC540" s="1">
        <v>100</v>
      </c>
      <c r="GD540" s="1">
        <v>100</v>
      </c>
      <c r="GE540" s="1">
        <v>-2.641</v>
      </c>
      <c r="GF540" s="1">
        <v>-9.3700000000000006E-2</v>
      </c>
      <c r="GG540" s="1">
        <v>-1.4340741765868901</v>
      </c>
      <c r="GH540" s="1">
        <v>-7.2761846561526105E-4</v>
      </c>
      <c r="GI540" s="2">
        <v>-1.1948605359490101E-6</v>
      </c>
      <c r="GJ540" s="2">
        <v>3.90233987232095E-10</v>
      </c>
      <c r="GK540" s="1">
        <v>-9.3731164913569295E-2</v>
      </c>
      <c r="GL540" s="1">
        <v>0</v>
      </c>
      <c r="GM540" s="1">
        <v>0</v>
      </c>
      <c r="GN540" s="1">
        <v>0</v>
      </c>
      <c r="GO540" s="1">
        <v>20</v>
      </c>
      <c r="GP540" s="1">
        <v>2233</v>
      </c>
      <c r="GQ540" s="1">
        <v>1</v>
      </c>
      <c r="GR540" s="1">
        <v>19</v>
      </c>
      <c r="GS540" s="1">
        <v>260.3</v>
      </c>
      <c r="GT540" s="1">
        <v>260.39999999999998</v>
      </c>
      <c r="GU540" s="1">
        <v>2.3913600000000002</v>
      </c>
      <c r="GV540" s="1">
        <v>2.2265600000000001</v>
      </c>
      <c r="GW540" s="1">
        <v>1.94702</v>
      </c>
      <c r="GX540" s="1">
        <v>2.7624499999999999</v>
      </c>
      <c r="GY540" s="1">
        <v>2.19482</v>
      </c>
      <c r="GZ540" s="1">
        <v>2.36816</v>
      </c>
      <c r="HA540" s="1">
        <v>45.006900000000002</v>
      </c>
      <c r="HB540" s="1">
        <v>13.4316</v>
      </c>
      <c r="HC540" s="1">
        <v>18</v>
      </c>
      <c r="HD540" s="1">
        <v>496.17399999999998</v>
      </c>
      <c r="HE540" s="1">
        <v>618.12</v>
      </c>
      <c r="HF540" s="1">
        <v>17.079499999999999</v>
      </c>
      <c r="HG540" s="1">
        <v>32.899500000000003</v>
      </c>
      <c r="HH540" s="1">
        <v>30.0002</v>
      </c>
      <c r="HI540" s="1">
        <v>32.4953</v>
      </c>
      <c r="HJ540" s="1">
        <v>32.320500000000003</v>
      </c>
      <c r="HK540" s="1">
        <v>47.914400000000001</v>
      </c>
      <c r="HL540" s="1">
        <v>12.6668</v>
      </c>
      <c r="HM540" s="1">
        <v>10.1225</v>
      </c>
      <c r="HN540" s="1">
        <v>14.2203</v>
      </c>
      <c r="HO540" s="1">
        <v>888.66200000000003</v>
      </c>
      <c r="HP540" s="1">
        <v>18.841100000000001</v>
      </c>
      <c r="HQ540" s="1">
        <v>100.014</v>
      </c>
      <c r="HR540" s="1">
        <v>99.861400000000003</v>
      </c>
    </row>
    <row r="541" spans="1:226" x14ac:dyDescent="0.2">
      <c r="A541" s="1">
        <v>1347</v>
      </c>
      <c r="B541" s="1">
        <v>1657134830</v>
      </c>
      <c r="C541" s="1">
        <v>13726.9000000953</v>
      </c>
      <c r="D541" s="1" t="s">
        <v>802</v>
      </c>
      <c r="E541" s="3">
        <v>0.59293981481481484</v>
      </c>
      <c r="F541" s="1">
        <v>5</v>
      </c>
      <c r="G541" s="1" t="s">
        <v>1419</v>
      </c>
      <c r="H541" s="1" t="s">
        <v>274</v>
      </c>
      <c r="I541" s="1">
        <v>1657134822.5</v>
      </c>
      <c r="J541" s="1">
        <f t="shared" si="307"/>
        <v>2.04722137386015E-3</v>
      </c>
      <c r="K541" s="1">
        <f t="shared" si="308"/>
        <v>2.0472213738601499</v>
      </c>
      <c r="L541" s="1">
        <f t="shared" si="309"/>
        <v>10.886876318351501</v>
      </c>
      <c r="M541" s="1">
        <f t="shared" si="310"/>
        <v>820.72196296296295</v>
      </c>
      <c r="N541" s="1">
        <f t="shared" si="311"/>
        <v>575.53189495936147</v>
      </c>
      <c r="O541" s="1">
        <f t="shared" si="312"/>
        <v>42.66413820149095</v>
      </c>
      <c r="P541" s="1">
        <f t="shared" si="313"/>
        <v>60.840060402426936</v>
      </c>
      <c r="Q541" s="1">
        <f t="shared" si="314"/>
        <v>8.1649383403266676E-2</v>
      </c>
      <c r="R541" s="1">
        <f t="shared" si="315"/>
        <v>2.4354895379942434</v>
      </c>
      <c r="S541" s="1">
        <f t="shared" si="316"/>
        <v>8.0158628151450112E-2</v>
      </c>
      <c r="T541" s="1">
        <f t="shared" si="317"/>
        <v>5.0230813952901375E-2</v>
      </c>
      <c r="U541" s="1">
        <f t="shared" si="318"/>
        <v>321.51598788888782</v>
      </c>
      <c r="V541" s="1">
        <f t="shared" si="319"/>
        <v>26.547283631450806</v>
      </c>
      <c r="W541" s="1">
        <f t="shared" si="320"/>
        <v>26.160781481481401</v>
      </c>
      <c r="X541" s="1">
        <f t="shared" si="321"/>
        <v>3.4064947214111947</v>
      </c>
      <c r="Y541" s="1">
        <f t="shared" si="322"/>
        <v>49.809326459691974</v>
      </c>
      <c r="Z541" s="1">
        <f t="shared" si="323"/>
        <v>1.5768808560525189</v>
      </c>
      <c r="AA541" s="1">
        <f t="shared" si="324"/>
        <v>3.1658345296610348</v>
      </c>
      <c r="AB541" s="1">
        <f t="shared" si="325"/>
        <v>1.8296138653586758</v>
      </c>
      <c r="AC541" s="1">
        <f t="shared" si="326"/>
        <v>-90.282462587232615</v>
      </c>
      <c r="AD541" s="1">
        <f t="shared" si="327"/>
        <v>-162.01951161209251</v>
      </c>
      <c r="AE541" s="1">
        <f t="shared" si="328"/>
        <v>-14.148758135221163</v>
      </c>
      <c r="AF541" s="1">
        <f t="shared" si="329"/>
        <v>55.065255554341547</v>
      </c>
      <c r="AG541" s="1">
        <f t="shared" si="330"/>
        <v>29.099572650414622</v>
      </c>
      <c r="AH541" s="1">
        <f t="shared" si="331"/>
        <v>2.0446087982637544</v>
      </c>
      <c r="AI541" s="1">
        <f t="shared" si="332"/>
        <v>10.886876318351501</v>
      </c>
      <c r="AJ541" s="1">
        <v>889.06096782529903</v>
      </c>
      <c r="AK541" s="1">
        <v>862.36434545454495</v>
      </c>
      <c r="AL541" s="1">
        <v>3.4064206152588601</v>
      </c>
      <c r="AM541" s="1">
        <v>65.748089080966096</v>
      </c>
      <c r="AN541" s="1">
        <f t="shared" si="306"/>
        <v>2.0472213738601499</v>
      </c>
      <c r="AO541" s="1">
        <v>18.852902682378701</v>
      </c>
      <c r="AP541" s="1">
        <v>21.2578672727272</v>
      </c>
      <c r="AQ541" s="1">
        <v>-1.0575819649714E-4</v>
      </c>
      <c r="AR541" s="1">
        <v>77.774388807274505</v>
      </c>
      <c r="AS541" s="1">
        <v>0</v>
      </c>
      <c r="AT541" s="1">
        <v>0</v>
      </c>
      <c r="AU541" s="1">
        <f t="shared" si="333"/>
        <v>1</v>
      </c>
      <c r="AV541" s="1">
        <f t="shared" si="334"/>
        <v>0</v>
      </c>
      <c r="AW541" s="1">
        <f t="shared" si="335"/>
        <v>39461.877411826987</v>
      </c>
      <c r="AX541" s="1">
        <f t="shared" si="336"/>
        <v>1999.99629629629</v>
      </c>
      <c r="AY541" s="1">
        <f t="shared" si="337"/>
        <v>1681.1971888888834</v>
      </c>
      <c r="AZ541" s="1">
        <f t="shared" si="338"/>
        <v>0.84060015111139086</v>
      </c>
      <c r="BA541" s="1">
        <f t="shared" si="339"/>
        <v>0.16075829164498451</v>
      </c>
      <c r="BB541" s="1">
        <v>6</v>
      </c>
      <c r="BC541" s="1">
        <v>0.5</v>
      </c>
      <c r="BD541" s="1" t="s">
        <v>275</v>
      </c>
      <c r="BE541" s="1">
        <v>2</v>
      </c>
      <c r="BF541" s="1" t="b">
        <v>1</v>
      </c>
      <c r="BG541" s="1">
        <v>1657134822.5</v>
      </c>
      <c r="BH541" s="1">
        <v>820.72196296296295</v>
      </c>
      <c r="BI541" s="1">
        <v>857.65559259259203</v>
      </c>
      <c r="BJ541" s="1">
        <v>21.2718518518518</v>
      </c>
      <c r="BK541" s="1">
        <v>18.870481481481399</v>
      </c>
      <c r="BL541" s="1">
        <v>823.34729629629601</v>
      </c>
      <c r="BM541" s="1">
        <v>21.365603703703702</v>
      </c>
      <c r="BN541" s="1">
        <v>499.99355555555502</v>
      </c>
      <c r="BO541" s="1">
        <v>74.029959259259201</v>
      </c>
      <c r="BP541" s="1">
        <v>9.9969203703703699E-2</v>
      </c>
      <c r="BQ541" s="1">
        <v>24.926837037037</v>
      </c>
      <c r="BR541" s="1">
        <v>26.160781481481401</v>
      </c>
      <c r="BS541" s="1">
        <v>999.9</v>
      </c>
      <c r="BT541" s="1">
        <v>0</v>
      </c>
      <c r="BU541" s="1">
        <v>0</v>
      </c>
      <c r="BV541" s="1">
        <v>10011.781481481399</v>
      </c>
      <c r="BW541" s="1">
        <v>0</v>
      </c>
      <c r="BX541" s="1">
        <v>2142.7970370370299</v>
      </c>
      <c r="BY541" s="1">
        <v>-36.933640740740699</v>
      </c>
      <c r="BZ541" s="1">
        <v>838.55955555555499</v>
      </c>
      <c r="CA541" s="1">
        <v>874.15111111111003</v>
      </c>
      <c r="CB541" s="1">
        <v>2.4013766666666601</v>
      </c>
      <c r="CC541" s="1">
        <v>857.65559259259203</v>
      </c>
      <c r="CD541" s="1">
        <v>18.870481481481399</v>
      </c>
      <c r="CE541" s="1">
        <v>1.5747544444444399</v>
      </c>
      <c r="CF541" s="1">
        <v>1.39698074074074</v>
      </c>
      <c r="CG541" s="1">
        <v>13.713962962962899</v>
      </c>
      <c r="CH541" s="1">
        <v>11.8848925925925</v>
      </c>
      <c r="CI541" s="1">
        <v>1999.99629629629</v>
      </c>
      <c r="CJ541" s="1">
        <v>0.97999422222222199</v>
      </c>
      <c r="CK541" s="1">
        <v>2.0005377777777701E-2</v>
      </c>
      <c r="CL541" s="1">
        <v>0</v>
      </c>
      <c r="CM541" s="1">
        <v>2.3404074074074002</v>
      </c>
      <c r="CN541" s="1">
        <v>0</v>
      </c>
      <c r="CO541" s="1">
        <v>7024.9192592592499</v>
      </c>
      <c r="CP541" s="1">
        <v>16749.3999999999</v>
      </c>
      <c r="CQ541" s="1">
        <v>42</v>
      </c>
      <c r="CR541" s="1">
        <v>43.825999999999901</v>
      </c>
      <c r="CS541" s="1">
        <v>42.25</v>
      </c>
      <c r="CT541" s="1">
        <v>42.335333333333303</v>
      </c>
      <c r="CU541" s="1">
        <v>40.828333333333298</v>
      </c>
      <c r="CV541" s="1">
        <v>1959.98629629629</v>
      </c>
      <c r="CW541" s="1">
        <v>40.01</v>
      </c>
      <c r="CX541" s="1">
        <v>0</v>
      </c>
      <c r="CY541" s="1">
        <v>1657134836</v>
      </c>
      <c r="CZ541" s="1">
        <v>0</v>
      </c>
      <c r="DA541" s="1">
        <v>1657119205.5999999</v>
      </c>
      <c r="DB541" s="3">
        <v>0.4120949074074074</v>
      </c>
      <c r="DC541" s="1">
        <v>1657119205.5999999</v>
      </c>
      <c r="DD541" s="1">
        <v>1657119202.0999999</v>
      </c>
      <c r="DE541" s="1">
        <v>2</v>
      </c>
      <c r="DF541" s="1">
        <v>0.621</v>
      </c>
      <c r="DG541" s="1">
        <v>-0.04</v>
      </c>
      <c r="DH541" s="1">
        <v>-4.3570000000000002</v>
      </c>
      <c r="DI541" s="1">
        <v>-0.13400000000000001</v>
      </c>
      <c r="DJ541" s="1">
        <v>420</v>
      </c>
      <c r="DK541" s="1">
        <v>16</v>
      </c>
      <c r="DL541" s="1">
        <v>0.22</v>
      </c>
      <c r="DM541" s="1">
        <v>0.08</v>
      </c>
      <c r="DN541" s="1">
        <v>-36.803737499999997</v>
      </c>
      <c r="DO541" s="1">
        <v>-2.8517144465290798</v>
      </c>
      <c r="DP541" s="1">
        <v>0.27598868064424298</v>
      </c>
      <c r="DQ541" s="1">
        <v>0</v>
      </c>
      <c r="DR541" s="1">
        <v>2.3954532500000001</v>
      </c>
      <c r="DS541" s="1">
        <v>0.13549407129455401</v>
      </c>
      <c r="DT541" s="1">
        <v>1.48009149020423E-2</v>
      </c>
      <c r="DU541" s="1">
        <v>0</v>
      </c>
      <c r="DV541" s="1">
        <v>0</v>
      </c>
      <c r="DW541" s="1">
        <v>2</v>
      </c>
      <c r="DX541" s="1" t="s">
        <v>292</v>
      </c>
      <c r="DY541" s="1">
        <v>2.9741200000000001</v>
      </c>
      <c r="DZ541" s="1">
        <v>2.7248000000000001</v>
      </c>
      <c r="EA541" s="1">
        <v>0.12651499999999999</v>
      </c>
      <c r="EB541" s="1">
        <v>0.128693</v>
      </c>
      <c r="EC541" s="1">
        <v>8.0405400000000002E-2</v>
      </c>
      <c r="ED541" s="1">
        <v>7.2466500000000003E-2</v>
      </c>
      <c r="EE541" s="1">
        <v>27442.5</v>
      </c>
      <c r="EF541" s="1">
        <v>27471.3</v>
      </c>
      <c r="EG541" s="1">
        <v>29240.3</v>
      </c>
      <c r="EH541" s="1">
        <v>29186.3</v>
      </c>
      <c r="EI541" s="1">
        <v>35652.800000000003</v>
      </c>
      <c r="EJ541" s="1">
        <v>35976</v>
      </c>
      <c r="EK541" s="1">
        <v>41203.4</v>
      </c>
      <c r="EL541" s="1">
        <v>41572.1</v>
      </c>
      <c r="EM541" s="1">
        <v>1.9063000000000001</v>
      </c>
      <c r="EN541" s="1">
        <v>2.0602299999999998</v>
      </c>
      <c r="EO541" s="1">
        <v>1.4789399999999999E-2</v>
      </c>
      <c r="EP541" s="1">
        <v>0</v>
      </c>
      <c r="EQ541" s="1">
        <v>25.925599999999999</v>
      </c>
      <c r="ER541" s="1">
        <v>999.9</v>
      </c>
      <c r="ES541" s="1">
        <v>21.6</v>
      </c>
      <c r="ET541" s="1">
        <v>41.1</v>
      </c>
      <c r="EU541" s="1">
        <v>22.934899999999999</v>
      </c>
      <c r="EV541" s="1">
        <v>62.261400000000002</v>
      </c>
      <c r="EW541" s="1">
        <v>26.722799999999999</v>
      </c>
      <c r="EX541" s="1">
        <v>2</v>
      </c>
      <c r="EY541" s="1">
        <v>0.45113300000000001</v>
      </c>
      <c r="EZ541" s="1">
        <v>9.2810500000000005</v>
      </c>
      <c r="FA541" s="1">
        <v>20.149000000000001</v>
      </c>
      <c r="FB541" s="1">
        <v>5.2202799999999998</v>
      </c>
      <c r="FC541" s="1">
        <v>12.020899999999999</v>
      </c>
      <c r="FD541" s="1">
        <v>4.9884000000000004</v>
      </c>
      <c r="FE541" s="1">
        <v>3.28783</v>
      </c>
      <c r="FF541" s="1">
        <v>5435.9</v>
      </c>
      <c r="FG541" s="1">
        <v>9999</v>
      </c>
      <c r="FH541" s="1">
        <v>9999</v>
      </c>
      <c r="FI541" s="1">
        <v>90.2</v>
      </c>
      <c r="FJ541" s="1">
        <v>1.86768</v>
      </c>
      <c r="FK541" s="1">
        <v>1.8666700000000001</v>
      </c>
      <c r="FL541" s="1">
        <v>1.8660600000000001</v>
      </c>
      <c r="FM541" s="1">
        <v>1.86598</v>
      </c>
      <c r="FN541" s="1">
        <v>1.8678300000000001</v>
      </c>
      <c r="FO541" s="1">
        <v>1.87022</v>
      </c>
      <c r="FP541" s="1">
        <v>1.8689</v>
      </c>
      <c r="FQ541" s="1">
        <v>1.8702700000000001</v>
      </c>
      <c r="FR541" s="1">
        <v>0</v>
      </c>
      <c r="FS541" s="1">
        <v>0</v>
      </c>
      <c r="FT541" s="1">
        <v>0</v>
      </c>
      <c r="FU541" s="1">
        <v>0</v>
      </c>
      <c r="FV541" s="1">
        <v>0</v>
      </c>
      <c r="FW541" s="1" t="s">
        <v>276</v>
      </c>
      <c r="FX541" s="1" t="s">
        <v>277</v>
      </c>
      <c r="FY541" s="1" t="s">
        <v>277</v>
      </c>
      <c r="FZ541" s="1" t="s">
        <v>277</v>
      </c>
      <c r="GA541" s="1" t="s">
        <v>277</v>
      </c>
      <c r="GB541" s="1">
        <v>0</v>
      </c>
      <c r="GC541" s="1">
        <v>100</v>
      </c>
      <c r="GD541" s="1">
        <v>100</v>
      </c>
      <c r="GE541" s="1">
        <v>-2.673</v>
      </c>
      <c r="GF541" s="1">
        <v>-9.3700000000000006E-2</v>
      </c>
      <c r="GG541" s="1">
        <v>-1.4340741765868901</v>
      </c>
      <c r="GH541" s="1">
        <v>-7.2761846561526105E-4</v>
      </c>
      <c r="GI541" s="2">
        <v>-1.1948605359490101E-6</v>
      </c>
      <c r="GJ541" s="2">
        <v>3.90233987232095E-10</v>
      </c>
      <c r="GK541" s="1">
        <v>-9.3731164913569295E-2</v>
      </c>
      <c r="GL541" s="1">
        <v>0</v>
      </c>
      <c r="GM541" s="1">
        <v>0</v>
      </c>
      <c r="GN541" s="1">
        <v>0</v>
      </c>
      <c r="GO541" s="1">
        <v>20</v>
      </c>
      <c r="GP541" s="1">
        <v>2233</v>
      </c>
      <c r="GQ541" s="1">
        <v>1</v>
      </c>
      <c r="GR541" s="1">
        <v>19</v>
      </c>
      <c r="GS541" s="1">
        <v>260.39999999999998</v>
      </c>
      <c r="GT541" s="1">
        <v>260.5</v>
      </c>
      <c r="GU541" s="1">
        <v>2.4255399999999998</v>
      </c>
      <c r="GV541" s="1">
        <v>2.2290000000000001</v>
      </c>
      <c r="GW541" s="1">
        <v>1.94702</v>
      </c>
      <c r="GX541" s="1">
        <v>2.7612299999999999</v>
      </c>
      <c r="GY541" s="1">
        <v>2.19482</v>
      </c>
      <c r="GZ541" s="1">
        <v>2.3645</v>
      </c>
      <c r="HA541" s="1">
        <v>45.006900000000002</v>
      </c>
      <c r="HB541" s="1">
        <v>13.4053</v>
      </c>
      <c r="HC541" s="1">
        <v>18</v>
      </c>
      <c r="HD541" s="1">
        <v>496.233</v>
      </c>
      <c r="HE541" s="1">
        <v>618.13300000000004</v>
      </c>
      <c r="HF541" s="1">
        <v>17.0825</v>
      </c>
      <c r="HG541" s="1">
        <v>32.901600000000002</v>
      </c>
      <c r="HH541" s="1">
        <v>30.000299999999999</v>
      </c>
      <c r="HI541" s="1">
        <v>32.496600000000001</v>
      </c>
      <c r="HJ541" s="1">
        <v>32.3217</v>
      </c>
      <c r="HK541" s="1">
        <v>48.65</v>
      </c>
      <c r="HL541" s="1">
        <v>12.6668</v>
      </c>
      <c r="HM541" s="1">
        <v>10.1225</v>
      </c>
      <c r="HN541" s="1">
        <v>14.2203</v>
      </c>
      <c r="HO541" s="1">
        <v>908.75099999999998</v>
      </c>
      <c r="HP541" s="1">
        <v>18.8504</v>
      </c>
      <c r="HQ541" s="1">
        <v>100.015</v>
      </c>
      <c r="HR541" s="1">
        <v>99.860900000000001</v>
      </c>
    </row>
    <row r="542" spans="1:226" x14ac:dyDescent="0.2">
      <c r="A542" s="1">
        <v>1348</v>
      </c>
      <c r="B542" s="1">
        <v>1657134835</v>
      </c>
      <c r="C542" s="1">
        <v>13731.9000000953</v>
      </c>
      <c r="D542" s="1" t="s">
        <v>803</v>
      </c>
      <c r="E542" s="3">
        <v>0.59299768518518514</v>
      </c>
      <c r="F542" s="1">
        <v>5</v>
      </c>
      <c r="G542" s="1" t="s">
        <v>1420</v>
      </c>
      <c r="H542" s="1" t="s">
        <v>274</v>
      </c>
      <c r="I542" s="1">
        <v>1657134827.2142799</v>
      </c>
      <c r="J542" s="1">
        <f t="shared" si="307"/>
        <v>2.0402283179550029E-3</v>
      </c>
      <c r="K542" s="1">
        <f t="shared" si="308"/>
        <v>2.0402283179550027</v>
      </c>
      <c r="L542" s="1">
        <f t="shared" si="309"/>
        <v>10.881285762969503</v>
      </c>
      <c r="M542" s="1">
        <f t="shared" si="310"/>
        <v>836.45528571428497</v>
      </c>
      <c r="N542" s="1">
        <f t="shared" si="311"/>
        <v>589.83037540132591</v>
      </c>
      <c r="O542" s="1">
        <f t="shared" si="312"/>
        <v>43.723993071435736</v>
      </c>
      <c r="P542" s="1">
        <f t="shared" si="313"/>
        <v>62.00624220523143</v>
      </c>
      <c r="Q542" s="1">
        <f t="shared" si="314"/>
        <v>8.1302426628050137E-2</v>
      </c>
      <c r="R542" s="1">
        <f t="shared" si="315"/>
        <v>2.4343607681501012</v>
      </c>
      <c r="S542" s="1">
        <f t="shared" si="316"/>
        <v>7.9823518322916412E-2</v>
      </c>
      <c r="T542" s="1">
        <f t="shared" si="317"/>
        <v>5.0020332272866536E-2</v>
      </c>
      <c r="U542" s="1">
        <f t="shared" si="318"/>
        <v>321.51606599999906</v>
      </c>
      <c r="V542" s="1">
        <f t="shared" si="319"/>
        <v>26.557865476725205</v>
      </c>
      <c r="W542" s="1">
        <f t="shared" si="320"/>
        <v>26.165078571428499</v>
      </c>
      <c r="X542" s="1">
        <f t="shared" si="321"/>
        <v>3.4073599544908895</v>
      </c>
      <c r="Y542" s="1">
        <f t="shared" si="322"/>
        <v>49.769558010665108</v>
      </c>
      <c r="Z542" s="1">
        <f t="shared" si="323"/>
        <v>1.5763492816614471</v>
      </c>
      <c r="AA542" s="1">
        <f t="shared" si="324"/>
        <v>3.1672961237141219</v>
      </c>
      <c r="AB542" s="1">
        <f t="shared" si="325"/>
        <v>1.8310106728294424</v>
      </c>
      <c r="AC542" s="1">
        <f t="shared" si="326"/>
        <v>-89.974068821815621</v>
      </c>
      <c r="AD542" s="1">
        <f t="shared" si="327"/>
        <v>-161.49283635861963</v>
      </c>
      <c r="AE542" s="1">
        <f t="shared" si="328"/>
        <v>-14.110156957619765</v>
      </c>
      <c r="AF542" s="1">
        <f t="shared" si="329"/>
        <v>55.93900386194403</v>
      </c>
      <c r="AG542" s="1">
        <f t="shared" si="330"/>
        <v>29.229532119683562</v>
      </c>
      <c r="AH542" s="1">
        <f t="shared" si="331"/>
        <v>2.0482984045178521</v>
      </c>
      <c r="AI542" s="1">
        <f t="shared" si="332"/>
        <v>10.881285762969503</v>
      </c>
      <c r="AJ542" s="1">
        <v>906.339981098262</v>
      </c>
      <c r="AK542" s="1">
        <v>879.51218181818103</v>
      </c>
      <c r="AL542" s="1">
        <v>3.4419158513146599</v>
      </c>
      <c r="AM542" s="1">
        <v>65.748089080966096</v>
      </c>
      <c r="AN542" s="1">
        <f t="shared" si="306"/>
        <v>2.0402283179550027</v>
      </c>
      <c r="AO542" s="1">
        <v>18.8556196164661</v>
      </c>
      <c r="AP542" s="1">
        <v>21.251960606060599</v>
      </c>
      <c r="AQ542" s="2">
        <v>-3.1179003682663401E-5</v>
      </c>
      <c r="AR542" s="1">
        <v>77.774388807274505</v>
      </c>
      <c r="AS542" s="1">
        <v>0</v>
      </c>
      <c r="AT542" s="1">
        <v>0</v>
      </c>
      <c r="AU542" s="1">
        <f t="shared" si="333"/>
        <v>1</v>
      </c>
      <c r="AV542" s="1">
        <f t="shared" si="334"/>
        <v>0</v>
      </c>
      <c r="AW542" s="1">
        <f t="shared" si="335"/>
        <v>39432.923603809235</v>
      </c>
      <c r="AX542" s="1">
        <f t="shared" si="336"/>
        <v>1999.9967857142799</v>
      </c>
      <c r="AY542" s="1">
        <f t="shared" si="337"/>
        <v>1681.197599999995</v>
      </c>
      <c r="AZ542" s="1">
        <f t="shared" si="338"/>
        <v>0.84060015096452823</v>
      </c>
      <c r="BA542" s="1">
        <f t="shared" si="339"/>
        <v>0.16075829136153968</v>
      </c>
      <c r="BB542" s="1">
        <v>6</v>
      </c>
      <c r="BC542" s="1">
        <v>0.5</v>
      </c>
      <c r="BD542" s="1" t="s">
        <v>275</v>
      </c>
      <c r="BE542" s="1">
        <v>2</v>
      </c>
      <c r="BF542" s="1" t="b">
        <v>1</v>
      </c>
      <c r="BG542" s="1">
        <v>1657134827.2142799</v>
      </c>
      <c r="BH542" s="1">
        <v>836.45528571428497</v>
      </c>
      <c r="BI542" s="1">
        <v>873.585964285714</v>
      </c>
      <c r="BJ542" s="1">
        <v>21.264724999999899</v>
      </c>
      <c r="BK542" s="1">
        <v>18.859082142857101</v>
      </c>
      <c r="BL542" s="1">
        <v>839.11067857142802</v>
      </c>
      <c r="BM542" s="1">
        <v>21.358467857142799</v>
      </c>
      <c r="BN542" s="1">
        <v>500.00985714285702</v>
      </c>
      <c r="BO542" s="1">
        <v>74.029764285714194</v>
      </c>
      <c r="BP542" s="1">
        <v>0.100010807142857</v>
      </c>
      <c r="BQ542" s="1">
        <v>24.934574999999999</v>
      </c>
      <c r="BR542" s="1">
        <v>26.165078571428499</v>
      </c>
      <c r="BS542" s="1">
        <v>999.9</v>
      </c>
      <c r="BT542" s="1">
        <v>0</v>
      </c>
      <c r="BU542" s="1">
        <v>0</v>
      </c>
      <c r="BV542" s="1">
        <v>10004.419642857099</v>
      </c>
      <c r="BW542" s="1">
        <v>0</v>
      </c>
      <c r="BX542" s="1">
        <v>2143.0289285714198</v>
      </c>
      <c r="BY542" s="1">
        <v>-37.130649999999903</v>
      </c>
      <c r="BZ542" s="1">
        <v>854.62853571428502</v>
      </c>
      <c r="CA542" s="1">
        <v>890.37767857142796</v>
      </c>
      <c r="CB542" s="1">
        <v>2.40564035714285</v>
      </c>
      <c r="CC542" s="1">
        <v>873.585964285714</v>
      </c>
      <c r="CD542" s="1">
        <v>18.859082142857101</v>
      </c>
      <c r="CE542" s="1">
        <v>1.5742221428571399</v>
      </c>
      <c r="CF542" s="1">
        <v>1.39613428571428</v>
      </c>
      <c r="CG542" s="1">
        <v>13.708764285714199</v>
      </c>
      <c r="CH542" s="1">
        <v>11.875710714285701</v>
      </c>
      <c r="CI542" s="1">
        <v>1999.9967857142799</v>
      </c>
      <c r="CJ542" s="1">
        <v>0.97999432142857101</v>
      </c>
      <c r="CK542" s="1">
        <v>2.00052785714285E-2</v>
      </c>
      <c r="CL542" s="1">
        <v>0</v>
      </c>
      <c r="CM542" s="1">
        <v>2.3829392857142802</v>
      </c>
      <c r="CN542" s="1">
        <v>0</v>
      </c>
      <c r="CO542" s="1">
        <v>7032.5049999999901</v>
      </c>
      <c r="CP542" s="1">
        <v>16749.396428571399</v>
      </c>
      <c r="CQ542" s="1">
        <v>42</v>
      </c>
      <c r="CR542" s="1">
        <v>43.834499999999899</v>
      </c>
      <c r="CS542" s="1">
        <v>42.25</v>
      </c>
      <c r="CT542" s="1">
        <v>42.354750000000003</v>
      </c>
      <c r="CU542" s="1">
        <v>40.847999999999999</v>
      </c>
      <c r="CV542" s="1">
        <v>1959.9867857142799</v>
      </c>
      <c r="CW542" s="1">
        <v>40.01</v>
      </c>
      <c r="CX542" s="1">
        <v>0</v>
      </c>
      <c r="CY542" s="1">
        <v>1657134841.4000001</v>
      </c>
      <c r="CZ542" s="1">
        <v>0</v>
      </c>
      <c r="DA542" s="1">
        <v>1657119205.5999999</v>
      </c>
      <c r="DB542" s="3">
        <v>0.4120949074074074</v>
      </c>
      <c r="DC542" s="1">
        <v>1657119205.5999999</v>
      </c>
      <c r="DD542" s="1">
        <v>1657119202.0999999</v>
      </c>
      <c r="DE542" s="1">
        <v>2</v>
      </c>
      <c r="DF542" s="1">
        <v>0.621</v>
      </c>
      <c r="DG542" s="1">
        <v>-0.04</v>
      </c>
      <c r="DH542" s="1">
        <v>-4.3570000000000002</v>
      </c>
      <c r="DI542" s="1">
        <v>-0.13400000000000001</v>
      </c>
      <c r="DJ542" s="1">
        <v>420</v>
      </c>
      <c r="DK542" s="1">
        <v>16</v>
      </c>
      <c r="DL542" s="1">
        <v>0.22</v>
      </c>
      <c r="DM542" s="1">
        <v>0.08</v>
      </c>
      <c r="DN542" s="1">
        <v>-36.988479999999903</v>
      </c>
      <c r="DO542" s="1">
        <v>-2.7316457786116399</v>
      </c>
      <c r="DP542" s="1">
        <v>0.26615332723826601</v>
      </c>
      <c r="DQ542" s="1">
        <v>0</v>
      </c>
      <c r="DR542" s="1">
        <v>2.3995584999999999</v>
      </c>
      <c r="DS542" s="1">
        <v>7.6077973733582605E-2</v>
      </c>
      <c r="DT542" s="1">
        <v>1.23578027071967E-2</v>
      </c>
      <c r="DU542" s="1">
        <v>1</v>
      </c>
      <c r="DV542" s="1">
        <v>1</v>
      </c>
      <c r="DW542" s="1">
        <v>2</v>
      </c>
      <c r="DX542" s="4">
        <v>44563</v>
      </c>
      <c r="DY542" s="1">
        <v>2.9740199999999999</v>
      </c>
      <c r="DZ542" s="1">
        <v>2.7247300000000001</v>
      </c>
      <c r="EA542" s="1">
        <v>0.12817899999999999</v>
      </c>
      <c r="EB542" s="1">
        <v>0.130303</v>
      </c>
      <c r="EC542" s="1">
        <v>8.0385300000000007E-2</v>
      </c>
      <c r="ED542" s="1">
        <v>7.2467900000000002E-2</v>
      </c>
      <c r="EE542" s="1">
        <v>27390.400000000001</v>
      </c>
      <c r="EF542" s="1">
        <v>27420.5</v>
      </c>
      <c r="EG542" s="1">
        <v>29240.5</v>
      </c>
      <c r="EH542" s="1">
        <v>29186.400000000001</v>
      </c>
      <c r="EI542" s="1">
        <v>35653.800000000003</v>
      </c>
      <c r="EJ542" s="1">
        <v>35976.199999999997</v>
      </c>
      <c r="EK542" s="1">
        <v>41203.599999999999</v>
      </c>
      <c r="EL542" s="1">
        <v>41572.300000000003</v>
      </c>
      <c r="EM542" s="1">
        <v>1.9060699999999999</v>
      </c>
      <c r="EN542" s="1">
        <v>2.0602</v>
      </c>
      <c r="EO542" s="1">
        <v>1.46106E-2</v>
      </c>
      <c r="EP542" s="1">
        <v>0</v>
      </c>
      <c r="EQ542" s="1">
        <v>25.934100000000001</v>
      </c>
      <c r="ER542" s="1">
        <v>999.9</v>
      </c>
      <c r="ES542" s="1">
        <v>21.6</v>
      </c>
      <c r="ET542" s="1">
        <v>41.1</v>
      </c>
      <c r="EU542" s="1">
        <v>22.935600000000001</v>
      </c>
      <c r="EV542" s="1">
        <v>62.181399999999996</v>
      </c>
      <c r="EW542" s="1">
        <v>26.774799999999999</v>
      </c>
      <c r="EX542" s="1">
        <v>2</v>
      </c>
      <c r="EY542" s="1">
        <v>0.45151200000000002</v>
      </c>
      <c r="EZ542" s="1">
        <v>9.2810500000000005</v>
      </c>
      <c r="FA542" s="1">
        <v>20.148900000000001</v>
      </c>
      <c r="FB542" s="1">
        <v>5.2207299999999996</v>
      </c>
      <c r="FC542" s="1">
        <v>12.0204</v>
      </c>
      <c r="FD542" s="1">
        <v>4.9890499999999998</v>
      </c>
      <c r="FE542" s="1">
        <v>3.2879800000000001</v>
      </c>
      <c r="FF542" s="1">
        <v>5436.2</v>
      </c>
      <c r="FG542" s="1">
        <v>9999</v>
      </c>
      <c r="FH542" s="1">
        <v>9999</v>
      </c>
      <c r="FI542" s="1">
        <v>90.2</v>
      </c>
      <c r="FJ542" s="1">
        <v>1.86768</v>
      </c>
      <c r="FK542" s="1">
        <v>1.8666499999999999</v>
      </c>
      <c r="FL542" s="1">
        <v>1.86609</v>
      </c>
      <c r="FM542" s="1">
        <v>1.86599</v>
      </c>
      <c r="FN542" s="1">
        <v>1.8678300000000001</v>
      </c>
      <c r="FO542" s="1">
        <v>1.8702000000000001</v>
      </c>
      <c r="FP542" s="1">
        <v>1.8689</v>
      </c>
      <c r="FQ542" s="1">
        <v>1.8702700000000001</v>
      </c>
      <c r="FR542" s="1">
        <v>0</v>
      </c>
      <c r="FS542" s="1">
        <v>0</v>
      </c>
      <c r="FT542" s="1">
        <v>0</v>
      </c>
      <c r="FU542" s="1">
        <v>0</v>
      </c>
      <c r="FV542" s="1">
        <v>0</v>
      </c>
      <c r="FW542" s="1" t="s">
        <v>276</v>
      </c>
      <c r="FX542" s="1" t="s">
        <v>277</v>
      </c>
      <c r="FY542" s="1" t="s">
        <v>277</v>
      </c>
      <c r="FZ542" s="1" t="s">
        <v>277</v>
      </c>
      <c r="GA542" s="1" t="s">
        <v>277</v>
      </c>
      <c r="GB542" s="1">
        <v>0</v>
      </c>
      <c r="GC542" s="1">
        <v>100</v>
      </c>
      <c r="GD542" s="1">
        <v>100</v>
      </c>
      <c r="GE542" s="1">
        <v>-2.7050000000000001</v>
      </c>
      <c r="GF542" s="1">
        <v>-9.3700000000000006E-2</v>
      </c>
      <c r="GG542" s="1">
        <v>-1.4340741765868901</v>
      </c>
      <c r="GH542" s="1">
        <v>-7.2761846561526105E-4</v>
      </c>
      <c r="GI542" s="2">
        <v>-1.1948605359490101E-6</v>
      </c>
      <c r="GJ542" s="2">
        <v>3.90233987232095E-10</v>
      </c>
      <c r="GK542" s="1">
        <v>-9.3731164913569295E-2</v>
      </c>
      <c r="GL542" s="1">
        <v>0</v>
      </c>
      <c r="GM542" s="1">
        <v>0</v>
      </c>
      <c r="GN542" s="1">
        <v>0</v>
      </c>
      <c r="GO542" s="1">
        <v>20</v>
      </c>
      <c r="GP542" s="1">
        <v>2233</v>
      </c>
      <c r="GQ542" s="1">
        <v>1</v>
      </c>
      <c r="GR542" s="1">
        <v>19</v>
      </c>
      <c r="GS542" s="1">
        <v>260.5</v>
      </c>
      <c r="GT542" s="1">
        <v>260.5</v>
      </c>
      <c r="GU542" s="1">
        <v>2.4645999999999999</v>
      </c>
      <c r="GV542" s="1">
        <v>2.2290000000000001</v>
      </c>
      <c r="GW542" s="1">
        <v>1.94702</v>
      </c>
      <c r="GX542" s="1">
        <v>2.7636699999999998</v>
      </c>
      <c r="GY542" s="1">
        <v>2.19482</v>
      </c>
      <c r="GZ542" s="1">
        <v>2.34985</v>
      </c>
      <c r="HA542" s="1">
        <v>45.006900000000002</v>
      </c>
      <c r="HB542" s="1">
        <v>13.414099999999999</v>
      </c>
      <c r="HC542" s="1">
        <v>18</v>
      </c>
      <c r="HD542" s="1">
        <v>496.108</v>
      </c>
      <c r="HE542" s="1">
        <v>618.13499999999999</v>
      </c>
      <c r="HF542" s="1">
        <v>17.083500000000001</v>
      </c>
      <c r="HG542" s="1">
        <v>32.904000000000003</v>
      </c>
      <c r="HH542" s="1">
        <v>30.000299999999999</v>
      </c>
      <c r="HI542" s="1">
        <v>32.499400000000001</v>
      </c>
      <c r="HJ542" s="1">
        <v>32.323999999999998</v>
      </c>
      <c r="HK542" s="1">
        <v>49.3277</v>
      </c>
      <c r="HL542" s="1">
        <v>12.6668</v>
      </c>
      <c r="HM542" s="1">
        <v>10.1225</v>
      </c>
      <c r="HN542" s="1">
        <v>14.2203</v>
      </c>
      <c r="HO542" s="1">
        <v>922.13</v>
      </c>
      <c r="HP542" s="1">
        <v>18.864999999999998</v>
      </c>
      <c r="HQ542" s="1">
        <v>100.01600000000001</v>
      </c>
      <c r="HR542" s="1">
        <v>99.861199999999997</v>
      </c>
    </row>
    <row r="543" spans="1:226" x14ac:dyDescent="0.2">
      <c r="A543" s="1">
        <v>1349</v>
      </c>
      <c r="B543" s="1">
        <v>1657134840</v>
      </c>
      <c r="C543" s="1">
        <v>13736.9000000953</v>
      </c>
      <c r="D543" s="1" t="s">
        <v>804</v>
      </c>
      <c r="E543" s="3">
        <v>0.59305555555555556</v>
      </c>
      <c r="F543" s="1">
        <v>5</v>
      </c>
      <c r="G543" s="1" t="s">
        <v>1421</v>
      </c>
      <c r="H543" s="1" t="s">
        <v>274</v>
      </c>
      <c r="I543" s="1">
        <v>1657134832.5</v>
      </c>
      <c r="J543" s="1">
        <f t="shared" si="307"/>
        <v>2.0320684575842675E-3</v>
      </c>
      <c r="K543" s="1">
        <f t="shared" si="308"/>
        <v>2.0320684575842676</v>
      </c>
      <c r="L543" s="1">
        <f t="shared" si="309"/>
        <v>11.267863365611948</v>
      </c>
      <c r="M543" s="1">
        <f t="shared" si="310"/>
        <v>854.05292592592502</v>
      </c>
      <c r="N543" s="1">
        <f t="shared" si="311"/>
        <v>597.99085030694596</v>
      </c>
      <c r="O543" s="1">
        <f t="shared" si="312"/>
        <v>44.329086051548444</v>
      </c>
      <c r="P543" s="1">
        <f t="shared" si="313"/>
        <v>63.310978130374423</v>
      </c>
      <c r="Q543" s="1">
        <f t="shared" si="314"/>
        <v>8.0882648780885608E-2</v>
      </c>
      <c r="R543" s="1">
        <f t="shared" si="315"/>
        <v>2.4341693210865261</v>
      </c>
      <c r="S543" s="1">
        <f t="shared" si="316"/>
        <v>7.9418711670392286E-2</v>
      </c>
      <c r="T543" s="1">
        <f t="shared" si="317"/>
        <v>4.9766016748731774E-2</v>
      </c>
      <c r="U543" s="1">
        <f t="shared" si="318"/>
        <v>321.5151603333332</v>
      </c>
      <c r="V543" s="1">
        <f t="shared" si="319"/>
        <v>26.566757152642552</v>
      </c>
      <c r="W543" s="1">
        <f t="shared" si="320"/>
        <v>26.171125925925899</v>
      </c>
      <c r="X543" s="1">
        <f t="shared" si="321"/>
        <v>3.4085779341519089</v>
      </c>
      <c r="Y543" s="1">
        <f t="shared" si="322"/>
        <v>49.727121386658006</v>
      </c>
      <c r="Z543" s="1">
        <f t="shared" si="323"/>
        <v>1.575593929236893</v>
      </c>
      <c r="AA543" s="1">
        <f t="shared" si="324"/>
        <v>3.16848006741776</v>
      </c>
      <c r="AB543" s="1">
        <f t="shared" si="325"/>
        <v>1.8329840049150159</v>
      </c>
      <c r="AC543" s="1">
        <f t="shared" si="326"/>
        <v>-89.614218979466202</v>
      </c>
      <c r="AD543" s="1">
        <f t="shared" si="327"/>
        <v>-161.45147693816469</v>
      </c>
      <c r="AE543" s="1">
        <f t="shared" si="328"/>
        <v>-14.108525484926101</v>
      </c>
      <c r="AF543" s="1">
        <f t="shared" si="329"/>
        <v>56.340938930776218</v>
      </c>
      <c r="AG543" s="1">
        <f t="shared" si="330"/>
        <v>29.336093139741383</v>
      </c>
      <c r="AH543" s="1">
        <f t="shared" si="331"/>
        <v>2.0422221326424514</v>
      </c>
      <c r="AI543" s="1">
        <f t="shared" si="332"/>
        <v>11.267863365611948</v>
      </c>
      <c r="AJ543" s="1">
        <v>923.35166620035898</v>
      </c>
      <c r="AK543" s="1">
        <v>896.34890909090802</v>
      </c>
      <c r="AL543" s="1">
        <v>3.3660036782795899</v>
      </c>
      <c r="AM543" s="1">
        <v>65.748089080966096</v>
      </c>
      <c r="AN543" s="1">
        <f t="shared" si="306"/>
        <v>2.0320684575842676</v>
      </c>
      <c r="AO543" s="1">
        <v>18.857120466274399</v>
      </c>
      <c r="AP543" s="1">
        <v>21.244181818181801</v>
      </c>
      <c r="AQ543" s="2">
        <v>-8.1046122030540495E-5</v>
      </c>
      <c r="AR543" s="1">
        <v>77.774388807274505</v>
      </c>
      <c r="AS543" s="1">
        <v>0</v>
      </c>
      <c r="AT543" s="1">
        <v>0</v>
      </c>
      <c r="AU543" s="1">
        <f t="shared" si="333"/>
        <v>1</v>
      </c>
      <c r="AV543" s="1">
        <f t="shared" si="334"/>
        <v>0</v>
      </c>
      <c r="AW543" s="1">
        <f t="shared" si="335"/>
        <v>39427.365090125975</v>
      </c>
      <c r="AX543" s="1">
        <f t="shared" si="336"/>
        <v>1999.9911111111101</v>
      </c>
      <c r="AY543" s="1">
        <f t="shared" si="337"/>
        <v>1681.1928333333326</v>
      </c>
      <c r="AZ543" s="1">
        <f t="shared" si="338"/>
        <v>0.84060015266734522</v>
      </c>
      <c r="BA543" s="1">
        <f t="shared" si="339"/>
        <v>0.16075829464797622</v>
      </c>
      <c r="BB543" s="1">
        <v>6</v>
      </c>
      <c r="BC543" s="1">
        <v>0.5</v>
      </c>
      <c r="BD543" s="1" t="s">
        <v>275</v>
      </c>
      <c r="BE543" s="1">
        <v>2</v>
      </c>
      <c r="BF543" s="1" t="b">
        <v>1</v>
      </c>
      <c r="BG543" s="1">
        <v>1657134832.5</v>
      </c>
      <c r="BH543" s="1">
        <v>854.05292592592502</v>
      </c>
      <c r="BI543" s="1">
        <v>891.34933333333299</v>
      </c>
      <c r="BJ543" s="1">
        <v>21.2544592592592</v>
      </c>
      <c r="BK543" s="1">
        <v>18.855874074073999</v>
      </c>
      <c r="BL543" s="1">
        <v>856.74207407407403</v>
      </c>
      <c r="BM543" s="1">
        <v>21.3482037037037</v>
      </c>
      <c r="BN543" s="1">
        <v>499.99870370370297</v>
      </c>
      <c r="BO543" s="1">
        <v>74.030066666666599</v>
      </c>
      <c r="BP543" s="1">
        <v>9.9973999999999993E-2</v>
      </c>
      <c r="BQ543" s="1">
        <v>24.9408407407407</v>
      </c>
      <c r="BR543" s="1">
        <v>26.171125925925899</v>
      </c>
      <c r="BS543" s="1">
        <v>999.9</v>
      </c>
      <c r="BT543" s="1">
        <v>0</v>
      </c>
      <c r="BU543" s="1">
        <v>0</v>
      </c>
      <c r="BV543" s="1">
        <v>10003.1259259259</v>
      </c>
      <c r="BW543" s="1">
        <v>0</v>
      </c>
      <c r="BX543" s="1">
        <v>2142.7907407407401</v>
      </c>
      <c r="BY543" s="1">
        <v>-37.2963037037037</v>
      </c>
      <c r="BZ543" s="1">
        <v>872.59944444444398</v>
      </c>
      <c r="CA543" s="1">
        <v>908.47955555555495</v>
      </c>
      <c r="CB543" s="1">
        <v>2.3985837037037001</v>
      </c>
      <c r="CC543" s="1">
        <v>891.34933333333299</v>
      </c>
      <c r="CD543" s="1">
        <v>18.855874074073999</v>
      </c>
      <c r="CE543" s="1">
        <v>1.5734688888888799</v>
      </c>
      <c r="CF543" s="1">
        <v>1.3959022222222199</v>
      </c>
      <c r="CG543" s="1">
        <v>13.701403703703701</v>
      </c>
      <c r="CH543" s="1">
        <v>11.873192592592501</v>
      </c>
      <c r="CI543" s="1">
        <v>1999.9911111111101</v>
      </c>
      <c r="CJ543" s="1">
        <v>0.97999444444444395</v>
      </c>
      <c r="CK543" s="1">
        <v>2.0005155555555501E-2</v>
      </c>
      <c r="CL543" s="1">
        <v>0</v>
      </c>
      <c r="CM543" s="1">
        <v>2.39199629629629</v>
      </c>
      <c r="CN543" s="1">
        <v>0</v>
      </c>
      <c r="CO543" s="1">
        <v>7040.3433333333296</v>
      </c>
      <c r="CP543" s="1">
        <v>16749.351851851799</v>
      </c>
      <c r="CQ543" s="1">
        <v>42</v>
      </c>
      <c r="CR543" s="1">
        <v>43.856333333333303</v>
      </c>
      <c r="CS543" s="1">
        <v>42.25</v>
      </c>
      <c r="CT543" s="1">
        <v>42.372666666666603</v>
      </c>
      <c r="CU543" s="1">
        <v>40.870333333333299</v>
      </c>
      <c r="CV543" s="1">
        <v>1959.9811111111101</v>
      </c>
      <c r="CW543" s="1">
        <v>40.01</v>
      </c>
      <c r="CX543" s="1">
        <v>0</v>
      </c>
      <c r="CY543" s="1">
        <v>1657134846.2</v>
      </c>
      <c r="CZ543" s="1">
        <v>0</v>
      </c>
      <c r="DA543" s="1">
        <v>1657119205.5999999</v>
      </c>
      <c r="DB543" s="3">
        <v>0.4120949074074074</v>
      </c>
      <c r="DC543" s="1">
        <v>1657119205.5999999</v>
      </c>
      <c r="DD543" s="1">
        <v>1657119202.0999999</v>
      </c>
      <c r="DE543" s="1">
        <v>2</v>
      </c>
      <c r="DF543" s="1">
        <v>0.621</v>
      </c>
      <c r="DG543" s="1">
        <v>-0.04</v>
      </c>
      <c r="DH543" s="1">
        <v>-4.3570000000000002</v>
      </c>
      <c r="DI543" s="1">
        <v>-0.13400000000000001</v>
      </c>
      <c r="DJ543" s="1">
        <v>420</v>
      </c>
      <c r="DK543" s="1">
        <v>16</v>
      </c>
      <c r="DL543" s="1">
        <v>0.22</v>
      </c>
      <c r="DM543" s="1">
        <v>0.08</v>
      </c>
      <c r="DN543" s="1">
        <v>-37.173753658536498</v>
      </c>
      <c r="DO543" s="1">
        <v>-1.9298634146341</v>
      </c>
      <c r="DP543" s="1">
        <v>0.20296037592084701</v>
      </c>
      <c r="DQ543" s="1">
        <v>0</v>
      </c>
      <c r="DR543" s="1">
        <v>2.4014992682926799</v>
      </c>
      <c r="DS543" s="1">
        <v>-5.8441672473868098E-2</v>
      </c>
      <c r="DT543" s="1">
        <v>9.65011421396938E-3</v>
      </c>
      <c r="DU543" s="1">
        <v>1</v>
      </c>
      <c r="DV543" s="1">
        <v>1</v>
      </c>
      <c r="DW543" s="1">
        <v>2</v>
      </c>
      <c r="DX543" s="4">
        <v>44563</v>
      </c>
      <c r="DY543" s="1">
        <v>2.9740000000000002</v>
      </c>
      <c r="DZ543" s="1">
        <v>2.7247499999999998</v>
      </c>
      <c r="EA543" s="1">
        <v>0.129802</v>
      </c>
      <c r="EB543" s="1">
        <v>0.131906</v>
      </c>
      <c r="EC543" s="1">
        <v>8.0367900000000006E-2</v>
      </c>
      <c r="ED543" s="1">
        <v>7.2480600000000006E-2</v>
      </c>
      <c r="EE543" s="1">
        <v>27339.4</v>
      </c>
      <c r="EF543" s="1">
        <v>27369.3</v>
      </c>
      <c r="EG543" s="1">
        <v>29240.6</v>
      </c>
      <c r="EH543" s="1">
        <v>29185.8</v>
      </c>
      <c r="EI543" s="1">
        <v>35654.699999999997</v>
      </c>
      <c r="EJ543" s="1">
        <v>35975.4</v>
      </c>
      <c r="EK543" s="1">
        <v>41203.800000000003</v>
      </c>
      <c r="EL543" s="1">
        <v>41572</v>
      </c>
      <c r="EM543" s="1">
        <v>1.9060699999999999</v>
      </c>
      <c r="EN543" s="1">
        <v>2.0602999999999998</v>
      </c>
      <c r="EO543" s="1">
        <v>1.4752100000000001E-2</v>
      </c>
      <c r="EP543" s="1">
        <v>0</v>
      </c>
      <c r="EQ543" s="1">
        <v>25.941500000000001</v>
      </c>
      <c r="ER543" s="1">
        <v>999.9</v>
      </c>
      <c r="ES543" s="1">
        <v>21.6</v>
      </c>
      <c r="ET543" s="1">
        <v>41.1</v>
      </c>
      <c r="EU543" s="1">
        <v>22.934699999999999</v>
      </c>
      <c r="EV543" s="1">
        <v>62.1614</v>
      </c>
      <c r="EW543" s="1">
        <v>26.774799999999999</v>
      </c>
      <c r="EX543" s="1">
        <v>2</v>
      </c>
      <c r="EY543" s="1">
        <v>0.45172299999999999</v>
      </c>
      <c r="EZ543" s="1">
        <v>9.2810500000000005</v>
      </c>
      <c r="FA543" s="1">
        <v>20.148900000000001</v>
      </c>
      <c r="FB543" s="1">
        <v>5.2204300000000003</v>
      </c>
      <c r="FC543" s="1">
        <v>12.0206</v>
      </c>
      <c r="FD543" s="1">
        <v>4.9890999999999996</v>
      </c>
      <c r="FE543" s="1">
        <v>3.2879299999999998</v>
      </c>
      <c r="FF543" s="1">
        <v>5436.2</v>
      </c>
      <c r="FG543" s="1">
        <v>9999</v>
      </c>
      <c r="FH543" s="1">
        <v>9999</v>
      </c>
      <c r="FI543" s="1">
        <v>90.2</v>
      </c>
      <c r="FJ543" s="1">
        <v>1.86768</v>
      </c>
      <c r="FK543" s="1">
        <v>1.8666499999999999</v>
      </c>
      <c r="FL543" s="1">
        <v>1.8660300000000001</v>
      </c>
      <c r="FM543" s="1">
        <v>1.86598</v>
      </c>
      <c r="FN543" s="1">
        <v>1.8678300000000001</v>
      </c>
      <c r="FO543" s="1">
        <v>1.87016</v>
      </c>
      <c r="FP543" s="1">
        <v>1.8689</v>
      </c>
      <c r="FQ543" s="1">
        <v>1.8702799999999999</v>
      </c>
      <c r="FR543" s="1">
        <v>0</v>
      </c>
      <c r="FS543" s="1">
        <v>0</v>
      </c>
      <c r="FT543" s="1">
        <v>0</v>
      </c>
      <c r="FU543" s="1">
        <v>0</v>
      </c>
      <c r="FV543" s="1">
        <v>0</v>
      </c>
      <c r="FW543" s="1" t="s">
        <v>276</v>
      </c>
      <c r="FX543" s="1" t="s">
        <v>277</v>
      </c>
      <c r="FY543" s="1" t="s">
        <v>277</v>
      </c>
      <c r="FZ543" s="1" t="s">
        <v>277</v>
      </c>
      <c r="GA543" s="1" t="s">
        <v>277</v>
      </c>
      <c r="GB543" s="1">
        <v>0</v>
      </c>
      <c r="GC543" s="1">
        <v>100</v>
      </c>
      <c r="GD543" s="1">
        <v>100</v>
      </c>
      <c r="GE543" s="1">
        <v>-2.7370000000000001</v>
      </c>
      <c r="GF543" s="1">
        <v>-9.3799999999999994E-2</v>
      </c>
      <c r="GG543" s="1">
        <v>-1.4340741765868901</v>
      </c>
      <c r="GH543" s="1">
        <v>-7.2761846561526105E-4</v>
      </c>
      <c r="GI543" s="2">
        <v>-1.1948605359490101E-6</v>
      </c>
      <c r="GJ543" s="2">
        <v>3.90233987232095E-10</v>
      </c>
      <c r="GK543" s="1">
        <v>-9.3731164913569295E-2</v>
      </c>
      <c r="GL543" s="1">
        <v>0</v>
      </c>
      <c r="GM543" s="1">
        <v>0</v>
      </c>
      <c r="GN543" s="1">
        <v>0</v>
      </c>
      <c r="GO543" s="1">
        <v>20</v>
      </c>
      <c r="GP543" s="1">
        <v>2233</v>
      </c>
      <c r="GQ543" s="1">
        <v>1</v>
      </c>
      <c r="GR543" s="1">
        <v>19</v>
      </c>
      <c r="GS543" s="1">
        <v>260.60000000000002</v>
      </c>
      <c r="GT543" s="1">
        <v>260.60000000000002</v>
      </c>
      <c r="GU543" s="1">
        <v>2.49634</v>
      </c>
      <c r="GV543" s="1">
        <v>2.2277800000000001</v>
      </c>
      <c r="GW543" s="1">
        <v>1.94702</v>
      </c>
      <c r="GX543" s="1">
        <v>2.7624499999999999</v>
      </c>
      <c r="GY543" s="1">
        <v>2.19482</v>
      </c>
      <c r="GZ543" s="1">
        <v>2.34619</v>
      </c>
      <c r="HA543" s="1">
        <v>45.035200000000003</v>
      </c>
      <c r="HB543" s="1">
        <v>13.379</v>
      </c>
      <c r="HC543" s="1">
        <v>18</v>
      </c>
      <c r="HD543" s="1">
        <v>496.12299999999999</v>
      </c>
      <c r="HE543" s="1">
        <v>618.23900000000003</v>
      </c>
      <c r="HF543" s="1">
        <v>17.084399999999999</v>
      </c>
      <c r="HG543" s="1">
        <v>32.906700000000001</v>
      </c>
      <c r="HH543" s="1">
        <v>30.000399999999999</v>
      </c>
      <c r="HI543" s="1">
        <v>32.5015</v>
      </c>
      <c r="HJ543" s="1">
        <v>32.326099999999997</v>
      </c>
      <c r="HK543" s="1">
        <v>50.063800000000001</v>
      </c>
      <c r="HL543" s="1">
        <v>12.6668</v>
      </c>
      <c r="HM543" s="1">
        <v>10.1225</v>
      </c>
      <c r="HN543" s="1">
        <v>14.212300000000001</v>
      </c>
      <c r="HO543" s="1">
        <v>942.16499999999996</v>
      </c>
      <c r="HP543" s="1">
        <v>18.8751</v>
      </c>
      <c r="HQ543" s="1">
        <v>100.01600000000001</v>
      </c>
      <c r="HR543" s="1">
        <v>99.86</v>
      </c>
    </row>
    <row r="544" spans="1:226" x14ac:dyDescent="0.2">
      <c r="A544" s="1">
        <v>1350</v>
      </c>
      <c r="B544" s="1">
        <v>1657134845</v>
      </c>
      <c r="C544" s="1">
        <v>13741.9000000953</v>
      </c>
      <c r="D544" s="1" t="s">
        <v>805</v>
      </c>
      <c r="E544" s="3">
        <v>0.59311342592592597</v>
      </c>
      <c r="F544" s="1">
        <v>5</v>
      </c>
      <c r="G544" s="1" t="s">
        <v>1422</v>
      </c>
      <c r="H544" s="1" t="s">
        <v>274</v>
      </c>
      <c r="I544" s="1">
        <v>1657134837.2142799</v>
      </c>
      <c r="J544" s="1">
        <f t="shared" si="307"/>
        <v>2.0230139178321542E-3</v>
      </c>
      <c r="K544" s="1">
        <f t="shared" si="308"/>
        <v>2.023013917832154</v>
      </c>
      <c r="L544" s="1">
        <f t="shared" si="309"/>
        <v>11.121332867816653</v>
      </c>
      <c r="M544" s="1">
        <f t="shared" si="310"/>
        <v>869.75357142857104</v>
      </c>
      <c r="N544" s="1">
        <f t="shared" si="311"/>
        <v>614.71155936588775</v>
      </c>
      <c r="O544" s="1">
        <f t="shared" si="312"/>
        <v>45.568729079750284</v>
      </c>
      <c r="P544" s="1">
        <f t="shared" si="313"/>
        <v>64.475060308705139</v>
      </c>
      <c r="Q544" s="1">
        <f t="shared" si="314"/>
        <v>8.0433098130178016E-2</v>
      </c>
      <c r="R544" s="1">
        <f t="shared" si="315"/>
        <v>2.4330564818619949</v>
      </c>
      <c r="S544" s="1">
        <f t="shared" si="316"/>
        <v>7.8984582721220623E-2</v>
      </c>
      <c r="T544" s="1">
        <f t="shared" si="317"/>
        <v>4.9493334748241802E-2</v>
      </c>
      <c r="U544" s="1">
        <f t="shared" si="318"/>
        <v>321.51657982734991</v>
      </c>
      <c r="V544" s="1">
        <f t="shared" si="319"/>
        <v>26.575169223024652</v>
      </c>
      <c r="W544" s="1">
        <f t="shared" si="320"/>
        <v>26.177832142857099</v>
      </c>
      <c r="X544" s="1">
        <f t="shared" si="321"/>
        <v>3.4099290579309591</v>
      </c>
      <c r="Y544" s="1">
        <f t="shared" si="322"/>
        <v>49.696550612184453</v>
      </c>
      <c r="Z544" s="1">
        <f t="shared" si="323"/>
        <v>1.5750877765899396</v>
      </c>
      <c r="AA544" s="1">
        <f t="shared" si="324"/>
        <v>3.1694106677169747</v>
      </c>
      <c r="AB544" s="1">
        <f t="shared" si="325"/>
        <v>1.8348412813410195</v>
      </c>
      <c r="AC544" s="1">
        <f t="shared" si="326"/>
        <v>-89.214913776398006</v>
      </c>
      <c r="AD544" s="1">
        <f t="shared" si="327"/>
        <v>-161.61150025906815</v>
      </c>
      <c r="AE544" s="1">
        <f t="shared" si="328"/>
        <v>-14.129794353171567</v>
      </c>
      <c r="AF544" s="1">
        <f t="shared" si="329"/>
        <v>56.560371438712167</v>
      </c>
      <c r="AG544" s="1">
        <f t="shared" si="330"/>
        <v>29.441249445605379</v>
      </c>
      <c r="AH544" s="1">
        <f t="shared" si="331"/>
        <v>2.034024596348293</v>
      </c>
      <c r="AI544" s="1">
        <f t="shared" si="332"/>
        <v>11.121332867816653</v>
      </c>
      <c r="AJ544" s="1">
        <v>940.48730068550003</v>
      </c>
      <c r="AK544" s="1">
        <v>913.436915151515</v>
      </c>
      <c r="AL544" s="1">
        <v>3.4240804733482801</v>
      </c>
      <c r="AM544" s="1">
        <v>65.748089080966096</v>
      </c>
      <c r="AN544" s="1">
        <f t="shared" si="306"/>
        <v>2.023013917832154</v>
      </c>
      <c r="AO544" s="1">
        <v>18.860932989847701</v>
      </c>
      <c r="AP544" s="1">
        <v>21.2371381818181</v>
      </c>
      <c r="AQ544" s="2">
        <v>-5.0890614965158802E-5</v>
      </c>
      <c r="AR544" s="1">
        <v>77.774388807274505</v>
      </c>
      <c r="AS544" s="1">
        <v>0</v>
      </c>
      <c r="AT544" s="1">
        <v>0</v>
      </c>
      <c r="AU544" s="1">
        <f t="shared" si="333"/>
        <v>1</v>
      </c>
      <c r="AV544" s="1">
        <f t="shared" si="334"/>
        <v>0</v>
      </c>
      <c r="AW544" s="1">
        <f t="shared" si="335"/>
        <v>39399.19054550962</v>
      </c>
      <c r="AX544" s="1">
        <f t="shared" si="336"/>
        <v>2000</v>
      </c>
      <c r="AY544" s="1">
        <f t="shared" si="337"/>
        <v>1681.2003004286787</v>
      </c>
      <c r="AZ544" s="1">
        <f t="shared" si="338"/>
        <v>0.84060015021433931</v>
      </c>
      <c r="BA544" s="1">
        <f t="shared" si="339"/>
        <v>0.16075828991367497</v>
      </c>
      <c r="BB544" s="1">
        <v>6</v>
      </c>
      <c r="BC544" s="1">
        <v>0.5</v>
      </c>
      <c r="BD544" s="1" t="s">
        <v>275</v>
      </c>
      <c r="BE544" s="1">
        <v>2</v>
      </c>
      <c r="BF544" s="1" t="b">
        <v>1</v>
      </c>
      <c r="BG544" s="1">
        <v>1657134837.2142799</v>
      </c>
      <c r="BH544" s="1">
        <v>869.75357142857104</v>
      </c>
      <c r="BI544" s="1">
        <v>907.20453571428504</v>
      </c>
      <c r="BJ544" s="1">
        <v>21.247567857142801</v>
      </c>
      <c r="BK544" s="1">
        <v>18.858692857142799</v>
      </c>
      <c r="BL544" s="1">
        <v>872.47296428571406</v>
      </c>
      <c r="BM544" s="1">
        <v>21.3412964285714</v>
      </c>
      <c r="BN544" s="1">
        <v>500.01942857142802</v>
      </c>
      <c r="BO544" s="1">
        <v>74.030217857142802</v>
      </c>
      <c r="BP544" s="1">
        <v>0.100044353571428</v>
      </c>
      <c r="BQ544" s="1">
        <v>24.945764285714201</v>
      </c>
      <c r="BR544" s="1">
        <v>26.177832142857099</v>
      </c>
      <c r="BS544" s="1">
        <v>999.9</v>
      </c>
      <c r="BT544" s="1">
        <v>0</v>
      </c>
      <c r="BU544" s="1">
        <v>0</v>
      </c>
      <c r="BV544" s="1">
        <v>9995.8242857142795</v>
      </c>
      <c r="BW544" s="1">
        <v>0</v>
      </c>
      <c r="BX544" s="1">
        <v>2142.3367857142798</v>
      </c>
      <c r="BY544" s="1">
        <v>-37.450892857142797</v>
      </c>
      <c r="BZ544" s="1">
        <v>888.63482142857094</v>
      </c>
      <c r="CA544" s="1">
        <v>924.64214285714195</v>
      </c>
      <c r="CB544" s="1">
        <v>2.3888625000000001</v>
      </c>
      <c r="CC544" s="1">
        <v>907.20453571428504</v>
      </c>
      <c r="CD544" s="1">
        <v>18.858692857142799</v>
      </c>
      <c r="CE544" s="1">
        <v>1.57296142857142</v>
      </c>
      <c r="CF544" s="1">
        <v>1.39611357142857</v>
      </c>
      <c r="CG544" s="1">
        <v>13.6964464285714</v>
      </c>
      <c r="CH544" s="1">
        <v>11.875489285714201</v>
      </c>
      <c r="CI544" s="1">
        <v>2000</v>
      </c>
      <c r="CJ544" s="1">
        <v>0.97999453571428596</v>
      </c>
      <c r="CK544" s="1">
        <v>2.0005064285714198E-2</v>
      </c>
      <c r="CL544" s="1">
        <v>0</v>
      </c>
      <c r="CM544" s="1">
        <v>2.39797857142857</v>
      </c>
      <c r="CN544" s="1">
        <v>0</v>
      </c>
      <c r="CO544" s="1">
        <v>7046.7867857142801</v>
      </c>
      <c r="CP544" s="1">
        <v>16749.421428571401</v>
      </c>
      <c r="CQ544" s="1">
        <v>42.017714285714199</v>
      </c>
      <c r="CR544" s="1">
        <v>43.863749999999897</v>
      </c>
      <c r="CS544" s="1">
        <v>42.269928571428501</v>
      </c>
      <c r="CT544" s="1">
        <v>42.379428571428498</v>
      </c>
      <c r="CU544" s="1">
        <v>40.875</v>
      </c>
      <c r="CV544" s="1">
        <v>1959.98928571428</v>
      </c>
      <c r="CW544" s="1">
        <v>40.01</v>
      </c>
      <c r="CX544" s="1">
        <v>0</v>
      </c>
      <c r="CY544" s="1">
        <v>1657134851</v>
      </c>
      <c r="CZ544" s="1">
        <v>0</v>
      </c>
      <c r="DA544" s="1">
        <v>1657119205.5999999</v>
      </c>
      <c r="DB544" s="3">
        <v>0.4120949074074074</v>
      </c>
      <c r="DC544" s="1">
        <v>1657119205.5999999</v>
      </c>
      <c r="DD544" s="1">
        <v>1657119202.0999999</v>
      </c>
      <c r="DE544" s="1">
        <v>2</v>
      </c>
      <c r="DF544" s="1">
        <v>0.621</v>
      </c>
      <c r="DG544" s="1">
        <v>-0.04</v>
      </c>
      <c r="DH544" s="1">
        <v>-4.3570000000000002</v>
      </c>
      <c r="DI544" s="1">
        <v>-0.13400000000000001</v>
      </c>
      <c r="DJ544" s="1">
        <v>420</v>
      </c>
      <c r="DK544" s="1">
        <v>16</v>
      </c>
      <c r="DL544" s="1">
        <v>0.22</v>
      </c>
      <c r="DM544" s="1">
        <v>0.08</v>
      </c>
      <c r="DN544" s="1">
        <v>-37.349082926829198</v>
      </c>
      <c r="DO544" s="1">
        <v>-1.79674076655051</v>
      </c>
      <c r="DP544" s="1">
        <v>0.188547646695365</v>
      </c>
      <c r="DQ544" s="1">
        <v>0</v>
      </c>
      <c r="DR544" s="1">
        <v>2.39554658536585</v>
      </c>
      <c r="DS544" s="1">
        <v>-0.122705644599306</v>
      </c>
      <c r="DT544" s="1">
        <v>1.2130537279186599E-2</v>
      </c>
      <c r="DU544" s="1">
        <v>0</v>
      </c>
      <c r="DV544" s="1">
        <v>0</v>
      </c>
      <c r="DW544" s="1">
        <v>2</v>
      </c>
      <c r="DX544" s="1" t="s">
        <v>292</v>
      </c>
      <c r="DY544" s="1">
        <v>2.97397</v>
      </c>
      <c r="DZ544" s="1">
        <v>2.7246800000000002</v>
      </c>
      <c r="EA544" s="1">
        <v>0.13143199999999999</v>
      </c>
      <c r="EB544" s="1">
        <v>0.13350300000000001</v>
      </c>
      <c r="EC544" s="1">
        <v>8.0347500000000002E-2</v>
      </c>
      <c r="ED544" s="1">
        <v>7.2490499999999999E-2</v>
      </c>
      <c r="EE544" s="1">
        <v>27288</v>
      </c>
      <c r="EF544" s="1">
        <v>27319</v>
      </c>
      <c r="EG544" s="1">
        <v>29240.5</v>
      </c>
      <c r="EH544" s="1">
        <v>29186</v>
      </c>
      <c r="EI544" s="1">
        <v>35655.1</v>
      </c>
      <c r="EJ544" s="1">
        <v>35975</v>
      </c>
      <c r="EK544" s="1">
        <v>41203.4</v>
      </c>
      <c r="EL544" s="1">
        <v>41571.9</v>
      </c>
      <c r="EM544" s="1">
        <v>1.90615</v>
      </c>
      <c r="EN544" s="1">
        <v>2.0601500000000001</v>
      </c>
      <c r="EO544" s="1">
        <v>1.39922E-2</v>
      </c>
      <c r="EP544" s="1">
        <v>0</v>
      </c>
      <c r="EQ544" s="1">
        <v>25.950600000000001</v>
      </c>
      <c r="ER544" s="1">
        <v>999.9</v>
      </c>
      <c r="ES544" s="1">
        <v>21.6</v>
      </c>
      <c r="ET544" s="1">
        <v>41.1</v>
      </c>
      <c r="EU544" s="1">
        <v>22.935500000000001</v>
      </c>
      <c r="EV544" s="1">
        <v>62.171399999999998</v>
      </c>
      <c r="EW544" s="1">
        <v>26.782900000000001</v>
      </c>
      <c r="EX544" s="1">
        <v>2</v>
      </c>
      <c r="EY544" s="1">
        <v>0.45189299999999999</v>
      </c>
      <c r="EZ544" s="1">
        <v>9.2810500000000005</v>
      </c>
      <c r="FA544" s="1">
        <v>20.1492</v>
      </c>
      <c r="FB544" s="1">
        <v>5.2198399999999996</v>
      </c>
      <c r="FC544" s="1">
        <v>12.0212</v>
      </c>
      <c r="FD544" s="1">
        <v>4.9889999999999999</v>
      </c>
      <c r="FE544" s="1">
        <v>3.2879499999999999</v>
      </c>
      <c r="FF544" s="1">
        <v>5436.4</v>
      </c>
      <c r="FG544" s="1">
        <v>9999</v>
      </c>
      <c r="FH544" s="1">
        <v>9999</v>
      </c>
      <c r="FI544" s="1">
        <v>90.2</v>
      </c>
      <c r="FJ544" s="1">
        <v>1.86768</v>
      </c>
      <c r="FK544" s="1">
        <v>1.8666499999999999</v>
      </c>
      <c r="FL544" s="1">
        <v>1.8660300000000001</v>
      </c>
      <c r="FM544" s="1">
        <v>1.8659600000000001</v>
      </c>
      <c r="FN544" s="1">
        <v>1.8678300000000001</v>
      </c>
      <c r="FO544" s="1">
        <v>1.8701700000000001</v>
      </c>
      <c r="FP544" s="1">
        <v>1.8689</v>
      </c>
      <c r="FQ544" s="1">
        <v>1.8702700000000001</v>
      </c>
      <c r="FR544" s="1">
        <v>0</v>
      </c>
      <c r="FS544" s="1">
        <v>0</v>
      </c>
      <c r="FT544" s="1">
        <v>0</v>
      </c>
      <c r="FU544" s="1">
        <v>0</v>
      </c>
      <c r="FV544" s="1">
        <v>0</v>
      </c>
      <c r="FW544" s="1" t="s">
        <v>276</v>
      </c>
      <c r="FX544" s="1" t="s">
        <v>277</v>
      </c>
      <c r="FY544" s="1" t="s">
        <v>277</v>
      </c>
      <c r="FZ544" s="1" t="s">
        <v>277</v>
      </c>
      <c r="GA544" s="1" t="s">
        <v>277</v>
      </c>
      <c r="GB544" s="1">
        <v>0</v>
      </c>
      <c r="GC544" s="1">
        <v>100</v>
      </c>
      <c r="GD544" s="1">
        <v>100</v>
      </c>
      <c r="GE544" s="1">
        <v>-2.7690000000000001</v>
      </c>
      <c r="GF544" s="1">
        <v>-9.3700000000000006E-2</v>
      </c>
      <c r="GG544" s="1">
        <v>-1.4340741765868901</v>
      </c>
      <c r="GH544" s="1">
        <v>-7.2761846561526105E-4</v>
      </c>
      <c r="GI544" s="2">
        <v>-1.1948605359490101E-6</v>
      </c>
      <c r="GJ544" s="2">
        <v>3.90233987232095E-10</v>
      </c>
      <c r="GK544" s="1">
        <v>-9.3731164913569295E-2</v>
      </c>
      <c r="GL544" s="1">
        <v>0</v>
      </c>
      <c r="GM544" s="1">
        <v>0</v>
      </c>
      <c r="GN544" s="1">
        <v>0</v>
      </c>
      <c r="GO544" s="1">
        <v>20</v>
      </c>
      <c r="GP544" s="1">
        <v>2233</v>
      </c>
      <c r="GQ544" s="1">
        <v>1</v>
      </c>
      <c r="GR544" s="1">
        <v>19</v>
      </c>
      <c r="GS544" s="1">
        <v>260.7</v>
      </c>
      <c r="GT544" s="1">
        <v>260.7</v>
      </c>
      <c r="GU544" s="1">
        <v>2.5329600000000001</v>
      </c>
      <c r="GV544" s="1">
        <v>2.2216800000000001</v>
      </c>
      <c r="GW544" s="1">
        <v>1.94702</v>
      </c>
      <c r="GX544" s="1">
        <v>2.7636699999999998</v>
      </c>
      <c r="GY544" s="1">
        <v>2.19482</v>
      </c>
      <c r="GZ544" s="1">
        <v>2.3877000000000002</v>
      </c>
      <c r="HA544" s="1">
        <v>45.035200000000003</v>
      </c>
      <c r="HB544" s="1">
        <v>13.422800000000001</v>
      </c>
      <c r="HC544" s="1">
        <v>18</v>
      </c>
      <c r="HD544" s="1">
        <v>496.19499999999999</v>
      </c>
      <c r="HE544" s="1">
        <v>618.15200000000004</v>
      </c>
      <c r="HF544" s="1">
        <v>17.088799999999999</v>
      </c>
      <c r="HG544" s="1">
        <v>32.909599999999998</v>
      </c>
      <c r="HH544" s="1">
        <v>30.000399999999999</v>
      </c>
      <c r="HI544" s="1">
        <v>32.504600000000003</v>
      </c>
      <c r="HJ544" s="1">
        <v>32.329700000000003</v>
      </c>
      <c r="HK544" s="1">
        <v>50.732199999999999</v>
      </c>
      <c r="HL544" s="1">
        <v>12.6668</v>
      </c>
      <c r="HM544" s="1">
        <v>10.1225</v>
      </c>
      <c r="HN544" s="1">
        <v>14.203900000000001</v>
      </c>
      <c r="HO544" s="1">
        <v>955.54700000000003</v>
      </c>
      <c r="HP544" s="1">
        <v>18.893699999999999</v>
      </c>
      <c r="HQ544" s="1">
        <v>100.015</v>
      </c>
      <c r="HR544" s="1">
        <v>99.860100000000003</v>
      </c>
    </row>
    <row r="545" spans="1:226" x14ac:dyDescent="0.2">
      <c r="A545" s="1">
        <v>1351</v>
      </c>
      <c r="B545" s="1">
        <v>1657134850</v>
      </c>
      <c r="C545" s="1">
        <v>13746.9000000953</v>
      </c>
      <c r="D545" s="1" t="s">
        <v>806</v>
      </c>
      <c r="E545" s="3">
        <v>0.59317129629629628</v>
      </c>
      <c r="F545" s="1">
        <v>5</v>
      </c>
      <c r="G545" s="1" t="s">
        <v>1423</v>
      </c>
      <c r="H545" s="1" t="s">
        <v>274</v>
      </c>
      <c r="I545" s="1">
        <v>1657134842.5</v>
      </c>
      <c r="J545" s="1">
        <f t="shared" si="307"/>
        <v>2.0187442463287116E-3</v>
      </c>
      <c r="K545" s="1">
        <f t="shared" si="308"/>
        <v>2.0187442463287115</v>
      </c>
      <c r="L545" s="1">
        <f t="shared" si="309"/>
        <v>11.36661415131417</v>
      </c>
      <c r="M545" s="1">
        <f t="shared" si="310"/>
        <v>887.35374074074002</v>
      </c>
      <c r="N545" s="1">
        <f t="shared" si="311"/>
        <v>626.01715348440848</v>
      </c>
      <c r="O545" s="1">
        <f t="shared" si="312"/>
        <v>46.406921528714328</v>
      </c>
      <c r="P545" s="1">
        <f t="shared" si="313"/>
        <v>65.779915431330522</v>
      </c>
      <c r="Q545" s="1">
        <f t="shared" si="314"/>
        <v>8.0178704000418335E-2</v>
      </c>
      <c r="R545" s="1">
        <f t="shared" si="315"/>
        <v>2.4334062560327432</v>
      </c>
      <c r="S545" s="1">
        <f t="shared" si="316"/>
        <v>7.8739451365042984E-2</v>
      </c>
      <c r="T545" s="1">
        <f t="shared" si="317"/>
        <v>4.9339316317413021E-2</v>
      </c>
      <c r="U545" s="1">
        <f t="shared" si="318"/>
        <v>321.51403808022093</v>
      </c>
      <c r="V545" s="1">
        <f t="shared" si="319"/>
        <v>26.584218740757485</v>
      </c>
      <c r="W545" s="1">
        <f t="shared" si="320"/>
        <v>26.184533333333299</v>
      </c>
      <c r="X545" s="1">
        <f t="shared" si="321"/>
        <v>3.4112796361855033</v>
      </c>
      <c r="Y545" s="1">
        <f t="shared" si="322"/>
        <v>49.65809949804936</v>
      </c>
      <c r="Z545" s="1">
        <f t="shared" si="323"/>
        <v>1.5746176679411885</v>
      </c>
      <c r="AA545" s="1">
        <f t="shared" si="324"/>
        <v>3.1709181057221931</v>
      </c>
      <c r="AB545" s="1">
        <f t="shared" si="325"/>
        <v>1.8366619682443148</v>
      </c>
      <c r="AC545" s="1">
        <f t="shared" si="326"/>
        <v>-89.026621263096175</v>
      </c>
      <c r="AD545" s="1">
        <f t="shared" si="327"/>
        <v>-161.46791758286116</v>
      </c>
      <c r="AE545" s="1">
        <f t="shared" si="328"/>
        <v>-14.116252155444641</v>
      </c>
      <c r="AF545" s="1">
        <f t="shared" si="329"/>
        <v>56.903247078818936</v>
      </c>
      <c r="AG545" s="1">
        <f t="shared" si="330"/>
        <v>29.558064759337029</v>
      </c>
      <c r="AH545" s="1">
        <f t="shared" si="331"/>
        <v>2.0253479332002704</v>
      </c>
      <c r="AI545" s="1">
        <f t="shared" si="332"/>
        <v>11.36661415131417</v>
      </c>
      <c r="AJ545" s="1">
        <v>957.71341534525595</v>
      </c>
      <c r="AK545" s="1">
        <v>930.444703030303</v>
      </c>
      <c r="AL545" s="1">
        <v>3.40309873069392</v>
      </c>
      <c r="AM545" s="1">
        <v>65.748089080966096</v>
      </c>
      <c r="AN545" s="1">
        <f t="shared" si="306"/>
        <v>2.0187442463287115</v>
      </c>
      <c r="AO545" s="1">
        <v>18.864955057886299</v>
      </c>
      <c r="AP545" s="1">
        <v>21.235940606060598</v>
      </c>
      <c r="AQ545" s="2">
        <v>1.29007570584352E-5</v>
      </c>
      <c r="AR545" s="1">
        <v>77.774388807274505</v>
      </c>
      <c r="AS545" s="1">
        <v>0</v>
      </c>
      <c r="AT545" s="1">
        <v>0</v>
      </c>
      <c r="AU545" s="1">
        <f t="shared" si="333"/>
        <v>1</v>
      </c>
      <c r="AV545" s="1">
        <f t="shared" si="334"/>
        <v>0</v>
      </c>
      <c r="AW545" s="1">
        <f t="shared" si="335"/>
        <v>39406.792502250762</v>
      </c>
      <c r="AX545" s="1">
        <f t="shared" si="336"/>
        <v>1999.9840740740699</v>
      </c>
      <c r="AY545" s="1">
        <f t="shared" si="337"/>
        <v>1681.1869226667777</v>
      </c>
      <c r="AZ545" s="1">
        <f t="shared" si="338"/>
        <v>0.84060015500129159</v>
      </c>
      <c r="BA545" s="1">
        <f t="shared" si="339"/>
        <v>0.16075829915249293</v>
      </c>
      <c r="BB545" s="1">
        <v>6</v>
      </c>
      <c r="BC545" s="1">
        <v>0.5</v>
      </c>
      <c r="BD545" s="1" t="s">
        <v>275</v>
      </c>
      <c r="BE545" s="1">
        <v>2</v>
      </c>
      <c r="BF545" s="1" t="b">
        <v>1</v>
      </c>
      <c r="BG545" s="1">
        <v>1657134842.5</v>
      </c>
      <c r="BH545" s="1">
        <v>887.35374074074002</v>
      </c>
      <c r="BI545" s="1">
        <v>924.98</v>
      </c>
      <c r="BJ545" s="1">
        <v>21.2411777777777</v>
      </c>
      <c r="BK545" s="1">
        <v>18.862388888888798</v>
      </c>
      <c r="BL545" s="1">
        <v>890.10707407407301</v>
      </c>
      <c r="BM545" s="1">
        <v>21.334900000000001</v>
      </c>
      <c r="BN545" s="1">
        <v>500.00077777777699</v>
      </c>
      <c r="BO545" s="1">
        <v>74.030448148148096</v>
      </c>
      <c r="BP545" s="1">
        <v>9.9983055555555506E-2</v>
      </c>
      <c r="BQ545" s="1">
        <v>24.953737037037001</v>
      </c>
      <c r="BR545" s="1">
        <v>26.184533333333299</v>
      </c>
      <c r="BS545" s="1">
        <v>999.9</v>
      </c>
      <c r="BT545" s="1">
        <v>0</v>
      </c>
      <c r="BU545" s="1">
        <v>0</v>
      </c>
      <c r="BV545" s="1">
        <v>9998.0814814814803</v>
      </c>
      <c r="BW545" s="1">
        <v>0</v>
      </c>
      <c r="BX545" s="1">
        <v>2142.5440740740701</v>
      </c>
      <c r="BY545" s="1">
        <v>-37.626192592592503</v>
      </c>
      <c r="BZ545" s="1">
        <v>906.61122222222195</v>
      </c>
      <c r="CA545" s="1">
        <v>942.762851851851</v>
      </c>
      <c r="CB545" s="1">
        <v>2.3787792592592498</v>
      </c>
      <c r="CC545" s="1">
        <v>924.98</v>
      </c>
      <c r="CD545" s="1">
        <v>18.862388888888798</v>
      </c>
      <c r="CE545" s="1">
        <v>1.57249333333333</v>
      </c>
      <c r="CF545" s="1">
        <v>1.39639111111111</v>
      </c>
      <c r="CG545" s="1">
        <v>13.6918666666666</v>
      </c>
      <c r="CH545" s="1">
        <v>11.878492592592499</v>
      </c>
      <c r="CI545" s="1">
        <v>1999.9840740740699</v>
      </c>
      <c r="CJ545" s="1">
        <v>0.97999466666666601</v>
      </c>
      <c r="CK545" s="1">
        <v>2.0004933333333301E-2</v>
      </c>
      <c r="CL545" s="1">
        <v>0</v>
      </c>
      <c r="CM545" s="1">
        <v>2.2786259259259198</v>
      </c>
      <c r="CN545" s="1">
        <v>0</v>
      </c>
      <c r="CO545" s="1">
        <v>7054.0788888888801</v>
      </c>
      <c r="CP545" s="1">
        <v>16749.292592592501</v>
      </c>
      <c r="CQ545" s="1">
        <v>42.039037037036998</v>
      </c>
      <c r="CR545" s="1">
        <v>43.875</v>
      </c>
      <c r="CS545" s="1">
        <v>42.291333333333299</v>
      </c>
      <c r="CT545" s="1">
        <v>42.400259259259201</v>
      </c>
      <c r="CU545" s="1">
        <v>40.875</v>
      </c>
      <c r="CV545" s="1">
        <v>1959.9733333333299</v>
      </c>
      <c r="CW545" s="1">
        <v>40.01</v>
      </c>
      <c r="CX545" s="1">
        <v>0</v>
      </c>
      <c r="CY545" s="1">
        <v>1657134856.4000001</v>
      </c>
      <c r="CZ545" s="1">
        <v>0</v>
      </c>
      <c r="DA545" s="1">
        <v>1657119205.5999999</v>
      </c>
      <c r="DB545" s="3">
        <v>0.4120949074074074</v>
      </c>
      <c r="DC545" s="1">
        <v>1657119205.5999999</v>
      </c>
      <c r="DD545" s="1">
        <v>1657119202.0999999</v>
      </c>
      <c r="DE545" s="1">
        <v>2</v>
      </c>
      <c r="DF545" s="1">
        <v>0.621</v>
      </c>
      <c r="DG545" s="1">
        <v>-0.04</v>
      </c>
      <c r="DH545" s="1">
        <v>-4.3570000000000002</v>
      </c>
      <c r="DI545" s="1">
        <v>-0.13400000000000001</v>
      </c>
      <c r="DJ545" s="1">
        <v>420</v>
      </c>
      <c r="DK545" s="1">
        <v>16</v>
      </c>
      <c r="DL545" s="1">
        <v>0.22</v>
      </c>
      <c r="DM545" s="1">
        <v>0.08</v>
      </c>
      <c r="DN545" s="1">
        <v>-37.542189999999998</v>
      </c>
      <c r="DO545" s="1">
        <v>-2.05797073170723</v>
      </c>
      <c r="DP545" s="1">
        <v>0.209040851031563</v>
      </c>
      <c r="DQ545" s="1">
        <v>0</v>
      </c>
      <c r="DR545" s="1">
        <v>2.3841480000000002</v>
      </c>
      <c r="DS545" s="1">
        <v>-0.116141088180114</v>
      </c>
      <c r="DT545" s="1">
        <v>1.12225002116283E-2</v>
      </c>
      <c r="DU545" s="1">
        <v>0</v>
      </c>
      <c r="DV545" s="1">
        <v>0</v>
      </c>
      <c r="DW545" s="1">
        <v>2</v>
      </c>
      <c r="DX545" s="1" t="s">
        <v>292</v>
      </c>
      <c r="DY545" s="1">
        <v>2.9741200000000001</v>
      </c>
      <c r="DZ545" s="1">
        <v>2.7247400000000002</v>
      </c>
      <c r="EA545" s="1">
        <v>0.13303899999999999</v>
      </c>
      <c r="EB545" s="1">
        <v>0.13508300000000001</v>
      </c>
      <c r="EC545" s="1">
        <v>8.0342200000000003E-2</v>
      </c>
      <c r="ED545" s="1">
        <v>7.2504299999999994E-2</v>
      </c>
      <c r="EE545" s="1">
        <v>27237.5</v>
      </c>
      <c r="EF545" s="1">
        <v>27269.4</v>
      </c>
      <c r="EG545" s="1">
        <v>29240.6</v>
      </c>
      <c r="EH545" s="1">
        <v>29186.3</v>
      </c>
      <c r="EI545" s="1">
        <v>35655.699999999997</v>
      </c>
      <c r="EJ545" s="1">
        <v>35975</v>
      </c>
      <c r="EK545" s="1">
        <v>41203.699999999997</v>
      </c>
      <c r="EL545" s="1">
        <v>41572.5</v>
      </c>
      <c r="EM545" s="1">
        <v>1.9063000000000001</v>
      </c>
      <c r="EN545" s="1">
        <v>2.0601500000000001</v>
      </c>
      <c r="EO545" s="1">
        <v>1.49496E-2</v>
      </c>
      <c r="EP545" s="1">
        <v>0</v>
      </c>
      <c r="EQ545" s="1">
        <v>25.959199999999999</v>
      </c>
      <c r="ER545" s="1">
        <v>999.9</v>
      </c>
      <c r="ES545" s="1">
        <v>21.6</v>
      </c>
      <c r="ET545" s="1">
        <v>41.1</v>
      </c>
      <c r="EU545" s="1">
        <v>22.934200000000001</v>
      </c>
      <c r="EV545" s="1">
        <v>62.301400000000001</v>
      </c>
      <c r="EW545" s="1">
        <v>26.682700000000001</v>
      </c>
      <c r="EX545" s="1">
        <v>2</v>
      </c>
      <c r="EY545" s="1">
        <v>0.45221</v>
      </c>
      <c r="EZ545" s="1">
        <v>9.2810500000000005</v>
      </c>
      <c r="FA545" s="1">
        <v>20.1496</v>
      </c>
      <c r="FB545" s="1">
        <v>5.2198399999999996</v>
      </c>
      <c r="FC545" s="1">
        <v>12.021800000000001</v>
      </c>
      <c r="FD545" s="1">
        <v>4.9890499999999998</v>
      </c>
      <c r="FE545" s="1">
        <v>3.2878500000000002</v>
      </c>
      <c r="FF545" s="1">
        <v>5436.4</v>
      </c>
      <c r="FG545" s="1">
        <v>9999</v>
      </c>
      <c r="FH545" s="1">
        <v>9999</v>
      </c>
      <c r="FI545" s="1">
        <v>90.2</v>
      </c>
      <c r="FJ545" s="1">
        <v>1.86768</v>
      </c>
      <c r="FK545" s="1">
        <v>1.8666499999999999</v>
      </c>
      <c r="FL545" s="1">
        <v>1.8660699999999999</v>
      </c>
      <c r="FM545" s="1">
        <v>1.8659600000000001</v>
      </c>
      <c r="FN545" s="1">
        <v>1.8678399999999999</v>
      </c>
      <c r="FO545" s="1">
        <v>1.8702000000000001</v>
      </c>
      <c r="FP545" s="1">
        <v>1.8689</v>
      </c>
      <c r="FQ545" s="1">
        <v>1.8702700000000001</v>
      </c>
      <c r="FR545" s="1">
        <v>0</v>
      </c>
      <c r="FS545" s="1">
        <v>0</v>
      </c>
      <c r="FT545" s="1">
        <v>0</v>
      </c>
      <c r="FU545" s="1">
        <v>0</v>
      </c>
      <c r="FV545" s="1">
        <v>0</v>
      </c>
      <c r="FW545" s="1" t="s">
        <v>276</v>
      </c>
      <c r="FX545" s="1" t="s">
        <v>277</v>
      </c>
      <c r="FY545" s="1" t="s">
        <v>277</v>
      </c>
      <c r="FZ545" s="1" t="s">
        <v>277</v>
      </c>
      <c r="GA545" s="1" t="s">
        <v>277</v>
      </c>
      <c r="GB545" s="1">
        <v>0</v>
      </c>
      <c r="GC545" s="1">
        <v>100</v>
      </c>
      <c r="GD545" s="1">
        <v>100</v>
      </c>
      <c r="GE545" s="1">
        <v>-2.8010000000000002</v>
      </c>
      <c r="GF545" s="1">
        <v>-9.3700000000000006E-2</v>
      </c>
      <c r="GG545" s="1">
        <v>-1.4340741765868901</v>
      </c>
      <c r="GH545" s="1">
        <v>-7.2761846561526105E-4</v>
      </c>
      <c r="GI545" s="2">
        <v>-1.1948605359490101E-6</v>
      </c>
      <c r="GJ545" s="2">
        <v>3.90233987232095E-10</v>
      </c>
      <c r="GK545" s="1">
        <v>-9.3731164913569295E-2</v>
      </c>
      <c r="GL545" s="1">
        <v>0</v>
      </c>
      <c r="GM545" s="1">
        <v>0</v>
      </c>
      <c r="GN545" s="1">
        <v>0</v>
      </c>
      <c r="GO545" s="1">
        <v>20</v>
      </c>
      <c r="GP545" s="1">
        <v>2233</v>
      </c>
      <c r="GQ545" s="1">
        <v>1</v>
      </c>
      <c r="GR545" s="1">
        <v>19</v>
      </c>
      <c r="GS545" s="1">
        <v>260.7</v>
      </c>
      <c r="GT545" s="1">
        <v>260.8</v>
      </c>
      <c r="GU545" s="1">
        <v>2.5671400000000002</v>
      </c>
      <c r="GV545" s="1">
        <v>2.2241200000000001</v>
      </c>
      <c r="GW545" s="1">
        <v>1.94702</v>
      </c>
      <c r="GX545" s="1">
        <v>2.7624499999999999</v>
      </c>
      <c r="GY545" s="1">
        <v>2.19482</v>
      </c>
      <c r="GZ545" s="1">
        <v>2.3901400000000002</v>
      </c>
      <c r="HA545" s="1">
        <v>45.035200000000003</v>
      </c>
      <c r="HB545" s="1">
        <v>13.379</v>
      </c>
      <c r="HC545" s="1">
        <v>18</v>
      </c>
      <c r="HD545" s="1">
        <v>496.315</v>
      </c>
      <c r="HE545" s="1">
        <v>618.17899999999997</v>
      </c>
      <c r="HF545" s="1">
        <v>17.097000000000001</v>
      </c>
      <c r="HG545" s="1">
        <v>32.912700000000001</v>
      </c>
      <c r="HH545" s="1">
        <v>30.000299999999999</v>
      </c>
      <c r="HI545" s="1">
        <v>32.507399999999997</v>
      </c>
      <c r="HJ545" s="1">
        <v>32.3324</v>
      </c>
      <c r="HK545" s="1">
        <v>51.371600000000001</v>
      </c>
      <c r="HL545" s="1">
        <v>12.6668</v>
      </c>
      <c r="HM545" s="1">
        <v>10.1225</v>
      </c>
      <c r="HN545" s="1">
        <v>14.1996</v>
      </c>
      <c r="HO545" s="1">
        <v>975.58100000000002</v>
      </c>
      <c r="HP545" s="1">
        <v>18.911999999999999</v>
      </c>
      <c r="HQ545" s="1">
        <v>100.01600000000001</v>
      </c>
      <c r="HR545" s="1">
        <v>99.861500000000007</v>
      </c>
    </row>
    <row r="546" spans="1:226" x14ac:dyDescent="0.2">
      <c r="A546" s="1">
        <v>1352</v>
      </c>
      <c r="B546" s="1">
        <v>1657134855</v>
      </c>
      <c r="C546" s="1">
        <v>13751.9000000953</v>
      </c>
      <c r="D546" s="1" t="s">
        <v>807</v>
      </c>
      <c r="E546" s="3">
        <v>0.5932291666666667</v>
      </c>
      <c r="F546" s="1">
        <v>5</v>
      </c>
      <c r="G546" s="1" t="s">
        <v>1424</v>
      </c>
      <c r="H546" s="1" t="s">
        <v>274</v>
      </c>
      <c r="I546" s="1">
        <v>1657134847.2142799</v>
      </c>
      <c r="J546" s="1">
        <f t="shared" si="307"/>
        <v>2.0089974330204097E-3</v>
      </c>
      <c r="K546" s="1">
        <f t="shared" si="308"/>
        <v>2.0089974330204097</v>
      </c>
      <c r="L546" s="1">
        <f t="shared" si="309"/>
        <v>11.272422987117729</v>
      </c>
      <c r="M546" s="1">
        <f t="shared" si="310"/>
        <v>903.07710714285702</v>
      </c>
      <c r="N546" s="1">
        <f t="shared" si="311"/>
        <v>641.53852235891986</v>
      </c>
      <c r="O546" s="1">
        <f t="shared" si="312"/>
        <v>47.557646523811954</v>
      </c>
      <c r="P546" s="1">
        <f t="shared" si="313"/>
        <v>66.945663196228963</v>
      </c>
      <c r="Q546" s="1">
        <f t="shared" si="314"/>
        <v>7.9673036962830721E-2</v>
      </c>
      <c r="R546" s="1">
        <f t="shared" si="315"/>
        <v>2.4332889018220731</v>
      </c>
      <c r="S546" s="1">
        <f t="shared" si="316"/>
        <v>7.8251640414279247E-2</v>
      </c>
      <c r="T546" s="1">
        <f t="shared" si="317"/>
        <v>4.9032869911137762E-2</v>
      </c>
      <c r="U546" s="1">
        <f t="shared" si="318"/>
        <v>321.51247582735965</v>
      </c>
      <c r="V546" s="1">
        <f t="shared" si="319"/>
        <v>26.593606579535255</v>
      </c>
      <c r="W546" s="1">
        <f t="shared" si="320"/>
        <v>26.1951892857142</v>
      </c>
      <c r="X546" s="1">
        <f t="shared" si="321"/>
        <v>3.4134282312104087</v>
      </c>
      <c r="Y546" s="1">
        <f t="shared" si="322"/>
        <v>49.6280444064178</v>
      </c>
      <c r="Z546" s="1">
        <f t="shared" si="323"/>
        <v>1.574257904841283</v>
      </c>
      <c r="AA546" s="1">
        <f t="shared" si="324"/>
        <v>3.1721135170051213</v>
      </c>
      <c r="AB546" s="1">
        <f t="shared" si="325"/>
        <v>1.8391703263691257</v>
      </c>
      <c r="AC546" s="1">
        <f t="shared" si="326"/>
        <v>-88.596786796200064</v>
      </c>
      <c r="AD546" s="1">
        <f t="shared" si="327"/>
        <v>-162.02892198336269</v>
      </c>
      <c r="AE546" s="1">
        <f t="shared" si="328"/>
        <v>-14.167189489084489</v>
      </c>
      <c r="AF546" s="1">
        <f t="shared" si="329"/>
        <v>56.719577558712416</v>
      </c>
      <c r="AG546" s="1">
        <f t="shared" si="330"/>
        <v>29.613724166245945</v>
      </c>
      <c r="AH546" s="1">
        <f t="shared" si="331"/>
        <v>2.017754689945443</v>
      </c>
      <c r="AI546" s="1">
        <f t="shared" si="332"/>
        <v>11.272422987117729</v>
      </c>
      <c r="AJ546" s="1">
        <v>974.84505331747198</v>
      </c>
      <c r="AK546" s="1">
        <v>947.57730909090799</v>
      </c>
      <c r="AL546" s="1">
        <v>3.4323920051089898</v>
      </c>
      <c r="AM546" s="1">
        <v>65.748089080966096</v>
      </c>
      <c r="AN546" s="1">
        <f t="shared" si="306"/>
        <v>2.0089974330204097</v>
      </c>
      <c r="AO546" s="1">
        <v>18.8695216186943</v>
      </c>
      <c r="AP546" s="1">
        <v>21.229344242424201</v>
      </c>
      <c r="AQ546" s="2">
        <v>-5.6531329824106799E-5</v>
      </c>
      <c r="AR546" s="1">
        <v>77.774388807274505</v>
      </c>
      <c r="AS546" s="1">
        <v>0</v>
      </c>
      <c r="AT546" s="1">
        <v>0</v>
      </c>
      <c r="AU546" s="1">
        <f t="shared" si="333"/>
        <v>1</v>
      </c>
      <c r="AV546" s="1">
        <f t="shared" si="334"/>
        <v>0</v>
      </c>
      <c r="AW546" s="1">
        <f t="shared" si="335"/>
        <v>39403.057125361018</v>
      </c>
      <c r="AX546" s="1">
        <f t="shared" si="336"/>
        <v>1999.9742857142801</v>
      </c>
      <c r="AY546" s="1">
        <f t="shared" si="337"/>
        <v>1681.1787004286793</v>
      </c>
      <c r="AZ546" s="1">
        <f t="shared" si="338"/>
        <v>0.84060015793065834</v>
      </c>
      <c r="BA546" s="1">
        <f t="shared" si="339"/>
        <v>0.16075830480617065</v>
      </c>
      <c r="BB546" s="1">
        <v>6</v>
      </c>
      <c r="BC546" s="1">
        <v>0.5</v>
      </c>
      <c r="BD546" s="1" t="s">
        <v>275</v>
      </c>
      <c r="BE546" s="1">
        <v>2</v>
      </c>
      <c r="BF546" s="1" t="b">
        <v>1</v>
      </c>
      <c r="BG546" s="1">
        <v>1657134847.2142799</v>
      </c>
      <c r="BH546" s="1">
        <v>903.07710714285702</v>
      </c>
      <c r="BI546" s="1">
        <v>940.79928571428502</v>
      </c>
      <c r="BJ546" s="1">
        <v>21.236271428571399</v>
      </c>
      <c r="BK546" s="1">
        <v>18.8664428571428</v>
      </c>
      <c r="BL546" s="1">
        <v>905.86082142857094</v>
      </c>
      <c r="BM546" s="1">
        <v>21.329989285714198</v>
      </c>
      <c r="BN546" s="1">
        <v>500.01214285714201</v>
      </c>
      <c r="BO546" s="1">
        <v>74.030589285714299</v>
      </c>
      <c r="BP546" s="1">
        <v>0.100027764285714</v>
      </c>
      <c r="BQ546" s="1">
        <v>24.960057142857099</v>
      </c>
      <c r="BR546" s="1">
        <v>26.1951892857142</v>
      </c>
      <c r="BS546" s="1">
        <v>999.9</v>
      </c>
      <c r="BT546" s="1">
        <v>0</v>
      </c>
      <c r="BU546" s="1">
        <v>0</v>
      </c>
      <c r="BV546" s="1">
        <v>9997.2946428571395</v>
      </c>
      <c r="BW546" s="1">
        <v>0</v>
      </c>
      <c r="BX546" s="1">
        <v>2141.7457142857102</v>
      </c>
      <c r="BY546" s="1">
        <v>-37.722146428571399</v>
      </c>
      <c r="BZ546" s="1">
        <v>922.67114285714194</v>
      </c>
      <c r="CA546" s="1">
        <v>958.89025000000004</v>
      </c>
      <c r="CB546" s="1">
        <v>2.3698196428571401</v>
      </c>
      <c r="CC546" s="1">
        <v>940.79928571428502</v>
      </c>
      <c r="CD546" s="1">
        <v>18.8664428571428</v>
      </c>
      <c r="CE546" s="1">
        <v>1.5721328571428499</v>
      </c>
      <c r="CF546" s="1">
        <v>1.3966946428571401</v>
      </c>
      <c r="CG546" s="1">
        <v>13.68835</v>
      </c>
      <c r="CH546" s="1">
        <v>11.8817892857142</v>
      </c>
      <c r="CI546" s="1">
        <v>1999.9742857142801</v>
      </c>
      <c r="CJ546" s="1">
        <v>0.97999485714285695</v>
      </c>
      <c r="CK546" s="1">
        <v>2.00047428571428E-2</v>
      </c>
      <c r="CL546" s="1">
        <v>0</v>
      </c>
      <c r="CM546" s="1">
        <v>2.3056678571428502</v>
      </c>
      <c r="CN546" s="1">
        <v>0</v>
      </c>
      <c r="CO546" s="1">
        <v>7063.1171428571397</v>
      </c>
      <c r="CP546" s="1">
        <v>16749.214285714199</v>
      </c>
      <c r="CQ546" s="1">
        <v>42.0575714285714</v>
      </c>
      <c r="CR546" s="1">
        <v>43.894928571428501</v>
      </c>
      <c r="CS546" s="1">
        <v>42.309785714285603</v>
      </c>
      <c r="CT546" s="1">
        <v>42.419285714285699</v>
      </c>
      <c r="CU546" s="1">
        <v>40.875</v>
      </c>
      <c r="CV546" s="1">
        <v>1959.96357142857</v>
      </c>
      <c r="CW546" s="1">
        <v>40.01</v>
      </c>
      <c r="CX546" s="1">
        <v>0</v>
      </c>
      <c r="CY546" s="1">
        <v>1657134861.2</v>
      </c>
      <c r="CZ546" s="1">
        <v>0</v>
      </c>
      <c r="DA546" s="1">
        <v>1657119205.5999999</v>
      </c>
      <c r="DB546" s="3">
        <v>0.4120949074074074</v>
      </c>
      <c r="DC546" s="1">
        <v>1657119205.5999999</v>
      </c>
      <c r="DD546" s="1">
        <v>1657119202.0999999</v>
      </c>
      <c r="DE546" s="1">
        <v>2</v>
      </c>
      <c r="DF546" s="1">
        <v>0.621</v>
      </c>
      <c r="DG546" s="1">
        <v>-0.04</v>
      </c>
      <c r="DH546" s="1">
        <v>-4.3570000000000002</v>
      </c>
      <c r="DI546" s="1">
        <v>-0.13400000000000001</v>
      </c>
      <c r="DJ546" s="1">
        <v>420</v>
      </c>
      <c r="DK546" s="1">
        <v>16</v>
      </c>
      <c r="DL546" s="1">
        <v>0.22</v>
      </c>
      <c r="DM546" s="1">
        <v>0.08</v>
      </c>
      <c r="DN546" s="1">
        <v>-37.645824999999903</v>
      </c>
      <c r="DO546" s="1">
        <v>-1.37785666041274</v>
      </c>
      <c r="DP546" s="1">
        <v>0.20897929652240599</v>
      </c>
      <c r="DQ546" s="1">
        <v>0</v>
      </c>
      <c r="DR546" s="1">
        <v>2.3745425</v>
      </c>
      <c r="DS546" s="1">
        <v>-0.114306866791752</v>
      </c>
      <c r="DT546" s="1">
        <v>1.10483185937951E-2</v>
      </c>
      <c r="DU546" s="1">
        <v>0</v>
      </c>
      <c r="DV546" s="1">
        <v>0</v>
      </c>
      <c r="DW546" s="1">
        <v>2</v>
      </c>
      <c r="DX546" s="1" t="s">
        <v>292</v>
      </c>
      <c r="DY546" s="1">
        <v>2.9741399999999998</v>
      </c>
      <c r="DZ546" s="1">
        <v>2.7247599999999998</v>
      </c>
      <c r="EA546" s="1">
        <v>0.13464000000000001</v>
      </c>
      <c r="EB546" s="1">
        <v>0.136572</v>
      </c>
      <c r="EC546" s="1">
        <v>8.0321600000000007E-2</v>
      </c>
      <c r="ED546" s="1">
        <v>7.2517700000000004E-2</v>
      </c>
      <c r="EE546" s="1">
        <v>27187.4</v>
      </c>
      <c r="EF546" s="1">
        <v>27222.2</v>
      </c>
      <c r="EG546" s="1">
        <v>29240.9</v>
      </c>
      <c r="EH546" s="1">
        <v>29186.1</v>
      </c>
      <c r="EI546" s="1">
        <v>35656.800000000003</v>
      </c>
      <c r="EJ546" s="1">
        <v>35974.300000000003</v>
      </c>
      <c r="EK546" s="1">
        <v>41204</v>
      </c>
      <c r="EL546" s="1">
        <v>41572.300000000003</v>
      </c>
      <c r="EM546" s="1">
        <v>1.9061999999999999</v>
      </c>
      <c r="EN546" s="1">
        <v>2.06012</v>
      </c>
      <c r="EO546" s="1">
        <v>1.51843E-2</v>
      </c>
      <c r="EP546" s="1">
        <v>0</v>
      </c>
      <c r="EQ546" s="1">
        <v>25.968699999999998</v>
      </c>
      <c r="ER546" s="1">
        <v>999.9</v>
      </c>
      <c r="ES546" s="1">
        <v>21.6</v>
      </c>
      <c r="ET546" s="1">
        <v>41.2</v>
      </c>
      <c r="EU546" s="1">
        <v>23.058399999999999</v>
      </c>
      <c r="EV546" s="1">
        <v>62.221400000000003</v>
      </c>
      <c r="EW546" s="1">
        <v>26.770800000000001</v>
      </c>
      <c r="EX546" s="1">
        <v>2</v>
      </c>
      <c r="EY546" s="1">
        <v>0.452434</v>
      </c>
      <c r="EZ546" s="1">
        <v>9.2810500000000005</v>
      </c>
      <c r="FA546" s="1">
        <v>20.1495</v>
      </c>
      <c r="FB546" s="1">
        <v>5.2195400000000003</v>
      </c>
      <c r="FC546" s="1">
        <v>12.0207</v>
      </c>
      <c r="FD546" s="1">
        <v>4.9890999999999996</v>
      </c>
      <c r="FE546" s="1">
        <v>3.28803</v>
      </c>
      <c r="FF546" s="1">
        <v>5436.7</v>
      </c>
      <c r="FG546" s="1">
        <v>9999</v>
      </c>
      <c r="FH546" s="1">
        <v>9999</v>
      </c>
      <c r="FI546" s="1">
        <v>90.2</v>
      </c>
      <c r="FJ546" s="1">
        <v>1.86768</v>
      </c>
      <c r="FK546" s="1">
        <v>1.8666700000000001</v>
      </c>
      <c r="FL546" s="1">
        <v>1.8660600000000001</v>
      </c>
      <c r="FM546" s="1">
        <v>1.86599</v>
      </c>
      <c r="FN546" s="1">
        <v>1.8678399999999999</v>
      </c>
      <c r="FO546" s="1">
        <v>1.8702099999999999</v>
      </c>
      <c r="FP546" s="1">
        <v>1.8689</v>
      </c>
      <c r="FQ546" s="1">
        <v>1.8702700000000001</v>
      </c>
      <c r="FR546" s="1">
        <v>0</v>
      </c>
      <c r="FS546" s="1">
        <v>0</v>
      </c>
      <c r="FT546" s="1">
        <v>0</v>
      </c>
      <c r="FU546" s="1">
        <v>0</v>
      </c>
      <c r="FV546" s="1">
        <v>0</v>
      </c>
      <c r="FW546" s="1" t="s">
        <v>276</v>
      </c>
      <c r="FX546" s="1" t="s">
        <v>277</v>
      </c>
      <c r="FY546" s="1" t="s">
        <v>277</v>
      </c>
      <c r="FZ546" s="1" t="s">
        <v>277</v>
      </c>
      <c r="GA546" s="1" t="s">
        <v>277</v>
      </c>
      <c r="GB546" s="1">
        <v>0</v>
      </c>
      <c r="GC546" s="1">
        <v>100</v>
      </c>
      <c r="GD546" s="1">
        <v>100</v>
      </c>
      <c r="GE546" s="1">
        <v>-2.8340000000000001</v>
      </c>
      <c r="GF546" s="1">
        <v>-9.3700000000000006E-2</v>
      </c>
      <c r="GG546" s="1">
        <v>-1.4340741765868901</v>
      </c>
      <c r="GH546" s="1">
        <v>-7.2761846561526105E-4</v>
      </c>
      <c r="GI546" s="2">
        <v>-1.1948605359490101E-6</v>
      </c>
      <c r="GJ546" s="2">
        <v>3.90233987232095E-10</v>
      </c>
      <c r="GK546" s="1">
        <v>-9.3731164913569295E-2</v>
      </c>
      <c r="GL546" s="1">
        <v>0</v>
      </c>
      <c r="GM546" s="1">
        <v>0</v>
      </c>
      <c r="GN546" s="1">
        <v>0</v>
      </c>
      <c r="GO546" s="1">
        <v>20</v>
      </c>
      <c r="GP546" s="1">
        <v>2233</v>
      </c>
      <c r="GQ546" s="1">
        <v>1</v>
      </c>
      <c r="GR546" s="1">
        <v>19</v>
      </c>
      <c r="GS546" s="1">
        <v>260.8</v>
      </c>
      <c r="GT546" s="1">
        <v>260.89999999999998</v>
      </c>
      <c r="GU546" s="1">
        <v>2.5988799999999999</v>
      </c>
      <c r="GV546" s="1">
        <v>2.2290000000000001</v>
      </c>
      <c r="GW546" s="1">
        <v>1.94702</v>
      </c>
      <c r="GX546" s="1">
        <v>2.7624499999999999</v>
      </c>
      <c r="GY546" s="1">
        <v>2.19482</v>
      </c>
      <c r="GZ546" s="1">
        <v>2.3718300000000001</v>
      </c>
      <c r="HA546" s="1">
        <v>45.063400000000001</v>
      </c>
      <c r="HB546" s="1">
        <v>13.4053</v>
      </c>
      <c r="HC546" s="1">
        <v>18</v>
      </c>
      <c r="HD546" s="1">
        <v>496.27199999999999</v>
      </c>
      <c r="HE546" s="1">
        <v>618.18799999999999</v>
      </c>
      <c r="HF546" s="1">
        <v>17.108599999999999</v>
      </c>
      <c r="HG546" s="1">
        <v>32.916400000000003</v>
      </c>
      <c r="HH546" s="1">
        <v>30.000299999999999</v>
      </c>
      <c r="HI546" s="1">
        <v>32.510300000000001</v>
      </c>
      <c r="HJ546" s="1">
        <v>32.335299999999997</v>
      </c>
      <c r="HK546" s="1">
        <v>52.061100000000003</v>
      </c>
      <c r="HL546" s="1">
        <v>12.6668</v>
      </c>
      <c r="HM546" s="1">
        <v>10.1225</v>
      </c>
      <c r="HN546" s="1">
        <v>14.194100000000001</v>
      </c>
      <c r="HO546" s="1">
        <v>988.94</v>
      </c>
      <c r="HP546" s="1">
        <v>18.931000000000001</v>
      </c>
      <c r="HQ546" s="1">
        <v>100.017</v>
      </c>
      <c r="HR546" s="1">
        <v>99.860799999999998</v>
      </c>
    </row>
    <row r="547" spans="1:226" x14ac:dyDescent="0.2">
      <c r="A547" s="1">
        <v>1353</v>
      </c>
      <c r="B547" s="1">
        <v>1657134860</v>
      </c>
      <c r="C547" s="1">
        <v>13756.9000000953</v>
      </c>
      <c r="D547" s="1" t="s">
        <v>808</v>
      </c>
      <c r="E547" s="3">
        <v>0.593287037037037</v>
      </c>
      <c r="F547" s="1">
        <v>5</v>
      </c>
      <c r="G547" s="1" t="s">
        <v>1425</v>
      </c>
      <c r="H547" s="1" t="s">
        <v>274</v>
      </c>
      <c r="I547" s="1">
        <v>1657134852.5</v>
      </c>
      <c r="J547" s="1">
        <f t="shared" si="307"/>
        <v>1.9978857388760658E-3</v>
      </c>
      <c r="K547" s="1">
        <f t="shared" si="308"/>
        <v>1.9978857388760658</v>
      </c>
      <c r="L547" s="1">
        <f t="shared" si="309"/>
        <v>11.537245065702256</v>
      </c>
      <c r="M547" s="1">
        <f t="shared" si="310"/>
        <v>920.63059259259205</v>
      </c>
      <c r="N547" s="1">
        <f t="shared" si="311"/>
        <v>651.36223822132024</v>
      </c>
      <c r="O547" s="1">
        <f t="shared" si="312"/>
        <v>48.285969670518362</v>
      </c>
      <c r="P547" s="1">
        <f t="shared" si="313"/>
        <v>68.247034082090579</v>
      </c>
      <c r="Q547" s="1">
        <f t="shared" si="314"/>
        <v>7.9088014357180325E-2</v>
      </c>
      <c r="R547" s="1">
        <f t="shared" si="315"/>
        <v>2.4339034524402177</v>
      </c>
      <c r="S547" s="1">
        <f t="shared" si="316"/>
        <v>7.7687564350507859E-2</v>
      </c>
      <c r="T547" s="1">
        <f t="shared" si="317"/>
        <v>4.8678487026286694E-2</v>
      </c>
      <c r="U547" s="1">
        <f t="shared" si="318"/>
        <v>321.50735766666634</v>
      </c>
      <c r="V547" s="1">
        <f t="shared" si="319"/>
        <v>26.606168566893384</v>
      </c>
      <c r="W547" s="1">
        <f t="shared" si="320"/>
        <v>26.2083703703703</v>
      </c>
      <c r="X547" s="1">
        <f t="shared" si="321"/>
        <v>3.4160876120703474</v>
      </c>
      <c r="Y547" s="1">
        <f t="shared" si="322"/>
        <v>49.586453583912984</v>
      </c>
      <c r="Z547" s="1">
        <f t="shared" si="323"/>
        <v>1.5738350331524973</v>
      </c>
      <c r="AA547" s="1">
        <f t="shared" si="324"/>
        <v>3.1739213422253822</v>
      </c>
      <c r="AB547" s="1">
        <f t="shared" si="325"/>
        <v>1.8422525789178501</v>
      </c>
      <c r="AC547" s="1">
        <f t="shared" si="326"/>
        <v>-88.10676108443451</v>
      </c>
      <c r="AD547" s="1">
        <f t="shared" si="327"/>
        <v>-162.5457818455447</v>
      </c>
      <c r="AE547" s="1">
        <f t="shared" si="328"/>
        <v>-14.210416469000334</v>
      </c>
      <c r="AF547" s="1">
        <f t="shared" si="329"/>
        <v>56.644398267686796</v>
      </c>
      <c r="AG547" s="1">
        <f t="shared" si="330"/>
        <v>29.479332575170737</v>
      </c>
      <c r="AH547" s="1">
        <f t="shared" si="331"/>
        <v>2.0088428959721507</v>
      </c>
      <c r="AI547" s="1">
        <f t="shared" si="332"/>
        <v>11.537245065702256</v>
      </c>
      <c r="AJ547" s="1">
        <v>990.93093271796397</v>
      </c>
      <c r="AK547" s="1">
        <v>963.98632727272604</v>
      </c>
      <c r="AL547" s="1">
        <v>3.2675870123484598</v>
      </c>
      <c r="AM547" s="1">
        <v>65.748089080966096</v>
      </c>
      <c r="AN547" s="1">
        <f t="shared" si="306"/>
        <v>1.9978857388760658</v>
      </c>
      <c r="AO547" s="1">
        <v>18.874853050796599</v>
      </c>
      <c r="AP547" s="1">
        <v>21.2216515151515</v>
      </c>
      <c r="AQ547" s="2">
        <v>-4.7493235507772898E-5</v>
      </c>
      <c r="AR547" s="1">
        <v>77.774388807274505</v>
      </c>
      <c r="AS547" s="1">
        <v>0</v>
      </c>
      <c r="AT547" s="1">
        <v>0</v>
      </c>
      <c r="AU547" s="1">
        <f t="shared" si="333"/>
        <v>1</v>
      </c>
      <c r="AV547" s="1">
        <f t="shared" si="334"/>
        <v>0</v>
      </c>
      <c r="AW547" s="1">
        <f t="shared" si="335"/>
        <v>39416.997242806428</v>
      </c>
      <c r="AX547" s="1">
        <f t="shared" si="336"/>
        <v>1999.9422222222199</v>
      </c>
      <c r="AY547" s="1">
        <f t="shared" si="337"/>
        <v>1681.1517666666648</v>
      </c>
      <c r="AZ547" s="1">
        <f t="shared" si="338"/>
        <v>0.84060016733816756</v>
      </c>
      <c r="BA547" s="1">
        <f t="shared" si="339"/>
        <v>0.16075832296266337</v>
      </c>
      <c r="BB547" s="1">
        <v>6</v>
      </c>
      <c r="BC547" s="1">
        <v>0.5</v>
      </c>
      <c r="BD547" s="1" t="s">
        <v>275</v>
      </c>
      <c r="BE547" s="1">
        <v>2</v>
      </c>
      <c r="BF547" s="1" t="b">
        <v>1</v>
      </c>
      <c r="BG547" s="1">
        <v>1657134852.5</v>
      </c>
      <c r="BH547" s="1">
        <v>920.63059259259205</v>
      </c>
      <c r="BI547" s="1">
        <v>958.22496296296299</v>
      </c>
      <c r="BJ547" s="1">
        <v>21.230529629629601</v>
      </c>
      <c r="BK547" s="1">
        <v>18.871103703703699</v>
      </c>
      <c r="BL547" s="1">
        <v>923.44825925925898</v>
      </c>
      <c r="BM547" s="1">
        <v>21.324248148148101</v>
      </c>
      <c r="BN547" s="1">
        <v>500.00148148148099</v>
      </c>
      <c r="BO547" s="1">
        <v>74.030759259259199</v>
      </c>
      <c r="BP547" s="1">
        <v>9.9988329629629599E-2</v>
      </c>
      <c r="BQ547" s="1">
        <v>24.969611111111099</v>
      </c>
      <c r="BR547" s="1">
        <v>26.2083703703703</v>
      </c>
      <c r="BS547" s="1">
        <v>999.9</v>
      </c>
      <c r="BT547" s="1">
        <v>0</v>
      </c>
      <c r="BU547" s="1">
        <v>0</v>
      </c>
      <c r="BV547" s="1">
        <v>10001.292592592499</v>
      </c>
      <c r="BW547" s="1">
        <v>0</v>
      </c>
      <c r="BX547" s="1">
        <v>2140.9703703703699</v>
      </c>
      <c r="BY547" s="1">
        <v>-37.5942962962962</v>
      </c>
      <c r="BZ547" s="1">
        <v>940.6</v>
      </c>
      <c r="CA547" s="1">
        <v>976.655555555555</v>
      </c>
      <c r="CB547" s="1">
        <v>2.3594262962962902</v>
      </c>
      <c r="CC547" s="1">
        <v>958.22496296296299</v>
      </c>
      <c r="CD547" s="1">
        <v>18.871103703703699</v>
      </c>
      <c r="CE547" s="1">
        <v>1.5717114814814801</v>
      </c>
      <c r="CF547" s="1">
        <v>1.3970422222222201</v>
      </c>
      <c r="CG547" s="1">
        <v>13.6842222222222</v>
      </c>
      <c r="CH547" s="1">
        <v>11.885562962962901</v>
      </c>
      <c r="CI547" s="1">
        <v>1999.9422222222199</v>
      </c>
      <c r="CJ547" s="1">
        <v>0.97999499999999995</v>
      </c>
      <c r="CK547" s="1">
        <v>2.00045999999999E-2</v>
      </c>
      <c r="CL547" s="1">
        <v>0</v>
      </c>
      <c r="CM547" s="1">
        <v>2.2565111111111098</v>
      </c>
      <c r="CN547" s="1">
        <v>0</v>
      </c>
      <c r="CO547" s="1">
        <v>7072.9229629629599</v>
      </c>
      <c r="CP547" s="1">
        <v>16748.951851851802</v>
      </c>
      <c r="CQ547" s="1">
        <v>42.061999999999898</v>
      </c>
      <c r="CR547" s="1">
        <v>43.916333333333299</v>
      </c>
      <c r="CS547" s="1">
        <v>42.316666666666599</v>
      </c>
      <c r="CT547" s="1">
        <v>42.436999999999898</v>
      </c>
      <c r="CU547" s="1">
        <v>40.893370370370299</v>
      </c>
      <c r="CV547" s="1">
        <v>1959.9322222222199</v>
      </c>
      <c r="CW547" s="1">
        <v>40.01</v>
      </c>
      <c r="CX547" s="1">
        <v>0</v>
      </c>
      <c r="CY547" s="1">
        <v>1657134866.5999999</v>
      </c>
      <c r="CZ547" s="1">
        <v>0</v>
      </c>
      <c r="DA547" s="1">
        <v>1657119205.5999999</v>
      </c>
      <c r="DB547" s="3">
        <v>0.4120949074074074</v>
      </c>
      <c r="DC547" s="1">
        <v>1657119205.5999999</v>
      </c>
      <c r="DD547" s="1">
        <v>1657119202.0999999</v>
      </c>
      <c r="DE547" s="1">
        <v>2</v>
      </c>
      <c r="DF547" s="1">
        <v>0.621</v>
      </c>
      <c r="DG547" s="1">
        <v>-0.04</v>
      </c>
      <c r="DH547" s="1">
        <v>-4.3570000000000002</v>
      </c>
      <c r="DI547" s="1">
        <v>-0.13400000000000001</v>
      </c>
      <c r="DJ547" s="1">
        <v>420</v>
      </c>
      <c r="DK547" s="1">
        <v>16</v>
      </c>
      <c r="DL547" s="1">
        <v>0.22</v>
      </c>
      <c r="DM547" s="1">
        <v>0.08</v>
      </c>
      <c r="DN547" s="1">
        <v>-37.613115000000001</v>
      </c>
      <c r="DO547" s="1">
        <v>1.16281575984998</v>
      </c>
      <c r="DP547" s="1">
        <v>0.25592774815365399</v>
      </c>
      <c r="DQ547" s="1">
        <v>0</v>
      </c>
      <c r="DR547" s="1">
        <v>2.3664877500000001</v>
      </c>
      <c r="DS547" s="1">
        <v>-0.117317335834906</v>
      </c>
      <c r="DT547" s="1">
        <v>1.13414237394385E-2</v>
      </c>
      <c r="DU547" s="1">
        <v>0</v>
      </c>
      <c r="DV547" s="1">
        <v>0</v>
      </c>
      <c r="DW547" s="1">
        <v>2</v>
      </c>
      <c r="DX547" s="1" t="s">
        <v>292</v>
      </c>
      <c r="DY547" s="1">
        <v>2.9739499999999999</v>
      </c>
      <c r="DZ547" s="1">
        <v>2.72471</v>
      </c>
      <c r="EA547" s="1">
        <v>0.13616400000000001</v>
      </c>
      <c r="EB547" s="1">
        <v>0.13806499999999999</v>
      </c>
      <c r="EC547" s="1">
        <v>8.0306500000000003E-2</v>
      </c>
      <c r="ED547" s="1">
        <v>7.2527599999999998E-2</v>
      </c>
      <c r="EE547" s="1">
        <v>27138.7</v>
      </c>
      <c r="EF547" s="1">
        <v>27175.1</v>
      </c>
      <c r="EG547" s="1">
        <v>29240.1</v>
      </c>
      <c r="EH547" s="1">
        <v>29186.1</v>
      </c>
      <c r="EI547" s="1">
        <v>35656.6</v>
      </c>
      <c r="EJ547" s="1">
        <v>35974</v>
      </c>
      <c r="EK547" s="1">
        <v>41203.1</v>
      </c>
      <c r="EL547" s="1">
        <v>41572.300000000003</v>
      </c>
      <c r="EM547" s="1">
        <v>1.9059699999999999</v>
      </c>
      <c r="EN547" s="1">
        <v>2.06012</v>
      </c>
      <c r="EO547" s="1">
        <v>1.43759E-2</v>
      </c>
      <c r="EP547" s="1">
        <v>0</v>
      </c>
      <c r="EQ547" s="1">
        <v>25.977799999999998</v>
      </c>
      <c r="ER547" s="1">
        <v>999.9</v>
      </c>
      <c r="ES547" s="1">
        <v>21.6</v>
      </c>
      <c r="ET547" s="1">
        <v>41.2</v>
      </c>
      <c r="EU547" s="1">
        <v>23.056999999999999</v>
      </c>
      <c r="EV547" s="1">
        <v>62.231400000000001</v>
      </c>
      <c r="EW547" s="1">
        <v>26.726800000000001</v>
      </c>
      <c r="EX547" s="1">
        <v>2</v>
      </c>
      <c r="EY547" s="1">
        <v>0.452739</v>
      </c>
      <c r="EZ547" s="1">
        <v>9.2810500000000005</v>
      </c>
      <c r="FA547" s="1">
        <v>20.149100000000001</v>
      </c>
      <c r="FB547" s="1">
        <v>5.2181899999999999</v>
      </c>
      <c r="FC547" s="1">
        <v>12.0212</v>
      </c>
      <c r="FD547" s="1">
        <v>4.9882999999999997</v>
      </c>
      <c r="FE547" s="1">
        <v>3.28755</v>
      </c>
      <c r="FF547" s="1">
        <v>5436.7</v>
      </c>
      <c r="FG547" s="1">
        <v>9999</v>
      </c>
      <c r="FH547" s="1">
        <v>9999</v>
      </c>
      <c r="FI547" s="1">
        <v>90.2</v>
      </c>
      <c r="FJ547" s="1">
        <v>1.86768</v>
      </c>
      <c r="FK547" s="1">
        <v>1.8666799999999999</v>
      </c>
      <c r="FL547" s="1">
        <v>1.8660600000000001</v>
      </c>
      <c r="FM547" s="1">
        <v>1.8659699999999999</v>
      </c>
      <c r="FN547" s="1">
        <v>1.8678300000000001</v>
      </c>
      <c r="FO547" s="1">
        <v>1.8702000000000001</v>
      </c>
      <c r="FP547" s="1">
        <v>1.8689</v>
      </c>
      <c r="FQ547" s="1">
        <v>1.8702700000000001</v>
      </c>
      <c r="FR547" s="1">
        <v>0</v>
      </c>
      <c r="FS547" s="1">
        <v>0</v>
      </c>
      <c r="FT547" s="1">
        <v>0</v>
      </c>
      <c r="FU547" s="1">
        <v>0</v>
      </c>
      <c r="FV547" s="1">
        <v>0</v>
      </c>
      <c r="FW547" s="1" t="s">
        <v>276</v>
      </c>
      <c r="FX547" s="1" t="s">
        <v>277</v>
      </c>
      <c r="FY547" s="1" t="s">
        <v>277</v>
      </c>
      <c r="FZ547" s="1" t="s">
        <v>277</v>
      </c>
      <c r="GA547" s="1" t="s">
        <v>277</v>
      </c>
      <c r="GB547" s="1">
        <v>0</v>
      </c>
      <c r="GC547" s="1">
        <v>100</v>
      </c>
      <c r="GD547" s="1">
        <v>100</v>
      </c>
      <c r="GE547" s="1">
        <v>-2.8650000000000002</v>
      </c>
      <c r="GF547" s="1">
        <v>-9.3700000000000006E-2</v>
      </c>
      <c r="GG547" s="1">
        <v>-1.4340741765868901</v>
      </c>
      <c r="GH547" s="1">
        <v>-7.2761846561526105E-4</v>
      </c>
      <c r="GI547" s="2">
        <v>-1.1948605359490101E-6</v>
      </c>
      <c r="GJ547" s="2">
        <v>3.90233987232095E-10</v>
      </c>
      <c r="GK547" s="1">
        <v>-9.3731164913569295E-2</v>
      </c>
      <c r="GL547" s="1">
        <v>0</v>
      </c>
      <c r="GM547" s="1">
        <v>0</v>
      </c>
      <c r="GN547" s="1">
        <v>0</v>
      </c>
      <c r="GO547" s="1">
        <v>20</v>
      </c>
      <c r="GP547" s="1">
        <v>2233</v>
      </c>
      <c r="GQ547" s="1">
        <v>1</v>
      </c>
      <c r="GR547" s="1">
        <v>19</v>
      </c>
      <c r="GS547" s="1">
        <v>260.89999999999998</v>
      </c>
      <c r="GT547" s="1">
        <v>261</v>
      </c>
      <c r="GU547" s="1">
        <v>2.63306</v>
      </c>
      <c r="GV547" s="1">
        <v>2.2216800000000001</v>
      </c>
      <c r="GW547" s="1">
        <v>1.94702</v>
      </c>
      <c r="GX547" s="1">
        <v>2.7636699999999998</v>
      </c>
      <c r="GY547" s="1">
        <v>2.19482</v>
      </c>
      <c r="GZ547" s="1">
        <v>2.3742700000000001</v>
      </c>
      <c r="HA547" s="1">
        <v>45.063400000000001</v>
      </c>
      <c r="HB547" s="1">
        <v>13.3878</v>
      </c>
      <c r="HC547" s="1">
        <v>18</v>
      </c>
      <c r="HD547" s="1">
        <v>496.14600000000002</v>
      </c>
      <c r="HE547" s="1">
        <v>618.21600000000001</v>
      </c>
      <c r="HF547" s="1">
        <v>17.120200000000001</v>
      </c>
      <c r="HG547" s="1">
        <v>32.92</v>
      </c>
      <c r="HH547" s="1">
        <v>30.000299999999999</v>
      </c>
      <c r="HI547" s="1">
        <v>32.513100000000001</v>
      </c>
      <c r="HJ547" s="1">
        <v>32.338099999999997</v>
      </c>
      <c r="HK547" s="1">
        <v>52.698300000000003</v>
      </c>
      <c r="HL547" s="1">
        <v>12.367699999999999</v>
      </c>
      <c r="HM547" s="1">
        <v>10.1225</v>
      </c>
      <c r="HN547" s="1">
        <v>14.189</v>
      </c>
      <c r="HO547" s="1">
        <v>1008.98</v>
      </c>
      <c r="HP547" s="1">
        <v>19.048500000000001</v>
      </c>
      <c r="HQ547" s="1">
        <v>100.014</v>
      </c>
      <c r="HR547" s="1">
        <v>99.860799999999998</v>
      </c>
    </row>
    <row r="548" spans="1:226" x14ac:dyDescent="0.2">
      <c r="A548" s="1">
        <v>1354</v>
      </c>
      <c r="B548" s="1">
        <v>1657134865</v>
      </c>
      <c r="C548" s="1">
        <v>13761.9000000953</v>
      </c>
      <c r="D548" s="1" t="s">
        <v>809</v>
      </c>
      <c r="E548" s="3">
        <v>0.59334490740740742</v>
      </c>
      <c r="F548" s="1">
        <v>5</v>
      </c>
      <c r="G548" s="1" t="s">
        <v>1426</v>
      </c>
      <c r="H548" s="1" t="s">
        <v>274</v>
      </c>
      <c r="I548" s="1">
        <v>1657134857.2142799</v>
      </c>
      <c r="J548" s="1">
        <f t="shared" si="307"/>
        <v>1.9908254733768541E-3</v>
      </c>
      <c r="K548" s="1">
        <f t="shared" si="308"/>
        <v>1.990825473376854</v>
      </c>
      <c r="L548" s="1">
        <f t="shared" si="309"/>
        <v>11.520732124758727</v>
      </c>
      <c r="M548" s="1">
        <f t="shared" si="310"/>
        <v>936.093214285714</v>
      </c>
      <c r="N548" s="1">
        <f t="shared" si="311"/>
        <v>665.45395822555963</v>
      </c>
      <c r="O548" s="1">
        <f t="shared" si="312"/>
        <v>49.330743245006438</v>
      </c>
      <c r="P548" s="1">
        <f t="shared" si="313"/>
        <v>69.393492121462401</v>
      </c>
      <c r="Q548" s="1">
        <f t="shared" si="314"/>
        <v>7.872621952871503E-2</v>
      </c>
      <c r="R548" s="1">
        <f t="shared" si="315"/>
        <v>2.4336456791229977</v>
      </c>
      <c r="S548" s="1">
        <f t="shared" si="316"/>
        <v>7.7338287786454699E-2</v>
      </c>
      <c r="T548" s="1">
        <f t="shared" si="317"/>
        <v>4.8459091890825909E-2</v>
      </c>
      <c r="U548" s="1">
        <f t="shared" si="318"/>
        <v>321.51047999999906</v>
      </c>
      <c r="V548" s="1">
        <f t="shared" si="319"/>
        <v>26.616647224603216</v>
      </c>
      <c r="W548" s="1">
        <f t="shared" si="320"/>
        <v>26.215296428571399</v>
      </c>
      <c r="X548" s="1">
        <f t="shared" si="321"/>
        <v>3.4174857203260323</v>
      </c>
      <c r="Y548" s="1">
        <f t="shared" si="322"/>
        <v>49.550638651463224</v>
      </c>
      <c r="Z548" s="1">
        <f t="shared" si="323"/>
        <v>1.5734604166897896</v>
      </c>
      <c r="AA548" s="1">
        <f t="shared" si="324"/>
        <v>3.1754594078139609</v>
      </c>
      <c r="AB548" s="1">
        <f t="shared" si="325"/>
        <v>1.8440253036362426</v>
      </c>
      <c r="AC548" s="1">
        <f t="shared" si="326"/>
        <v>-87.795403375919264</v>
      </c>
      <c r="AD548" s="1">
        <f t="shared" si="327"/>
        <v>-162.37131437150546</v>
      </c>
      <c r="AE548" s="1">
        <f t="shared" si="328"/>
        <v>-14.197740670925295</v>
      </c>
      <c r="AF548" s="1">
        <f t="shared" si="329"/>
        <v>57.14602158164908</v>
      </c>
      <c r="AG548" s="1">
        <f t="shared" si="330"/>
        <v>29.375472733377581</v>
      </c>
      <c r="AH548" s="1">
        <f t="shared" si="331"/>
        <v>1.9984928749434745</v>
      </c>
      <c r="AI548" s="1">
        <f t="shared" si="332"/>
        <v>11.520732124758727</v>
      </c>
      <c r="AJ548" s="1">
        <v>1007.57953159088</v>
      </c>
      <c r="AK548" s="1">
        <v>980.50794545454403</v>
      </c>
      <c r="AL548" s="1">
        <v>3.3053261137694898</v>
      </c>
      <c r="AM548" s="1">
        <v>65.748089080966096</v>
      </c>
      <c r="AN548" s="1">
        <f t="shared" si="306"/>
        <v>1.990825473376854</v>
      </c>
      <c r="AO548" s="1">
        <v>18.880083000676599</v>
      </c>
      <c r="AP548" s="1">
        <v>21.2184321212121</v>
      </c>
      <c r="AQ548" s="2">
        <v>-2.73404624444736E-5</v>
      </c>
      <c r="AR548" s="1">
        <v>77.774388807274505</v>
      </c>
      <c r="AS548" s="1">
        <v>0</v>
      </c>
      <c r="AT548" s="1">
        <v>0</v>
      </c>
      <c r="AU548" s="1">
        <f t="shared" si="333"/>
        <v>1</v>
      </c>
      <c r="AV548" s="1">
        <f t="shared" si="334"/>
        <v>0</v>
      </c>
      <c r="AW548" s="1">
        <f t="shared" si="335"/>
        <v>39409.550381707777</v>
      </c>
      <c r="AX548" s="1">
        <f t="shared" si="336"/>
        <v>1999.96178571428</v>
      </c>
      <c r="AY548" s="1">
        <f t="shared" si="337"/>
        <v>1681.1681999999951</v>
      </c>
      <c r="AZ548" s="1">
        <f t="shared" si="338"/>
        <v>0.84060016146737082</v>
      </c>
      <c r="BA548" s="1">
        <f t="shared" si="339"/>
        <v>0.16075831163202581</v>
      </c>
      <c r="BB548" s="1">
        <v>6</v>
      </c>
      <c r="BC548" s="1">
        <v>0.5</v>
      </c>
      <c r="BD548" s="1" t="s">
        <v>275</v>
      </c>
      <c r="BE548" s="1">
        <v>2</v>
      </c>
      <c r="BF548" s="1" t="b">
        <v>1</v>
      </c>
      <c r="BG548" s="1">
        <v>1657134857.2142799</v>
      </c>
      <c r="BH548" s="1">
        <v>936.093214285714</v>
      </c>
      <c r="BI548" s="1">
        <v>973.58746428571396</v>
      </c>
      <c r="BJ548" s="1">
        <v>21.225414285714201</v>
      </c>
      <c r="BK548" s="1">
        <v>18.8782035714285</v>
      </c>
      <c r="BL548" s="1">
        <v>938.94082142857098</v>
      </c>
      <c r="BM548" s="1">
        <v>21.3191357142857</v>
      </c>
      <c r="BN548" s="1">
        <v>500.01664285714202</v>
      </c>
      <c r="BO548" s="1">
        <v>74.030914285714204</v>
      </c>
      <c r="BP548" s="1">
        <v>0.100049449999999</v>
      </c>
      <c r="BQ548" s="1">
        <v>24.9777357142857</v>
      </c>
      <c r="BR548" s="1">
        <v>26.215296428571399</v>
      </c>
      <c r="BS548" s="1">
        <v>999.9</v>
      </c>
      <c r="BT548" s="1">
        <v>0</v>
      </c>
      <c r="BU548" s="1">
        <v>0</v>
      </c>
      <c r="BV548" s="1">
        <v>9999.5849999999991</v>
      </c>
      <c r="BW548" s="1">
        <v>0</v>
      </c>
      <c r="BX548" s="1">
        <v>2140.5074999999902</v>
      </c>
      <c r="BY548" s="1">
        <v>-37.494196428571399</v>
      </c>
      <c r="BZ548" s="1">
        <v>956.392928571428</v>
      </c>
      <c r="CA548" s="1">
        <v>992.32017857142796</v>
      </c>
      <c r="CB548" s="1">
        <v>2.3472146428571401</v>
      </c>
      <c r="CC548" s="1">
        <v>973.58746428571396</v>
      </c>
      <c r="CD548" s="1">
        <v>18.8782035714285</v>
      </c>
      <c r="CE548" s="1">
        <v>1.57133607142857</v>
      </c>
      <c r="CF548" s="1">
        <v>1.3975710714285701</v>
      </c>
      <c r="CG548" s="1">
        <v>13.68055</v>
      </c>
      <c r="CH548" s="1">
        <v>11.891292857142799</v>
      </c>
      <c r="CI548" s="1">
        <v>1999.96178571428</v>
      </c>
      <c r="CJ548" s="1">
        <v>0.97999550000000002</v>
      </c>
      <c r="CK548" s="1">
        <v>2.00040999999999E-2</v>
      </c>
      <c r="CL548" s="1">
        <v>0</v>
      </c>
      <c r="CM548" s="1">
        <v>2.33614642857142</v>
      </c>
      <c r="CN548" s="1">
        <v>0</v>
      </c>
      <c r="CO548" s="1">
        <v>7081.03892857142</v>
      </c>
      <c r="CP548" s="1">
        <v>16749.117857142799</v>
      </c>
      <c r="CQ548" s="1">
        <v>42.08</v>
      </c>
      <c r="CR548" s="1">
        <v>43.934785714285603</v>
      </c>
      <c r="CS548" s="1">
        <v>42.334499999999998</v>
      </c>
      <c r="CT548" s="1">
        <v>42.448249999999902</v>
      </c>
      <c r="CU548" s="1">
        <v>40.912642857142799</v>
      </c>
      <c r="CV548" s="1">
        <v>1959.95178571428</v>
      </c>
      <c r="CW548" s="1">
        <v>40.01</v>
      </c>
      <c r="CX548" s="1">
        <v>0</v>
      </c>
      <c r="CY548" s="1">
        <v>1657134871.4000001</v>
      </c>
      <c r="CZ548" s="1">
        <v>0</v>
      </c>
      <c r="DA548" s="1">
        <v>1657119205.5999999</v>
      </c>
      <c r="DB548" s="3">
        <v>0.4120949074074074</v>
      </c>
      <c r="DC548" s="1">
        <v>1657119205.5999999</v>
      </c>
      <c r="DD548" s="1">
        <v>1657119202.0999999</v>
      </c>
      <c r="DE548" s="1">
        <v>2</v>
      </c>
      <c r="DF548" s="1">
        <v>0.621</v>
      </c>
      <c r="DG548" s="1">
        <v>-0.04</v>
      </c>
      <c r="DH548" s="1">
        <v>-4.3570000000000002</v>
      </c>
      <c r="DI548" s="1">
        <v>-0.13400000000000001</v>
      </c>
      <c r="DJ548" s="1">
        <v>420</v>
      </c>
      <c r="DK548" s="1">
        <v>16</v>
      </c>
      <c r="DL548" s="1">
        <v>0.22</v>
      </c>
      <c r="DM548" s="1">
        <v>0.08</v>
      </c>
      <c r="DN548" s="1">
        <v>-37.570531707317002</v>
      </c>
      <c r="DO548" s="1">
        <v>1.7999811846689799</v>
      </c>
      <c r="DP548" s="1">
        <v>0.26911440167662498</v>
      </c>
      <c r="DQ548" s="1">
        <v>0</v>
      </c>
      <c r="DR548" s="1">
        <v>2.3549214634146298</v>
      </c>
      <c r="DS548" s="1">
        <v>-0.140434703832753</v>
      </c>
      <c r="DT548" s="1">
        <v>1.4239248500479799E-2</v>
      </c>
      <c r="DU548" s="1">
        <v>0</v>
      </c>
      <c r="DV548" s="1">
        <v>0</v>
      </c>
      <c r="DW548" s="1">
        <v>2</v>
      </c>
      <c r="DX548" s="1" t="s">
        <v>292</v>
      </c>
      <c r="DY548" s="1">
        <v>2.97404</v>
      </c>
      <c r="DZ548" s="1">
        <v>2.7246999999999999</v>
      </c>
      <c r="EA548" s="1">
        <v>0.137685</v>
      </c>
      <c r="EB548" s="1">
        <v>0.13957700000000001</v>
      </c>
      <c r="EC548" s="1">
        <v>8.0296699999999999E-2</v>
      </c>
      <c r="ED548" s="1">
        <v>7.2620900000000002E-2</v>
      </c>
      <c r="EE548" s="1">
        <v>27090.7</v>
      </c>
      <c r="EF548" s="1">
        <v>27126.9</v>
      </c>
      <c r="EG548" s="1">
        <v>29239.9</v>
      </c>
      <c r="EH548" s="1">
        <v>29185.7</v>
      </c>
      <c r="EI548" s="1">
        <v>35656.800000000003</v>
      </c>
      <c r="EJ548" s="1">
        <v>35969.9</v>
      </c>
      <c r="EK548" s="1">
        <v>41202.9</v>
      </c>
      <c r="EL548" s="1">
        <v>41571.800000000003</v>
      </c>
      <c r="EM548" s="1">
        <v>1.9059999999999999</v>
      </c>
      <c r="EN548" s="1">
        <v>2.0602499999999999</v>
      </c>
      <c r="EO548" s="1">
        <v>1.45063E-2</v>
      </c>
      <c r="EP548" s="1">
        <v>0</v>
      </c>
      <c r="EQ548" s="1">
        <v>25.99</v>
      </c>
      <c r="ER548" s="1">
        <v>999.9</v>
      </c>
      <c r="ES548" s="1">
        <v>21.6</v>
      </c>
      <c r="ET548" s="1">
        <v>41.2</v>
      </c>
      <c r="EU548" s="1">
        <v>23.0566</v>
      </c>
      <c r="EV548" s="1">
        <v>62.241399999999999</v>
      </c>
      <c r="EW548" s="1">
        <v>26.7468</v>
      </c>
      <c r="EX548" s="1">
        <v>2</v>
      </c>
      <c r="EY548" s="1">
        <v>0.45322400000000002</v>
      </c>
      <c r="EZ548" s="1">
        <v>9.2810500000000005</v>
      </c>
      <c r="FA548" s="1">
        <v>20.1495</v>
      </c>
      <c r="FB548" s="1">
        <v>5.2207299999999996</v>
      </c>
      <c r="FC548" s="1">
        <v>12.021599999999999</v>
      </c>
      <c r="FD548" s="1">
        <v>4.9893999999999998</v>
      </c>
      <c r="FE548" s="1">
        <v>3.2878799999999999</v>
      </c>
      <c r="FF548" s="1">
        <v>5436.9</v>
      </c>
      <c r="FG548" s="1">
        <v>9999</v>
      </c>
      <c r="FH548" s="1">
        <v>9999</v>
      </c>
      <c r="FI548" s="1">
        <v>90.2</v>
      </c>
      <c r="FJ548" s="1">
        <v>1.86768</v>
      </c>
      <c r="FK548" s="1">
        <v>1.86666</v>
      </c>
      <c r="FL548" s="1">
        <v>1.8660600000000001</v>
      </c>
      <c r="FM548" s="1">
        <v>1.8659699999999999</v>
      </c>
      <c r="FN548" s="1">
        <v>1.8678300000000001</v>
      </c>
      <c r="FO548" s="1">
        <v>1.8701700000000001</v>
      </c>
      <c r="FP548" s="1">
        <v>1.8689</v>
      </c>
      <c r="FQ548" s="1">
        <v>1.8702700000000001</v>
      </c>
      <c r="FR548" s="1">
        <v>0</v>
      </c>
      <c r="FS548" s="1">
        <v>0</v>
      </c>
      <c r="FT548" s="1">
        <v>0</v>
      </c>
      <c r="FU548" s="1">
        <v>0</v>
      </c>
      <c r="FV548" s="1">
        <v>0</v>
      </c>
      <c r="FW548" s="1" t="s">
        <v>276</v>
      </c>
      <c r="FX548" s="1" t="s">
        <v>277</v>
      </c>
      <c r="FY548" s="1" t="s">
        <v>277</v>
      </c>
      <c r="FZ548" s="1" t="s">
        <v>277</v>
      </c>
      <c r="GA548" s="1" t="s">
        <v>277</v>
      </c>
      <c r="GB548" s="1">
        <v>0</v>
      </c>
      <c r="GC548" s="1">
        <v>100</v>
      </c>
      <c r="GD548" s="1">
        <v>100</v>
      </c>
      <c r="GE548" s="1">
        <v>-2.8969999999999998</v>
      </c>
      <c r="GF548" s="1">
        <v>-9.3799999999999994E-2</v>
      </c>
      <c r="GG548" s="1">
        <v>-1.4340741765868901</v>
      </c>
      <c r="GH548" s="1">
        <v>-7.2761846561526105E-4</v>
      </c>
      <c r="GI548" s="2">
        <v>-1.1948605359490101E-6</v>
      </c>
      <c r="GJ548" s="2">
        <v>3.90233987232095E-10</v>
      </c>
      <c r="GK548" s="1">
        <v>-9.3731164913569295E-2</v>
      </c>
      <c r="GL548" s="1">
        <v>0</v>
      </c>
      <c r="GM548" s="1">
        <v>0</v>
      </c>
      <c r="GN548" s="1">
        <v>0</v>
      </c>
      <c r="GO548" s="1">
        <v>20</v>
      </c>
      <c r="GP548" s="1">
        <v>2233</v>
      </c>
      <c r="GQ548" s="1">
        <v>1</v>
      </c>
      <c r="GR548" s="1">
        <v>19</v>
      </c>
      <c r="GS548" s="1">
        <v>261</v>
      </c>
      <c r="GT548" s="1">
        <v>261</v>
      </c>
      <c r="GU548" s="1">
        <v>2.6696800000000001</v>
      </c>
      <c r="GV548" s="1">
        <v>2.2229000000000001</v>
      </c>
      <c r="GW548" s="1">
        <v>1.94702</v>
      </c>
      <c r="GX548" s="1">
        <v>2.7636699999999998</v>
      </c>
      <c r="GY548" s="1">
        <v>2.19482</v>
      </c>
      <c r="GZ548" s="1">
        <v>2.3803700000000001</v>
      </c>
      <c r="HA548" s="1">
        <v>45.063400000000001</v>
      </c>
      <c r="HB548" s="1">
        <v>13.4053</v>
      </c>
      <c r="HC548" s="1">
        <v>18</v>
      </c>
      <c r="HD548" s="1">
        <v>496.17899999999997</v>
      </c>
      <c r="HE548" s="1">
        <v>618.34100000000001</v>
      </c>
      <c r="HF548" s="1">
        <v>17.131599999999999</v>
      </c>
      <c r="HG548" s="1">
        <v>32.923900000000003</v>
      </c>
      <c r="HH548" s="1">
        <v>30.000399999999999</v>
      </c>
      <c r="HI548" s="1">
        <v>32.515300000000003</v>
      </c>
      <c r="HJ548" s="1">
        <v>32.340299999999999</v>
      </c>
      <c r="HK548" s="1">
        <v>53.4146</v>
      </c>
      <c r="HL548" s="1">
        <v>11.7941</v>
      </c>
      <c r="HM548" s="1">
        <v>10.1225</v>
      </c>
      <c r="HN548" s="1">
        <v>14.187900000000001</v>
      </c>
      <c r="HO548" s="1">
        <v>1022.37</v>
      </c>
      <c r="HP548" s="1">
        <v>19.107700000000001</v>
      </c>
      <c r="HQ548" s="1">
        <v>100.014</v>
      </c>
      <c r="HR548" s="1">
        <v>99.8596</v>
      </c>
    </row>
    <row r="549" spans="1:226" x14ac:dyDescent="0.2">
      <c r="A549" s="1">
        <v>1355</v>
      </c>
      <c r="B549" s="1">
        <v>1657134870</v>
      </c>
      <c r="C549" s="1">
        <v>13766.9000000953</v>
      </c>
      <c r="D549" s="1" t="s">
        <v>810</v>
      </c>
      <c r="E549" s="3">
        <v>0.59340277777777783</v>
      </c>
      <c r="F549" s="1">
        <v>5</v>
      </c>
      <c r="G549" s="1" t="s">
        <v>1427</v>
      </c>
      <c r="H549" s="1" t="s">
        <v>274</v>
      </c>
      <c r="I549" s="1">
        <v>1657134862.5</v>
      </c>
      <c r="J549" s="1">
        <f t="shared" si="307"/>
        <v>1.9554808540412326E-3</v>
      </c>
      <c r="K549" s="1">
        <f t="shared" si="308"/>
        <v>1.9554808540412325</v>
      </c>
      <c r="L549" s="1">
        <f t="shared" si="309"/>
        <v>11.537437281455155</v>
      </c>
      <c r="M549" s="1">
        <f t="shared" si="310"/>
        <v>953.29759259259197</v>
      </c>
      <c r="N549" s="1">
        <f t="shared" si="311"/>
        <v>677.13117567938605</v>
      </c>
      <c r="O549" s="1">
        <f t="shared" si="312"/>
        <v>50.196597949606286</v>
      </c>
      <c r="P549" s="1">
        <f t="shared" si="313"/>
        <v>70.669166773611124</v>
      </c>
      <c r="Q549" s="1">
        <f t="shared" si="314"/>
        <v>7.7226183219617495E-2</v>
      </c>
      <c r="R549" s="1">
        <f t="shared" si="315"/>
        <v>2.4337691992350416</v>
      </c>
      <c r="S549" s="1">
        <f t="shared" si="316"/>
        <v>7.5890221180440115E-2</v>
      </c>
      <c r="T549" s="1">
        <f t="shared" si="317"/>
        <v>4.7549494063570778E-2</v>
      </c>
      <c r="U549" s="1">
        <f t="shared" si="318"/>
        <v>321.51374166666625</v>
      </c>
      <c r="V549" s="1">
        <f t="shared" si="319"/>
        <v>26.638787443444219</v>
      </c>
      <c r="W549" s="1">
        <f t="shared" si="320"/>
        <v>26.2230148148148</v>
      </c>
      <c r="X549" s="1">
        <f t="shared" si="321"/>
        <v>3.4190443582379713</v>
      </c>
      <c r="Y549" s="1">
        <f t="shared" si="322"/>
        <v>49.509283391284875</v>
      </c>
      <c r="Z549" s="1">
        <f t="shared" si="323"/>
        <v>1.5732048749313274</v>
      </c>
      <c r="AA549" s="1">
        <f t="shared" si="324"/>
        <v>3.1775957298712565</v>
      </c>
      <c r="AB549" s="1">
        <f t="shared" si="325"/>
        <v>1.8458394833066438</v>
      </c>
      <c r="AC549" s="1">
        <f t="shared" si="326"/>
        <v>-86.236705663218359</v>
      </c>
      <c r="AD549" s="1">
        <f t="shared" si="327"/>
        <v>-161.91235649534266</v>
      </c>
      <c r="AE549" s="1">
        <f t="shared" si="328"/>
        <v>-14.15824161578661</v>
      </c>
      <c r="AF549" s="1">
        <f t="shared" si="329"/>
        <v>59.206437892318633</v>
      </c>
      <c r="AG549" s="1">
        <f t="shared" si="330"/>
        <v>29.373222190477687</v>
      </c>
      <c r="AH549" s="1">
        <f t="shared" si="331"/>
        <v>1.9738421788395497</v>
      </c>
      <c r="AI549" s="1">
        <f t="shared" si="332"/>
        <v>11.537437281455155</v>
      </c>
      <c r="AJ549" s="1">
        <v>1024.57277903821</v>
      </c>
      <c r="AK549" s="1">
        <v>997.27701818181697</v>
      </c>
      <c r="AL549" s="1">
        <v>3.35701176351981</v>
      </c>
      <c r="AM549" s="1">
        <v>65.748089080966096</v>
      </c>
      <c r="AN549" s="1">
        <f t="shared" si="306"/>
        <v>1.9554808540412325</v>
      </c>
      <c r="AO549" s="1">
        <v>18.9295733752008</v>
      </c>
      <c r="AP549" s="1">
        <v>21.226257575757501</v>
      </c>
      <c r="AQ549" s="2">
        <v>1.6494901425676001E-5</v>
      </c>
      <c r="AR549" s="1">
        <v>77.774388807274505</v>
      </c>
      <c r="AS549" s="1">
        <v>0</v>
      </c>
      <c r="AT549" s="1">
        <v>0</v>
      </c>
      <c r="AU549" s="1">
        <f t="shared" si="333"/>
        <v>1</v>
      </c>
      <c r="AV549" s="1">
        <f t="shared" si="334"/>
        <v>0</v>
      </c>
      <c r="AW549" s="1">
        <f t="shared" si="335"/>
        <v>39411.12174028546</v>
      </c>
      <c r="AX549" s="1">
        <f t="shared" si="336"/>
        <v>1999.9822222222199</v>
      </c>
      <c r="AY549" s="1">
        <f t="shared" si="337"/>
        <v>1681.1853666666648</v>
      </c>
      <c r="AZ549" s="1">
        <f t="shared" si="338"/>
        <v>0.84060015533471411</v>
      </c>
      <c r="BA549" s="1">
        <f t="shared" si="339"/>
        <v>0.16075829979599818</v>
      </c>
      <c r="BB549" s="1">
        <v>6</v>
      </c>
      <c r="BC549" s="1">
        <v>0.5</v>
      </c>
      <c r="BD549" s="1" t="s">
        <v>275</v>
      </c>
      <c r="BE549" s="1">
        <v>2</v>
      </c>
      <c r="BF549" s="1" t="b">
        <v>1</v>
      </c>
      <c r="BG549" s="1">
        <v>1657134862.5</v>
      </c>
      <c r="BH549" s="1">
        <v>953.29759259259197</v>
      </c>
      <c r="BI549" s="1">
        <v>990.80333333333294</v>
      </c>
      <c r="BJ549" s="1">
        <v>21.221877777777699</v>
      </c>
      <c r="BK549" s="1">
        <v>18.903540740740699</v>
      </c>
      <c r="BL549" s="1">
        <v>956.17862962962897</v>
      </c>
      <c r="BM549" s="1">
        <v>21.3156</v>
      </c>
      <c r="BN549" s="1">
        <v>500.001555555555</v>
      </c>
      <c r="BO549" s="1">
        <v>74.031288888888895</v>
      </c>
      <c r="BP549" s="1">
        <v>9.9986929629629601E-2</v>
      </c>
      <c r="BQ549" s="1">
        <v>24.989014814814801</v>
      </c>
      <c r="BR549" s="1">
        <v>26.2230148148148</v>
      </c>
      <c r="BS549" s="1">
        <v>999.9</v>
      </c>
      <c r="BT549" s="1">
        <v>0</v>
      </c>
      <c r="BU549" s="1">
        <v>0</v>
      </c>
      <c r="BV549" s="1">
        <v>10000.3425925925</v>
      </c>
      <c r="BW549" s="1">
        <v>0</v>
      </c>
      <c r="BX549" s="1">
        <v>2141.2537037037</v>
      </c>
      <c r="BY549" s="1">
        <v>-37.5051925925925</v>
      </c>
      <c r="BZ549" s="1">
        <v>973.96692592592501</v>
      </c>
      <c r="CA549" s="1">
        <v>1009.89318518518</v>
      </c>
      <c r="CB549" s="1">
        <v>2.31833925925925</v>
      </c>
      <c r="CC549" s="1">
        <v>990.80333333333294</v>
      </c>
      <c r="CD549" s="1">
        <v>18.903540740740699</v>
      </c>
      <c r="CE549" s="1">
        <v>1.57108259259259</v>
      </c>
      <c r="CF549" s="1">
        <v>1.39945259259259</v>
      </c>
      <c r="CG549" s="1">
        <v>13.6780518518518</v>
      </c>
      <c r="CH549" s="1">
        <v>11.9116851851851</v>
      </c>
      <c r="CI549" s="1">
        <v>1999.9822222222199</v>
      </c>
      <c r="CJ549" s="1">
        <v>0.97999566666666604</v>
      </c>
      <c r="CK549" s="1">
        <v>2.00039333333333E-2</v>
      </c>
      <c r="CL549" s="1">
        <v>0</v>
      </c>
      <c r="CM549" s="1">
        <v>2.2597407407407402</v>
      </c>
      <c r="CN549" s="1">
        <v>0</v>
      </c>
      <c r="CO549" s="1">
        <v>7086.2681481481404</v>
      </c>
      <c r="CP549" s="1">
        <v>16749.292592592501</v>
      </c>
      <c r="CQ549" s="1">
        <v>42.101666666666603</v>
      </c>
      <c r="CR549" s="1">
        <v>43.936999999999898</v>
      </c>
      <c r="CS549" s="1">
        <v>42.353999999999999</v>
      </c>
      <c r="CT549" s="1">
        <v>42.467333333333301</v>
      </c>
      <c r="CU549" s="1">
        <v>40.934703703703697</v>
      </c>
      <c r="CV549" s="1">
        <v>1959.9722222222199</v>
      </c>
      <c r="CW549" s="1">
        <v>40.01</v>
      </c>
      <c r="CX549" s="1">
        <v>0</v>
      </c>
      <c r="CY549" s="1">
        <v>1657134876.2</v>
      </c>
      <c r="CZ549" s="1">
        <v>0</v>
      </c>
      <c r="DA549" s="1">
        <v>1657119205.5999999</v>
      </c>
      <c r="DB549" s="3">
        <v>0.4120949074074074</v>
      </c>
      <c r="DC549" s="1">
        <v>1657119205.5999999</v>
      </c>
      <c r="DD549" s="1">
        <v>1657119202.0999999</v>
      </c>
      <c r="DE549" s="1">
        <v>2</v>
      </c>
      <c r="DF549" s="1">
        <v>0.621</v>
      </c>
      <c r="DG549" s="1">
        <v>-0.04</v>
      </c>
      <c r="DH549" s="1">
        <v>-4.3570000000000002</v>
      </c>
      <c r="DI549" s="1">
        <v>-0.13400000000000001</v>
      </c>
      <c r="DJ549" s="1">
        <v>420</v>
      </c>
      <c r="DK549" s="1">
        <v>16</v>
      </c>
      <c r="DL549" s="1">
        <v>0.22</v>
      </c>
      <c r="DM549" s="1">
        <v>0.08</v>
      </c>
      <c r="DN549" s="1">
        <v>-37.556582499999998</v>
      </c>
      <c r="DO549" s="1">
        <v>-0.45020600375221498</v>
      </c>
      <c r="DP549" s="1">
        <v>0.26323746303243001</v>
      </c>
      <c r="DQ549" s="1">
        <v>0</v>
      </c>
      <c r="DR549" s="1">
        <v>2.33004525</v>
      </c>
      <c r="DS549" s="1">
        <v>-0.31702502814259298</v>
      </c>
      <c r="DT549" s="1">
        <v>3.3023871062270997E-2</v>
      </c>
      <c r="DU549" s="1">
        <v>0</v>
      </c>
      <c r="DV549" s="1">
        <v>0</v>
      </c>
      <c r="DW549" s="1">
        <v>2</v>
      </c>
      <c r="DX549" s="1" t="s">
        <v>292</v>
      </c>
      <c r="DY549" s="1">
        <v>2.9739200000000001</v>
      </c>
      <c r="DZ549" s="1">
        <v>2.7246199999999998</v>
      </c>
      <c r="EA549" s="1">
        <v>0.13921600000000001</v>
      </c>
      <c r="EB549" s="1">
        <v>0.14108599999999999</v>
      </c>
      <c r="EC549" s="1">
        <v>8.0321500000000004E-2</v>
      </c>
      <c r="ED549" s="1">
        <v>7.28187E-2</v>
      </c>
      <c r="EE549" s="1">
        <v>27042.2</v>
      </c>
      <c r="EF549" s="1">
        <v>27079.1</v>
      </c>
      <c r="EG549" s="1">
        <v>29239.7</v>
      </c>
      <c r="EH549" s="1">
        <v>29185.599999999999</v>
      </c>
      <c r="EI549" s="1">
        <v>35655.5</v>
      </c>
      <c r="EJ549" s="1">
        <v>35962.1</v>
      </c>
      <c r="EK549" s="1">
        <v>41202.400000000001</v>
      </c>
      <c r="EL549" s="1">
        <v>41571.599999999999</v>
      </c>
      <c r="EM549" s="1">
        <v>1.9057999999999999</v>
      </c>
      <c r="EN549" s="1">
        <v>2.0602299999999998</v>
      </c>
      <c r="EO549" s="1">
        <v>1.5243899999999999E-2</v>
      </c>
      <c r="EP549" s="1">
        <v>0</v>
      </c>
      <c r="EQ549" s="1">
        <v>26.000800000000002</v>
      </c>
      <c r="ER549" s="1">
        <v>999.9</v>
      </c>
      <c r="ES549" s="1">
        <v>21.6</v>
      </c>
      <c r="ET549" s="1">
        <v>41.2</v>
      </c>
      <c r="EU549" s="1">
        <v>23.056100000000001</v>
      </c>
      <c r="EV549" s="1">
        <v>62.251399999999997</v>
      </c>
      <c r="EW549" s="1">
        <v>26.6907</v>
      </c>
      <c r="EX549" s="1">
        <v>2</v>
      </c>
      <c r="EY549" s="1">
        <v>0.45336399999999999</v>
      </c>
      <c r="EZ549" s="1">
        <v>9.2810500000000005</v>
      </c>
      <c r="FA549" s="1">
        <v>20.1496</v>
      </c>
      <c r="FB549" s="1">
        <v>5.22058</v>
      </c>
      <c r="FC549" s="1">
        <v>12.0215</v>
      </c>
      <c r="FD549" s="1">
        <v>4.98895</v>
      </c>
      <c r="FE549" s="1">
        <v>3.2879499999999999</v>
      </c>
      <c r="FF549" s="1">
        <v>5436.9</v>
      </c>
      <c r="FG549" s="1">
        <v>9999</v>
      </c>
      <c r="FH549" s="1">
        <v>9999</v>
      </c>
      <c r="FI549" s="1">
        <v>90.2</v>
      </c>
      <c r="FJ549" s="1">
        <v>1.86768</v>
      </c>
      <c r="FK549" s="1">
        <v>1.8666799999999999</v>
      </c>
      <c r="FL549" s="1">
        <v>1.8660300000000001</v>
      </c>
      <c r="FM549" s="1">
        <v>1.86599</v>
      </c>
      <c r="FN549" s="1">
        <v>1.8678300000000001</v>
      </c>
      <c r="FO549" s="1">
        <v>1.87018</v>
      </c>
      <c r="FP549" s="1">
        <v>1.8688899999999999</v>
      </c>
      <c r="FQ549" s="1">
        <v>1.8702700000000001</v>
      </c>
      <c r="FR549" s="1">
        <v>0</v>
      </c>
      <c r="FS549" s="1">
        <v>0</v>
      </c>
      <c r="FT549" s="1">
        <v>0</v>
      </c>
      <c r="FU549" s="1">
        <v>0</v>
      </c>
      <c r="FV549" s="1">
        <v>0</v>
      </c>
      <c r="FW549" s="1" t="s">
        <v>276</v>
      </c>
      <c r="FX549" s="1" t="s">
        <v>277</v>
      </c>
      <c r="FY549" s="1" t="s">
        <v>277</v>
      </c>
      <c r="FZ549" s="1" t="s">
        <v>277</v>
      </c>
      <c r="GA549" s="1" t="s">
        <v>277</v>
      </c>
      <c r="GB549" s="1">
        <v>0</v>
      </c>
      <c r="GC549" s="1">
        <v>100</v>
      </c>
      <c r="GD549" s="1">
        <v>100</v>
      </c>
      <c r="GE549" s="1">
        <v>-2.9289999999999998</v>
      </c>
      <c r="GF549" s="1">
        <v>-9.3799999999999994E-2</v>
      </c>
      <c r="GG549" s="1">
        <v>-1.4340741765868901</v>
      </c>
      <c r="GH549" s="1">
        <v>-7.2761846561526105E-4</v>
      </c>
      <c r="GI549" s="2">
        <v>-1.1948605359490101E-6</v>
      </c>
      <c r="GJ549" s="2">
        <v>3.90233987232095E-10</v>
      </c>
      <c r="GK549" s="1">
        <v>-9.3731164913569295E-2</v>
      </c>
      <c r="GL549" s="1">
        <v>0</v>
      </c>
      <c r="GM549" s="1">
        <v>0</v>
      </c>
      <c r="GN549" s="1">
        <v>0</v>
      </c>
      <c r="GO549" s="1">
        <v>20</v>
      </c>
      <c r="GP549" s="1">
        <v>2233</v>
      </c>
      <c r="GQ549" s="1">
        <v>1</v>
      </c>
      <c r="GR549" s="1">
        <v>19</v>
      </c>
      <c r="GS549" s="1">
        <v>261.10000000000002</v>
      </c>
      <c r="GT549" s="1">
        <v>261.10000000000002</v>
      </c>
      <c r="GU549" s="1">
        <v>2.7014200000000002</v>
      </c>
      <c r="GV549" s="1">
        <v>2.2229000000000001</v>
      </c>
      <c r="GW549" s="1">
        <v>1.94702</v>
      </c>
      <c r="GX549" s="1">
        <v>2.7624499999999999</v>
      </c>
      <c r="GY549" s="1">
        <v>2.19482</v>
      </c>
      <c r="GZ549" s="1">
        <v>2.34375</v>
      </c>
      <c r="HA549" s="1">
        <v>45.091700000000003</v>
      </c>
      <c r="HB549" s="1">
        <v>13.3965</v>
      </c>
      <c r="HC549" s="1">
        <v>18</v>
      </c>
      <c r="HD549" s="1">
        <v>496.07</v>
      </c>
      <c r="HE549" s="1">
        <v>618.35400000000004</v>
      </c>
      <c r="HF549" s="1">
        <v>17.1448</v>
      </c>
      <c r="HG549" s="1">
        <v>32.928100000000001</v>
      </c>
      <c r="HH549" s="1">
        <v>30.000299999999999</v>
      </c>
      <c r="HI549" s="1">
        <v>32.518099999999997</v>
      </c>
      <c r="HJ549" s="1">
        <v>32.343800000000002</v>
      </c>
      <c r="HK549" s="1">
        <v>54.061700000000002</v>
      </c>
      <c r="HL549" s="1">
        <v>11.49</v>
      </c>
      <c r="HM549" s="1">
        <v>10.1225</v>
      </c>
      <c r="HN549" s="1">
        <v>14.1836</v>
      </c>
      <c r="HO549" s="1">
        <v>1042.4000000000001</v>
      </c>
      <c r="HP549" s="1">
        <v>19.153300000000002</v>
      </c>
      <c r="HQ549" s="1">
        <v>100.01300000000001</v>
      </c>
      <c r="HR549" s="1">
        <v>99.859099999999998</v>
      </c>
    </row>
    <row r="550" spans="1:226" x14ac:dyDescent="0.2">
      <c r="A550" s="1">
        <v>1356</v>
      </c>
      <c r="B550" s="1">
        <v>1657134875</v>
      </c>
      <c r="C550" s="1">
        <v>13771.9000000953</v>
      </c>
      <c r="D550" s="1" t="s">
        <v>811</v>
      </c>
      <c r="E550" s="3">
        <v>0.59346064814814814</v>
      </c>
      <c r="F550" s="1">
        <v>5</v>
      </c>
      <c r="G550" s="1" t="s">
        <v>1428</v>
      </c>
      <c r="H550" s="1" t="s">
        <v>274</v>
      </c>
      <c r="I550" s="1">
        <v>1657134867.2142799</v>
      </c>
      <c r="J550" s="1">
        <f t="shared" si="307"/>
        <v>1.9118591052736877E-3</v>
      </c>
      <c r="K550" s="1">
        <f t="shared" si="308"/>
        <v>1.9118591052736877</v>
      </c>
      <c r="L550" s="1">
        <f t="shared" si="309"/>
        <v>11.604644152760848</v>
      </c>
      <c r="M550" s="1">
        <f t="shared" si="310"/>
        <v>968.64374999999995</v>
      </c>
      <c r="N550" s="1">
        <f t="shared" si="311"/>
        <v>684.66017715805083</v>
      </c>
      <c r="O550" s="1">
        <f t="shared" si="312"/>
        <v>50.754699025434945</v>
      </c>
      <c r="P550" s="1">
        <f t="shared" si="313"/>
        <v>71.806749734137867</v>
      </c>
      <c r="Q550" s="1">
        <f t="shared" si="314"/>
        <v>7.5379761852246166E-2</v>
      </c>
      <c r="R550" s="1">
        <f t="shared" si="315"/>
        <v>2.4336120663597942</v>
      </c>
      <c r="S550" s="1">
        <f t="shared" si="316"/>
        <v>7.4106271326928347E-2</v>
      </c>
      <c r="T550" s="1">
        <f t="shared" si="317"/>
        <v>4.6429045540461372E-2</v>
      </c>
      <c r="U550" s="1">
        <f t="shared" si="318"/>
        <v>321.51692099999951</v>
      </c>
      <c r="V550" s="1">
        <f t="shared" si="319"/>
        <v>26.660864435062336</v>
      </c>
      <c r="W550" s="1">
        <f t="shared" si="320"/>
        <v>26.2358535714285</v>
      </c>
      <c r="X550" s="1">
        <f t="shared" si="321"/>
        <v>3.4216383702738389</v>
      </c>
      <c r="Y550" s="1">
        <f t="shared" si="322"/>
        <v>49.49577528854438</v>
      </c>
      <c r="Z550" s="1">
        <f t="shared" si="323"/>
        <v>1.5735708477735115</v>
      </c>
      <c r="AA550" s="1">
        <f t="shared" si="324"/>
        <v>3.1792023432305117</v>
      </c>
      <c r="AB550" s="1">
        <f t="shared" si="325"/>
        <v>1.8480675225003274</v>
      </c>
      <c r="AC550" s="1">
        <f t="shared" si="326"/>
        <v>-84.312986542569632</v>
      </c>
      <c r="AD550" s="1">
        <f t="shared" si="327"/>
        <v>-162.47403246398957</v>
      </c>
      <c r="AE550" s="1">
        <f t="shared" si="328"/>
        <v>-14.209795992016247</v>
      </c>
      <c r="AF550" s="1">
        <f t="shared" si="329"/>
        <v>60.52010600142404</v>
      </c>
      <c r="AG550" s="1">
        <f t="shared" si="330"/>
        <v>29.590808422182775</v>
      </c>
      <c r="AH550" s="1">
        <f t="shared" si="331"/>
        <v>1.9397229422330655</v>
      </c>
      <c r="AI550" s="1">
        <f t="shared" si="332"/>
        <v>11.604644152760848</v>
      </c>
      <c r="AJ550" s="1">
        <v>1041.63956067397</v>
      </c>
      <c r="AK550" s="1">
        <v>1014.13842424242</v>
      </c>
      <c r="AL550" s="1">
        <v>3.3884000932920602</v>
      </c>
      <c r="AM550" s="1">
        <v>65.748089080966096</v>
      </c>
      <c r="AN550" s="1">
        <f t="shared" si="306"/>
        <v>1.9118591052736877</v>
      </c>
      <c r="AO550" s="1">
        <v>19.006023657782698</v>
      </c>
      <c r="AP550" s="1">
        <v>21.250980606060601</v>
      </c>
      <c r="AQ550" s="1">
        <v>1.0391811056174301E-4</v>
      </c>
      <c r="AR550" s="1">
        <v>77.774388807274505</v>
      </c>
      <c r="AS550" s="1">
        <v>0</v>
      </c>
      <c r="AT550" s="1">
        <v>0</v>
      </c>
      <c r="AU550" s="1">
        <f t="shared" si="333"/>
        <v>1</v>
      </c>
      <c r="AV550" s="1">
        <f t="shared" si="334"/>
        <v>0</v>
      </c>
      <c r="AW550" s="1">
        <f t="shared" si="335"/>
        <v>39406.11317552314</v>
      </c>
      <c r="AX550" s="1">
        <f t="shared" si="336"/>
        <v>2000.0021428571399</v>
      </c>
      <c r="AY550" s="1">
        <f t="shared" si="337"/>
        <v>1681.2020999999977</v>
      </c>
      <c r="AZ550" s="1">
        <f t="shared" si="338"/>
        <v>0.84060014935698291</v>
      </c>
      <c r="BA550" s="1">
        <f t="shared" si="339"/>
        <v>0.16075828825897687</v>
      </c>
      <c r="BB550" s="1">
        <v>6</v>
      </c>
      <c r="BC550" s="1">
        <v>0.5</v>
      </c>
      <c r="BD550" s="1" t="s">
        <v>275</v>
      </c>
      <c r="BE550" s="1">
        <v>2</v>
      </c>
      <c r="BF550" s="1" t="b">
        <v>1</v>
      </c>
      <c r="BG550" s="1">
        <v>1657134867.2142799</v>
      </c>
      <c r="BH550" s="1">
        <v>968.64374999999995</v>
      </c>
      <c r="BI550" s="1">
        <v>1006.40678571428</v>
      </c>
      <c r="BJ550" s="1">
        <v>21.226828571428499</v>
      </c>
      <c r="BK550" s="1">
        <v>18.948607142857099</v>
      </c>
      <c r="BL550" s="1">
        <v>971.55464285714299</v>
      </c>
      <c r="BM550" s="1">
        <v>21.320564285714202</v>
      </c>
      <c r="BN550" s="1">
        <v>500.00814285714199</v>
      </c>
      <c r="BO550" s="1">
        <v>74.031232142857107</v>
      </c>
      <c r="BP550" s="1">
        <v>9.9994878571428497E-2</v>
      </c>
      <c r="BQ550" s="1">
        <v>24.997492857142799</v>
      </c>
      <c r="BR550" s="1">
        <v>26.2358535714285</v>
      </c>
      <c r="BS550" s="1">
        <v>999.9</v>
      </c>
      <c r="BT550" s="1">
        <v>0</v>
      </c>
      <c r="BU550" s="1">
        <v>0</v>
      </c>
      <c r="BV550" s="1">
        <v>9999.3221428571396</v>
      </c>
      <c r="BW550" s="1">
        <v>0</v>
      </c>
      <c r="BX550" s="1">
        <v>2140.89035714285</v>
      </c>
      <c r="BY550" s="1">
        <v>-37.762328571428498</v>
      </c>
      <c r="BZ550" s="1">
        <v>989.65132142857101</v>
      </c>
      <c r="CA550" s="1">
        <v>1025.84467857142</v>
      </c>
      <c r="CB550" s="1">
        <v>2.27822964285714</v>
      </c>
      <c r="CC550" s="1">
        <v>1006.40678571428</v>
      </c>
      <c r="CD550" s="1">
        <v>18.948607142857099</v>
      </c>
      <c r="CE550" s="1">
        <v>1.5714489285714199</v>
      </c>
      <c r="CF550" s="1">
        <v>1.40278821428571</v>
      </c>
      <c r="CG550" s="1">
        <v>13.681632142857101</v>
      </c>
      <c r="CH550" s="1">
        <v>11.947746428571399</v>
      </c>
      <c r="CI550" s="1">
        <v>2000.0021428571399</v>
      </c>
      <c r="CJ550" s="1">
        <v>0.97999592857142803</v>
      </c>
      <c r="CK550" s="1">
        <v>2.0003671428571401E-2</v>
      </c>
      <c r="CL550" s="1">
        <v>0</v>
      </c>
      <c r="CM550" s="1">
        <v>2.1951821428571399</v>
      </c>
      <c r="CN550" s="1">
        <v>0</v>
      </c>
      <c r="CO550" s="1">
        <v>7088.0292857142804</v>
      </c>
      <c r="CP550" s="1">
        <v>16749.4428571428</v>
      </c>
      <c r="CQ550" s="1">
        <v>42.1205</v>
      </c>
      <c r="CR550" s="1">
        <v>43.948249999999902</v>
      </c>
      <c r="CS550" s="1">
        <v>42.3705</v>
      </c>
      <c r="CT550" s="1">
        <v>42.486499999999999</v>
      </c>
      <c r="CU550" s="1">
        <v>40.936999999999898</v>
      </c>
      <c r="CV550" s="1">
        <v>1959.9921428571399</v>
      </c>
      <c r="CW550" s="1">
        <v>40.01</v>
      </c>
      <c r="CX550" s="1">
        <v>0</v>
      </c>
      <c r="CY550" s="1">
        <v>1657134881</v>
      </c>
      <c r="CZ550" s="1">
        <v>0</v>
      </c>
      <c r="DA550" s="1">
        <v>1657119205.5999999</v>
      </c>
      <c r="DB550" s="3">
        <v>0.4120949074074074</v>
      </c>
      <c r="DC550" s="1">
        <v>1657119205.5999999</v>
      </c>
      <c r="DD550" s="1">
        <v>1657119202.0999999</v>
      </c>
      <c r="DE550" s="1">
        <v>2</v>
      </c>
      <c r="DF550" s="1">
        <v>0.621</v>
      </c>
      <c r="DG550" s="1">
        <v>-0.04</v>
      </c>
      <c r="DH550" s="1">
        <v>-4.3570000000000002</v>
      </c>
      <c r="DI550" s="1">
        <v>-0.13400000000000001</v>
      </c>
      <c r="DJ550" s="1">
        <v>420</v>
      </c>
      <c r="DK550" s="1">
        <v>16</v>
      </c>
      <c r="DL550" s="1">
        <v>0.22</v>
      </c>
      <c r="DM550" s="1">
        <v>0.08</v>
      </c>
      <c r="DN550" s="1">
        <v>-37.59301</v>
      </c>
      <c r="DO550" s="1">
        <v>-3.0428285178236401</v>
      </c>
      <c r="DP550" s="1">
        <v>0.30168740842136499</v>
      </c>
      <c r="DQ550" s="1">
        <v>0</v>
      </c>
      <c r="DR550" s="1">
        <v>2.3027384999999998</v>
      </c>
      <c r="DS550" s="1">
        <v>-0.48571497185741802</v>
      </c>
      <c r="DT550" s="1">
        <v>4.8643038584673101E-2</v>
      </c>
      <c r="DU550" s="1">
        <v>0</v>
      </c>
      <c r="DV550" s="1">
        <v>0</v>
      </c>
      <c r="DW550" s="1">
        <v>2</v>
      </c>
      <c r="DX550" s="1" t="s">
        <v>292</v>
      </c>
      <c r="DY550" s="1">
        <v>2.9740199999999999</v>
      </c>
      <c r="DZ550" s="1">
        <v>2.7247499999999998</v>
      </c>
      <c r="EA550" s="1">
        <v>0.14074600000000001</v>
      </c>
      <c r="EB550" s="1">
        <v>0.142593</v>
      </c>
      <c r="EC550" s="1">
        <v>8.0391799999999999E-2</v>
      </c>
      <c r="ED550" s="1">
        <v>7.2970400000000005E-2</v>
      </c>
      <c r="EE550" s="1">
        <v>26994</v>
      </c>
      <c r="EF550" s="1">
        <v>27031.1</v>
      </c>
      <c r="EG550" s="1">
        <v>29239.599999999999</v>
      </c>
      <c r="EH550" s="1">
        <v>29185.1</v>
      </c>
      <c r="EI550" s="1">
        <v>35652.6</v>
      </c>
      <c r="EJ550" s="1">
        <v>35955.5</v>
      </c>
      <c r="EK550" s="1">
        <v>41202.199999999997</v>
      </c>
      <c r="EL550" s="1">
        <v>41570.699999999997</v>
      </c>
      <c r="EM550" s="1">
        <v>1.90595</v>
      </c>
      <c r="EN550" s="1">
        <v>2.0602999999999998</v>
      </c>
      <c r="EO550" s="1">
        <v>1.5042700000000001E-2</v>
      </c>
      <c r="EP550" s="1">
        <v>0</v>
      </c>
      <c r="EQ550" s="1">
        <v>26.012</v>
      </c>
      <c r="ER550" s="1">
        <v>999.9</v>
      </c>
      <c r="ES550" s="1">
        <v>21.6</v>
      </c>
      <c r="ET550" s="1">
        <v>41.2</v>
      </c>
      <c r="EU550" s="1">
        <v>23.055099999999999</v>
      </c>
      <c r="EV550" s="1">
        <v>62.351399999999998</v>
      </c>
      <c r="EW550" s="1">
        <v>26.758800000000001</v>
      </c>
      <c r="EX550" s="1">
        <v>2</v>
      </c>
      <c r="EY550" s="1">
        <v>0.45374999999999999</v>
      </c>
      <c r="EZ550" s="1">
        <v>9.2810500000000005</v>
      </c>
      <c r="FA550" s="1">
        <v>20.1496</v>
      </c>
      <c r="FB550" s="1">
        <v>5.2207299999999996</v>
      </c>
      <c r="FC550" s="1">
        <v>12.0213</v>
      </c>
      <c r="FD550" s="1">
        <v>4.98935</v>
      </c>
      <c r="FE550" s="1">
        <v>3.2879499999999999</v>
      </c>
      <c r="FF550" s="1">
        <v>5437.2</v>
      </c>
      <c r="FG550" s="1">
        <v>9999</v>
      </c>
      <c r="FH550" s="1">
        <v>9999</v>
      </c>
      <c r="FI550" s="1">
        <v>90.2</v>
      </c>
      <c r="FJ550" s="1">
        <v>1.86768</v>
      </c>
      <c r="FK550" s="1">
        <v>1.8666499999999999</v>
      </c>
      <c r="FL550" s="1">
        <v>1.8660399999999999</v>
      </c>
      <c r="FM550" s="1">
        <v>1.86598</v>
      </c>
      <c r="FN550" s="1">
        <v>1.8678300000000001</v>
      </c>
      <c r="FO550" s="1">
        <v>1.8702000000000001</v>
      </c>
      <c r="FP550" s="1">
        <v>1.8689</v>
      </c>
      <c r="FQ550" s="1">
        <v>1.8702700000000001</v>
      </c>
      <c r="FR550" s="1">
        <v>0</v>
      </c>
      <c r="FS550" s="1">
        <v>0</v>
      </c>
      <c r="FT550" s="1">
        <v>0</v>
      </c>
      <c r="FU550" s="1">
        <v>0</v>
      </c>
      <c r="FV550" s="1">
        <v>0</v>
      </c>
      <c r="FW550" s="1" t="s">
        <v>276</v>
      </c>
      <c r="FX550" s="1" t="s">
        <v>277</v>
      </c>
      <c r="FY550" s="1" t="s">
        <v>277</v>
      </c>
      <c r="FZ550" s="1" t="s">
        <v>277</v>
      </c>
      <c r="GA550" s="1" t="s">
        <v>277</v>
      </c>
      <c r="GB550" s="1">
        <v>0</v>
      </c>
      <c r="GC550" s="1">
        <v>100</v>
      </c>
      <c r="GD550" s="1">
        <v>100</v>
      </c>
      <c r="GE550" s="1">
        <v>-2.9609999999999999</v>
      </c>
      <c r="GF550" s="1">
        <v>-9.3700000000000006E-2</v>
      </c>
      <c r="GG550" s="1">
        <v>-1.4340741765868901</v>
      </c>
      <c r="GH550" s="1">
        <v>-7.2761846561526105E-4</v>
      </c>
      <c r="GI550" s="2">
        <v>-1.1948605359490101E-6</v>
      </c>
      <c r="GJ550" s="2">
        <v>3.90233987232095E-10</v>
      </c>
      <c r="GK550" s="1">
        <v>-9.3731164913569295E-2</v>
      </c>
      <c r="GL550" s="1">
        <v>0</v>
      </c>
      <c r="GM550" s="1">
        <v>0</v>
      </c>
      <c r="GN550" s="1">
        <v>0</v>
      </c>
      <c r="GO550" s="1">
        <v>20</v>
      </c>
      <c r="GP550" s="1">
        <v>2233</v>
      </c>
      <c r="GQ550" s="1">
        <v>1</v>
      </c>
      <c r="GR550" s="1">
        <v>19</v>
      </c>
      <c r="GS550" s="1">
        <v>261.2</v>
      </c>
      <c r="GT550" s="1">
        <v>261.2</v>
      </c>
      <c r="GU550" s="1">
        <v>2.7343799999999998</v>
      </c>
      <c r="GV550" s="1">
        <v>2.2204600000000001</v>
      </c>
      <c r="GW550" s="1">
        <v>1.94702</v>
      </c>
      <c r="GX550" s="1">
        <v>2.7624499999999999</v>
      </c>
      <c r="GY550" s="1">
        <v>2.19482</v>
      </c>
      <c r="GZ550" s="1">
        <v>2.3706100000000001</v>
      </c>
      <c r="HA550" s="1">
        <v>45.091700000000003</v>
      </c>
      <c r="HB550" s="1">
        <v>13.4053</v>
      </c>
      <c r="HC550" s="1">
        <v>18</v>
      </c>
      <c r="HD550" s="1">
        <v>496.19600000000003</v>
      </c>
      <c r="HE550" s="1">
        <v>618.452</v>
      </c>
      <c r="HF550" s="1">
        <v>17.158100000000001</v>
      </c>
      <c r="HG550" s="1">
        <v>32.931800000000003</v>
      </c>
      <c r="HH550" s="1">
        <v>30.000499999999999</v>
      </c>
      <c r="HI550" s="1">
        <v>32.521799999999999</v>
      </c>
      <c r="HJ550" s="1">
        <v>32.3474</v>
      </c>
      <c r="HK550" s="1">
        <v>54.778799999999997</v>
      </c>
      <c r="HL550" s="1">
        <v>10.917999999999999</v>
      </c>
      <c r="HM550" s="1">
        <v>10.1225</v>
      </c>
      <c r="HN550" s="1">
        <v>14.1972</v>
      </c>
      <c r="HO550" s="1">
        <v>1055.76</v>
      </c>
      <c r="HP550" s="1">
        <v>19.176200000000001</v>
      </c>
      <c r="HQ550" s="1">
        <v>100.01300000000001</v>
      </c>
      <c r="HR550" s="1">
        <v>99.857200000000006</v>
      </c>
    </row>
    <row r="551" spans="1:226" x14ac:dyDescent="0.2">
      <c r="A551" s="1">
        <v>1357</v>
      </c>
      <c r="B551" s="1">
        <v>1657134880</v>
      </c>
      <c r="C551" s="1">
        <v>13776.9000000953</v>
      </c>
      <c r="D551" s="1" t="s">
        <v>812</v>
      </c>
      <c r="E551" s="3">
        <v>0.59351851851851845</v>
      </c>
      <c r="F551" s="1">
        <v>5</v>
      </c>
      <c r="G551" s="1" t="s">
        <v>1429</v>
      </c>
      <c r="H551" s="1" t="s">
        <v>274</v>
      </c>
      <c r="I551" s="1">
        <v>1657134872.5</v>
      </c>
      <c r="J551" s="1">
        <f t="shared" si="307"/>
        <v>1.9143590343839404E-3</v>
      </c>
      <c r="K551" s="1">
        <f t="shared" si="308"/>
        <v>1.9143590343839403</v>
      </c>
      <c r="L551" s="1">
        <f t="shared" si="309"/>
        <v>11.71898826818023</v>
      </c>
      <c r="M551" s="1">
        <f t="shared" si="310"/>
        <v>986.01018518518504</v>
      </c>
      <c r="N551" s="1">
        <f t="shared" si="311"/>
        <v>698.94797600102606</v>
      </c>
      <c r="O551" s="1">
        <f t="shared" si="312"/>
        <v>51.813784550717919</v>
      </c>
      <c r="P551" s="1">
        <f t="shared" si="313"/>
        <v>73.094022808821549</v>
      </c>
      <c r="Q551" s="1">
        <f t="shared" si="314"/>
        <v>7.5401266912823922E-2</v>
      </c>
      <c r="R551" s="1">
        <f t="shared" si="315"/>
        <v>2.4339154099323363</v>
      </c>
      <c r="S551" s="1">
        <f t="shared" si="316"/>
        <v>7.4127212191989242E-2</v>
      </c>
      <c r="T551" s="1">
        <f t="shared" si="317"/>
        <v>4.6442183195351858E-2</v>
      </c>
      <c r="U551" s="1">
        <f t="shared" si="318"/>
        <v>321.51868204924313</v>
      </c>
      <c r="V551" s="1">
        <f t="shared" si="319"/>
        <v>26.669470340872842</v>
      </c>
      <c r="W551" s="1">
        <f t="shared" si="320"/>
        <v>26.2506185185185</v>
      </c>
      <c r="X551" s="1">
        <f t="shared" si="321"/>
        <v>3.4246236849426221</v>
      </c>
      <c r="Y551" s="1">
        <f t="shared" si="322"/>
        <v>49.503636640309949</v>
      </c>
      <c r="Z551" s="1">
        <f t="shared" si="323"/>
        <v>1.574718977655037</v>
      </c>
      <c r="AA551" s="1">
        <f t="shared" si="324"/>
        <v>3.1810167586208622</v>
      </c>
      <c r="AB551" s="1">
        <f t="shared" si="325"/>
        <v>1.8499047072875852</v>
      </c>
      <c r="AC551" s="1">
        <f t="shared" si="326"/>
        <v>-84.423233416331769</v>
      </c>
      <c r="AD551" s="1">
        <f t="shared" si="327"/>
        <v>-163.17593721316183</v>
      </c>
      <c r="AE551" s="1">
        <f t="shared" si="328"/>
        <v>-14.271150004671178</v>
      </c>
      <c r="AF551" s="1">
        <f t="shared" si="329"/>
        <v>59.648361415078341</v>
      </c>
      <c r="AG551" s="1">
        <f t="shared" si="330"/>
        <v>29.831908923413007</v>
      </c>
      <c r="AH551" s="1">
        <f t="shared" si="331"/>
        <v>1.9013508795587326</v>
      </c>
      <c r="AI551" s="1">
        <f t="shared" si="332"/>
        <v>11.71898826818023</v>
      </c>
      <c r="AJ551" s="1">
        <v>1058.8128399550001</v>
      </c>
      <c r="AK551" s="1">
        <v>1031.1209090909001</v>
      </c>
      <c r="AL551" s="1">
        <v>3.4010785642391599</v>
      </c>
      <c r="AM551" s="1">
        <v>65.748089080966096</v>
      </c>
      <c r="AN551" s="1">
        <f t="shared" si="306"/>
        <v>1.9143590343839403</v>
      </c>
      <c r="AO551" s="1">
        <v>19.0496837197744</v>
      </c>
      <c r="AP551" s="1">
        <v>21.274387878787799</v>
      </c>
      <c r="AQ551" s="1">
        <v>5.0962849544953E-3</v>
      </c>
      <c r="AR551" s="1">
        <v>77.774388807274505</v>
      </c>
      <c r="AS551" s="1">
        <v>0</v>
      </c>
      <c r="AT551" s="1">
        <v>0</v>
      </c>
      <c r="AU551" s="1">
        <f t="shared" si="333"/>
        <v>1</v>
      </c>
      <c r="AV551" s="1">
        <f t="shared" si="334"/>
        <v>0</v>
      </c>
      <c r="AW551" s="1">
        <f t="shared" si="335"/>
        <v>39412.348046298488</v>
      </c>
      <c r="AX551" s="1">
        <f t="shared" si="336"/>
        <v>2000.0137037037</v>
      </c>
      <c r="AY551" s="1">
        <f t="shared" si="337"/>
        <v>1681.2117675557363</v>
      </c>
      <c r="AZ551" s="1">
        <f t="shared" si="338"/>
        <v>0.84060012411035268</v>
      </c>
      <c r="BA551" s="1">
        <f t="shared" si="339"/>
        <v>0.16075823953298063</v>
      </c>
      <c r="BB551" s="1">
        <v>6</v>
      </c>
      <c r="BC551" s="1">
        <v>0.5</v>
      </c>
      <c r="BD551" s="1" t="s">
        <v>275</v>
      </c>
      <c r="BE551" s="1">
        <v>2</v>
      </c>
      <c r="BF551" s="1" t="b">
        <v>1</v>
      </c>
      <c r="BG551" s="1">
        <v>1657134872.5</v>
      </c>
      <c r="BH551" s="1">
        <v>986.01018518518504</v>
      </c>
      <c r="BI551" s="1">
        <v>1024.05851851851</v>
      </c>
      <c r="BJ551" s="1">
        <v>21.242351851851801</v>
      </c>
      <c r="BK551" s="1">
        <v>19.009177777777701</v>
      </c>
      <c r="BL551" s="1">
        <v>988.95559259259198</v>
      </c>
      <c r="BM551" s="1">
        <v>21.336081481481401</v>
      </c>
      <c r="BN551" s="1">
        <v>499.995518518518</v>
      </c>
      <c r="BO551" s="1">
        <v>74.031162962962895</v>
      </c>
      <c r="BP551" s="1">
        <v>9.9940251851851805E-2</v>
      </c>
      <c r="BQ551" s="1">
        <v>25.007062962962902</v>
      </c>
      <c r="BR551" s="1">
        <v>26.2506185185185</v>
      </c>
      <c r="BS551" s="1">
        <v>999.9</v>
      </c>
      <c r="BT551" s="1">
        <v>0</v>
      </c>
      <c r="BU551" s="1">
        <v>0</v>
      </c>
      <c r="BV551" s="1">
        <v>10001.3162962962</v>
      </c>
      <c r="BW551" s="1">
        <v>0</v>
      </c>
      <c r="BX551" s="1">
        <v>2139.2607407407399</v>
      </c>
      <c r="BY551" s="1">
        <v>-38.047481481481398</v>
      </c>
      <c r="BZ551" s="1">
        <v>1007.41081481481</v>
      </c>
      <c r="CA551" s="1">
        <v>1043.90222222222</v>
      </c>
      <c r="CB551" s="1">
        <v>2.2331751851851802</v>
      </c>
      <c r="CC551" s="1">
        <v>1024.05851851851</v>
      </c>
      <c r="CD551" s="1">
        <v>19.009177777777701</v>
      </c>
      <c r="CE551" s="1">
        <v>1.5725970370370299</v>
      </c>
      <c r="CF551" s="1">
        <v>1.40727111111111</v>
      </c>
      <c r="CG551" s="1">
        <v>13.6928629629629</v>
      </c>
      <c r="CH551" s="1">
        <v>11.9961666666666</v>
      </c>
      <c r="CI551" s="1">
        <v>2000.0137037037</v>
      </c>
      <c r="CJ551" s="1">
        <v>0.97999633333333303</v>
      </c>
      <c r="CK551" s="1">
        <v>2.0003266666666599E-2</v>
      </c>
      <c r="CL551" s="1">
        <v>0</v>
      </c>
      <c r="CM551" s="1">
        <v>2.2015555555555499</v>
      </c>
      <c r="CN551" s="1">
        <v>0</v>
      </c>
      <c r="CO551" s="1">
        <v>7034.3622222222202</v>
      </c>
      <c r="CP551" s="1">
        <v>16749.5407407407</v>
      </c>
      <c r="CQ551" s="1">
        <v>42.125</v>
      </c>
      <c r="CR551" s="1">
        <v>43.969666666666598</v>
      </c>
      <c r="CS551" s="1">
        <v>42.372666666666603</v>
      </c>
      <c r="CT551" s="1">
        <v>42.497666666666603</v>
      </c>
      <c r="CU551" s="1">
        <v>40.948666666666597</v>
      </c>
      <c r="CV551" s="1">
        <v>1960.0037037037</v>
      </c>
      <c r="CW551" s="1">
        <v>40.0085185185185</v>
      </c>
      <c r="CX551" s="1">
        <v>0</v>
      </c>
      <c r="CY551" s="1">
        <v>1657134886.4000001</v>
      </c>
      <c r="CZ551" s="1">
        <v>0</v>
      </c>
      <c r="DA551" s="1">
        <v>1657119205.5999999</v>
      </c>
      <c r="DB551" s="3">
        <v>0.4120949074074074</v>
      </c>
      <c r="DC551" s="1">
        <v>1657119205.5999999</v>
      </c>
      <c r="DD551" s="1">
        <v>1657119202.0999999</v>
      </c>
      <c r="DE551" s="1">
        <v>2</v>
      </c>
      <c r="DF551" s="1">
        <v>0.621</v>
      </c>
      <c r="DG551" s="1">
        <v>-0.04</v>
      </c>
      <c r="DH551" s="1">
        <v>-4.3570000000000002</v>
      </c>
      <c r="DI551" s="1">
        <v>-0.13400000000000001</v>
      </c>
      <c r="DJ551" s="1">
        <v>420</v>
      </c>
      <c r="DK551" s="1">
        <v>16</v>
      </c>
      <c r="DL551" s="1">
        <v>0.22</v>
      </c>
      <c r="DM551" s="1">
        <v>0.08</v>
      </c>
      <c r="DN551" s="1">
        <v>-37.892732500000001</v>
      </c>
      <c r="DO551" s="1">
        <v>-3.1975013133207701</v>
      </c>
      <c r="DP551" s="1">
        <v>0.30936572158813902</v>
      </c>
      <c r="DQ551" s="1">
        <v>0</v>
      </c>
      <c r="DR551" s="1">
        <v>2.25951349999999</v>
      </c>
      <c r="DS551" s="1">
        <v>-0.52311692307692303</v>
      </c>
      <c r="DT551" s="1">
        <v>5.1464501821643999E-2</v>
      </c>
      <c r="DU551" s="1">
        <v>0</v>
      </c>
      <c r="DV551" s="1">
        <v>0</v>
      </c>
      <c r="DW551" s="1">
        <v>2</v>
      </c>
      <c r="DX551" s="1" t="s">
        <v>292</v>
      </c>
      <c r="DY551" s="1">
        <v>2.9739900000000001</v>
      </c>
      <c r="DZ551" s="1">
        <v>2.72464</v>
      </c>
      <c r="EA551" s="1">
        <v>0.14227000000000001</v>
      </c>
      <c r="EB551" s="1">
        <v>0.14410400000000001</v>
      </c>
      <c r="EC551" s="1">
        <v>8.0454899999999996E-2</v>
      </c>
      <c r="ED551" s="1">
        <v>7.3102399999999998E-2</v>
      </c>
      <c r="EE551" s="1">
        <v>26945</v>
      </c>
      <c r="EF551" s="1">
        <v>26983.200000000001</v>
      </c>
      <c r="EG551" s="1">
        <v>29238.5</v>
      </c>
      <c r="EH551" s="1">
        <v>29185</v>
      </c>
      <c r="EI551" s="1">
        <v>35648.699999999997</v>
      </c>
      <c r="EJ551" s="1">
        <v>35950.1</v>
      </c>
      <c r="EK551" s="1">
        <v>41200.5</v>
      </c>
      <c r="EL551" s="1">
        <v>41570.5</v>
      </c>
      <c r="EM551" s="1">
        <v>1.9056500000000001</v>
      </c>
      <c r="EN551" s="1">
        <v>2.0602299999999998</v>
      </c>
      <c r="EO551" s="1">
        <v>1.4137500000000001E-2</v>
      </c>
      <c r="EP551" s="1">
        <v>0</v>
      </c>
      <c r="EQ551" s="1">
        <v>26.0228</v>
      </c>
      <c r="ER551" s="1">
        <v>999.9</v>
      </c>
      <c r="ES551" s="1">
        <v>21.6</v>
      </c>
      <c r="ET551" s="1">
        <v>41.2</v>
      </c>
      <c r="EU551" s="1">
        <v>23.056899999999999</v>
      </c>
      <c r="EV551" s="1">
        <v>62.2714</v>
      </c>
      <c r="EW551" s="1">
        <v>26.686699999999998</v>
      </c>
      <c r="EX551" s="1">
        <v>2</v>
      </c>
      <c r="EY551" s="1">
        <v>0.45410800000000001</v>
      </c>
      <c r="EZ551" s="1">
        <v>9.2810500000000005</v>
      </c>
      <c r="FA551" s="1">
        <v>20.1496</v>
      </c>
      <c r="FB551" s="1">
        <v>5.2204300000000003</v>
      </c>
      <c r="FC551" s="1">
        <v>12.021000000000001</v>
      </c>
      <c r="FD551" s="1">
        <v>4.9891500000000004</v>
      </c>
      <c r="FE551" s="1">
        <v>3.2879</v>
      </c>
      <c r="FF551" s="1">
        <v>5437.2</v>
      </c>
      <c r="FG551" s="1">
        <v>9999</v>
      </c>
      <c r="FH551" s="1">
        <v>9999</v>
      </c>
      <c r="FI551" s="1">
        <v>90.2</v>
      </c>
      <c r="FJ551" s="1">
        <v>1.86768</v>
      </c>
      <c r="FK551" s="1">
        <v>1.8666400000000001</v>
      </c>
      <c r="FL551" s="1">
        <v>1.8660300000000001</v>
      </c>
      <c r="FM551" s="1">
        <v>1.86598</v>
      </c>
      <c r="FN551" s="1">
        <v>1.8678300000000001</v>
      </c>
      <c r="FO551" s="1">
        <v>1.8702000000000001</v>
      </c>
      <c r="FP551" s="1">
        <v>1.8689</v>
      </c>
      <c r="FQ551" s="1">
        <v>1.8702700000000001</v>
      </c>
      <c r="FR551" s="1">
        <v>0</v>
      </c>
      <c r="FS551" s="1">
        <v>0</v>
      </c>
      <c r="FT551" s="1">
        <v>0</v>
      </c>
      <c r="FU551" s="1">
        <v>0</v>
      </c>
      <c r="FV551" s="1">
        <v>0</v>
      </c>
      <c r="FW551" s="1" t="s">
        <v>276</v>
      </c>
      <c r="FX551" s="1" t="s">
        <v>277</v>
      </c>
      <c r="FY551" s="1" t="s">
        <v>277</v>
      </c>
      <c r="FZ551" s="1" t="s">
        <v>277</v>
      </c>
      <c r="GA551" s="1" t="s">
        <v>277</v>
      </c>
      <c r="GB551" s="1">
        <v>0</v>
      </c>
      <c r="GC551" s="1">
        <v>100</v>
      </c>
      <c r="GD551" s="1">
        <v>100</v>
      </c>
      <c r="GE551" s="1">
        <v>-2.99</v>
      </c>
      <c r="GF551" s="1">
        <v>-9.3700000000000006E-2</v>
      </c>
      <c r="GG551" s="1">
        <v>-1.4340741765868901</v>
      </c>
      <c r="GH551" s="1">
        <v>-7.2761846561526105E-4</v>
      </c>
      <c r="GI551" s="2">
        <v>-1.1948605359490101E-6</v>
      </c>
      <c r="GJ551" s="2">
        <v>3.90233987232095E-10</v>
      </c>
      <c r="GK551" s="1">
        <v>-9.3731164913569295E-2</v>
      </c>
      <c r="GL551" s="1">
        <v>0</v>
      </c>
      <c r="GM551" s="1">
        <v>0</v>
      </c>
      <c r="GN551" s="1">
        <v>0</v>
      </c>
      <c r="GO551" s="1">
        <v>20</v>
      </c>
      <c r="GP551" s="1">
        <v>2233</v>
      </c>
      <c r="GQ551" s="1">
        <v>1</v>
      </c>
      <c r="GR551" s="1">
        <v>19</v>
      </c>
      <c r="GS551" s="1">
        <v>261.2</v>
      </c>
      <c r="GT551" s="1">
        <v>261.3</v>
      </c>
      <c r="GU551" s="1">
        <v>2.7697799999999999</v>
      </c>
      <c r="GV551" s="1">
        <v>2.2229000000000001</v>
      </c>
      <c r="GW551" s="1">
        <v>1.94702</v>
      </c>
      <c r="GX551" s="1">
        <v>2.7624499999999999</v>
      </c>
      <c r="GY551" s="1">
        <v>2.19482</v>
      </c>
      <c r="GZ551" s="1">
        <v>2.34741</v>
      </c>
      <c r="HA551" s="1">
        <v>45.091700000000003</v>
      </c>
      <c r="HB551" s="1">
        <v>13.3703</v>
      </c>
      <c r="HC551" s="1">
        <v>18</v>
      </c>
      <c r="HD551" s="1">
        <v>496.02199999999999</v>
      </c>
      <c r="HE551" s="1">
        <v>618.41899999999998</v>
      </c>
      <c r="HF551" s="1">
        <v>17.171600000000002</v>
      </c>
      <c r="HG551" s="1">
        <v>32.936900000000001</v>
      </c>
      <c r="HH551" s="1">
        <v>30.000399999999999</v>
      </c>
      <c r="HI551" s="1">
        <v>32.5246</v>
      </c>
      <c r="HJ551" s="1">
        <v>32.350200000000001</v>
      </c>
      <c r="HK551" s="1">
        <v>55.4146</v>
      </c>
      <c r="HL551" s="1">
        <v>10.917999999999999</v>
      </c>
      <c r="HM551" s="1">
        <v>10.1225</v>
      </c>
      <c r="HN551" s="1">
        <v>14.214399999999999</v>
      </c>
      <c r="HO551" s="1">
        <v>1075.8</v>
      </c>
      <c r="HP551" s="1">
        <v>19.198899999999998</v>
      </c>
      <c r="HQ551" s="1">
        <v>100.008</v>
      </c>
      <c r="HR551" s="1">
        <v>99.856700000000004</v>
      </c>
    </row>
    <row r="552" spans="1:226" x14ac:dyDescent="0.2">
      <c r="A552" s="1">
        <v>1358</v>
      </c>
      <c r="B552" s="1">
        <v>1657134885</v>
      </c>
      <c r="C552" s="1">
        <v>13781.9000000953</v>
      </c>
      <c r="D552" s="1" t="s">
        <v>813</v>
      </c>
      <c r="E552" s="3">
        <v>0.59357638888888886</v>
      </c>
      <c r="F552" s="1">
        <v>5</v>
      </c>
      <c r="G552" s="1" t="s">
        <v>1430</v>
      </c>
      <c r="H552" s="1" t="s">
        <v>274</v>
      </c>
      <c r="I552" s="1">
        <v>1657134877.2142799</v>
      </c>
      <c r="J552" s="1">
        <f t="shared" si="307"/>
        <v>1.8990716137855714E-3</v>
      </c>
      <c r="K552" s="1">
        <f t="shared" si="308"/>
        <v>1.8990716137855714</v>
      </c>
      <c r="L552" s="1">
        <f t="shared" si="309"/>
        <v>11.732402951428341</v>
      </c>
      <c r="M552" s="1">
        <f t="shared" si="310"/>
        <v>1001.62164285714</v>
      </c>
      <c r="N552" s="1">
        <f t="shared" si="311"/>
        <v>711.57442112777483</v>
      </c>
      <c r="O552" s="1">
        <f t="shared" si="312"/>
        <v>52.749794371840821</v>
      </c>
      <c r="P552" s="1">
        <f t="shared" si="313"/>
        <v>74.251313889783674</v>
      </c>
      <c r="Q552" s="1">
        <f t="shared" si="314"/>
        <v>7.4769430273272847E-2</v>
      </c>
      <c r="R552" s="1">
        <f t="shared" si="315"/>
        <v>2.4335763906762611</v>
      </c>
      <c r="S552" s="1">
        <f t="shared" si="316"/>
        <v>7.3516275711216855E-2</v>
      </c>
      <c r="T552" s="1">
        <f t="shared" si="317"/>
        <v>4.6058513778404093E-2</v>
      </c>
      <c r="U552" s="1">
        <f t="shared" si="318"/>
        <v>321.51609514554838</v>
      </c>
      <c r="V552" s="1">
        <f t="shared" si="319"/>
        <v>26.684437852744672</v>
      </c>
      <c r="W552" s="1">
        <f t="shared" si="320"/>
        <v>26.260449999999999</v>
      </c>
      <c r="X552" s="1">
        <f t="shared" si="321"/>
        <v>3.426612766832176</v>
      </c>
      <c r="Y552" s="1">
        <f t="shared" si="322"/>
        <v>49.522889891439021</v>
      </c>
      <c r="Z552" s="1">
        <f t="shared" si="323"/>
        <v>1.5762763135234179</v>
      </c>
      <c r="AA552" s="1">
        <f t="shared" si="324"/>
        <v>3.1829247383963906</v>
      </c>
      <c r="AB552" s="1">
        <f t="shared" si="325"/>
        <v>1.8503364533087581</v>
      </c>
      <c r="AC552" s="1">
        <f t="shared" si="326"/>
        <v>-83.749058167943701</v>
      </c>
      <c r="AD552" s="1">
        <f t="shared" si="327"/>
        <v>-163.12342840818076</v>
      </c>
      <c r="AE552" s="1">
        <f t="shared" si="328"/>
        <v>-14.269970654586189</v>
      </c>
      <c r="AF552" s="1">
        <f t="shared" si="329"/>
        <v>60.37363791483773</v>
      </c>
      <c r="AG552" s="1">
        <f t="shared" si="330"/>
        <v>29.997079955467132</v>
      </c>
      <c r="AH552" s="1">
        <f t="shared" si="331"/>
        <v>1.8779796443551753</v>
      </c>
      <c r="AI552" s="1">
        <f t="shared" si="332"/>
        <v>11.732402951428341</v>
      </c>
      <c r="AJ552" s="1">
        <v>1076.0354732283599</v>
      </c>
      <c r="AK552" s="1">
        <v>1048.2267272727199</v>
      </c>
      <c r="AL552" s="1">
        <v>3.4267143502495299</v>
      </c>
      <c r="AM552" s="1">
        <v>65.748089080966096</v>
      </c>
      <c r="AN552" s="1">
        <f t="shared" si="306"/>
        <v>1.8990716137855714</v>
      </c>
      <c r="AO552" s="1">
        <v>19.093189636379002</v>
      </c>
      <c r="AP552" s="1">
        <v>21.295786060606002</v>
      </c>
      <c r="AQ552" s="1">
        <v>5.9711482394717401E-3</v>
      </c>
      <c r="AR552" s="1">
        <v>77.774388807274505</v>
      </c>
      <c r="AS552" s="1">
        <v>0</v>
      </c>
      <c r="AT552" s="1">
        <v>0</v>
      </c>
      <c r="AU552" s="1">
        <f t="shared" si="333"/>
        <v>1</v>
      </c>
      <c r="AV552" s="1">
        <f t="shared" si="334"/>
        <v>0</v>
      </c>
      <c r="AW552" s="1">
        <f t="shared" si="335"/>
        <v>39402.632936407921</v>
      </c>
      <c r="AX552" s="1">
        <f t="shared" si="336"/>
        <v>1999.9978571428501</v>
      </c>
      <c r="AY552" s="1">
        <f t="shared" si="337"/>
        <v>1681.1984265002786</v>
      </c>
      <c r="AZ552" s="1">
        <f t="shared" si="338"/>
        <v>0.8406001138931215</v>
      </c>
      <c r="BA552" s="1">
        <f t="shared" si="339"/>
        <v>0.16075821981372457</v>
      </c>
      <c r="BB552" s="1">
        <v>6</v>
      </c>
      <c r="BC552" s="1">
        <v>0.5</v>
      </c>
      <c r="BD552" s="1" t="s">
        <v>275</v>
      </c>
      <c r="BE552" s="1">
        <v>2</v>
      </c>
      <c r="BF552" s="1" t="b">
        <v>1</v>
      </c>
      <c r="BG552" s="1">
        <v>1657134877.2142799</v>
      </c>
      <c r="BH552" s="1">
        <v>1001.62164285714</v>
      </c>
      <c r="BI552" s="1">
        <v>1039.875</v>
      </c>
      <c r="BJ552" s="1">
        <v>21.2633607142857</v>
      </c>
      <c r="BK552" s="1">
        <v>19.057725000000001</v>
      </c>
      <c r="BL552" s="1">
        <v>1004.59689285714</v>
      </c>
      <c r="BM552" s="1">
        <v>21.357096428571399</v>
      </c>
      <c r="BN552" s="1">
        <v>500.00482142857101</v>
      </c>
      <c r="BO552" s="1">
        <v>74.031114285714196</v>
      </c>
      <c r="BP552" s="1">
        <v>9.9985435714285698E-2</v>
      </c>
      <c r="BQ552" s="1">
        <v>25.0171214285714</v>
      </c>
      <c r="BR552" s="1">
        <v>26.260449999999999</v>
      </c>
      <c r="BS552" s="1">
        <v>999.9</v>
      </c>
      <c r="BT552" s="1">
        <v>0</v>
      </c>
      <c r="BU552" s="1">
        <v>0</v>
      </c>
      <c r="BV552" s="1">
        <v>9999.1046428571408</v>
      </c>
      <c r="BW552" s="1">
        <v>0</v>
      </c>
      <c r="BX552" s="1">
        <v>2133.8489285714199</v>
      </c>
      <c r="BY552" s="1">
        <v>-38.2529928571428</v>
      </c>
      <c r="BZ552" s="1">
        <v>1023.38285714285</v>
      </c>
      <c r="CA552" s="1">
        <v>1060.0775000000001</v>
      </c>
      <c r="CB552" s="1">
        <v>2.2056450000000001</v>
      </c>
      <c r="CC552" s="1">
        <v>1039.875</v>
      </c>
      <c r="CD552" s="1">
        <v>19.057725000000001</v>
      </c>
      <c r="CE552" s="1">
        <v>1.57415142857142</v>
      </c>
      <c r="CF552" s="1">
        <v>1.41086392857142</v>
      </c>
      <c r="CG552" s="1">
        <v>13.708053571428501</v>
      </c>
      <c r="CH552" s="1">
        <v>12.0348821428571</v>
      </c>
      <c r="CI552" s="1">
        <v>1999.9978571428501</v>
      </c>
      <c r="CJ552" s="1">
        <v>0.97999667857142803</v>
      </c>
      <c r="CK552" s="1">
        <v>2.00029214285714E-2</v>
      </c>
      <c r="CL552" s="1">
        <v>0</v>
      </c>
      <c r="CM552" s="1">
        <v>2.2280464285714201</v>
      </c>
      <c r="CN552" s="1">
        <v>0</v>
      </c>
      <c r="CO552" s="1">
        <v>7000.3242857142804</v>
      </c>
      <c r="CP552" s="1">
        <v>16749.403571428498</v>
      </c>
      <c r="CQ552" s="1">
        <v>42.133857142857103</v>
      </c>
      <c r="CR552" s="1">
        <v>43.988749999999897</v>
      </c>
      <c r="CS552" s="1">
        <v>42.375</v>
      </c>
      <c r="CT552" s="1">
        <v>42.513285714285701</v>
      </c>
      <c r="CU552" s="1">
        <v>40.968499999999999</v>
      </c>
      <c r="CV552" s="1">
        <v>1959.9878571428501</v>
      </c>
      <c r="CW552" s="1">
        <v>40.0075</v>
      </c>
      <c r="CX552" s="1">
        <v>0</v>
      </c>
      <c r="CY552" s="1">
        <v>1657134891.2</v>
      </c>
      <c r="CZ552" s="1">
        <v>0</v>
      </c>
      <c r="DA552" s="1">
        <v>1657119205.5999999</v>
      </c>
      <c r="DB552" s="3">
        <v>0.4120949074074074</v>
      </c>
      <c r="DC552" s="1">
        <v>1657119205.5999999</v>
      </c>
      <c r="DD552" s="1">
        <v>1657119202.0999999</v>
      </c>
      <c r="DE552" s="1">
        <v>2</v>
      </c>
      <c r="DF552" s="1">
        <v>0.621</v>
      </c>
      <c r="DG552" s="1">
        <v>-0.04</v>
      </c>
      <c r="DH552" s="1">
        <v>-4.3570000000000002</v>
      </c>
      <c r="DI552" s="1">
        <v>-0.13400000000000001</v>
      </c>
      <c r="DJ552" s="1">
        <v>420</v>
      </c>
      <c r="DK552" s="1">
        <v>16</v>
      </c>
      <c r="DL552" s="1">
        <v>0.22</v>
      </c>
      <c r="DM552" s="1">
        <v>0.08</v>
      </c>
      <c r="DN552" s="1">
        <v>-38.096874999999997</v>
      </c>
      <c r="DO552" s="1">
        <v>-2.7975624765476899</v>
      </c>
      <c r="DP552" s="1">
        <v>0.271790642544956</v>
      </c>
      <c r="DQ552" s="1">
        <v>0</v>
      </c>
      <c r="DR552" s="1">
        <v>2.2301185000000001</v>
      </c>
      <c r="DS552" s="1">
        <v>-0.38907624765478499</v>
      </c>
      <c r="DT552" s="1">
        <v>3.9598905322622197E-2</v>
      </c>
      <c r="DU552" s="1">
        <v>0</v>
      </c>
      <c r="DV552" s="1">
        <v>0</v>
      </c>
      <c r="DW552" s="1">
        <v>2</v>
      </c>
      <c r="DX552" s="1" t="s">
        <v>292</v>
      </c>
      <c r="DY552" s="1">
        <v>2.9738600000000002</v>
      </c>
      <c r="DZ552" s="1">
        <v>2.7246999999999999</v>
      </c>
      <c r="EA552" s="1">
        <v>0.143789</v>
      </c>
      <c r="EB552" s="1">
        <v>0.14558599999999999</v>
      </c>
      <c r="EC552" s="1">
        <v>8.05067E-2</v>
      </c>
      <c r="ED552" s="1">
        <v>7.3185E-2</v>
      </c>
      <c r="EE552" s="1">
        <v>26897.599999999999</v>
      </c>
      <c r="EF552" s="1">
        <v>26935.9</v>
      </c>
      <c r="EG552" s="1">
        <v>29238.9</v>
      </c>
      <c r="EH552" s="1">
        <v>29184.5</v>
      </c>
      <c r="EI552" s="1">
        <v>35647.5</v>
      </c>
      <c r="EJ552" s="1">
        <v>35946.300000000003</v>
      </c>
      <c r="EK552" s="1">
        <v>41201.4</v>
      </c>
      <c r="EL552" s="1">
        <v>41569.699999999997</v>
      </c>
      <c r="EM552" s="1">
        <v>1.90587</v>
      </c>
      <c r="EN552" s="1">
        <v>2.0602800000000001</v>
      </c>
      <c r="EO552" s="1">
        <v>1.4618000000000001E-2</v>
      </c>
      <c r="EP552" s="1">
        <v>0</v>
      </c>
      <c r="EQ552" s="1">
        <v>26.032299999999999</v>
      </c>
      <c r="ER552" s="1">
        <v>999.9</v>
      </c>
      <c r="ES552" s="1">
        <v>21.6</v>
      </c>
      <c r="ET552" s="1">
        <v>41.2</v>
      </c>
      <c r="EU552" s="1">
        <v>23.0566</v>
      </c>
      <c r="EV552" s="1">
        <v>62.3414</v>
      </c>
      <c r="EW552" s="1">
        <v>26.855</v>
      </c>
      <c r="EX552" s="1">
        <v>2</v>
      </c>
      <c r="EY552" s="1">
        <v>0.45455299999999998</v>
      </c>
      <c r="EZ552" s="1">
        <v>9.2810500000000005</v>
      </c>
      <c r="FA552" s="1">
        <v>20.1495</v>
      </c>
      <c r="FB552" s="1">
        <v>5.2207299999999996</v>
      </c>
      <c r="FC552" s="1">
        <v>12.0207</v>
      </c>
      <c r="FD552" s="1">
        <v>4.9892500000000002</v>
      </c>
      <c r="FE552" s="1">
        <v>3.28783</v>
      </c>
      <c r="FF552" s="1">
        <v>5437.5</v>
      </c>
      <c r="FG552" s="1">
        <v>9999</v>
      </c>
      <c r="FH552" s="1">
        <v>9999</v>
      </c>
      <c r="FI552" s="1">
        <v>90.2</v>
      </c>
      <c r="FJ552" s="1">
        <v>1.86768</v>
      </c>
      <c r="FK552" s="1">
        <v>1.86669</v>
      </c>
      <c r="FL552" s="1">
        <v>1.8660600000000001</v>
      </c>
      <c r="FM552" s="1">
        <v>1.86599</v>
      </c>
      <c r="FN552" s="1">
        <v>1.8678300000000001</v>
      </c>
      <c r="FO552" s="1">
        <v>1.87018</v>
      </c>
      <c r="FP552" s="1">
        <v>1.8689</v>
      </c>
      <c r="FQ552" s="1">
        <v>1.8702700000000001</v>
      </c>
      <c r="FR552" s="1">
        <v>0</v>
      </c>
      <c r="FS552" s="1">
        <v>0</v>
      </c>
      <c r="FT552" s="1">
        <v>0</v>
      </c>
      <c r="FU552" s="1">
        <v>0</v>
      </c>
      <c r="FV552" s="1">
        <v>0</v>
      </c>
      <c r="FW552" s="1" t="s">
        <v>276</v>
      </c>
      <c r="FX552" s="1" t="s">
        <v>277</v>
      </c>
      <c r="FY552" s="1" t="s">
        <v>277</v>
      </c>
      <c r="FZ552" s="1" t="s">
        <v>277</v>
      </c>
      <c r="GA552" s="1" t="s">
        <v>277</v>
      </c>
      <c r="GB552" s="1">
        <v>0</v>
      </c>
      <c r="GC552" s="1">
        <v>100</v>
      </c>
      <c r="GD552" s="1">
        <v>100</v>
      </c>
      <c r="GE552" s="1">
        <v>-3.02</v>
      </c>
      <c r="GF552" s="1">
        <v>-9.3700000000000006E-2</v>
      </c>
      <c r="GG552" s="1">
        <v>-1.4340741765868901</v>
      </c>
      <c r="GH552" s="1">
        <v>-7.2761846561526105E-4</v>
      </c>
      <c r="GI552" s="2">
        <v>-1.1948605359490101E-6</v>
      </c>
      <c r="GJ552" s="2">
        <v>3.90233987232095E-10</v>
      </c>
      <c r="GK552" s="1">
        <v>-9.3731164913569295E-2</v>
      </c>
      <c r="GL552" s="1">
        <v>0</v>
      </c>
      <c r="GM552" s="1">
        <v>0</v>
      </c>
      <c r="GN552" s="1">
        <v>0</v>
      </c>
      <c r="GO552" s="1">
        <v>20</v>
      </c>
      <c r="GP552" s="1">
        <v>2233</v>
      </c>
      <c r="GQ552" s="1">
        <v>1</v>
      </c>
      <c r="GR552" s="1">
        <v>19</v>
      </c>
      <c r="GS552" s="1">
        <v>261.3</v>
      </c>
      <c r="GT552" s="1">
        <v>261.39999999999998</v>
      </c>
      <c r="GU552" s="1">
        <v>2.80518</v>
      </c>
      <c r="GV552" s="1">
        <v>2.2253400000000001</v>
      </c>
      <c r="GW552" s="1">
        <v>1.94702</v>
      </c>
      <c r="GX552" s="1">
        <v>2.7624499999999999</v>
      </c>
      <c r="GY552" s="1">
        <v>2.19482</v>
      </c>
      <c r="GZ552" s="1">
        <v>2.3535200000000001</v>
      </c>
      <c r="HA552" s="1">
        <v>45.120100000000001</v>
      </c>
      <c r="HB552" s="1">
        <v>13.3703</v>
      </c>
      <c r="HC552" s="1">
        <v>18</v>
      </c>
      <c r="HD552" s="1">
        <v>496.19600000000003</v>
      </c>
      <c r="HE552" s="1">
        <v>618.48900000000003</v>
      </c>
      <c r="HF552" s="1">
        <v>17.185600000000001</v>
      </c>
      <c r="HG552" s="1">
        <v>32.941299999999998</v>
      </c>
      <c r="HH552" s="1">
        <v>30.000399999999999</v>
      </c>
      <c r="HI552" s="1">
        <v>32.528199999999998</v>
      </c>
      <c r="HJ552" s="1">
        <v>32.353000000000002</v>
      </c>
      <c r="HK552" s="1">
        <v>56.122900000000001</v>
      </c>
      <c r="HL552" s="1">
        <v>10.6427</v>
      </c>
      <c r="HM552" s="1">
        <v>10.1225</v>
      </c>
      <c r="HN552" s="1">
        <v>14.230499999999999</v>
      </c>
      <c r="HO552" s="1">
        <v>1089.1600000000001</v>
      </c>
      <c r="HP552" s="1">
        <v>19.220700000000001</v>
      </c>
      <c r="HQ552" s="1">
        <v>100.01</v>
      </c>
      <c r="HR552" s="1">
        <v>99.854900000000001</v>
      </c>
    </row>
    <row r="553" spans="1:226" x14ac:dyDescent="0.2">
      <c r="A553" s="1">
        <v>1359</v>
      </c>
      <c r="B553" s="1">
        <v>1657134890</v>
      </c>
      <c r="C553" s="1">
        <v>13786.9000000953</v>
      </c>
      <c r="D553" s="1" t="s">
        <v>814</v>
      </c>
      <c r="E553" s="3">
        <v>0.59363425925925928</v>
      </c>
      <c r="F553" s="1">
        <v>5</v>
      </c>
      <c r="G553" s="1" t="s">
        <v>1431</v>
      </c>
      <c r="H553" s="1" t="s">
        <v>274</v>
      </c>
      <c r="I553" s="1">
        <v>1657134882.5</v>
      </c>
      <c r="J553" s="1">
        <f t="shared" si="307"/>
        <v>1.8595194735321742E-3</v>
      </c>
      <c r="K553" s="1">
        <f t="shared" si="308"/>
        <v>1.8595194735321743</v>
      </c>
      <c r="L553" s="1">
        <f t="shared" si="309"/>
        <v>11.853313822650513</v>
      </c>
      <c r="M553" s="1">
        <f t="shared" si="310"/>
        <v>1019.21392592592</v>
      </c>
      <c r="N553" s="1">
        <f t="shared" si="311"/>
        <v>720.61917624946761</v>
      </c>
      <c r="O553" s="1">
        <f t="shared" si="312"/>
        <v>53.420317189924766</v>
      </c>
      <c r="P553" s="1">
        <f t="shared" si="313"/>
        <v>75.555484785631734</v>
      </c>
      <c r="Q553" s="1">
        <f t="shared" si="314"/>
        <v>7.32145176746542E-2</v>
      </c>
      <c r="R553" s="1">
        <f t="shared" si="315"/>
        <v>2.4347214618977771</v>
      </c>
      <c r="S553" s="1">
        <f t="shared" si="316"/>
        <v>7.2013046249657667E-2</v>
      </c>
      <c r="T553" s="1">
        <f t="shared" si="317"/>
        <v>4.5114458992807818E-2</v>
      </c>
      <c r="U553" s="1">
        <f t="shared" si="318"/>
        <v>321.51458764075488</v>
      </c>
      <c r="V553" s="1">
        <f t="shared" si="319"/>
        <v>26.705046284290944</v>
      </c>
      <c r="W553" s="1">
        <f t="shared" si="320"/>
        <v>26.265044444444399</v>
      </c>
      <c r="X553" s="1">
        <f t="shared" si="321"/>
        <v>3.4275426497256953</v>
      </c>
      <c r="Y553" s="1">
        <f t="shared" si="322"/>
        <v>49.548694251929476</v>
      </c>
      <c r="Z553" s="1">
        <f t="shared" si="323"/>
        <v>1.5779558813976697</v>
      </c>
      <c r="AA553" s="1">
        <f t="shared" si="324"/>
        <v>3.1846568415599017</v>
      </c>
      <c r="AB553" s="1">
        <f t="shared" si="325"/>
        <v>1.8495867683280256</v>
      </c>
      <c r="AC553" s="1">
        <f t="shared" si="326"/>
        <v>-82.004808782768876</v>
      </c>
      <c r="AD553" s="1">
        <f t="shared" si="327"/>
        <v>-162.60527328785525</v>
      </c>
      <c r="AE553" s="1">
        <f t="shared" si="328"/>
        <v>-14.218932132427758</v>
      </c>
      <c r="AF553" s="1">
        <f t="shared" si="329"/>
        <v>62.685573437702999</v>
      </c>
      <c r="AG553" s="1">
        <f t="shared" si="330"/>
        <v>30.133605282575292</v>
      </c>
      <c r="AH553" s="1">
        <f t="shared" si="331"/>
        <v>1.8626127312666543</v>
      </c>
      <c r="AI553" s="1">
        <f t="shared" si="332"/>
        <v>11.853313822650513</v>
      </c>
      <c r="AJ553" s="1">
        <v>1093.2106872497</v>
      </c>
      <c r="AK553" s="1">
        <v>1065.27999999999</v>
      </c>
      <c r="AL553" s="1">
        <v>3.4200031769433701</v>
      </c>
      <c r="AM553" s="1">
        <v>65.748089080966096</v>
      </c>
      <c r="AN553" s="1">
        <f t="shared" si="306"/>
        <v>1.8595194735321743</v>
      </c>
      <c r="AO553" s="1">
        <v>19.1281333653681</v>
      </c>
      <c r="AP553" s="1">
        <v>21.3077436363636</v>
      </c>
      <c r="AQ553" s="1">
        <v>9.1713305588575695E-4</v>
      </c>
      <c r="AR553" s="1">
        <v>77.774388807274505</v>
      </c>
      <c r="AS553" s="1">
        <v>0</v>
      </c>
      <c r="AT553" s="1">
        <v>0</v>
      </c>
      <c r="AU553" s="1">
        <f t="shared" si="333"/>
        <v>1</v>
      </c>
      <c r="AV553" s="1">
        <f t="shared" si="334"/>
        <v>0</v>
      </c>
      <c r="AW553" s="1">
        <f t="shared" si="335"/>
        <v>39429.744311666342</v>
      </c>
      <c r="AX553" s="1">
        <f t="shared" si="336"/>
        <v>1999.9896296296299</v>
      </c>
      <c r="AY553" s="1">
        <f t="shared" si="337"/>
        <v>1681.1914146670581</v>
      </c>
      <c r="AZ553" s="1">
        <f t="shared" si="338"/>
        <v>0.84060006600053783</v>
      </c>
      <c r="BA553" s="1">
        <f t="shared" si="339"/>
        <v>0.16075812738103792</v>
      </c>
      <c r="BB553" s="1">
        <v>6</v>
      </c>
      <c r="BC553" s="1">
        <v>0.5</v>
      </c>
      <c r="BD553" s="1" t="s">
        <v>275</v>
      </c>
      <c r="BE553" s="1">
        <v>2</v>
      </c>
      <c r="BF553" s="1" t="b">
        <v>1</v>
      </c>
      <c r="BG553" s="1">
        <v>1657134882.5</v>
      </c>
      <c r="BH553" s="1">
        <v>1019.21392592592</v>
      </c>
      <c r="BI553" s="1">
        <v>1057.65222222222</v>
      </c>
      <c r="BJ553" s="1">
        <v>21.2860074074074</v>
      </c>
      <c r="BK553" s="1">
        <v>19.0984555555555</v>
      </c>
      <c r="BL553" s="1">
        <v>1022.22392592592</v>
      </c>
      <c r="BM553" s="1">
        <v>21.379729629629601</v>
      </c>
      <c r="BN553" s="1">
        <v>500.00144444444402</v>
      </c>
      <c r="BO553" s="1">
        <v>74.031144444444394</v>
      </c>
      <c r="BP553" s="1">
        <v>9.9990211111111102E-2</v>
      </c>
      <c r="BQ553" s="1">
        <v>25.026248148148099</v>
      </c>
      <c r="BR553" s="1">
        <v>26.265044444444399</v>
      </c>
      <c r="BS553" s="1">
        <v>999.9</v>
      </c>
      <c r="BT553" s="1">
        <v>0</v>
      </c>
      <c r="BU553" s="1">
        <v>0</v>
      </c>
      <c r="BV553" s="1">
        <v>10006.5937037037</v>
      </c>
      <c r="BW553" s="1">
        <v>0</v>
      </c>
      <c r="BX553" s="1">
        <v>2130.0970370370301</v>
      </c>
      <c r="BY553" s="1">
        <v>-38.436925925925898</v>
      </c>
      <c r="BZ553" s="1">
        <v>1041.3807407407401</v>
      </c>
      <c r="CA553" s="1">
        <v>1078.24444444444</v>
      </c>
      <c r="CB553" s="1">
        <v>2.1875525925925898</v>
      </c>
      <c r="CC553" s="1">
        <v>1057.65222222222</v>
      </c>
      <c r="CD553" s="1">
        <v>19.0984555555555</v>
      </c>
      <c r="CE553" s="1">
        <v>1.5758277777777701</v>
      </c>
      <c r="CF553" s="1">
        <v>1.41387999999999</v>
      </c>
      <c r="CG553" s="1">
        <v>13.724429629629601</v>
      </c>
      <c r="CH553" s="1">
        <v>12.0673074074074</v>
      </c>
      <c r="CI553" s="1">
        <v>1999.9896296296299</v>
      </c>
      <c r="CJ553" s="1">
        <v>0.97999700000000001</v>
      </c>
      <c r="CK553" s="1">
        <v>2.0002599999999999E-2</v>
      </c>
      <c r="CL553" s="1">
        <v>0</v>
      </c>
      <c r="CM553" s="1">
        <v>2.3235481481481401</v>
      </c>
      <c r="CN553" s="1">
        <v>0</v>
      </c>
      <c r="CO553" s="1">
        <v>6969.9114814814802</v>
      </c>
      <c r="CP553" s="1">
        <v>16749.348148148099</v>
      </c>
      <c r="CQ553" s="1">
        <v>42.154851851851802</v>
      </c>
      <c r="CR553" s="1">
        <v>44</v>
      </c>
      <c r="CS553" s="1">
        <v>42.388777777777698</v>
      </c>
      <c r="CT553" s="1">
        <v>42.534444444444397</v>
      </c>
      <c r="CU553" s="1">
        <v>40.990666666666598</v>
      </c>
      <c r="CV553" s="1">
        <v>1959.9796296296199</v>
      </c>
      <c r="CW553" s="1">
        <v>40.004074074073998</v>
      </c>
      <c r="CX553" s="1">
        <v>0</v>
      </c>
      <c r="CY553" s="1">
        <v>1657134896.5999999</v>
      </c>
      <c r="CZ553" s="1">
        <v>0</v>
      </c>
      <c r="DA553" s="1">
        <v>1657119205.5999999</v>
      </c>
      <c r="DB553" s="3">
        <v>0.4120949074074074</v>
      </c>
      <c r="DC553" s="1">
        <v>1657119205.5999999</v>
      </c>
      <c r="DD553" s="1">
        <v>1657119202.0999999</v>
      </c>
      <c r="DE553" s="1">
        <v>2</v>
      </c>
      <c r="DF553" s="1">
        <v>0.621</v>
      </c>
      <c r="DG553" s="1">
        <v>-0.04</v>
      </c>
      <c r="DH553" s="1">
        <v>-4.3570000000000002</v>
      </c>
      <c r="DI553" s="1">
        <v>-0.13400000000000001</v>
      </c>
      <c r="DJ553" s="1">
        <v>420</v>
      </c>
      <c r="DK553" s="1">
        <v>16</v>
      </c>
      <c r="DL553" s="1">
        <v>0.22</v>
      </c>
      <c r="DM553" s="1">
        <v>0.08</v>
      </c>
      <c r="DN553" s="1">
        <v>-38.300558536585299</v>
      </c>
      <c r="DO553" s="1">
        <v>-2.1723303135889598</v>
      </c>
      <c r="DP553" s="1">
        <v>0.222011565261932</v>
      </c>
      <c r="DQ553" s="1">
        <v>0</v>
      </c>
      <c r="DR553" s="1">
        <v>2.2002895121951198</v>
      </c>
      <c r="DS553" s="1">
        <v>-0.22381045296166899</v>
      </c>
      <c r="DT553" s="1">
        <v>2.28315745160949E-2</v>
      </c>
      <c r="DU553" s="1">
        <v>0</v>
      </c>
      <c r="DV553" s="1">
        <v>0</v>
      </c>
      <c r="DW553" s="1">
        <v>2</v>
      </c>
      <c r="DX553" s="1" t="s">
        <v>292</v>
      </c>
      <c r="DY553" s="1">
        <v>2.9741399999999998</v>
      </c>
      <c r="DZ553" s="1">
        <v>2.7249500000000002</v>
      </c>
      <c r="EA553" s="1">
        <v>0.14529400000000001</v>
      </c>
      <c r="EB553" s="1">
        <v>0.14705399999999999</v>
      </c>
      <c r="EC553" s="1">
        <v>8.0532500000000007E-2</v>
      </c>
      <c r="ED553" s="1">
        <v>7.3245099999999994E-2</v>
      </c>
      <c r="EE553" s="1">
        <v>26849.9</v>
      </c>
      <c r="EF553" s="1">
        <v>26889.8</v>
      </c>
      <c r="EG553" s="1">
        <v>29238.6</v>
      </c>
      <c r="EH553" s="1">
        <v>29184.799999999999</v>
      </c>
      <c r="EI553" s="1">
        <v>35646.1</v>
      </c>
      <c r="EJ553" s="1">
        <v>35944.400000000001</v>
      </c>
      <c r="EK553" s="1">
        <v>41200.9</v>
      </c>
      <c r="EL553" s="1">
        <v>41570.199999999997</v>
      </c>
      <c r="EM553" s="1">
        <v>1.9056999999999999</v>
      </c>
      <c r="EN553" s="1">
        <v>2.0600999999999998</v>
      </c>
      <c r="EO553" s="1">
        <v>1.3969799999999999E-2</v>
      </c>
      <c r="EP553" s="1">
        <v>0</v>
      </c>
      <c r="EQ553" s="1">
        <v>26.040299999999998</v>
      </c>
      <c r="ER553" s="1">
        <v>999.9</v>
      </c>
      <c r="ES553" s="1">
        <v>21.6</v>
      </c>
      <c r="ET553" s="1">
        <v>41.2</v>
      </c>
      <c r="EU553" s="1">
        <v>23.057600000000001</v>
      </c>
      <c r="EV553" s="1">
        <v>62.261400000000002</v>
      </c>
      <c r="EW553" s="1">
        <v>26.630600000000001</v>
      </c>
      <c r="EX553" s="1">
        <v>2</v>
      </c>
      <c r="EY553" s="1">
        <v>0.45478200000000002</v>
      </c>
      <c r="EZ553" s="1">
        <v>9.2810500000000005</v>
      </c>
      <c r="FA553" s="1">
        <v>20.149699999999999</v>
      </c>
      <c r="FB553" s="1">
        <v>5.2195400000000003</v>
      </c>
      <c r="FC553" s="1">
        <v>12.021599999999999</v>
      </c>
      <c r="FD553" s="1">
        <v>4.9890999999999996</v>
      </c>
      <c r="FE553" s="1">
        <v>3.2876799999999999</v>
      </c>
      <c r="FF553" s="1">
        <v>5437.5</v>
      </c>
      <c r="FG553" s="1">
        <v>9999</v>
      </c>
      <c r="FH553" s="1">
        <v>9999</v>
      </c>
      <c r="FI553" s="1">
        <v>90.2</v>
      </c>
      <c r="FJ553" s="1">
        <v>1.8676900000000001</v>
      </c>
      <c r="FK553" s="1">
        <v>1.8667</v>
      </c>
      <c r="FL553" s="1">
        <v>1.86605</v>
      </c>
      <c r="FM553" s="1">
        <v>1.86598</v>
      </c>
      <c r="FN553" s="1">
        <v>1.8678300000000001</v>
      </c>
      <c r="FO553" s="1">
        <v>1.8702099999999999</v>
      </c>
      <c r="FP553" s="1">
        <v>1.8689</v>
      </c>
      <c r="FQ553" s="1">
        <v>1.8702700000000001</v>
      </c>
      <c r="FR553" s="1">
        <v>0</v>
      </c>
      <c r="FS553" s="1">
        <v>0</v>
      </c>
      <c r="FT553" s="1">
        <v>0</v>
      </c>
      <c r="FU553" s="1">
        <v>0</v>
      </c>
      <c r="FV553" s="1">
        <v>0</v>
      </c>
      <c r="FW553" s="1" t="s">
        <v>276</v>
      </c>
      <c r="FX553" s="1" t="s">
        <v>277</v>
      </c>
      <c r="FY553" s="1" t="s">
        <v>277</v>
      </c>
      <c r="FZ553" s="1" t="s">
        <v>277</v>
      </c>
      <c r="GA553" s="1" t="s">
        <v>277</v>
      </c>
      <c r="GB553" s="1">
        <v>0</v>
      </c>
      <c r="GC553" s="1">
        <v>100</v>
      </c>
      <c r="GD553" s="1">
        <v>100</v>
      </c>
      <c r="GE553" s="1">
        <v>-3.06</v>
      </c>
      <c r="GF553" s="1">
        <v>-9.3700000000000006E-2</v>
      </c>
      <c r="GG553" s="1">
        <v>-1.4340741765868901</v>
      </c>
      <c r="GH553" s="1">
        <v>-7.2761846561526105E-4</v>
      </c>
      <c r="GI553" s="2">
        <v>-1.1948605359490101E-6</v>
      </c>
      <c r="GJ553" s="2">
        <v>3.90233987232095E-10</v>
      </c>
      <c r="GK553" s="1">
        <v>-9.3731164913569295E-2</v>
      </c>
      <c r="GL553" s="1">
        <v>0</v>
      </c>
      <c r="GM553" s="1">
        <v>0</v>
      </c>
      <c r="GN553" s="1">
        <v>0</v>
      </c>
      <c r="GO553" s="1">
        <v>20</v>
      </c>
      <c r="GP553" s="1">
        <v>2233</v>
      </c>
      <c r="GQ553" s="1">
        <v>1</v>
      </c>
      <c r="GR553" s="1">
        <v>19</v>
      </c>
      <c r="GS553" s="1">
        <v>261.39999999999998</v>
      </c>
      <c r="GT553" s="1">
        <v>261.5</v>
      </c>
      <c r="GU553" s="1">
        <v>2.83691</v>
      </c>
      <c r="GV553" s="1">
        <v>2.2180200000000001</v>
      </c>
      <c r="GW553" s="1">
        <v>1.94702</v>
      </c>
      <c r="GX553" s="1">
        <v>2.7636699999999998</v>
      </c>
      <c r="GY553" s="1">
        <v>2.19482</v>
      </c>
      <c r="GZ553" s="1">
        <v>2.3938000000000001</v>
      </c>
      <c r="HA553" s="1">
        <v>45.120100000000001</v>
      </c>
      <c r="HB553" s="1">
        <v>13.379</v>
      </c>
      <c r="HC553" s="1">
        <v>18</v>
      </c>
      <c r="HD553" s="1">
        <v>496.11099999999999</v>
      </c>
      <c r="HE553" s="1">
        <v>618.38400000000001</v>
      </c>
      <c r="HF553" s="1">
        <v>17.200399999999998</v>
      </c>
      <c r="HG553" s="1">
        <v>32.945900000000002</v>
      </c>
      <c r="HH553" s="1">
        <v>30.000299999999999</v>
      </c>
      <c r="HI553" s="1">
        <v>32.531999999999996</v>
      </c>
      <c r="HJ553" s="1">
        <v>32.356900000000003</v>
      </c>
      <c r="HK553" s="1">
        <v>56.753999999999998</v>
      </c>
      <c r="HL553" s="1">
        <v>10.3682</v>
      </c>
      <c r="HM553" s="1">
        <v>10.1225</v>
      </c>
      <c r="HN553" s="1">
        <v>14.239100000000001</v>
      </c>
      <c r="HO553" s="1">
        <v>1109.19</v>
      </c>
      <c r="HP553" s="1">
        <v>19.2456</v>
      </c>
      <c r="HQ553" s="1">
        <v>100.009</v>
      </c>
      <c r="HR553" s="1">
        <v>99.855900000000005</v>
      </c>
    </row>
    <row r="554" spans="1:226" x14ac:dyDescent="0.2">
      <c r="A554" s="1">
        <v>1360</v>
      </c>
      <c r="B554" s="1">
        <v>1657134895</v>
      </c>
      <c r="C554" s="1">
        <v>13791.9000000953</v>
      </c>
      <c r="D554" s="1" t="s">
        <v>815</v>
      </c>
      <c r="E554" s="3">
        <v>0.59369212962962969</v>
      </c>
      <c r="F554" s="1">
        <v>5</v>
      </c>
      <c r="G554" s="1" t="s">
        <v>1432</v>
      </c>
      <c r="H554" s="1" t="s">
        <v>274</v>
      </c>
      <c r="I554" s="1">
        <v>1657134887.2142799</v>
      </c>
      <c r="J554" s="1">
        <f t="shared" si="307"/>
        <v>1.8405480403716177E-3</v>
      </c>
      <c r="K554" s="1">
        <f t="shared" si="308"/>
        <v>1.8405480403716177</v>
      </c>
      <c r="L554" s="1">
        <f t="shared" si="309"/>
        <v>11.884156426596318</v>
      </c>
      <c r="M554" s="1">
        <f t="shared" si="310"/>
        <v>1034.93035714285</v>
      </c>
      <c r="N554" s="1">
        <f t="shared" si="311"/>
        <v>732.36671521763458</v>
      </c>
      <c r="O554" s="1">
        <f t="shared" si="312"/>
        <v>54.291000804891269</v>
      </c>
      <c r="P554" s="1">
        <f t="shared" si="313"/>
        <v>76.720314679991816</v>
      </c>
      <c r="Q554" s="1">
        <f t="shared" si="314"/>
        <v>7.245592169566259E-2</v>
      </c>
      <c r="R554" s="1">
        <f t="shared" si="315"/>
        <v>2.434987562159868</v>
      </c>
      <c r="S554" s="1">
        <f t="shared" si="316"/>
        <v>7.127912946239115E-2</v>
      </c>
      <c r="T554" s="1">
        <f t="shared" si="317"/>
        <v>4.4653593942326736E-2</v>
      </c>
      <c r="U554" s="1">
        <f t="shared" si="318"/>
        <v>321.51271317062037</v>
      </c>
      <c r="V554" s="1">
        <f t="shared" si="319"/>
        <v>26.717103372351936</v>
      </c>
      <c r="W554" s="1">
        <f t="shared" si="320"/>
        <v>26.270164285714198</v>
      </c>
      <c r="X554" s="1">
        <f t="shared" si="321"/>
        <v>3.4285791287992553</v>
      </c>
      <c r="Y554" s="1">
        <f t="shared" si="322"/>
        <v>49.564071073064902</v>
      </c>
      <c r="Z554" s="1">
        <f t="shared" si="323"/>
        <v>1.5790463306561471</v>
      </c>
      <c r="AA554" s="1">
        <f t="shared" si="324"/>
        <v>3.1858689096147792</v>
      </c>
      <c r="AB554" s="1">
        <f t="shared" si="325"/>
        <v>1.8495327981431082</v>
      </c>
      <c r="AC554" s="1">
        <f t="shared" si="326"/>
        <v>-81.16816858038834</v>
      </c>
      <c r="AD554" s="1">
        <f t="shared" si="327"/>
        <v>-162.45709325096905</v>
      </c>
      <c r="AE554" s="1">
        <f t="shared" si="328"/>
        <v>-14.205242771159959</v>
      </c>
      <c r="AF554" s="1">
        <f t="shared" si="329"/>
        <v>63.682208568102993</v>
      </c>
      <c r="AG554" s="1">
        <f t="shared" si="330"/>
        <v>30.207295854864206</v>
      </c>
      <c r="AH554" s="1">
        <f t="shared" si="331"/>
        <v>1.8456893751351482</v>
      </c>
      <c r="AI554" s="1">
        <f t="shared" si="332"/>
        <v>11.884156426596318</v>
      </c>
      <c r="AJ554" s="1">
        <v>1110.2446842799</v>
      </c>
      <c r="AK554" s="1">
        <v>1082.30896969696</v>
      </c>
      <c r="AL554" s="1">
        <v>3.4117833836576699</v>
      </c>
      <c r="AM554" s="1">
        <v>65.748089080966096</v>
      </c>
      <c r="AN554" s="1">
        <f t="shared" si="306"/>
        <v>1.8405480403716177</v>
      </c>
      <c r="AO554" s="1">
        <v>19.158245665666101</v>
      </c>
      <c r="AP554" s="1">
        <v>21.318629090908999</v>
      </c>
      <c r="AQ554" s="1">
        <v>2.4447419436423099E-4</v>
      </c>
      <c r="AR554" s="1">
        <v>77.774388807274505</v>
      </c>
      <c r="AS554" s="1">
        <v>0</v>
      </c>
      <c r="AT554" s="1">
        <v>0</v>
      </c>
      <c r="AU554" s="1">
        <f t="shared" si="333"/>
        <v>1</v>
      </c>
      <c r="AV554" s="1">
        <f t="shared" si="334"/>
        <v>0</v>
      </c>
      <c r="AW554" s="1">
        <f t="shared" si="335"/>
        <v>39435.474693309698</v>
      </c>
      <c r="AX554" s="1">
        <f t="shared" si="336"/>
        <v>1999.9785714285699</v>
      </c>
      <c r="AY554" s="1">
        <f t="shared" si="337"/>
        <v>1681.1820690003203</v>
      </c>
      <c r="AZ554" s="1">
        <f t="shared" si="338"/>
        <v>0.84060004092917073</v>
      </c>
      <c r="BA554" s="1">
        <f t="shared" si="339"/>
        <v>0.16075807899329952</v>
      </c>
      <c r="BB554" s="1">
        <v>6</v>
      </c>
      <c r="BC554" s="1">
        <v>0.5</v>
      </c>
      <c r="BD554" s="1" t="s">
        <v>275</v>
      </c>
      <c r="BE554" s="1">
        <v>2</v>
      </c>
      <c r="BF554" s="1" t="b">
        <v>1</v>
      </c>
      <c r="BG554" s="1">
        <v>1657134887.2142799</v>
      </c>
      <c r="BH554" s="1">
        <v>1034.93035714285</v>
      </c>
      <c r="BI554" s="1">
        <v>1073.4703571428499</v>
      </c>
      <c r="BJ554" s="1">
        <v>21.300785714285698</v>
      </c>
      <c r="BK554" s="1">
        <v>19.133189285714199</v>
      </c>
      <c r="BL554" s="1">
        <v>1037.9707142857101</v>
      </c>
      <c r="BM554" s="1">
        <v>21.394517857142802</v>
      </c>
      <c r="BN554" s="1">
        <v>500.01228571428499</v>
      </c>
      <c r="BO554" s="1">
        <v>74.030874999999995</v>
      </c>
      <c r="BP554" s="1">
        <v>0.100021007142857</v>
      </c>
      <c r="BQ554" s="1">
        <v>25.0326321428571</v>
      </c>
      <c r="BR554" s="1">
        <v>26.270164285714198</v>
      </c>
      <c r="BS554" s="1">
        <v>999.9</v>
      </c>
      <c r="BT554" s="1">
        <v>0</v>
      </c>
      <c r="BU554" s="1">
        <v>0</v>
      </c>
      <c r="BV554" s="1">
        <v>10008.3717857142</v>
      </c>
      <c r="BW554" s="1">
        <v>0</v>
      </c>
      <c r="BX554" s="1">
        <v>2128.9992857142802</v>
      </c>
      <c r="BY554" s="1">
        <v>-38.539082142857097</v>
      </c>
      <c r="BZ554" s="1">
        <v>1057.45464285714</v>
      </c>
      <c r="CA554" s="1">
        <v>1094.4096428571399</v>
      </c>
      <c r="CB554" s="1">
        <v>2.16760142857142</v>
      </c>
      <c r="CC554" s="1">
        <v>1073.4703571428499</v>
      </c>
      <c r="CD554" s="1">
        <v>19.133189285714199</v>
      </c>
      <c r="CE554" s="1">
        <v>1.5769164285714199</v>
      </c>
      <c r="CF554" s="1">
        <v>1.41644642857142</v>
      </c>
      <c r="CG554" s="1">
        <v>13.735046428571399</v>
      </c>
      <c r="CH554" s="1">
        <v>12.094839285714199</v>
      </c>
      <c r="CI554" s="1">
        <v>1999.9785714285699</v>
      </c>
      <c r="CJ554" s="1">
        <v>0.97999700000000001</v>
      </c>
      <c r="CK554" s="1">
        <v>2.0002599999999999E-2</v>
      </c>
      <c r="CL554" s="1">
        <v>0</v>
      </c>
      <c r="CM554" s="1">
        <v>2.23455</v>
      </c>
      <c r="CN554" s="1">
        <v>0</v>
      </c>
      <c r="CO554" s="1">
        <v>6989.6785714285697</v>
      </c>
      <c r="CP554" s="1">
        <v>16749.2535714285</v>
      </c>
      <c r="CQ554" s="1">
        <v>42.173714285714198</v>
      </c>
      <c r="CR554" s="1">
        <v>44.004428571428498</v>
      </c>
      <c r="CS554" s="1">
        <v>42.401571428571401</v>
      </c>
      <c r="CT554" s="1">
        <v>42.553142857142802</v>
      </c>
      <c r="CU554" s="1">
        <v>41</v>
      </c>
      <c r="CV554" s="1">
        <v>1959.9685714285699</v>
      </c>
      <c r="CW554" s="1">
        <v>40.0021428571428</v>
      </c>
      <c r="CX554" s="1">
        <v>0</v>
      </c>
      <c r="CY554" s="1">
        <v>1657134901.4000001</v>
      </c>
      <c r="CZ554" s="1">
        <v>0</v>
      </c>
      <c r="DA554" s="1">
        <v>1657119205.5999999</v>
      </c>
      <c r="DB554" s="3">
        <v>0.4120949074074074</v>
      </c>
      <c r="DC554" s="1">
        <v>1657119205.5999999</v>
      </c>
      <c r="DD554" s="1">
        <v>1657119202.0999999</v>
      </c>
      <c r="DE554" s="1">
        <v>2</v>
      </c>
      <c r="DF554" s="1">
        <v>0.621</v>
      </c>
      <c r="DG554" s="1">
        <v>-0.04</v>
      </c>
      <c r="DH554" s="1">
        <v>-4.3570000000000002</v>
      </c>
      <c r="DI554" s="1">
        <v>-0.13400000000000001</v>
      </c>
      <c r="DJ554" s="1">
        <v>420</v>
      </c>
      <c r="DK554" s="1">
        <v>16</v>
      </c>
      <c r="DL554" s="1">
        <v>0.22</v>
      </c>
      <c r="DM554" s="1">
        <v>0.08</v>
      </c>
      <c r="DN554" s="1">
        <v>-38.448375609755999</v>
      </c>
      <c r="DO554" s="1">
        <v>-1.4470411149825899</v>
      </c>
      <c r="DP554" s="1">
        <v>0.155255871858617</v>
      </c>
      <c r="DQ554" s="1">
        <v>0</v>
      </c>
      <c r="DR554" s="1">
        <v>2.1799907317073099</v>
      </c>
      <c r="DS554" s="1">
        <v>-0.232262926829265</v>
      </c>
      <c r="DT554" s="1">
        <v>2.3705909666645101E-2</v>
      </c>
      <c r="DU554" s="1">
        <v>0</v>
      </c>
      <c r="DV554" s="1">
        <v>0</v>
      </c>
      <c r="DW554" s="1">
        <v>2</v>
      </c>
      <c r="DX554" s="1" t="s">
        <v>292</v>
      </c>
      <c r="DY554" s="1">
        <v>2.9740099999999998</v>
      </c>
      <c r="DZ554" s="1">
        <v>2.7248000000000001</v>
      </c>
      <c r="EA554" s="1">
        <v>0.146789</v>
      </c>
      <c r="EB554" s="1">
        <v>0.14852299999999999</v>
      </c>
      <c r="EC554" s="1">
        <v>8.0565499999999998E-2</v>
      </c>
      <c r="ED554" s="1">
        <v>7.3384599999999994E-2</v>
      </c>
      <c r="EE554" s="1">
        <v>26802.7</v>
      </c>
      <c r="EF554" s="1">
        <v>26843.3</v>
      </c>
      <c r="EG554" s="1">
        <v>29238.6</v>
      </c>
      <c r="EH554" s="1">
        <v>29184.7</v>
      </c>
      <c r="EI554" s="1">
        <v>35644.800000000003</v>
      </c>
      <c r="EJ554" s="1">
        <v>35938.699999999997</v>
      </c>
      <c r="EK554" s="1">
        <v>41200.800000000003</v>
      </c>
      <c r="EL554" s="1">
        <v>41569.9</v>
      </c>
      <c r="EM554" s="1">
        <v>1.9055</v>
      </c>
      <c r="EN554" s="1">
        <v>2.0599500000000002</v>
      </c>
      <c r="EO554" s="1">
        <v>1.4863899999999999E-2</v>
      </c>
      <c r="EP554" s="1">
        <v>0</v>
      </c>
      <c r="EQ554" s="1">
        <v>26.046099999999999</v>
      </c>
      <c r="ER554" s="1">
        <v>999.9</v>
      </c>
      <c r="ES554" s="1">
        <v>21.6</v>
      </c>
      <c r="ET554" s="1">
        <v>41.2</v>
      </c>
      <c r="EU554" s="1">
        <v>23.0562</v>
      </c>
      <c r="EV554" s="1">
        <v>62.151400000000002</v>
      </c>
      <c r="EW554" s="1">
        <v>26.7788</v>
      </c>
      <c r="EX554" s="1">
        <v>2</v>
      </c>
      <c r="EY554" s="1">
        <v>0.45527200000000001</v>
      </c>
      <c r="EZ554" s="1">
        <v>9.2810500000000005</v>
      </c>
      <c r="FA554" s="1">
        <v>20.149699999999999</v>
      </c>
      <c r="FB554" s="1">
        <v>5.2198399999999996</v>
      </c>
      <c r="FC554" s="1">
        <v>12.0204</v>
      </c>
      <c r="FD554" s="1">
        <v>4.9891500000000004</v>
      </c>
      <c r="FE554" s="1">
        <v>3.28783</v>
      </c>
      <c r="FF554" s="1">
        <v>5437.7</v>
      </c>
      <c r="FG554" s="1">
        <v>9999</v>
      </c>
      <c r="FH554" s="1">
        <v>9999</v>
      </c>
      <c r="FI554" s="1">
        <v>90.2</v>
      </c>
      <c r="FJ554" s="1">
        <v>1.86768</v>
      </c>
      <c r="FK554" s="1">
        <v>1.8667400000000001</v>
      </c>
      <c r="FL554" s="1">
        <v>1.8660600000000001</v>
      </c>
      <c r="FM554" s="1">
        <v>1.8660000000000001</v>
      </c>
      <c r="FN554" s="1">
        <v>1.8678300000000001</v>
      </c>
      <c r="FO554" s="1">
        <v>1.87022</v>
      </c>
      <c r="FP554" s="1">
        <v>1.8689</v>
      </c>
      <c r="FQ554" s="1">
        <v>1.8702700000000001</v>
      </c>
      <c r="FR554" s="1">
        <v>0</v>
      </c>
      <c r="FS554" s="1">
        <v>0</v>
      </c>
      <c r="FT554" s="1">
        <v>0</v>
      </c>
      <c r="FU554" s="1">
        <v>0</v>
      </c>
      <c r="FV554" s="1">
        <v>0</v>
      </c>
      <c r="FW554" s="1" t="s">
        <v>276</v>
      </c>
      <c r="FX554" s="1" t="s">
        <v>277</v>
      </c>
      <c r="FY554" s="1" t="s">
        <v>277</v>
      </c>
      <c r="FZ554" s="1" t="s">
        <v>277</v>
      </c>
      <c r="GA554" s="1" t="s">
        <v>277</v>
      </c>
      <c r="GB554" s="1">
        <v>0</v>
      </c>
      <c r="GC554" s="1">
        <v>100</v>
      </c>
      <c r="GD554" s="1">
        <v>100</v>
      </c>
      <c r="GE554" s="1">
        <v>-3.09</v>
      </c>
      <c r="GF554" s="1">
        <v>-9.3700000000000006E-2</v>
      </c>
      <c r="GG554" s="1">
        <v>-1.4340741765868901</v>
      </c>
      <c r="GH554" s="1">
        <v>-7.2761846561526105E-4</v>
      </c>
      <c r="GI554" s="2">
        <v>-1.1948605359490101E-6</v>
      </c>
      <c r="GJ554" s="2">
        <v>3.90233987232095E-10</v>
      </c>
      <c r="GK554" s="1">
        <v>-9.3731164913569295E-2</v>
      </c>
      <c r="GL554" s="1">
        <v>0</v>
      </c>
      <c r="GM554" s="1">
        <v>0</v>
      </c>
      <c r="GN554" s="1">
        <v>0</v>
      </c>
      <c r="GO554" s="1">
        <v>20</v>
      </c>
      <c r="GP554" s="1">
        <v>2233</v>
      </c>
      <c r="GQ554" s="1">
        <v>1</v>
      </c>
      <c r="GR554" s="1">
        <v>19</v>
      </c>
      <c r="GS554" s="1">
        <v>261.5</v>
      </c>
      <c r="GT554" s="1">
        <v>261.5</v>
      </c>
      <c r="GU554" s="1">
        <v>2.8686500000000001</v>
      </c>
      <c r="GV554" s="1">
        <v>2.2216800000000001</v>
      </c>
      <c r="GW554" s="1">
        <v>1.94702</v>
      </c>
      <c r="GX554" s="1">
        <v>2.7624499999999999</v>
      </c>
      <c r="GY554" s="1">
        <v>2.19482</v>
      </c>
      <c r="GZ554" s="1">
        <v>2.34863</v>
      </c>
      <c r="HA554" s="1">
        <v>45.120100000000001</v>
      </c>
      <c r="HB554" s="1">
        <v>13.3703</v>
      </c>
      <c r="HC554" s="1">
        <v>18</v>
      </c>
      <c r="HD554" s="1">
        <v>496.012</v>
      </c>
      <c r="HE554" s="1">
        <v>618.30999999999995</v>
      </c>
      <c r="HF554" s="1">
        <v>17.214600000000001</v>
      </c>
      <c r="HG554" s="1">
        <v>32.951000000000001</v>
      </c>
      <c r="HH554" s="1">
        <v>30.000499999999999</v>
      </c>
      <c r="HI554" s="1">
        <v>32.536099999999998</v>
      </c>
      <c r="HJ554" s="1">
        <v>32.361499999999999</v>
      </c>
      <c r="HK554" s="1">
        <v>57.454599999999999</v>
      </c>
      <c r="HL554" s="1">
        <v>10.3682</v>
      </c>
      <c r="HM554" s="1">
        <v>10.1225</v>
      </c>
      <c r="HN554" s="1">
        <v>14.246700000000001</v>
      </c>
      <c r="HO554" s="1">
        <v>1122.55</v>
      </c>
      <c r="HP554" s="1">
        <v>19.258099999999999</v>
      </c>
      <c r="HQ554" s="1">
        <v>100.009</v>
      </c>
      <c r="HR554" s="1">
        <v>99.855500000000006</v>
      </c>
    </row>
    <row r="555" spans="1:226" x14ac:dyDescent="0.2">
      <c r="A555" s="1">
        <v>1361</v>
      </c>
      <c r="B555" s="1">
        <v>1657134900</v>
      </c>
      <c r="C555" s="1">
        <v>13796.9000000953</v>
      </c>
      <c r="D555" s="1" t="s">
        <v>816</v>
      </c>
      <c r="E555" s="3">
        <v>0.59375</v>
      </c>
      <c r="F555" s="1">
        <v>5</v>
      </c>
      <c r="G555" s="1" t="s">
        <v>1433</v>
      </c>
      <c r="H555" s="1" t="s">
        <v>274</v>
      </c>
      <c r="I555" s="1">
        <v>1657134892.5</v>
      </c>
      <c r="J555" s="1">
        <f t="shared" si="307"/>
        <v>1.8148403048138047E-3</v>
      </c>
      <c r="K555" s="1">
        <f t="shared" si="308"/>
        <v>1.8148403048138047</v>
      </c>
      <c r="L555" s="1">
        <f t="shared" si="309"/>
        <v>12.348737825756405</v>
      </c>
      <c r="M555" s="1">
        <f t="shared" si="310"/>
        <v>1052.5344444444399</v>
      </c>
      <c r="N555" s="1">
        <f t="shared" si="311"/>
        <v>735.00733976982838</v>
      </c>
      <c r="O555" s="1">
        <f t="shared" si="312"/>
        <v>54.486525317776817</v>
      </c>
      <c r="P555" s="1">
        <f t="shared" si="313"/>
        <v>78.024995876929978</v>
      </c>
      <c r="Q555" s="1">
        <f t="shared" si="314"/>
        <v>7.137849287981915E-2</v>
      </c>
      <c r="R555" s="1">
        <f t="shared" si="315"/>
        <v>2.4351033548839882</v>
      </c>
      <c r="S555" s="1">
        <f t="shared" si="316"/>
        <v>7.0236194466588422E-2</v>
      </c>
      <c r="T555" s="1">
        <f t="shared" si="317"/>
        <v>4.3998729741004342E-2</v>
      </c>
      <c r="U555" s="1">
        <f t="shared" si="318"/>
        <v>321.51069158024984</v>
      </c>
      <c r="V555" s="1">
        <f t="shared" si="319"/>
        <v>26.730565511904587</v>
      </c>
      <c r="W555" s="1">
        <f t="shared" si="320"/>
        <v>26.2807</v>
      </c>
      <c r="X555" s="1">
        <f t="shared" si="321"/>
        <v>3.4307128778564895</v>
      </c>
      <c r="Y555" s="1">
        <f t="shared" si="322"/>
        <v>49.576818712431411</v>
      </c>
      <c r="Z555" s="1">
        <f t="shared" si="323"/>
        <v>1.5799808866049831</v>
      </c>
      <c r="AA555" s="1">
        <f t="shared" si="324"/>
        <v>3.1869347966226043</v>
      </c>
      <c r="AB555" s="1">
        <f t="shared" si="325"/>
        <v>1.8507319912515063</v>
      </c>
      <c r="AC555" s="1">
        <f t="shared" si="326"/>
        <v>-80.034457442288783</v>
      </c>
      <c r="AD555" s="1">
        <f t="shared" si="327"/>
        <v>-163.11117067103226</v>
      </c>
      <c r="AE555" s="1">
        <f t="shared" si="328"/>
        <v>-14.262914290328226</v>
      </c>
      <c r="AF555" s="1">
        <f t="shared" si="329"/>
        <v>64.102149176600562</v>
      </c>
      <c r="AG555" s="1">
        <f t="shared" si="330"/>
        <v>30.303688848509022</v>
      </c>
      <c r="AH555" s="1">
        <f t="shared" si="331"/>
        <v>1.828175648344365</v>
      </c>
      <c r="AI555" s="1">
        <f t="shared" si="332"/>
        <v>12.348737825756405</v>
      </c>
      <c r="AJ555" s="1">
        <v>1127.44826424392</v>
      </c>
      <c r="AK555" s="1">
        <v>1099.16103030303</v>
      </c>
      <c r="AL555" s="1">
        <v>3.3563587635966998</v>
      </c>
      <c r="AM555" s="1">
        <v>65.748089080966096</v>
      </c>
      <c r="AN555" s="1">
        <f t="shared" si="306"/>
        <v>1.8148403048138047</v>
      </c>
      <c r="AO555" s="1">
        <v>19.194472388908299</v>
      </c>
      <c r="AP555" s="1">
        <v>21.3246696969696</v>
      </c>
      <c r="AQ555" s="1">
        <v>2.5005716253464501E-4</v>
      </c>
      <c r="AR555" s="1">
        <v>77.774388807274505</v>
      </c>
      <c r="AS555" s="1">
        <v>0</v>
      </c>
      <c r="AT555" s="1">
        <v>0</v>
      </c>
      <c r="AU555" s="1">
        <f t="shared" si="333"/>
        <v>1</v>
      </c>
      <c r="AV555" s="1">
        <f t="shared" si="334"/>
        <v>0</v>
      </c>
      <c r="AW555" s="1">
        <f t="shared" si="335"/>
        <v>39437.589389029083</v>
      </c>
      <c r="AX555" s="1">
        <f t="shared" si="336"/>
        <v>1999.9666666666601</v>
      </c>
      <c r="AY555" s="1">
        <f t="shared" si="337"/>
        <v>1681.1720060001244</v>
      </c>
      <c r="AZ555" s="1">
        <f t="shared" si="338"/>
        <v>0.84060001300028164</v>
      </c>
      <c r="BA555" s="1">
        <f t="shared" si="339"/>
        <v>0.16075802509054363</v>
      </c>
      <c r="BB555" s="1">
        <v>6</v>
      </c>
      <c r="BC555" s="1">
        <v>0.5</v>
      </c>
      <c r="BD555" s="1" t="s">
        <v>275</v>
      </c>
      <c r="BE555" s="1">
        <v>2</v>
      </c>
      <c r="BF555" s="1" t="b">
        <v>1</v>
      </c>
      <c r="BG555" s="1">
        <v>1657134892.5</v>
      </c>
      <c r="BH555" s="1">
        <v>1052.5344444444399</v>
      </c>
      <c r="BI555" s="1">
        <v>1091.2077777777699</v>
      </c>
      <c r="BJ555" s="1">
        <v>21.3134814814814</v>
      </c>
      <c r="BK555" s="1">
        <v>19.166437037036999</v>
      </c>
      <c r="BL555" s="1">
        <v>1055.6092592592499</v>
      </c>
      <c r="BM555" s="1">
        <v>21.407211111111099</v>
      </c>
      <c r="BN555" s="1">
        <v>500.00200000000001</v>
      </c>
      <c r="BO555" s="1">
        <v>74.030585185185103</v>
      </c>
      <c r="BP555" s="1">
        <v>0.100001503703703</v>
      </c>
      <c r="BQ555" s="1">
        <v>25.038244444444398</v>
      </c>
      <c r="BR555" s="1">
        <v>26.2807</v>
      </c>
      <c r="BS555" s="1">
        <v>999.9</v>
      </c>
      <c r="BT555" s="1">
        <v>0</v>
      </c>
      <c r="BU555" s="1">
        <v>0</v>
      </c>
      <c r="BV555" s="1">
        <v>10009.1688888888</v>
      </c>
      <c r="BW555" s="1">
        <v>0</v>
      </c>
      <c r="BX555" s="1">
        <v>2131.2648148148101</v>
      </c>
      <c r="BY555" s="1">
        <v>-38.672029629629598</v>
      </c>
      <c r="BZ555" s="1">
        <v>1075.4559259259199</v>
      </c>
      <c r="CA555" s="1">
        <v>1112.5307407407399</v>
      </c>
      <c r="CB555" s="1">
        <v>2.1470385185185101</v>
      </c>
      <c r="CC555" s="1">
        <v>1091.2077777777699</v>
      </c>
      <c r="CD555" s="1">
        <v>19.166437037036999</v>
      </c>
      <c r="CE555" s="1">
        <v>1.5778496296296201</v>
      </c>
      <c r="CF555" s="1">
        <v>1.4189033333333301</v>
      </c>
      <c r="CG555" s="1">
        <v>13.744148148148099</v>
      </c>
      <c r="CH555" s="1">
        <v>12.121144444444401</v>
      </c>
      <c r="CI555" s="1">
        <v>1999.9666666666601</v>
      </c>
      <c r="CJ555" s="1">
        <v>0.97999700000000001</v>
      </c>
      <c r="CK555" s="1">
        <v>2.0002599999999999E-2</v>
      </c>
      <c r="CL555" s="1">
        <v>0</v>
      </c>
      <c r="CM555" s="1">
        <v>2.24021111111111</v>
      </c>
      <c r="CN555" s="1">
        <v>0</v>
      </c>
      <c r="CO555" s="1">
        <v>7005.3674074073997</v>
      </c>
      <c r="CP555" s="1">
        <v>16749.159259259199</v>
      </c>
      <c r="CQ555" s="1">
        <v>42.186999999999898</v>
      </c>
      <c r="CR555" s="1">
        <v>44.0206666666666</v>
      </c>
      <c r="CS555" s="1">
        <v>42.423222222222201</v>
      </c>
      <c r="CT555" s="1">
        <v>42.561999999999898</v>
      </c>
      <c r="CU555" s="1">
        <v>41.004592592592502</v>
      </c>
      <c r="CV555" s="1">
        <v>1959.9566666666601</v>
      </c>
      <c r="CW555" s="1">
        <v>40</v>
      </c>
      <c r="CX555" s="1">
        <v>0</v>
      </c>
      <c r="CY555" s="1">
        <v>1657134906.2</v>
      </c>
      <c r="CZ555" s="1">
        <v>0</v>
      </c>
      <c r="DA555" s="1">
        <v>1657119205.5999999</v>
      </c>
      <c r="DB555" s="3">
        <v>0.4120949074074074</v>
      </c>
      <c r="DC555" s="1">
        <v>1657119205.5999999</v>
      </c>
      <c r="DD555" s="1">
        <v>1657119202.0999999</v>
      </c>
      <c r="DE555" s="1">
        <v>2</v>
      </c>
      <c r="DF555" s="1">
        <v>0.621</v>
      </c>
      <c r="DG555" s="1">
        <v>-0.04</v>
      </c>
      <c r="DH555" s="1">
        <v>-4.3570000000000002</v>
      </c>
      <c r="DI555" s="1">
        <v>-0.13400000000000001</v>
      </c>
      <c r="DJ555" s="1">
        <v>420</v>
      </c>
      <c r="DK555" s="1">
        <v>16</v>
      </c>
      <c r="DL555" s="1">
        <v>0.22</v>
      </c>
      <c r="DM555" s="1">
        <v>0.08</v>
      </c>
      <c r="DN555" s="1">
        <v>-38.6077624999999</v>
      </c>
      <c r="DO555" s="1">
        <v>-1.4319118198873899</v>
      </c>
      <c r="DP555" s="1">
        <v>0.15167544245443901</v>
      </c>
      <c r="DQ555" s="1">
        <v>0</v>
      </c>
      <c r="DR555" s="1">
        <v>2.1580165</v>
      </c>
      <c r="DS555" s="1">
        <v>-0.244217786116322</v>
      </c>
      <c r="DT555" s="1">
        <v>2.4458684607925999E-2</v>
      </c>
      <c r="DU555" s="1">
        <v>0</v>
      </c>
      <c r="DV555" s="1">
        <v>0</v>
      </c>
      <c r="DW555" s="1">
        <v>2</v>
      </c>
      <c r="DX555" s="1" t="s">
        <v>292</v>
      </c>
      <c r="DY555" s="1">
        <v>2.9739599999999999</v>
      </c>
      <c r="DZ555" s="1">
        <v>2.7246999999999999</v>
      </c>
      <c r="EA555" s="1">
        <v>0.148256</v>
      </c>
      <c r="EB555" s="1">
        <v>0.149973</v>
      </c>
      <c r="EC555" s="1">
        <v>8.05786E-2</v>
      </c>
      <c r="ED555" s="1">
        <v>7.3393100000000003E-2</v>
      </c>
      <c r="EE555" s="1">
        <v>26756.3</v>
      </c>
      <c r="EF555" s="1">
        <v>26797</v>
      </c>
      <c r="EG555" s="1">
        <v>29238.3</v>
      </c>
      <c r="EH555" s="1">
        <v>29184.2</v>
      </c>
      <c r="EI555" s="1">
        <v>35644.400000000001</v>
      </c>
      <c r="EJ555" s="1">
        <v>35937.800000000003</v>
      </c>
      <c r="EK555" s="1">
        <v>41200.9</v>
      </c>
      <c r="EL555" s="1">
        <v>41569.1</v>
      </c>
      <c r="EM555" s="1">
        <v>1.9055800000000001</v>
      </c>
      <c r="EN555" s="1">
        <v>2.0602299999999998</v>
      </c>
      <c r="EO555" s="1">
        <v>1.5161900000000001E-2</v>
      </c>
      <c r="EP555" s="1">
        <v>0</v>
      </c>
      <c r="EQ555" s="1">
        <v>26.050999999999998</v>
      </c>
      <c r="ER555" s="1">
        <v>999.9</v>
      </c>
      <c r="ES555" s="1">
        <v>21.6</v>
      </c>
      <c r="ET555" s="1">
        <v>41.2</v>
      </c>
      <c r="EU555" s="1">
        <v>23.055700000000002</v>
      </c>
      <c r="EV555" s="1">
        <v>62.251399999999997</v>
      </c>
      <c r="EW555" s="1">
        <v>26.6707</v>
      </c>
      <c r="EX555" s="1">
        <v>2</v>
      </c>
      <c r="EY555" s="1">
        <v>0.45577699999999999</v>
      </c>
      <c r="EZ555" s="1">
        <v>9.2810500000000005</v>
      </c>
      <c r="FA555" s="1">
        <v>20.1495</v>
      </c>
      <c r="FB555" s="1">
        <v>5.2198399999999996</v>
      </c>
      <c r="FC555" s="1">
        <v>12.0198</v>
      </c>
      <c r="FD555" s="1">
        <v>4.9892000000000003</v>
      </c>
      <c r="FE555" s="1">
        <v>3.28783</v>
      </c>
      <c r="FF555" s="1">
        <v>5437.7</v>
      </c>
      <c r="FG555" s="1">
        <v>9999</v>
      </c>
      <c r="FH555" s="1">
        <v>9999</v>
      </c>
      <c r="FI555" s="1">
        <v>90.2</v>
      </c>
      <c r="FJ555" s="1">
        <v>1.86768</v>
      </c>
      <c r="FK555" s="1">
        <v>1.8667400000000001</v>
      </c>
      <c r="FL555" s="1">
        <v>1.86608</v>
      </c>
      <c r="FM555" s="1">
        <v>1.86599</v>
      </c>
      <c r="FN555" s="1">
        <v>1.86785</v>
      </c>
      <c r="FO555" s="1">
        <v>1.87025</v>
      </c>
      <c r="FP555" s="1">
        <v>1.8689</v>
      </c>
      <c r="FQ555" s="1">
        <v>1.8702700000000001</v>
      </c>
      <c r="FR555" s="1">
        <v>0</v>
      </c>
      <c r="FS555" s="1">
        <v>0</v>
      </c>
      <c r="FT555" s="1">
        <v>0</v>
      </c>
      <c r="FU555" s="1">
        <v>0</v>
      </c>
      <c r="FV555" s="1">
        <v>0</v>
      </c>
      <c r="FW555" s="1" t="s">
        <v>276</v>
      </c>
      <c r="FX555" s="1" t="s">
        <v>277</v>
      </c>
      <c r="FY555" s="1" t="s">
        <v>277</v>
      </c>
      <c r="FZ555" s="1" t="s">
        <v>277</v>
      </c>
      <c r="GA555" s="1" t="s">
        <v>277</v>
      </c>
      <c r="GB555" s="1">
        <v>0</v>
      </c>
      <c r="GC555" s="1">
        <v>100</v>
      </c>
      <c r="GD555" s="1">
        <v>100</v>
      </c>
      <c r="GE555" s="1">
        <v>-3.13</v>
      </c>
      <c r="GF555" s="1">
        <v>-9.3799999999999994E-2</v>
      </c>
      <c r="GG555" s="1">
        <v>-1.4340741765868901</v>
      </c>
      <c r="GH555" s="1">
        <v>-7.2761846561526105E-4</v>
      </c>
      <c r="GI555" s="2">
        <v>-1.1948605359490101E-6</v>
      </c>
      <c r="GJ555" s="2">
        <v>3.90233987232095E-10</v>
      </c>
      <c r="GK555" s="1">
        <v>-9.3731164913569295E-2</v>
      </c>
      <c r="GL555" s="1">
        <v>0</v>
      </c>
      <c r="GM555" s="1">
        <v>0</v>
      </c>
      <c r="GN555" s="1">
        <v>0</v>
      </c>
      <c r="GO555" s="1">
        <v>20</v>
      </c>
      <c r="GP555" s="1">
        <v>2233</v>
      </c>
      <c r="GQ555" s="1">
        <v>1</v>
      </c>
      <c r="GR555" s="1">
        <v>19</v>
      </c>
      <c r="GS555" s="1">
        <v>261.60000000000002</v>
      </c>
      <c r="GT555" s="1">
        <v>261.60000000000002</v>
      </c>
      <c r="GU555" s="1">
        <v>2.9028299999999998</v>
      </c>
      <c r="GV555" s="1">
        <v>2.2143600000000001</v>
      </c>
      <c r="GW555" s="1">
        <v>1.94702</v>
      </c>
      <c r="GX555" s="1">
        <v>2.7636699999999998</v>
      </c>
      <c r="GY555" s="1">
        <v>2.19482</v>
      </c>
      <c r="GZ555" s="1">
        <v>2.3645</v>
      </c>
      <c r="HA555" s="1">
        <v>45.148400000000002</v>
      </c>
      <c r="HB555" s="1">
        <v>13.379</v>
      </c>
      <c r="HC555" s="1">
        <v>18</v>
      </c>
      <c r="HD555" s="1">
        <v>496.08800000000002</v>
      </c>
      <c r="HE555" s="1">
        <v>618.577</v>
      </c>
      <c r="HF555" s="1">
        <v>17.227799999999998</v>
      </c>
      <c r="HG555" s="1">
        <v>32.956099999999999</v>
      </c>
      <c r="HH555" s="1">
        <v>30.000499999999999</v>
      </c>
      <c r="HI555" s="1">
        <v>32.539700000000003</v>
      </c>
      <c r="HJ555" s="1">
        <v>32.3658</v>
      </c>
      <c r="HK555" s="1">
        <v>58.079900000000002</v>
      </c>
      <c r="HL555" s="1">
        <v>10.3682</v>
      </c>
      <c r="HM555" s="1">
        <v>10.1225</v>
      </c>
      <c r="HN555" s="1">
        <v>14.252700000000001</v>
      </c>
      <c r="HO555" s="1">
        <v>1135.9100000000001</v>
      </c>
      <c r="HP555" s="1">
        <v>19.279299999999999</v>
      </c>
      <c r="HQ555" s="1">
        <v>100.009</v>
      </c>
      <c r="HR555" s="1">
        <v>99.853700000000003</v>
      </c>
    </row>
    <row r="556" spans="1:226" x14ac:dyDescent="0.2">
      <c r="A556" s="1">
        <v>1362</v>
      </c>
      <c r="B556" s="1">
        <v>1657134905</v>
      </c>
      <c r="C556" s="1">
        <v>13801.9000000953</v>
      </c>
      <c r="D556" s="1" t="s">
        <v>817</v>
      </c>
      <c r="E556" s="3">
        <v>0.59380787037037031</v>
      </c>
      <c r="F556" s="1">
        <v>5</v>
      </c>
      <c r="G556" s="1" t="s">
        <v>1434</v>
      </c>
      <c r="H556" s="1" t="s">
        <v>274</v>
      </c>
      <c r="I556" s="1">
        <v>1657134897.2142799</v>
      </c>
      <c r="J556" s="1">
        <f t="shared" si="307"/>
        <v>1.8064117498438896E-3</v>
      </c>
      <c r="K556" s="1">
        <f t="shared" si="308"/>
        <v>1.8064117498438896</v>
      </c>
      <c r="L556" s="1">
        <f t="shared" si="309"/>
        <v>11.914443150532945</v>
      </c>
      <c r="M556" s="1">
        <f t="shared" si="310"/>
        <v>1068.2560714285701</v>
      </c>
      <c r="N556" s="1">
        <f t="shared" si="311"/>
        <v>758.24738836054291</v>
      </c>
      <c r="O556" s="1">
        <f t="shared" si="312"/>
        <v>56.208897118768533</v>
      </c>
      <c r="P556" s="1">
        <f t="shared" si="313"/>
        <v>79.189848243667143</v>
      </c>
      <c r="Q556" s="1">
        <f t="shared" si="314"/>
        <v>7.0976599211858782E-2</v>
      </c>
      <c r="R556" s="1">
        <f t="shared" si="315"/>
        <v>2.4339848461273976</v>
      </c>
      <c r="S556" s="1">
        <f t="shared" si="316"/>
        <v>6.9846508001222149E-2</v>
      </c>
      <c r="T556" s="1">
        <f t="shared" si="317"/>
        <v>4.3754102858477889E-2</v>
      </c>
      <c r="U556" s="1">
        <f t="shared" si="318"/>
        <v>321.51218885797761</v>
      </c>
      <c r="V556" s="1">
        <f t="shared" si="319"/>
        <v>26.741399990422508</v>
      </c>
      <c r="W556" s="1">
        <f t="shared" si="320"/>
        <v>26.290796428571401</v>
      </c>
      <c r="X556" s="1">
        <f t="shared" si="321"/>
        <v>3.4327587484440198</v>
      </c>
      <c r="Y556" s="1">
        <f t="shared" si="322"/>
        <v>49.567478332726047</v>
      </c>
      <c r="Z556" s="1">
        <f t="shared" si="323"/>
        <v>1.5803906902692302</v>
      </c>
      <c r="AA556" s="1">
        <f t="shared" si="324"/>
        <v>3.1883620943165978</v>
      </c>
      <c r="AB556" s="1">
        <f t="shared" si="325"/>
        <v>1.8523680581747897</v>
      </c>
      <c r="AC556" s="1">
        <f t="shared" si="326"/>
        <v>-79.662758168115531</v>
      </c>
      <c r="AD556" s="1">
        <f t="shared" si="327"/>
        <v>-163.37528893576709</v>
      </c>
      <c r="AE556" s="1">
        <f t="shared" si="328"/>
        <v>-14.293838861939999</v>
      </c>
      <c r="AF556" s="1">
        <f t="shared" si="329"/>
        <v>64.18030289215497</v>
      </c>
      <c r="AG556" s="1">
        <f t="shared" si="330"/>
        <v>30.346593324246484</v>
      </c>
      <c r="AH556" s="1">
        <f t="shared" si="331"/>
        <v>1.8151971020582967</v>
      </c>
      <c r="AI556" s="1">
        <f t="shared" si="332"/>
        <v>11.914443150532945</v>
      </c>
      <c r="AJ556" s="1">
        <v>1144.5024596180999</v>
      </c>
      <c r="AK556" s="1">
        <v>1116.42539393939</v>
      </c>
      <c r="AL556" s="1">
        <v>3.4382815545985199</v>
      </c>
      <c r="AM556" s="1">
        <v>65.748089080966096</v>
      </c>
      <c r="AN556" s="1">
        <f t="shared" si="306"/>
        <v>1.8064117498438896</v>
      </c>
      <c r="AO556" s="1">
        <v>19.197019493185</v>
      </c>
      <c r="AP556" s="1">
        <v>21.319023030303001</v>
      </c>
      <c r="AQ556" s="1">
        <v>-1.20565182320321E-4</v>
      </c>
      <c r="AR556" s="1">
        <v>77.774388807274505</v>
      </c>
      <c r="AS556" s="1">
        <v>0</v>
      </c>
      <c r="AT556" s="1">
        <v>0</v>
      </c>
      <c r="AU556" s="1">
        <f t="shared" si="333"/>
        <v>1</v>
      </c>
      <c r="AV556" s="1">
        <f t="shared" si="334"/>
        <v>0</v>
      </c>
      <c r="AW556" s="1">
        <f t="shared" si="335"/>
        <v>39408.9233448468</v>
      </c>
      <c r="AX556" s="1">
        <f t="shared" si="336"/>
        <v>1999.9760714285701</v>
      </c>
      <c r="AY556" s="1">
        <f t="shared" si="337"/>
        <v>1681.17990407149</v>
      </c>
      <c r="AZ556" s="1">
        <f t="shared" si="338"/>
        <v>0.84060000921442724</v>
      </c>
      <c r="BA556" s="1">
        <f t="shared" si="339"/>
        <v>0.16075801778384455</v>
      </c>
      <c r="BB556" s="1">
        <v>6</v>
      </c>
      <c r="BC556" s="1">
        <v>0.5</v>
      </c>
      <c r="BD556" s="1" t="s">
        <v>275</v>
      </c>
      <c r="BE556" s="1">
        <v>2</v>
      </c>
      <c r="BF556" s="1" t="b">
        <v>1</v>
      </c>
      <c r="BG556" s="1">
        <v>1657134897.2142799</v>
      </c>
      <c r="BH556" s="1">
        <v>1068.2560714285701</v>
      </c>
      <c r="BI556" s="1">
        <v>1106.99821428571</v>
      </c>
      <c r="BJ556" s="1">
        <v>21.319171428571401</v>
      </c>
      <c r="BK556" s="1">
        <v>19.187410714285701</v>
      </c>
      <c r="BL556" s="1">
        <v>1071.3607142857099</v>
      </c>
      <c r="BM556" s="1">
        <v>21.412907142857101</v>
      </c>
      <c r="BN556" s="1">
        <v>500.00882142857103</v>
      </c>
      <c r="BO556" s="1">
        <v>74.030017857142795</v>
      </c>
      <c r="BP556" s="1">
        <v>0.100006171428571</v>
      </c>
      <c r="BQ556" s="1">
        <v>25.045757142857099</v>
      </c>
      <c r="BR556" s="1">
        <v>26.290796428571401</v>
      </c>
      <c r="BS556" s="1">
        <v>999.9</v>
      </c>
      <c r="BT556" s="1">
        <v>0</v>
      </c>
      <c r="BU556" s="1">
        <v>0</v>
      </c>
      <c r="BV556" s="1">
        <v>10001.9253571428</v>
      </c>
      <c r="BW556" s="1">
        <v>0</v>
      </c>
      <c r="BX556" s="1">
        <v>2133.4074999999998</v>
      </c>
      <c r="BY556" s="1">
        <v>-38.742046428571399</v>
      </c>
      <c r="BZ556" s="1">
        <v>1091.52607142857</v>
      </c>
      <c r="CA556" s="1">
        <v>1128.6546428571401</v>
      </c>
      <c r="CB556" s="1">
        <v>2.1317624999999998</v>
      </c>
      <c r="CC556" s="1">
        <v>1106.99821428571</v>
      </c>
      <c r="CD556" s="1">
        <v>19.187410714285701</v>
      </c>
      <c r="CE556" s="1">
        <v>1.57825857142857</v>
      </c>
      <c r="CF556" s="1">
        <v>1.4204442857142801</v>
      </c>
      <c r="CG556" s="1">
        <v>13.748146428571401</v>
      </c>
      <c r="CH556" s="1">
        <v>12.137646428571401</v>
      </c>
      <c r="CI556" s="1">
        <v>1999.9760714285701</v>
      </c>
      <c r="CJ556" s="1">
        <v>0.97999721428571396</v>
      </c>
      <c r="CK556" s="1">
        <v>2.0002385714285701E-2</v>
      </c>
      <c r="CL556" s="1">
        <v>0</v>
      </c>
      <c r="CM556" s="1">
        <v>2.2283714285714198</v>
      </c>
      <c r="CN556" s="1">
        <v>0</v>
      </c>
      <c r="CO556" s="1">
        <v>7008.1657142857102</v>
      </c>
      <c r="CP556" s="1">
        <v>16749.2357142857</v>
      </c>
      <c r="CQ556" s="1">
        <v>42.186999999999898</v>
      </c>
      <c r="CR556" s="1">
        <v>44.039857142857102</v>
      </c>
      <c r="CS556" s="1">
        <v>42.430357142857098</v>
      </c>
      <c r="CT556" s="1">
        <v>42.566499999999898</v>
      </c>
      <c r="CU556" s="1">
        <v>41.004428571428498</v>
      </c>
      <c r="CV556" s="1">
        <v>1959.96928571428</v>
      </c>
      <c r="CW556" s="1">
        <v>40</v>
      </c>
      <c r="CX556" s="1">
        <v>0</v>
      </c>
      <c r="CY556" s="1">
        <v>1657134911</v>
      </c>
      <c r="CZ556" s="1">
        <v>0</v>
      </c>
      <c r="DA556" s="1">
        <v>1657119205.5999999</v>
      </c>
      <c r="DB556" s="3">
        <v>0.4120949074074074</v>
      </c>
      <c r="DC556" s="1">
        <v>1657119205.5999999</v>
      </c>
      <c r="DD556" s="1">
        <v>1657119202.0999999</v>
      </c>
      <c r="DE556" s="1">
        <v>2</v>
      </c>
      <c r="DF556" s="1">
        <v>0.621</v>
      </c>
      <c r="DG556" s="1">
        <v>-0.04</v>
      </c>
      <c r="DH556" s="1">
        <v>-4.3570000000000002</v>
      </c>
      <c r="DI556" s="1">
        <v>-0.13400000000000001</v>
      </c>
      <c r="DJ556" s="1">
        <v>420</v>
      </c>
      <c r="DK556" s="1">
        <v>16</v>
      </c>
      <c r="DL556" s="1">
        <v>0.22</v>
      </c>
      <c r="DM556" s="1">
        <v>0.08</v>
      </c>
      <c r="DN556" s="1">
        <v>-38.677647499999999</v>
      </c>
      <c r="DO556" s="1">
        <v>-1.3144356472794601</v>
      </c>
      <c r="DP556" s="1">
        <v>0.14660114424434001</v>
      </c>
      <c r="DQ556" s="1">
        <v>0</v>
      </c>
      <c r="DR556" s="1">
        <v>2.1449532499999999</v>
      </c>
      <c r="DS556" s="1">
        <v>-0.20643118198874699</v>
      </c>
      <c r="DT556" s="1">
        <v>2.1396668477533999E-2</v>
      </c>
      <c r="DU556" s="1">
        <v>0</v>
      </c>
      <c r="DV556" s="1">
        <v>0</v>
      </c>
      <c r="DW556" s="1">
        <v>2</v>
      </c>
      <c r="DX556" s="1" t="s">
        <v>292</v>
      </c>
      <c r="DY556" s="1">
        <v>2.9739499999999999</v>
      </c>
      <c r="DZ556" s="1">
        <v>2.72465</v>
      </c>
      <c r="EA556" s="1">
        <v>0.14973800000000001</v>
      </c>
      <c r="EB556" s="1">
        <v>0.15140999999999999</v>
      </c>
      <c r="EC556" s="1">
        <v>8.05588E-2</v>
      </c>
      <c r="ED556" s="1">
        <v>7.3433999999999999E-2</v>
      </c>
      <c r="EE556" s="1">
        <v>26709.1</v>
      </c>
      <c r="EF556" s="1">
        <v>26751.599999999999</v>
      </c>
      <c r="EG556" s="1">
        <v>29237.8</v>
      </c>
      <c r="EH556" s="1">
        <v>29184.2</v>
      </c>
      <c r="EI556" s="1">
        <v>35644.1</v>
      </c>
      <c r="EJ556" s="1">
        <v>35936.300000000003</v>
      </c>
      <c r="EK556" s="1">
        <v>41199.599999999999</v>
      </c>
      <c r="EL556" s="1">
        <v>41569.199999999997</v>
      </c>
      <c r="EM556" s="1">
        <v>1.9054800000000001</v>
      </c>
      <c r="EN556" s="1">
        <v>2.0601500000000001</v>
      </c>
      <c r="EO556" s="1">
        <v>1.5966600000000001E-2</v>
      </c>
      <c r="EP556" s="1">
        <v>0</v>
      </c>
      <c r="EQ556" s="1">
        <v>26.055399999999999</v>
      </c>
      <c r="ER556" s="1">
        <v>999.9</v>
      </c>
      <c r="ES556" s="1">
        <v>21.6</v>
      </c>
      <c r="ET556" s="1">
        <v>41.2</v>
      </c>
      <c r="EU556" s="1">
        <v>23.058299999999999</v>
      </c>
      <c r="EV556" s="1">
        <v>62.2014</v>
      </c>
      <c r="EW556" s="1">
        <v>26.710699999999999</v>
      </c>
      <c r="EX556" s="1">
        <v>2</v>
      </c>
      <c r="EY556" s="1">
        <v>0.45625300000000002</v>
      </c>
      <c r="EZ556" s="1">
        <v>9.2810500000000005</v>
      </c>
      <c r="FA556" s="1">
        <v>20.1496</v>
      </c>
      <c r="FB556" s="1">
        <v>5.2207299999999996</v>
      </c>
      <c r="FC556" s="1">
        <v>12.020899999999999</v>
      </c>
      <c r="FD556" s="1">
        <v>4.9891500000000004</v>
      </c>
      <c r="FE556" s="1">
        <v>3.2881300000000002</v>
      </c>
      <c r="FF556" s="1">
        <v>5438</v>
      </c>
      <c r="FG556" s="1">
        <v>9999</v>
      </c>
      <c r="FH556" s="1">
        <v>9999</v>
      </c>
      <c r="FI556" s="1">
        <v>90.2</v>
      </c>
      <c r="FJ556" s="1">
        <v>1.86768</v>
      </c>
      <c r="FK556" s="1">
        <v>1.8667400000000001</v>
      </c>
      <c r="FL556" s="1">
        <v>1.8660600000000001</v>
      </c>
      <c r="FM556" s="1">
        <v>1.86599</v>
      </c>
      <c r="FN556" s="1">
        <v>1.86788</v>
      </c>
      <c r="FO556" s="1">
        <v>1.87022</v>
      </c>
      <c r="FP556" s="1">
        <v>1.8689</v>
      </c>
      <c r="FQ556" s="1">
        <v>1.8702700000000001</v>
      </c>
      <c r="FR556" s="1">
        <v>0</v>
      </c>
      <c r="FS556" s="1">
        <v>0</v>
      </c>
      <c r="FT556" s="1">
        <v>0</v>
      </c>
      <c r="FU556" s="1">
        <v>0</v>
      </c>
      <c r="FV556" s="1">
        <v>0</v>
      </c>
      <c r="FW556" s="1" t="s">
        <v>276</v>
      </c>
      <c r="FX556" s="1" t="s">
        <v>277</v>
      </c>
      <c r="FY556" s="1" t="s">
        <v>277</v>
      </c>
      <c r="FZ556" s="1" t="s">
        <v>277</v>
      </c>
      <c r="GA556" s="1" t="s">
        <v>277</v>
      </c>
      <c r="GB556" s="1">
        <v>0</v>
      </c>
      <c r="GC556" s="1">
        <v>100</v>
      </c>
      <c r="GD556" s="1">
        <v>100</v>
      </c>
      <c r="GE556" s="1">
        <v>-3.16</v>
      </c>
      <c r="GF556" s="1">
        <v>-9.3700000000000006E-2</v>
      </c>
      <c r="GG556" s="1">
        <v>-1.4340741765868901</v>
      </c>
      <c r="GH556" s="1">
        <v>-7.2761846561526105E-4</v>
      </c>
      <c r="GI556" s="2">
        <v>-1.1948605359490101E-6</v>
      </c>
      <c r="GJ556" s="2">
        <v>3.90233987232095E-10</v>
      </c>
      <c r="GK556" s="1">
        <v>-9.3731164913569295E-2</v>
      </c>
      <c r="GL556" s="1">
        <v>0</v>
      </c>
      <c r="GM556" s="1">
        <v>0</v>
      </c>
      <c r="GN556" s="1">
        <v>0</v>
      </c>
      <c r="GO556" s="1">
        <v>20</v>
      </c>
      <c r="GP556" s="1">
        <v>2233</v>
      </c>
      <c r="GQ556" s="1">
        <v>1</v>
      </c>
      <c r="GR556" s="1">
        <v>19</v>
      </c>
      <c r="GS556" s="1">
        <v>261.7</v>
      </c>
      <c r="GT556" s="1">
        <v>261.7</v>
      </c>
      <c r="GU556" s="1">
        <v>2.9345699999999999</v>
      </c>
      <c r="GV556" s="1">
        <v>2.2168000000000001</v>
      </c>
      <c r="GW556" s="1">
        <v>1.94702</v>
      </c>
      <c r="GX556" s="1">
        <v>2.7636699999999998</v>
      </c>
      <c r="GY556" s="1">
        <v>2.19482</v>
      </c>
      <c r="GZ556" s="1">
        <v>2.3718300000000001</v>
      </c>
      <c r="HA556" s="1">
        <v>45.148400000000002</v>
      </c>
      <c r="HB556" s="1">
        <v>13.379</v>
      </c>
      <c r="HC556" s="1">
        <v>18</v>
      </c>
      <c r="HD556" s="1">
        <v>496.05500000000001</v>
      </c>
      <c r="HE556" s="1">
        <v>618.55200000000002</v>
      </c>
      <c r="HF556" s="1">
        <v>17.240600000000001</v>
      </c>
      <c r="HG556" s="1">
        <v>32.9604</v>
      </c>
      <c r="HH556" s="1">
        <v>30.000499999999999</v>
      </c>
      <c r="HI556" s="1">
        <v>32.543999999999997</v>
      </c>
      <c r="HJ556" s="1">
        <v>32.369399999999999</v>
      </c>
      <c r="HK556" s="1">
        <v>58.774799999999999</v>
      </c>
      <c r="HL556" s="1">
        <v>10.097899999999999</v>
      </c>
      <c r="HM556" s="1">
        <v>10.1225</v>
      </c>
      <c r="HN556" s="1">
        <v>14.252700000000001</v>
      </c>
      <c r="HO556" s="1">
        <v>1155.94</v>
      </c>
      <c r="HP556" s="1">
        <v>19.307300000000001</v>
      </c>
      <c r="HQ556" s="1">
        <v>100.006</v>
      </c>
      <c r="HR556" s="1">
        <v>99.853800000000007</v>
      </c>
    </row>
    <row r="557" spans="1:226" x14ac:dyDescent="0.2">
      <c r="A557" s="1">
        <v>1363</v>
      </c>
      <c r="B557" s="1">
        <v>1657134910</v>
      </c>
      <c r="C557" s="1">
        <v>13806.9000000953</v>
      </c>
      <c r="D557" s="1" t="s">
        <v>818</v>
      </c>
      <c r="E557" s="3">
        <v>0.59386574074074072</v>
      </c>
      <c r="F557" s="1">
        <v>5</v>
      </c>
      <c r="G557" s="1" t="s">
        <v>1435</v>
      </c>
      <c r="H557" s="1" t="s">
        <v>274</v>
      </c>
      <c r="I557" s="1">
        <v>1657134902.5</v>
      </c>
      <c r="J557" s="1">
        <f t="shared" si="307"/>
        <v>1.7803843796350019E-3</v>
      </c>
      <c r="K557" s="1">
        <f t="shared" si="308"/>
        <v>1.7803843796350018</v>
      </c>
      <c r="L557" s="1">
        <f t="shared" si="309"/>
        <v>12.217646363662416</v>
      </c>
      <c r="M557" s="1">
        <f t="shared" si="310"/>
        <v>1085.88148148148</v>
      </c>
      <c r="N557" s="1">
        <f t="shared" si="311"/>
        <v>763.86160552722663</v>
      </c>
      <c r="O557" s="1">
        <f t="shared" si="312"/>
        <v>56.624634622565054</v>
      </c>
      <c r="P557" s="1">
        <f t="shared" si="313"/>
        <v>80.495788356660398</v>
      </c>
      <c r="Q557" s="1">
        <f t="shared" si="314"/>
        <v>6.9825875879295257E-2</v>
      </c>
      <c r="R557" s="1">
        <f t="shared" si="315"/>
        <v>2.4332769930432856</v>
      </c>
      <c r="S557" s="1">
        <f t="shared" si="316"/>
        <v>6.8731513930888166E-2</v>
      </c>
      <c r="T557" s="1">
        <f t="shared" si="317"/>
        <v>4.305409152712069E-2</v>
      </c>
      <c r="U557" s="1">
        <f t="shared" si="318"/>
        <v>321.51428963780347</v>
      </c>
      <c r="V557" s="1">
        <f t="shared" si="319"/>
        <v>26.761482130149375</v>
      </c>
      <c r="W557" s="1">
        <f t="shared" si="320"/>
        <v>26.305333333333301</v>
      </c>
      <c r="X557" s="1">
        <f t="shared" si="321"/>
        <v>3.4357062777588991</v>
      </c>
      <c r="Y557" s="1">
        <f t="shared" si="322"/>
        <v>49.535610763670398</v>
      </c>
      <c r="Z557" s="1">
        <f t="shared" si="323"/>
        <v>1.5804649634664736</v>
      </c>
      <c r="AA557" s="1">
        <f t="shared" si="324"/>
        <v>3.1905631910076142</v>
      </c>
      <c r="AB557" s="1">
        <f t="shared" si="325"/>
        <v>1.8552413142924256</v>
      </c>
      <c r="AC557" s="1">
        <f t="shared" si="326"/>
        <v>-78.51495114190358</v>
      </c>
      <c r="AD557" s="1">
        <f t="shared" si="327"/>
        <v>-163.71568504035906</v>
      </c>
      <c r="AE557" s="1">
        <f t="shared" si="328"/>
        <v>-14.329666909524715</v>
      </c>
      <c r="AF557" s="1">
        <f t="shared" si="329"/>
        <v>64.953986546016154</v>
      </c>
      <c r="AG557" s="1">
        <f t="shared" si="330"/>
        <v>30.417111714892425</v>
      </c>
      <c r="AH557" s="1">
        <f t="shared" si="331"/>
        <v>1.7985035190919112</v>
      </c>
      <c r="AI557" s="1">
        <f t="shared" si="332"/>
        <v>12.217646363662416</v>
      </c>
      <c r="AJ557" s="1">
        <v>1161.63435446273</v>
      </c>
      <c r="AK557" s="1">
        <v>1133.3754545454501</v>
      </c>
      <c r="AL557" s="1">
        <v>3.3897920109944799</v>
      </c>
      <c r="AM557" s="1">
        <v>65.748089080966096</v>
      </c>
      <c r="AN557" s="1">
        <f t="shared" si="306"/>
        <v>1.7803843796350018</v>
      </c>
      <c r="AO557" s="1">
        <v>19.222381794084502</v>
      </c>
      <c r="AP557" s="1">
        <v>21.3138503030302</v>
      </c>
      <c r="AQ557" s="1">
        <v>-1.00000713794443E-4</v>
      </c>
      <c r="AR557" s="1">
        <v>77.774388807274505</v>
      </c>
      <c r="AS557" s="1">
        <v>0</v>
      </c>
      <c r="AT557" s="1">
        <v>0</v>
      </c>
      <c r="AU557" s="1">
        <f t="shared" si="333"/>
        <v>1</v>
      </c>
      <c r="AV557" s="1">
        <f t="shared" si="334"/>
        <v>0</v>
      </c>
      <c r="AW557" s="1">
        <f t="shared" si="335"/>
        <v>39389.878744821763</v>
      </c>
      <c r="AX557" s="1">
        <f t="shared" si="336"/>
        <v>1999.98925925925</v>
      </c>
      <c r="AY557" s="1">
        <f t="shared" si="337"/>
        <v>1681.1909797777842</v>
      </c>
      <c r="AZ557" s="1">
        <f t="shared" si="338"/>
        <v>0.84060000422225201</v>
      </c>
      <c r="BA557" s="1">
        <f t="shared" si="339"/>
        <v>0.16075800814894625</v>
      </c>
      <c r="BB557" s="1">
        <v>6</v>
      </c>
      <c r="BC557" s="1">
        <v>0.5</v>
      </c>
      <c r="BD557" s="1" t="s">
        <v>275</v>
      </c>
      <c r="BE557" s="1">
        <v>2</v>
      </c>
      <c r="BF557" s="1" t="b">
        <v>1</v>
      </c>
      <c r="BG557" s="1">
        <v>1657134902.5</v>
      </c>
      <c r="BH557" s="1">
        <v>1085.88148148148</v>
      </c>
      <c r="BI557" s="1">
        <v>1124.72703703703</v>
      </c>
      <c r="BJ557" s="1">
        <v>21.320340740740701</v>
      </c>
      <c r="BK557" s="1">
        <v>19.208070370370301</v>
      </c>
      <c r="BL557" s="1">
        <v>1089.0196296296201</v>
      </c>
      <c r="BM557" s="1">
        <v>21.414077777777699</v>
      </c>
      <c r="BN557" s="1">
        <v>499.98111111111098</v>
      </c>
      <c r="BO557" s="1">
        <v>74.029503703703696</v>
      </c>
      <c r="BP557" s="1">
        <v>9.9938348148148101E-2</v>
      </c>
      <c r="BQ557" s="1">
        <v>25.057337037037001</v>
      </c>
      <c r="BR557" s="1">
        <v>26.305333333333301</v>
      </c>
      <c r="BS557" s="1">
        <v>999.9</v>
      </c>
      <c r="BT557" s="1">
        <v>0</v>
      </c>
      <c r="BU557" s="1">
        <v>0</v>
      </c>
      <c r="BV557" s="1">
        <v>9997.3633333333291</v>
      </c>
      <c r="BW557" s="1">
        <v>0</v>
      </c>
      <c r="BX557" s="1">
        <v>2138.1418518518499</v>
      </c>
      <c r="BY557" s="1">
        <v>-38.845251851851799</v>
      </c>
      <c r="BZ557" s="1">
        <v>1109.53666666666</v>
      </c>
      <c r="CA557" s="1">
        <v>1146.75444444444</v>
      </c>
      <c r="CB557" s="1">
        <v>2.1122785185185098</v>
      </c>
      <c r="CC557" s="1">
        <v>1124.72703703703</v>
      </c>
      <c r="CD557" s="1">
        <v>19.208070370370301</v>
      </c>
      <c r="CE557" s="1">
        <v>1.57833333333333</v>
      </c>
      <c r="CF557" s="1">
        <v>1.42196296296296</v>
      </c>
      <c r="CG557" s="1">
        <v>13.7488888888888</v>
      </c>
      <c r="CH557" s="1">
        <v>12.1538851851851</v>
      </c>
      <c r="CI557" s="1">
        <v>1999.98925925925</v>
      </c>
      <c r="CJ557" s="1">
        <v>0.97999744444444403</v>
      </c>
      <c r="CK557" s="1">
        <v>2.0002155555555502E-2</v>
      </c>
      <c r="CL557" s="1">
        <v>0</v>
      </c>
      <c r="CM557" s="1">
        <v>2.27391851851851</v>
      </c>
      <c r="CN557" s="1">
        <v>0</v>
      </c>
      <c r="CO557" s="1">
        <v>7011.9144444444401</v>
      </c>
      <c r="CP557" s="1">
        <v>16749.340740740699</v>
      </c>
      <c r="CQ557" s="1">
        <v>42.186999999999898</v>
      </c>
      <c r="CR557" s="1">
        <v>44.057407407407297</v>
      </c>
      <c r="CS557" s="1">
        <v>42.436999999999898</v>
      </c>
      <c r="CT557" s="1">
        <v>42.575999999999901</v>
      </c>
      <c r="CU557" s="1">
        <v>41.025259259259201</v>
      </c>
      <c r="CV557" s="1">
        <v>1959.9859259259199</v>
      </c>
      <c r="CW557" s="1">
        <v>40</v>
      </c>
      <c r="CX557" s="1">
        <v>0</v>
      </c>
      <c r="CY557" s="1">
        <v>1657134916.4000001</v>
      </c>
      <c r="CZ557" s="1">
        <v>0</v>
      </c>
      <c r="DA557" s="1">
        <v>1657119205.5999999</v>
      </c>
      <c r="DB557" s="3">
        <v>0.4120949074074074</v>
      </c>
      <c r="DC557" s="1">
        <v>1657119205.5999999</v>
      </c>
      <c r="DD557" s="1">
        <v>1657119202.0999999</v>
      </c>
      <c r="DE557" s="1">
        <v>2</v>
      </c>
      <c r="DF557" s="1">
        <v>0.621</v>
      </c>
      <c r="DG557" s="1">
        <v>-0.04</v>
      </c>
      <c r="DH557" s="1">
        <v>-4.3570000000000002</v>
      </c>
      <c r="DI557" s="1">
        <v>-0.13400000000000001</v>
      </c>
      <c r="DJ557" s="1">
        <v>420</v>
      </c>
      <c r="DK557" s="1">
        <v>16</v>
      </c>
      <c r="DL557" s="1">
        <v>0.22</v>
      </c>
      <c r="DM557" s="1">
        <v>0.08</v>
      </c>
      <c r="DN557" s="1">
        <v>-38.782240000000002</v>
      </c>
      <c r="DO557" s="1">
        <v>-1.0750311444651699</v>
      </c>
      <c r="DP557" s="1">
        <v>0.13001150872134301</v>
      </c>
      <c r="DQ557" s="1">
        <v>0</v>
      </c>
      <c r="DR557" s="1">
        <v>2.1206459999999998</v>
      </c>
      <c r="DS557" s="1">
        <v>-0.210047729831151</v>
      </c>
      <c r="DT557" s="1">
        <v>2.1919028354377298E-2</v>
      </c>
      <c r="DU557" s="1">
        <v>0</v>
      </c>
      <c r="DV557" s="1">
        <v>0</v>
      </c>
      <c r="DW557" s="1">
        <v>2</v>
      </c>
      <c r="DX557" s="1" t="s">
        <v>292</v>
      </c>
      <c r="DY557" s="1">
        <v>2.9738000000000002</v>
      </c>
      <c r="DZ557" s="1">
        <v>2.72472</v>
      </c>
      <c r="EA557" s="1">
        <v>0.15118799999999999</v>
      </c>
      <c r="EB557" s="1">
        <v>0.15283099999999999</v>
      </c>
      <c r="EC557" s="1">
        <v>8.0543699999999996E-2</v>
      </c>
      <c r="ED557" s="1">
        <v>7.3510900000000004E-2</v>
      </c>
      <c r="EE557" s="1">
        <v>26663.9</v>
      </c>
      <c r="EF557" s="1">
        <v>26706.2</v>
      </c>
      <c r="EG557" s="1">
        <v>29238.3</v>
      </c>
      <c r="EH557" s="1">
        <v>29183.599999999999</v>
      </c>
      <c r="EI557" s="1">
        <v>35645.800000000003</v>
      </c>
      <c r="EJ557" s="1">
        <v>35932.6</v>
      </c>
      <c r="EK557" s="1">
        <v>41200.9</v>
      </c>
      <c r="EL557" s="1">
        <v>41568.400000000001</v>
      </c>
      <c r="EM557" s="1">
        <v>1.9053</v>
      </c>
      <c r="EN557" s="1">
        <v>2.0602499999999999</v>
      </c>
      <c r="EO557" s="1">
        <v>1.5273699999999999E-2</v>
      </c>
      <c r="EP557" s="1">
        <v>0</v>
      </c>
      <c r="EQ557" s="1">
        <v>26.058700000000002</v>
      </c>
      <c r="ER557" s="1">
        <v>999.9</v>
      </c>
      <c r="ES557" s="1">
        <v>21.5</v>
      </c>
      <c r="ET557" s="1">
        <v>41.2</v>
      </c>
      <c r="EU557" s="1">
        <v>22.949300000000001</v>
      </c>
      <c r="EV557" s="1">
        <v>62.241399999999999</v>
      </c>
      <c r="EW557" s="1">
        <v>26.674700000000001</v>
      </c>
      <c r="EX557" s="1">
        <v>2</v>
      </c>
      <c r="EY557" s="1">
        <v>0.45658799999999999</v>
      </c>
      <c r="EZ557" s="1">
        <v>9.2810500000000005</v>
      </c>
      <c r="FA557" s="1">
        <v>20.149000000000001</v>
      </c>
      <c r="FB557" s="1">
        <v>5.21699</v>
      </c>
      <c r="FC557" s="1">
        <v>12.0206</v>
      </c>
      <c r="FD557" s="1">
        <v>4.9881000000000002</v>
      </c>
      <c r="FE557" s="1">
        <v>3.28715</v>
      </c>
      <c r="FF557" s="1">
        <v>5438</v>
      </c>
      <c r="FG557" s="1">
        <v>9999</v>
      </c>
      <c r="FH557" s="1">
        <v>9999</v>
      </c>
      <c r="FI557" s="1">
        <v>90.2</v>
      </c>
      <c r="FJ557" s="1">
        <v>1.86768</v>
      </c>
      <c r="FK557" s="1">
        <v>1.8667400000000001</v>
      </c>
      <c r="FL557" s="1">
        <v>1.8660600000000001</v>
      </c>
      <c r="FM557" s="1">
        <v>1.86598</v>
      </c>
      <c r="FN557" s="1">
        <v>1.8678600000000001</v>
      </c>
      <c r="FO557" s="1">
        <v>1.8702300000000001</v>
      </c>
      <c r="FP557" s="1">
        <v>1.8689</v>
      </c>
      <c r="FQ557" s="1">
        <v>1.8702700000000001</v>
      </c>
      <c r="FR557" s="1">
        <v>0</v>
      </c>
      <c r="FS557" s="1">
        <v>0</v>
      </c>
      <c r="FT557" s="1">
        <v>0</v>
      </c>
      <c r="FU557" s="1">
        <v>0</v>
      </c>
      <c r="FV557" s="1">
        <v>0</v>
      </c>
      <c r="FW557" s="1" t="s">
        <v>276</v>
      </c>
      <c r="FX557" s="1" t="s">
        <v>277</v>
      </c>
      <c r="FY557" s="1" t="s">
        <v>277</v>
      </c>
      <c r="FZ557" s="1" t="s">
        <v>277</v>
      </c>
      <c r="GA557" s="1" t="s">
        <v>277</v>
      </c>
      <c r="GB557" s="1">
        <v>0</v>
      </c>
      <c r="GC557" s="1">
        <v>100</v>
      </c>
      <c r="GD557" s="1">
        <v>100</v>
      </c>
      <c r="GE557" s="1">
        <v>-3.18</v>
      </c>
      <c r="GF557" s="1">
        <v>-9.3799999999999994E-2</v>
      </c>
      <c r="GG557" s="1">
        <v>-1.4340741765868901</v>
      </c>
      <c r="GH557" s="1">
        <v>-7.2761846561526105E-4</v>
      </c>
      <c r="GI557" s="2">
        <v>-1.1948605359490101E-6</v>
      </c>
      <c r="GJ557" s="2">
        <v>3.90233987232095E-10</v>
      </c>
      <c r="GK557" s="1">
        <v>-9.3731164913569295E-2</v>
      </c>
      <c r="GL557" s="1">
        <v>0</v>
      </c>
      <c r="GM557" s="1">
        <v>0</v>
      </c>
      <c r="GN557" s="1">
        <v>0</v>
      </c>
      <c r="GO557" s="1">
        <v>20</v>
      </c>
      <c r="GP557" s="1">
        <v>2233</v>
      </c>
      <c r="GQ557" s="1">
        <v>1</v>
      </c>
      <c r="GR557" s="1">
        <v>19</v>
      </c>
      <c r="GS557" s="1">
        <v>261.7</v>
      </c>
      <c r="GT557" s="1">
        <v>261.8</v>
      </c>
      <c r="GU557" s="1">
        <v>2.96875</v>
      </c>
      <c r="GV557" s="1">
        <v>2.2204600000000001</v>
      </c>
      <c r="GW557" s="1">
        <v>1.94702</v>
      </c>
      <c r="GX557" s="1">
        <v>2.7636699999999998</v>
      </c>
      <c r="GY557" s="1">
        <v>2.19482</v>
      </c>
      <c r="GZ557" s="1">
        <v>2.34497</v>
      </c>
      <c r="HA557" s="1">
        <v>45.1768</v>
      </c>
      <c r="HB557" s="1">
        <v>13.361499999999999</v>
      </c>
      <c r="HC557" s="1">
        <v>18</v>
      </c>
      <c r="HD557" s="1">
        <v>495.96899999999999</v>
      </c>
      <c r="HE557" s="1">
        <v>618.67600000000004</v>
      </c>
      <c r="HF557" s="1">
        <v>17.253</v>
      </c>
      <c r="HG557" s="1">
        <v>32.966200000000001</v>
      </c>
      <c r="HH557" s="1">
        <v>30.000499999999999</v>
      </c>
      <c r="HI557" s="1">
        <v>32.547800000000002</v>
      </c>
      <c r="HJ557" s="1">
        <v>32.373600000000003</v>
      </c>
      <c r="HK557" s="1">
        <v>59.397599999999997</v>
      </c>
      <c r="HL557" s="1">
        <v>9.4326500000000006</v>
      </c>
      <c r="HM557" s="1">
        <v>10.1225</v>
      </c>
      <c r="HN557" s="1">
        <v>14.252700000000001</v>
      </c>
      <c r="HO557" s="1">
        <v>1169.29</v>
      </c>
      <c r="HP557" s="1">
        <v>19.443999999999999</v>
      </c>
      <c r="HQ557" s="1">
        <v>100.009</v>
      </c>
      <c r="HR557" s="1">
        <v>99.851900000000001</v>
      </c>
    </row>
    <row r="558" spans="1:226" x14ac:dyDescent="0.2">
      <c r="A558" s="1">
        <v>1364</v>
      </c>
      <c r="B558" s="1">
        <v>1657134915</v>
      </c>
      <c r="C558" s="1">
        <v>13811.9000000953</v>
      </c>
      <c r="D558" s="1" t="s">
        <v>819</v>
      </c>
      <c r="E558" s="3">
        <v>0.59392361111111114</v>
      </c>
      <c r="F558" s="1">
        <v>5</v>
      </c>
      <c r="G558" s="1" t="s">
        <v>1436</v>
      </c>
      <c r="H558" s="1" t="s">
        <v>274</v>
      </c>
      <c r="I558" s="1">
        <v>1657134907.2142799</v>
      </c>
      <c r="J558" s="1">
        <f t="shared" si="307"/>
        <v>1.752563057606814E-3</v>
      </c>
      <c r="K558" s="1">
        <f t="shared" si="308"/>
        <v>1.7525630576068141</v>
      </c>
      <c r="L558" s="1">
        <f t="shared" si="309"/>
        <v>12.012366078868283</v>
      </c>
      <c r="M558" s="1">
        <f t="shared" si="310"/>
        <v>1101.6307142857099</v>
      </c>
      <c r="N558" s="1">
        <f t="shared" si="311"/>
        <v>779.0590866888391</v>
      </c>
      <c r="O558" s="1">
        <f t="shared" si="312"/>
        <v>57.750809040747711</v>
      </c>
      <c r="P558" s="1">
        <f t="shared" si="313"/>
        <v>81.66269555308682</v>
      </c>
      <c r="Q558" s="1">
        <f t="shared" si="314"/>
        <v>6.8665886533637047E-2</v>
      </c>
      <c r="R558" s="1">
        <f t="shared" si="315"/>
        <v>2.43352073447251</v>
      </c>
      <c r="S558" s="1">
        <f t="shared" si="316"/>
        <v>6.7607390048057769E-2</v>
      </c>
      <c r="T558" s="1">
        <f t="shared" si="317"/>
        <v>4.2348361245035174E-2</v>
      </c>
      <c r="U558" s="1">
        <f t="shared" si="318"/>
        <v>321.51411941357321</v>
      </c>
      <c r="V558" s="1">
        <f t="shared" si="319"/>
        <v>26.778442946336813</v>
      </c>
      <c r="W558" s="1">
        <f t="shared" si="320"/>
        <v>26.310435714285699</v>
      </c>
      <c r="X558" s="1">
        <f t="shared" si="321"/>
        <v>3.436741369703018</v>
      </c>
      <c r="Y558" s="1">
        <f t="shared" si="322"/>
        <v>49.500531308113608</v>
      </c>
      <c r="Z558" s="1">
        <f t="shared" si="323"/>
        <v>1.5801484819641181</v>
      </c>
      <c r="AA558" s="1">
        <f t="shared" si="324"/>
        <v>3.1921848921753222</v>
      </c>
      <c r="AB558" s="1">
        <f t="shared" si="325"/>
        <v>1.8565928877389</v>
      </c>
      <c r="AC558" s="1">
        <f t="shared" si="326"/>
        <v>-77.288030840460493</v>
      </c>
      <c r="AD558" s="1">
        <f t="shared" si="327"/>
        <v>-163.28275560271169</v>
      </c>
      <c r="AE558" s="1">
        <f t="shared" si="328"/>
        <v>-14.291319939849783</v>
      </c>
      <c r="AF558" s="1">
        <f t="shared" si="329"/>
        <v>66.652013030551274</v>
      </c>
      <c r="AG558" s="1">
        <f t="shared" si="330"/>
        <v>30.423659583274336</v>
      </c>
      <c r="AH558" s="1">
        <f t="shared" si="331"/>
        <v>1.7773789561305653</v>
      </c>
      <c r="AI558" s="1">
        <f t="shared" si="332"/>
        <v>12.012366078868283</v>
      </c>
      <c r="AJ558" s="1">
        <v>1178.67658487776</v>
      </c>
      <c r="AK558" s="1">
        <v>1150.51272727272</v>
      </c>
      <c r="AL558" s="1">
        <v>3.4298991824408702</v>
      </c>
      <c r="AM558" s="1">
        <v>65.748089080966096</v>
      </c>
      <c r="AN558" s="1">
        <f t="shared" si="306"/>
        <v>1.7525630576068141</v>
      </c>
      <c r="AO558" s="1">
        <v>19.2510999821294</v>
      </c>
      <c r="AP558" s="1">
        <v>21.3098406060606</v>
      </c>
      <c r="AQ558" s="1">
        <v>-1.05342479148731E-4</v>
      </c>
      <c r="AR558" s="1">
        <v>77.774388807274505</v>
      </c>
      <c r="AS558" s="1">
        <v>0</v>
      </c>
      <c r="AT558" s="1">
        <v>0</v>
      </c>
      <c r="AU558" s="1">
        <f t="shared" si="333"/>
        <v>1</v>
      </c>
      <c r="AV558" s="1">
        <f t="shared" si="334"/>
        <v>0</v>
      </c>
      <c r="AW558" s="1">
        <f t="shared" si="335"/>
        <v>39394.76578596107</v>
      </c>
      <c r="AX558" s="1">
        <f t="shared" si="336"/>
        <v>1999.98821428571</v>
      </c>
      <c r="AY558" s="1">
        <f t="shared" si="337"/>
        <v>1681.1901002142833</v>
      </c>
      <c r="AZ558" s="1">
        <f t="shared" si="338"/>
        <v>0.84060000364287923</v>
      </c>
      <c r="BA558" s="1">
        <f t="shared" si="339"/>
        <v>0.16075800703075696</v>
      </c>
      <c r="BB558" s="1">
        <v>6</v>
      </c>
      <c r="BC558" s="1">
        <v>0.5</v>
      </c>
      <c r="BD558" s="1" t="s">
        <v>275</v>
      </c>
      <c r="BE558" s="1">
        <v>2</v>
      </c>
      <c r="BF558" s="1" t="b">
        <v>1</v>
      </c>
      <c r="BG558" s="1">
        <v>1657134907.2142799</v>
      </c>
      <c r="BH558" s="1">
        <v>1101.6307142857099</v>
      </c>
      <c r="BI558" s="1">
        <v>1140.4885714285699</v>
      </c>
      <c r="BJ558" s="1">
        <v>21.316221428571399</v>
      </c>
      <c r="BK558" s="1">
        <v>19.228839285714201</v>
      </c>
      <c r="BL558" s="1">
        <v>1104.79964285714</v>
      </c>
      <c r="BM558" s="1">
        <v>21.409967857142799</v>
      </c>
      <c r="BN558" s="1">
        <v>500.001964285714</v>
      </c>
      <c r="BO558" s="1">
        <v>74.028928571428494</v>
      </c>
      <c r="BP558" s="1">
        <v>9.9991849999999993E-2</v>
      </c>
      <c r="BQ558" s="1">
        <v>25.065864285714198</v>
      </c>
      <c r="BR558" s="1">
        <v>26.310435714285699</v>
      </c>
      <c r="BS558" s="1">
        <v>999.9</v>
      </c>
      <c r="BT558" s="1">
        <v>0</v>
      </c>
      <c r="BU558" s="1">
        <v>0</v>
      </c>
      <c r="BV558" s="1">
        <v>9999.0357142857101</v>
      </c>
      <c r="BW558" s="1">
        <v>0</v>
      </c>
      <c r="BX558" s="1">
        <v>2142.6010714285699</v>
      </c>
      <c r="BY558" s="1">
        <v>-38.857846428571399</v>
      </c>
      <c r="BZ558" s="1">
        <v>1125.6242857142799</v>
      </c>
      <c r="CA558" s="1">
        <v>1162.84964285714</v>
      </c>
      <c r="CB558" s="1">
        <v>2.0873985714285701</v>
      </c>
      <c r="CC558" s="1">
        <v>1140.4885714285699</v>
      </c>
      <c r="CD558" s="1">
        <v>19.228839285714201</v>
      </c>
      <c r="CE558" s="1">
        <v>1.5780167857142799</v>
      </c>
      <c r="CF558" s="1">
        <v>1.42348928571428</v>
      </c>
      <c r="CG558" s="1">
        <v>13.7458107142857</v>
      </c>
      <c r="CH558" s="1">
        <v>12.170182142857101</v>
      </c>
      <c r="CI558" s="1">
        <v>1999.98821428571</v>
      </c>
      <c r="CJ558" s="1">
        <v>0.97999753571428505</v>
      </c>
      <c r="CK558" s="1">
        <v>2.0002064285714199E-2</v>
      </c>
      <c r="CL558" s="1">
        <v>0</v>
      </c>
      <c r="CM558" s="1">
        <v>2.2958678571428499</v>
      </c>
      <c r="CN558" s="1">
        <v>0</v>
      </c>
      <c r="CO558" s="1">
        <v>7018.51428571428</v>
      </c>
      <c r="CP558" s="1">
        <v>16749.335714285698</v>
      </c>
      <c r="CQ558" s="1">
        <v>42.195999999999898</v>
      </c>
      <c r="CR558" s="1">
        <v>44.061999999999898</v>
      </c>
      <c r="CS558" s="1">
        <v>42.436999999999898</v>
      </c>
      <c r="CT558" s="1">
        <v>42.595750000000002</v>
      </c>
      <c r="CU558" s="1">
        <v>41.039857142857102</v>
      </c>
      <c r="CV558" s="1">
        <v>1959.9878571428501</v>
      </c>
      <c r="CW558" s="1">
        <v>40</v>
      </c>
      <c r="CX558" s="1">
        <v>0</v>
      </c>
      <c r="CY558" s="1">
        <v>1657134921.2</v>
      </c>
      <c r="CZ558" s="1">
        <v>0</v>
      </c>
      <c r="DA558" s="1">
        <v>1657119205.5999999</v>
      </c>
      <c r="DB558" s="3">
        <v>0.4120949074074074</v>
      </c>
      <c r="DC558" s="1">
        <v>1657119205.5999999</v>
      </c>
      <c r="DD558" s="1">
        <v>1657119202.0999999</v>
      </c>
      <c r="DE558" s="1">
        <v>2</v>
      </c>
      <c r="DF558" s="1">
        <v>0.621</v>
      </c>
      <c r="DG558" s="1">
        <v>-0.04</v>
      </c>
      <c r="DH558" s="1">
        <v>-4.3570000000000002</v>
      </c>
      <c r="DI558" s="1">
        <v>-0.13400000000000001</v>
      </c>
      <c r="DJ558" s="1">
        <v>420</v>
      </c>
      <c r="DK558" s="1">
        <v>16</v>
      </c>
      <c r="DL558" s="1">
        <v>0.22</v>
      </c>
      <c r="DM558" s="1">
        <v>0.08</v>
      </c>
      <c r="DN558" s="1">
        <v>-38.8419097560975</v>
      </c>
      <c r="DO558" s="1">
        <v>-0.45326759581891402</v>
      </c>
      <c r="DP558" s="1">
        <v>8.4897087786182296E-2</v>
      </c>
      <c r="DQ558" s="1">
        <v>0</v>
      </c>
      <c r="DR558" s="1">
        <v>2.1008319512195102</v>
      </c>
      <c r="DS558" s="1">
        <v>-0.28750912891985603</v>
      </c>
      <c r="DT558" s="1">
        <v>3.02036133534942E-2</v>
      </c>
      <c r="DU558" s="1">
        <v>0</v>
      </c>
      <c r="DV558" s="1">
        <v>0</v>
      </c>
      <c r="DW558" s="1">
        <v>2</v>
      </c>
      <c r="DX558" s="1" t="s">
        <v>292</v>
      </c>
      <c r="DY558" s="1">
        <v>2.9739800000000001</v>
      </c>
      <c r="DZ558" s="1">
        <v>2.7247400000000002</v>
      </c>
      <c r="EA558" s="1">
        <v>0.15264900000000001</v>
      </c>
      <c r="EB558" s="1">
        <v>0.15424299999999999</v>
      </c>
      <c r="EC558" s="1">
        <v>8.0530599999999994E-2</v>
      </c>
      <c r="ED558" s="1">
        <v>7.3619900000000002E-2</v>
      </c>
      <c r="EE558" s="1">
        <v>26616.9</v>
      </c>
      <c r="EF558" s="1">
        <v>26660.799999999999</v>
      </c>
      <c r="EG558" s="1">
        <v>29237.1</v>
      </c>
      <c r="EH558" s="1">
        <v>29182.799999999999</v>
      </c>
      <c r="EI558" s="1">
        <v>35644.699999999997</v>
      </c>
      <c r="EJ558" s="1">
        <v>35927.5</v>
      </c>
      <c r="EK558" s="1">
        <v>41199</v>
      </c>
      <c r="EL558" s="1">
        <v>41567.4</v>
      </c>
      <c r="EM558" s="1">
        <v>1.90527</v>
      </c>
      <c r="EN558" s="1">
        <v>2.0602</v>
      </c>
      <c r="EO558" s="1">
        <v>1.56537E-2</v>
      </c>
      <c r="EP558" s="1">
        <v>0</v>
      </c>
      <c r="EQ558" s="1">
        <v>26.062000000000001</v>
      </c>
      <c r="ER558" s="1">
        <v>999.9</v>
      </c>
      <c r="ES558" s="1">
        <v>21.5</v>
      </c>
      <c r="ET558" s="1">
        <v>41.2</v>
      </c>
      <c r="EU558" s="1">
        <v>22.952300000000001</v>
      </c>
      <c r="EV558" s="1">
        <v>62.1614</v>
      </c>
      <c r="EW558" s="1">
        <v>26.790900000000001</v>
      </c>
      <c r="EX558" s="1">
        <v>2</v>
      </c>
      <c r="EY558" s="1">
        <v>0.45721499999999998</v>
      </c>
      <c r="EZ558" s="1">
        <v>9.2810500000000005</v>
      </c>
      <c r="FA558" s="1">
        <v>20.1494</v>
      </c>
      <c r="FB558" s="1">
        <v>5.2210299999999998</v>
      </c>
      <c r="FC558" s="1">
        <v>12.0212</v>
      </c>
      <c r="FD558" s="1">
        <v>4.9893000000000001</v>
      </c>
      <c r="FE558" s="1">
        <v>3.2881499999999999</v>
      </c>
      <c r="FF558" s="1">
        <v>5438.2</v>
      </c>
      <c r="FG558" s="1">
        <v>9999</v>
      </c>
      <c r="FH558" s="1">
        <v>9999</v>
      </c>
      <c r="FI558" s="1">
        <v>90.2</v>
      </c>
      <c r="FJ558" s="1">
        <v>1.86768</v>
      </c>
      <c r="FK558" s="1">
        <v>1.8667400000000001</v>
      </c>
      <c r="FL558" s="1">
        <v>1.8661000000000001</v>
      </c>
      <c r="FM558" s="1">
        <v>1.8660000000000001</v>
      </c>
      <c r="FN558" s="1">
        <v>1.8678399999999999</v>
      </c>
      <c r="FO558" s="1">
        <v>1.87026</v>
      </c>
      <c r="FP558" s="1">
        <v>1.8689</v>
      </c>
      <c r="FQ558" s="1">
        <v>1.8702700000000001</v>
      </c>
      <c r="FR558" s="1">
        <v>0</v>
      </c>
      <c r="FS558" s="1">
        <v>0</v>
      </c>
      <c r="FT558" s="1">
        <v>0</v>
      </c>
      <c r="FU558" s="1">
        <v>0</v>
      </c>
      <c r="FV558" s="1">
        <v>0</v>
      </c>
      <c r="FW558" s="1" t="s">
        <v>276</v>
      </c>
      <c r="FX558" s="1" t="s">
        <v>277</v>
      </c>
      <c r="FY558" s="1" t="s">
        <v>277</v>
      </c>
      <c r="FZ558" s="1" t="s">
        <v>277</v>
      </c>
      <c r="GA558" s="1" t="s">
        <v>277</v>
      </c>
      <c r="GB558" s="1">
        <v>0</v>
      </c>
      <c r="GC558" s="1">
        <v>100</v>
      </c>
      <c r="GD558" s="1">
        <v>100</v>
      </c>
      <c r="GE558" s="1">
        <v>-3.22</v>
      </c>
      <c r="GF558" s="1">
        <v>-9.3700000000000006E-2</v>
      </c>
      <c r="GG558" s="1">
        <v>-1.4340741765868901</v>
      </c>
      <c r="GH558" s="1">
        <v>-7.2761846561526105E-4</v>
      </c>
      <c r="GI558" s="2">
        <v>-1.1948605359490101E-6</v>
      </c>
      <c r="GJ558" s="2">
        <v>3.90233987232095E-10</v>
      </c>
      <c r="GK558" s="1">
        <v>-9.3731164913569295E-2</v>
      </c>
      <c r="GL558" s="1">
        <v>0</v>
      </c>
      <c r="GM558" s="1">
        <v>0</v>
      </c>
      <c r="GN558" s="1">
        <v>0</v>
      </c>
      <c r="GO558" s="1">
        <v>20</v>
      </c>
      <c r="GP558" s="1">
        <v>2233</v>
      </c>
      <c r="GQ558" s="1">
        <v>1</v>
      </c>
      <c r="GR558" s="1">
        <v>19</v>
      </c>
      <c r="GS558" s="1">
        <v>261.8</v>
      </c>
      <c r="GT558" s="1">
        <v>261.89999999999998</v>
      </c>
      <c r="GU558" s="1">
        <v>3.0004900000000001</v>
      </c>
      <c r="GV558" s="1">
        <v>2.2155800000000001</v>
      </c>
      <c r="GW558" s="1">
        <v>1.94702</v>
      </c>
      <c r="GX558" s="1">
        <v>2.7624499999999999</v>
      </c>
      <c r="GY558" s="1">
        <v>2.19482</v>
      </c>
      <c r="GZ558" s="1">
        <v>2.3718300000000001</v>
      </c>
      <c r="HA558" s="1">
        <v>45.1768</v>
      </c>
      <c r="HB558" s="1">
        <v>13.3703</v>
      </c>
      <c r="HC558" s="1">
        <v>18</v>
      </c>
      <c r="HD558" s="1">
        <v>495.99099999999999</v>
      </c>
      <c r="HE558" s="1">
        <v>618.678</v>
      </c>
      <c r="HF558" s="1">
        <v>17.2652</v>
      </c>
      <c r="HG558" s="1">
        <v>32.970799999999997</v>
      </c>
      <c r="HH558" s="1">
        <v>30.000599999999999</v>
      </c>
      <c r="HI558" s="1">
        <v>32.552700000000002</v>
      </c>
      <c r="HJ558" s="1">
        <v>32.377899999999997</v>
      </c>
      <c r="HK558" s="1">
        <v>60.094499999999996</v>
      </c>
      <c r="HL558" s="1">
        <v>8.8659999999999997</v>
      </c>
      <c r="HM558" s="1">
        <v>10.1225</v>
      </c>
      <c r="HN558" s="1">
        <v>14.2522</v>
      </c>
      <c r="HO558" s="1">
        <v>1189.33</v>
      </c>
      <c r="HP558" s="1">
        <v>19.509799999999998</v>
      </c>
      <c r="HQ558" s="1">
        <v>100.004</v>
      </c>
      <c r="HR558" s="1">
        <v>99.849299999999999</v>
      </c>
    </row>
    <row r="559" spans="1:226" x14ac:dyDescent="0.2">
      <c r="A559" s="1">
        <v>1365</v>
      </c>
      <c r="B559" s="1">
        <v>1657134920</v>
      </c>
      <c r="C559" s="1">
        <v>13816.9000000953</v>
      </c>
      <c r="D559" s="1" t="s">
        <v>820</v>
      </c>
      <c r="E559" s="3">
        <v>0.59398148148148155</v>
      </c>
      <c r="F559" s="1">
        <v>5</v>
      </c>
      <c r="G559" s="1" t="s">
        <v>1437</v>
      </c>
      <c r="H559" s="1" t="s">
        <v>274</v>
      </c>
      <c r="I559" s="1">
        <v>1657134912.5</v>
      </c>
      <c r="J559" s="1">
        <f t="shared" si="307"/>
        <v>1.7165510908133739E-3</v>
      </c>
      <c r="K559" s="1">
        <f t="shared" si="308"/>
        <v>1.7165510908133739</v>
      </c>
      <c r="L559" s="1">
        <f t="shared" si="309"/>
        <v>12.342157018772125</v>
      </c>
      <c r="M559" s="1">
        <f t="shared" si="310"/>
        <v>1119.2696296296201</v>
      </c>
      <c r="N559" s="1">
        <f t="shared" si="311"/>
        <v>782.00517219267522</v>
      </c>
      <c r="O559" s="1">
        <f t="shared" si="312"/>
        <v>57.969032134243207</v>
      </c>
      <c r="P559" s="1">
        <f t="shared" si="313"/>
        <v>82.970010217394929</v>
      </c>
      <c r="Q559" s="1">
        <f t="shared" si="314"/>
        <v>6.7162544010598429E-2</v>
      </c>
      <c r="R559" s="1">
        <f t="shared" si="315"/>
        <v>2.433941006252994</v>
      </c>
      <c r="S559" s="1">
        <f t="shared" si="316"/>
        <v>6.6149692161827534E-2</v>
      </c>
      <c r="T559" s="1">
        <f t="shared" si="317"/>
        <v>4.1433285892234058E-2</v>
      </c>
      <c r="U559" s="1">
        <f t="shared" si="318"/>
        <v>321.51091644444307</v>
      </c>
      <c r="V559" s="1">
        <f t="shared" si="319"/>
        <v>26.797141169717086</v>
      </c>
      <c r="W559" s="1">
        <f t="shared" si="320"/>
        <v>26.318025925925902</v>
      </c>
      <c r="X559" s="1">
        <f t="shared" si="321"/>
        <v>3.4382816580256552</v>
      </c>
      <c r="Y559" s="1">
        <f t="shared" si="322"/>
        <v>49.46601815822828</v>
      </c>
      <c r="Z559" s="1">
        <f t="shared" si="323"/>
        <v>1.5797873459866083</v>
      </c>
      <c r="AA559" s="1">
        <f t="shared" si="324"/>
        <v>3.1936820565045281</v>
      </c>
      <c r="AB559" s="1">
        <f t="shared" si="325"/>
        <v>1.8584943120390469</v>
      </c>
      <c r="AC559" s="1">
        <f t="shared" si="326"/>
        <v>-75.69990310486979</v>
      </c>
      <c r="AD559" s="1">
        <f t="shared" si="327"/>
        <v>-163.27436624464082</v>
      </c>
      <c r="AE559" s="1">
        <f t="shared" si="328"/>
        <v>-14.289227354282634</v>
      </c>
      <c r="AF559" s="1">
        <f t="shared" si="329"/>
        <v>68.247419740649832</v>
      </c>
      <c r="AG559" s="1">
        <f t="shared" si="330"/>
        <v>30.479076761800972</v>
      </c>
      <c r="AH559" s="1">
        <f t="shared" si="331"/>
        <v>1.7424923384173732</v>
      </c>
      <c r="AI559" s="1">
        <f t="shared" si="332"/>
        <v>12.342157018772125</v>
      </c>
      <c r="AJ559" s="1">
        <v>1195.81970410799</v>
      </c>
      <c r="AK559" s="1">
        <v>1167.4507272727201</v>
      </c>
      <c r="AL559" s="1">
        <v>3.37945367901508</v>
      </c>
      <c r="AM559" s="1">
        <v>65.748089080966096</v>
      </c>
      <c r="AN559" s="1">
        <f t="shared" si="306"/>
        <v>1.7165510908133739</v>
      </c>
      <c r="AO559" s="1">
        <v>19.291363940398099</v>
      </c>
      <c r="AP559" s="1">
        <v>21.3074248484848</v>
      </c>
      <c r="AQ559" s="2">
        <v>-2.8626535777117899E-5</v>
      </c>
      <c r="AR559" s="1">
        <v>77.774388807274505</v>
      </c>
      <c r="AS559" s="1">
        <v>0</v>
      </c>
      <c r="AT559" s="1">
        <v>0</v>
      </c>
      <c r="AU559" s="1">
        <f t="shared" si="333"/>
        <v>1</v>
      </c>
      <c r="AV559" s="1">
        <f t="shared" si="334"/>
        <v>0</v>
      </c>
      <c r="AW559" s="1">
        <f t="shared" si="335"/>
        <v>39404.111820505183</v>
      </c>
      <c r="AX559" s="1">
        <f t="shared" si="336"/>
        <v>1999.96814814814</v>
      </c>
      <c r="AY559" s="1">
        <f t="shared" si="337"/>
        <v>1681.1732444444374</v>
      </c>
      <c r="AZ559" s="1">
        <f t="shared" si="338"/>
        <v>0.84060000955570768</v>
      </c>
      <c r="BA559" s="1">
        <f t="shared" si="339"/>
        <v>0.16075801844251592</v>
      </c>
      <c r="BB559" s="1">
        <v>6</v>
      </c>
      <c r="BC559" s="1">
        <v>0.5</v>
      </c>
      <c r="BD559" s="1" t="s">
        <v>275</v>
      </c>
      <c r="BE559" s="1">
        <v>2</v>
      </c>
      <c r="BF559" s="1" t="b">
        <v>1</v>
      </c>
      <c r="BG559" s="1">
        <v>1657134912.5</v>
      </c>
      <c r="BH559" s="1">
        <v>1119.2696296296201</v>
      </c>
      <c r="BI559" s="1">
        <v>1158.1840740740699</v>
      </c>
      <c r="BJ559" s="1">
        <v>21.311411111111099</v>
      </c>
      <c r="BK559" s="1">
        <v>19.265025925925901</v>
      </c>
      <c r="BL559" s="1">
        <v>1122.4733333333299</v>
      </c>
      <c r="BM559" s="1">
        <v>21.405155555555499</v>
      </c>
      <c r="BN559" s="1">
        <v>500.010666666666</v>
      </c>
      <c r="BO559" s="1">
        <v>74.028696296296204</v>
      </c>
      <c r="BP559" s="1">
        <v>0.100010514814814</v>
      </c>
      <c r="BQ559" s="1">
        <v>25.073733333333301</v>
      </c>
      <c r="BR559" s="1">
        <v>26.318025925925902</v>
      </c>
      <c r="BS559" s="1">
        <v>999.9</v>
      </c>
      <c r="BT559" s="1">
        <v>0</v>
      </c>
      <c r="BU559" s="1">
        <v>0</v>
      </c>
      <c r="BV559" s="1">
        <v>10001.817037037001</v>
      </c>
      <c r="BW559" s="1">
        <v>0</v>
      </c>
      <c r="BX559" s="1">
        <v>2147.02555555555</v>
      </c>
      <c r="BY559" s="1">
        <v>-38.913766666666596</v>
      </c>
      <c r="BZ559" s="1">
        <v>1143.64222222222</v>
      </c>
      <c r="CA559" s="1">
        <v>1180.93518518518</v>
      </c>
      <c r="CB559" s="1">
        <v>2.0463922222222202</v>
      </c>
      <c r="CC559" s="1">
        <v>1158.1840740740699</v>
      </c>
      <c r="CD559" s="1">
        <v>19.265025925925901</v>
      </c>
      <c r="CE559" s="1">
        <v>1.57765592592592</v>
      </c>
      <c r="CF559" s="1">
        <v>1.4261648148148101</v>
      </c>
      <c r="CG559" s="1">
        <v>13.742281481481401</v>
      </c>
      <c r="CH559" s="1">
        <v>12.1986962962962</v>
      </c>
      <c r="CI559" s="1">
        <v>1999.96814814814</v>
      </c>
      <c r="CJ559" s="1">
        <v>0.97999744444444403</v>
      </c>
      <c r="CK559" s="1">
        <v>2.0002155555555502E-2</v>
      </c>
      <c r="CL559" s="1">
        <v>0</v>
      </c>
      <c r="CM559" s="1">
        <v>2.2889185185185101</v>
      </c>
      <c r="CN559" s="1">
        <v>0</v>
      </c>
      <c r="CO559" s="1">
        <v>7015.1807407407396</v>
      </c>
      <c r="CP559" s="1">
        <v>16749.177777777699</v>
      </c>
      <c r="CQ559" s="1">
        <v>42.214999999999897</v>
      </c>
      <c r="CR559" s="1">
        <v>44.061999999999898</v>
      </c>
      <c r="CS559" s="1">
        <v>42.453333333333298</v>
      </c>
      <c r="CT559" s="1">
        <v>42.613333333333301</v>
      </c>
      <c r="CU559" s="1">
        <v>41.061999999999898</v>
      </c>
      <c r="CV559" s="1">
        <v>1959.96814814814</v>
      </c>
      <c r="CW559" s="1">
        <v>40</v>
      </c>
      <c r="CX559" s="1">
        <v>0</v>
      </c>
      <c r="CY559" s="1">
        <v>1657134926</v>
      </c>
      <c r="CZ559" s="1">
        <v>0</v>
      </c>
      <c r="DA559" s="1">
        <v>1657119205.5999999</v>
      </c>
      <c r="DB559" s="3">
        <v>0.4120949074074074</v>
      </c>
      <c r="DC559" s="1">
        <v>1657119205.5999999</v>
      </c>
      <c r="DD559" s="1">
        <v>1657119202.0999999</v>
      </c>
      <c r="DE559" s="1">
        <v>2</v>
      </c>
      <c r="DF559" s="1">
        <v>0.621</v>
      </c>
      <c r="DG559" s="1">
        <v>-0.04</v>
      </c>
      <c r="DH559" s="1">
        <v>-4.3570000000000002</v>
      </c>
      <c r="DI559" s="1">
        <v>-0.13400000000000001</v>
      </c>
      <c r="DJ559" s="1">
        <v>420</v>
      </c>
      <c r="DK559" s="1">
        <v>16</v>
      </c>
      <c r="DL559" s="1">
        <v>0.22</v>
      </c>
      <c r="DM559" s="1">
        <v>0.08</v>
      </c>
      <c r="DN559" s="1">
        <v>-38.880049999999997</v>
      </c>
      <c r="DO559" s="1">
        <v>-0.521270544089947</v>
      </c>
      <c r="DP559" s="1">
        <v>8.7463726767157607E-2</v>
      </c>
      <c r="DQ559" s="1">
        <v>0</v>
      </c>
      <c r="DR559" s="1">
        <v>2.0669940000000002</v>
      </c>
      <c r="DS559" s="1">
        <v>-0.46376352720450598</v>
      </c>
      <c r="DT559" s="1">
        <v>4.4946945380081198E-2</v>
      </c>
      <c r="DU559" s="1">
        <v>0</v>
      </c>
      <c r="DV559" s="1">
        <v>0</v>
      </c>
      <c r="DW559" s="1">
        <v>2</v>
      </c>
      <c r="DX559" s="1" t="s">
        <v>292</v>
      </c>
      <c r="DY559" s="1">
        <v>2.9740500000000001</v>
      </c>
      <c r="DZ559" s="1">
        <v>2.7248199999999998</v>
      </c>
      <c r="EA559" s="1">
        <v>0.154082</v>
      </c>
      <c r="EB559" s="1">
        <v>0.15566099999999999</v>
      </c>
      <c r="EC559" s="1">
        <v>8.0533400000000005E-2</v>
      </c>
      <c r="ED559" s="1">
        <v>7.3773000000000005E-2</v>
      </c>
      <c r="EE559" s="1">
        <v>26571</v>
      </c>
      <c r="EF559" s="1">
        <v>26615.9</v>
      </c>
      <c r="EG559" s="1">
        <v>29236.3</v>
      </c>
      <c r="EH559" s="1">
        <v>29182.6</v>
      </c>
      <c r="EI559" s="1">
        <v>35643.800000000003</v>
      </c>
      <c r="EJ559" s="1">
        <v>35921.199999999997</v>
      </c>
      <c r="EK559" s="1">
        <v>41198</v>
      </c>
      <c r="EL559" s="1">
        <v>41567</v>
      </c>
      <c r="EM559" s="1">
        <v>1.9054500000000001</v>
      </c>
      <c r="EN559" s="1">
        <v>2.0600999999999998</v>
      </c>
      <c r="EO559" s="1">
        <v>1.6607299999999998E-2</v>
      </c>
      <c r="EP559" s="1">
        <v>0</v>
      </c>
      <c r="EQ559" s="1">
        <v>26.063700000000001</v>
      </c>
      <c r="ER559" s="1">
        <v>999.9</v>
      </c>
      <c r="ES559" s="1">
        <v>21.6</v>
      </c>
      <c r="ET559" s="1">
        <v>41.3</v>
      </c>
      <c r="EU559" s="1">
        <v>23.1799</v>
      </c>
      <c r="EV559" s="1">
        <v>62.231400000000001</v>
      </c>
      <c r="EW559" s="1">
        <v>26.602599999999999</v>
      </c>
      <c r="EX559" s="1">
        <v>2</v>
      </c>
      <c r="EY559" s="1">
        <v>0.45774399999999998</v>
      </c>
      <c r="EZ559" s="1">
        <v>9.2810500000000005</v>
      </c>
      <c r="FA559" s="1">
        <v>20.1495</v>
      </c>
      <c r="FB559" s="1">
        <v>5.2204300000000003</v>
      </c>
      <c r="FC559" s="1">
        <v>12.021599999999999</v>
      </c>
      <c r="FD559" s="1">
        <v>4.9891500000000004</v>
      </c>
      <c r="FE559" s="1">
        <v>3.2879999999999998</v>
      </c>
      <c r="FF559" s="1">
        <v>5438.2</v>
      </c>
      <c r="FG559" s="1">
        <v>9999</v>
      </c>
      <c r="FH559" s="1">
        <v>9999</v>
      </c>
      <c r="FI559" s="1">
        <v>90.2</v>
      </c>
      <c r="FJ559" s="1">
        <v>1.86768</v>
      </c>
      <c r="FK559" s="1">
        <v>1.8667400000000001</v>
      </c>
      <c r="FL559" s="1">
        <v>1.8660399999999999</v>
      </c>
      <c r="FM559" s="1">
        <v>1.8660000000000001</v>
      </c>
      <c r="FN559" s="1">
        <v>1.8678399999999999</v>
      </c>
      <c r="FO559" s="1">
        <v>1.87025</v>
      </c>
      <c r="FP559" s="1">
        <v>1.8689</v>
      </c>
      <c r="FQ559" s="1">
        <v>1.8702700000000001</v>
      </c>
      <c r="FR559" s="1">
        <v>0</v>
      </c>
      <c r="FS559" s="1">
        <v>0</v>
      </c>
      <c r="FT559" s="1">
        <v>0</v>
      </c>
      <c r="FU559" s="1">
        <v>0</v>
      </c>
      <c r="FV559" s="1">
        <v>0</v>
      </c>
      <c r="FW559" s="1" t="s">
        <v>276</v>
      </c>
      <c r="FX559" s="1" t="s">
        <v>277</v>
      </c>
      <c r="FY559" s="1" t="s">
        <v>277</v>
      </c>
      <c r="FZ559" s="1" t="s">
        <v>277</v>
      </c>
      <c r="GA559" s="1" t="s">
        <v>277</v>
      </c>
      <c r="GB559" s="1">
        <v>0</v>
      </c>
      <c r="GC559" s="1">
        <v>100</v>
      </c>
      <c r="GD559" s="1">
        <v>100</v>
      </c>
      <c r="GE559" s="1">
        <v>-3.25</v>
      </c>
      <c r="GF559" s="1">
        <v>-9.3700000000000006E-2</v>
      </c>
      <c r="GG559" s="1">
        <v>-1.4340741765868901</v>
      </c>
      <c r="GH559" s="1">
        <v>-7.2761846561526105E-4</v>
      </c>
      <c r="GI559" s="2">
        <v>-1.1948605359490101E-6</v>
      </c>
      <c r="GJ559" s="2">
        <v>3.90233987232095E-10</v>
      </c>
      <c r="GK559" s="1">
        <v>-9.3731164913569295E-2</v>
      </c>
      <c r="GL559" s="1">
        <v>0</v>
      </c>
      <c r="GM559" s="1">
        <v>0</v>
      </c>
      <c r="GN559" s="1">
        <v>0</v>
      </c>
      <c r="GO559" s="1">
        <v>20</v>
      </c>
      <c r="GP559" s="1">
        <v>2233</v>
      </c>
      <c r="GQ559" s="1">
        <v>1</v>
      </c>
      <c r="GR559" s="1">
        <v>19</v>
      </c>
      <c r="GS559" s="1">
        <v>261.89999999999998</v>
      </c>
      <c r="GT559" s="1">
        <v>262</v>
      </c>
      <c r="GU559" s="1">
        <v>3.0322300000000002</v>
      </c>
      <c r="GV559" s="1">
        <v>2.2180200000000001</v>
      </c>
      <c r="GW559" s="1">
        <v>1.94702</v>
      </c>
      <c r="GX559" s="1">
        <v>2.7624499999999999</v>
      </c>
      <c r="GY559" s="1">
        <v>2.19482</v>
      </c>
      <c r="GZ559" s="1">
        <v>2.35107</v>
      </c>
      <c r="HA559" s="1">
        <v>45.1768</v>
      </c>
      <c r="HB559" s="1">
        <v>13.361499999999999</v>
      </c>
      <c r="HC559" s="1">
        <v>18</v>
      </c>
      <c r="HD559" s="1">
        <v>496.13299999999998</v>
      </c>
      <c r="HE559" s="1">
        <v>618.64</v>
      </c>
      <c r="HF559" s="1">
        <v>17.277200000000001</v>
      </c>
      <c r="HG559" s="1">
        <v>32.975900000000003</v>
      </c>
      <c r="HH559" s="1">
        <v>30.000599999999999</v>
      </c>
      <c r="HI559" s="1">
        <v>32.556399999999996</v>
      </c>
      <c r="HJ559" s="1">
        <v>32.382100000000001</v>
      </c>
      <c r="HK559" s="1">
        <v>60.711599999999997</v>
      </c>
      <c r="HL559" s="1">
        <v>8.2745899999999999</v>
      </c>
      <c r="HM559" s="1">
        <v>10.1225</v>
      </c>
      <c r="HN559" s="1">
        <v>14.2478</v>
      </c>
      <c r="HO559" s="1">
        <v>1202.69</v>
      </c>
      <c r="HP559" s="1">
        <v>19.5701</v>
      </c>
      <c r="HQ559" s="1">
        <v>100.002</v>
      </c>
      <c r="HR559" s="1">
        <v>99.848500000000001</v>
      </c>
    </row>
    <row r="560" spans="1:226" x14ac:dyDescent="0.2">
      <c r="A560" s="1">
        <v>1366</v>
      </c>
      <c r="B560" s="1">
        <v>1657134925</v>
      </c>
      <c r="C560" s="1">
        <v>13821.9000000953</v>
      </c>
      <c r="D560" s="1" t="s">
        <v>821</v>
      </c>
      <c r="E560" s="3">
        <v>0.59403935185185186</v>
      </c>
      <c r="F560" s="1">
        <v>5</v>
      </c>
      <c r="G560" s="1" t="s">
        <v>1438</v>
      </c>
      <c r="H560" s="1" t="s">
        <v>274</v>
      </c>
      <c r="I560" s="1">
        <v>1657134917.2142799</v>
      </c>
      <c r="J560" s="1">
        <f t="shared" si="307"/>
        <v>1.675613898532454E-3</v>
      </c>
      <c r="K560" s="1">
        <f t="shared" si="308"/>
        <v>1.675613898532454</v>
      </c>
      <c r="L560" s="1">
        <f t="shared" si="309"/>
        <v>12.041710206926917</v>
      </c>
      <c r="M560" s="1">
        <f t="shared" si="310"/>
        <v>1135.0425</v>
      </c>
      <c r="N560" s="1">
        <f t="shared" si="311"/>
        <v>797.00768728399396</v>
      </c>
      <c r="O560" s="1">
        <f t="shared" si="312"/>
        <v>59.081018885728895</v>
      </c>
      <c r="P560" s="1">
        <f t="shared" si="313"/>
        <v>84.139047149127379</v>
      </c>
      <c r="Q560" s="1">
        <f t="shared" si="314"/>
        <v>6.548453886905363E-2</v>
      </c>
      <c r="R560" s="1">
        <f t="shared" si="315"/>
        <v>2.4341656134139136</v>
      </c>
      <c r="S560" s="1">
        <f t="shared" si="316"/>
        <v>6.4521361578522798E-2</v>
      </c>
      <c r="T560" s="1">
        <f t="shared" si="317"/>
        <v>4.0411208450418082E-2</v>
      </c>
      <c r="U560" s="1">
        <f t="shared" si="318"/>
        <v>321.50978699999973</v>
      </c>
      <c r="V560" s="1">
        <f t="shared" si="319"/>
        <v>26.815355485511478</v>
      </c>
      <c r="W560" s="1">
        <f t="shared" si="320"/>
        <v>26.325146428571401</v>
      </c>
      <c r="X560" s="1">
        <f t="shared" si="321"/>
        <v>3.4397271758797063</v>
      </c>
      <c r="Y560" s="1">
        <f t="shared" si="322"/>
        <v>49.449366008529559</v>
      </c>
      <c r="Z560" s="1">
        <f t="shared" si="323"/>
        <v>1.5797938929814401</v>
      </c>
      <c r="AA560" s="1">
        <f t="shared" si="324"/>
        <v>3.1947707736211224</v>
      </c>
      <c r="AB560" s="1">
        <f t="shared" si="325"/>
        <v>1.8599332828982662</v>
      </c>
      <c r="AC560" s="1">
        <f t="shared" si="326"/>
        <v>-73.894572925281224</v>
      </c>
      <c r="AD560" s="1">
        <f t="shared" si="327"/>
        <v>-163.47319115839903</v>
      </c>
      <c r="AE560" s="1">
        <f t="shared" si="328"/>
        <v>-14.306230355597318</v>
      </c>
      <c r="AF560" s="1">
        <f t="shared" si="329"/>
        <v>69.835792560722126</v>
      </c>
      <c r="AG560" s="1">
        <f t="shared" si="330"/>
        <v>30.495223199389649</v>
      </c>
      <c r="AH560" s="1">
        <f t="shared" si="331"/>
        <v>1.7042624230562169</v>
      </c>
      <c r="AI560" s="1">
        <f t="shared" si="332"/>
        <v>12.041710206926917</v>
      </c>
      <c r="AJ560" s="1">
        <v>1212.97126277644</v>
      </c>
      <c r="AK560" s="1">
        <v>1184.7287878787799</v>
      </c>
      <c r="AL560" s="1">
        <v>3.4409168888616599</v>
      </c>
      <c r="AM560" s="1">
        <v>65.748089080966096</v>
      </c>
      <c r="AN560" s="1">
        <f t="shared" si="306"/>
        <v>1.675613898532454</v>
      </c>
      <c r="AO560" s="1">
        <v>19.356205433496701</v>
      </c>
      <c r="AP560" s="1">
        <v>21.323366060605998</v>
      </c>
      <c r="AQ560" s="1">
        <v>1.3304873812017599E-4</v>
      </c>
      <c r="AR560" s="1">
        <v>77.774388807274505</v>
      </c>
      <c r="AS560" s="1">
        <v>0</v>
      </c>
      <c r="AT560" s="1">
        <v>0</v>
      </c>
      <c r="AU560" s="1">
        <f t="shared" si="333"/>
        <v>1</v>
      </c>
      <c r="AV560" s="1">
        <f t="shared" si="334"/>
        <v>0</v>
      </c>
      <c r="AW560" s="1">
        <f t="shared" si="335"/>
        <v>39408.905072653208</v>
      </c>
      <c r="AX560" s="1">
        <f t="shared" si="336"/>
        <v>1999.96107142857</v>
      </c>
      <c r="AY560" s="1">
        <f t="shared" si="337"/>
        <v>1681.1672999999987</v>
      </c>
      <c r="AZ560" s="1">
        <f t="shared" si="338"/>
        <v>0.84060001167879872</v>
      </c>
      <c r="BA560" s="1">
        <f t="shared" si="339"/>
        <v>0.16075802254008156</v>
      </c>
      <c r="BB560" s="1">
        <v>6</v>
      </c>
      <c r="BC560" s="1">
        <v>0.5</v>
      </c>
      <c r="BD560" s="1" t="s">
        <v>275</v>
      </c>
      <c r="BE560" s="1">
        <v>2</v>
      </c>
      <c r="BF560" s="1" t="b">
        <v>1</v>
      </c>
      <c r="BG560" s="1">
        <v>1657134917.2142799</v>
      </c>
      <c r="BH560" s="1">
        <v>1135.0425</v>
      </c>
      <c r="BI560" s="1">
        <v>1173.95642857142</v>
      </c>
      <c r="BJ560" s="1">
        <v>21.3115464285714</v>
      </c>
      <c r="BK560" s="1">
        <v>19.310099999999998</v>
      </c>
      <c r="BL560" s="1">
        <v>1138.2774999999999</v>
      </c>
      <c r="BM560" s="1">
        <v>21.4052857142857</v>
      </c>
      <c r="BN560" s="1">
        <v>500.020964285714</v>
      </c>
      <c r="BO560" s="1">
        <v>74.028514285714195</v>
      </c>
      <c r="BP560" s="1">
        <v>0.10002904999999999</v>
      </c>
      <c r="BQ560" s="1">
        <v>25.079453571428498</v>
      </c>
      <c r="BR560" s="1">
        <v>26.325146428571401</v>
      </c>
      <c r="BS560" s="1">
        <v>999.9</v>
      </c>
      <c r="BT560" s="1">
        <v>0</v>
      </c>
      <c r="BU560" s="1">
        <v>0</v>
      </c>
      <c r="BV560" s="1">
        <v>10003.3114285714</v>
      </c>
      <c r="BW560" s="1">
        <v>0</v>
      </c>
      <c r="BX560" s="1">
        <v>2147.3935714285699</v>
      </c>
      <c r="BY560" s="1">
        <v>-38.913157142857102</v>
      </c>
      <c r="BZ560" s="1">
        <v>1159.7585714285699</v>
      </c>
      <c r="CA560" s="1">
        <v>1197.0725</v>
      </c>
      <c r="CB560" s="1">
        <v>2.0014492857142798</v>
      </c>
      <c r="CC560" s="1">
        <v>1173.95642857142</v>
      </c>
      <c r="CD560" s="1">
        <v>19.310099999999998</v>
      </c>
      <c r="CE560" s="1">
        <v>1.57766214285714</v>
      </c>
      <c r="CF560" s="1">
        <v>1.42949821428571</v>
      </c>
      <c r="CG560" s="1">
        <v>13.7423428571428</v>
      </c>
      <c r="CH560" s="1">
        <v>12.2341607142857</v>
      </c>
      <c r="CI560" s="1">
        <v>1999.96107142857</v>
      </c>
      <c r="CJ560" s="1">
        <v>0.97999753571428505</v>
      </c>
      <c r="CK560" s="1">
        <v>2.0002064285714199E-2</v>
      </c>
      <c r="CL560" s="1">
        <v>0</v>
      </c>
      <c r="CM560" s="1">
        <v>2.2838464285714202</v>
      </c>
      <c r="CN560" s="1">
        <v>0</v>
      </c>
      <c r="CO560" s="1">
        <v>7011.9124999999904</v>
      </c>
      <c r="CP560" s="1">
        <v>16749.121428571401</v>
      </c>
      <c r="CQ560" s="1">
        <v>42.234249999999903</v>
      </c>
      <c r="CR560" s="1">
        <v>44.070999999999898</v>
      </c>
      <c r="CS560" s="1">
        <v>42.472999999999999</v>
      </c>
      <c r="CT560" s="1">
        <v>42.625</v>
      </c>
      <c r="CU560" s="1">
        <v>41.061999999999898</v>
      </c>
      <c r="CV560" s="1">
        <v>1959.96107142857</v>
      </c>
      <c r="CW560" s="1">
        <v>40</v>
      </c>
      <c r="CX560" s="1">
        <v>0</v>
      </c>
      <c r="CY560" s="1">
        <v>1657134931.4000001</v>
      </c>
      <c r="CZ560" s="1">
        <v>0</v>
      </c>
      <c r="DA560" s="1">
        <v>1657119205.5999999</v>
      </c>
      <c r="DB560" s="3">
        <v>0.4120949074074074</v>
      </c>
      <c r="DC560" s="1">
        <v>1657119205.5999999</v>
      </c>
      <c r="DD560" s="1">
        <v>1657119202.0999999</v>
      </c>
      <c r="DE560" s="1">
        <v>2</v>
      </c>
      <c r="DF560" s="1">
        <v>0.621</v>
      </c>
      <c r="DG560" s="1">
        <v>-0.04</v>
      </c>
      <c r="DH560" s="1">
        <v>-4.3570000000000002</v>
      </c>
      <c r="DI560" s="1">
        <v>-0.13400000000000001</v>
      </c>
      <c r="DJ560" s="1">
        <v>420</v>
      </c>
      <c r="DK560" s="1">
        <v>16</v>
      </c>
      <c r="DL560" s="1">
        <v>0.22</v>
      </c>
      <c r="DM560" s="1">
        <v>0.08</v>
      </c>
      <c r="DN560" s="1">
        <v>-38.908175</v>
      </c>
      <c r="DO560" s="1">
        <v>-0.17248480300171601</v>
      </c>
      <c r="DP560" s="1">
        <v>7.7391287461832201E-2</v>
      </c>
      <c r="DQ560" s="1">
        <v>0</v>
      </c>
      <c r="DR560" s="1">
        <v>2.0230679999999999</v>
      </c>
      <c r="DS560" s="1">
        <v>-0.566818311444658</v>
      </c>
      <c r="DT560" s="1">
        <v>5.4886638638196802E-2</v>
      </c>
      <c r="DU560" s="1">
        <v>0</v>
      </c>
      <c r="DV560" s="1">
        <v>0</v>
      </c>
      <c r="DW560" s="1">
        <v>2</v>
      </c>
      <c r="DX560" s="1" t="s">
        <v>292</v>
      </c>
      <c r="DY560" s="1">
        <v>2.9739399999999998</v>
      </c>
      <c r="DZ560" s="1">
        <v>2.7246000000000001</v>
      </c>
      <c r="EA560" s="1">
        <v>0.15551699999999999</v>
      </c>
      <c r="EB560" s="1">
        <v>0.15704599999999999</v>
      </c>
      <c r="EC560" s="1">
        <v>8.0571799999999999E-2</v>
      </c>
      <c r="ED560" s="1">
        <v>7.3953599999999994E-2</v>
      </c>
      <c r="EE560" s="1">
        <v>26525.5</v>
      </c>
      <c r="EF560" s="1">
        <v>26571.9</v>
      </c>
      <c r="EG560" s="1">
        <v>29236</v>
      </c>
      <c r="EH560" s="1">
        <v>29182.5</v>
      </c>
      <c r="EI560" s="1">
        <v>35642</v>
      </c>
      <c r="EJ560" s="1">
        <v>35914.1</v>
      </c>
      <c r="EK560" s="1">
        <v>41197.699999999997</v>
      </c>
      <c r="EL560" s="1">
        <v>41566.9</v>
      </c>
      <c r="EM560" s="1">
        <v>1.9051</v>
      </c>
      <c r="EN560" s="1">
        <v>2.0601699999999998</v>
      </c>
      <c r="EO560" s="1">
        <v>1.7024600000000001E-2</v>
      </c>
      <c r="EP560" s="1">
        <v>0</v>
      </c>
      <c r="EQ560" s="1">
        <v>26.064800000000002</v>
      </c>
      <c r="ER560" s="1">
        <v>999.9</v>
      </c>
      <c r="ES560" s="1">
        <v>21.6</v>
      </c>
      <c r="ET560" s="1">
        <v>41.3</v>
      </c>
      <c r="EU560" s="1">
        <v>23.180099999999999</v>
      </c>
      <c r="EV560" s="1">
        <v>61.971400000000003</v>
      </c>
      <c r="EW560" s="1">
        <v>26.678699999999999</v>
      </c>
      <c r="EX560" s="1">
        <v>2</v>
      </c>
      <c r="EY560" s="1">
        <v>0.45828799999999997</v>
      </c>
      <c r="EZ560" s="1">
        <v>9.2810500000000005</v>
      </c>
      <c r="FA560" s="1">
        <v>20.1493</v>
      </c>
      <c r="FB560" s="1">
        <v>5.2186399999999997</v>
      </c>
      <c r="FC560" s="1">
        <v>12.0215</v>
      </c>
      <c r="FD560" s="1">
        <v>4.9884500000000003</v>
      </c>
      <c r="FE560" s="1">
        <v>3.2879</v>
      </c>
      <c r="FF560" s="1">
        <v>5438.2</v>
      </c>
      <c r="FG560" s="1">
        <v>9999</v>
      </c>
      <c r="FH560" s="1">
        <v>9999</v>
      </c>
      <c r="FI560" s="1">
        <v>90.2</v>
      </c>
      <c r="FJ560" s="1">
        <v>1.86768</v>
      </c>
      <c r="FK560" s="1">
        <v>1.8667400000000001</v>
      </c>
      <c r="FL560" s="1">
        <v>1.86609</v>
      </c>
      <c r="FM560" s="1">
        <v>1.86599</v>
      </c>
      <c r="FN560" s="1">
        <v>1.8678399999999999</v>
      </c>
      <c r="FO560" s="1">
        <v>1.8702300000000001</v>
      </c>
      <c r="FP560" s="1">
        <v>1.8689</v>
      </c>
      <c r="FQ560" s="1">
        <v>1.8702700000000001</v>
      </c>
      <c r="FR560" s="1">
        <v>0</v>
      </c>
      <c r="FS560" s="1">
        <v>0</v>
      </c>
      <c r="FT560" s="1">
        <v>0</v>
      </c>
      <c r="FU560" s="1">
        <v>0</v>
      </c>
      <c r="FV560" s="1">
        <v>0</v>
      </c>
      <c r="FW560" s="1" t="s">
        <v>276</v>
      </c>
      <c r="FX560" s="1" t="s">
        <v>277</v>
      </c>
      <c r="FY560" s="1" t="s">
        <v>277</v>
      </c>
      <c r="FZ560" s="1" t="s">
        <v>277</v>
      </c>
      <c r="GA560" s="1" t="s">
        <v>277</v>
      </c>
      <c r="GB560" s="1">
        <v>0</v>
      </c>
      <c r="GC560" s="1">
        <v>100</v>
      </c>
      <c r="GD560" s="1">
        <v>100</v>
      </c>
      <c r="GE560" s="1">
        <v>-3.28</v>
      </c>
      <c r="GF560" s="1">
        <v>-9.3700000000000006E-2</v>
      </c>
      <c r="GG560" s="1">
        <v>-1.4340741765868901</v>
      </c>
      <c r="GH560" s="1">
        <v>-7.2761846561526105E-4</v>
      </c>
      <c r="GI560" s="2">
        <v>-1.1948605359490101E-6</v>
      </c>
      <c r="GJ560" s="2">
        <v>3.90233987232095E-10</v>
      </c>
      <c r="GK560" s="1">
        <v>-9.3731164913569295E-2</v>
      </c>
      <c r="GL560" s="1">
        <v>0</v>
      </c>
      <c r="GM560" s="1">
        <v>0</v>
      </c>
      <c r="GN560" s="1">
        <v>0</v>
      </c>
      <c r="GO560" s="1">
        <v>20</v>
      </c>
      <c r="GP560" s="1">
        <v>2233</v>
      </c>
      <c r="GQ560" s="1">
        <v>1</v>
      </c>
      <c r="GR560" s="1">
        <v>19</v>
      </c>
      <c r="GS560" s="1">
        <v>262</v>
      </c>
      <c r="GT560" s="1">
        <v>262</v>
      </c>
      <c r="GU560" s="1">
        <v>3.0664099999999999</v>
      </c>
      <c r="GV560" s="1">
        <v>2.2155800000000001</v>
      </c>
      <c r="GW560" s="1">
        <v>1.94702</v>
      </c>
      <c r="GX560" s="1">
        <v>2.7636699999999998</v>
      </c>
      <c r="GY560" s="1">
        <v>2.19482</v>
      </c>
      <c r="GZ560" s="1">
        <v>2.3559600000000001</v>
      </c>
      <c r="HA560" s="1">
        <v>45.1768</v>
      </c>
      <c r="HB560" s="1">
        <v>13.3352</v>
      </c>
      <c r="HC560" s="1">
        <v>18</v>
      </c>
      <c r="HD560" s="1">
        <v>495.94200000000001</v>
      </c>
      <c r="HE560" s="1">
        <v>618.75099999999998</v>
      </c>
      <c r="HF560" s="1">
        <v>17.288599999999999</v>
      </c>
      <c r="HG560" s="1">
        <v>32.981699999999996</v>
      </c>
      <c r="HH560" s="1">
        <v>30.000599999999999</v>
      </c>
      <c r="HI560" s="1">
        <v>32.561300000000003</v>
      </c>
      <c r="HJ560" s="1">
        <v>32.387099999999997</v>
      </c>
      <c r="HK560" s="1">
        <v>61.4026</v>
      </c>
      <c r="HL560" s="1">
        <v>7.6129699999999998</v>
      </c>
      <c r="HM560" s="1">
        <v>10.1225</v>
      </c>
      <c r="HN560" s="1">
        <v>14.248799999999999</v>
      </c>
      <c r="HO560" s="1">
        <v>1222.76</v>
      </c>
      <c r="HP560" s="1">
        <v>19.619800000000001</v>
      </c>
      <c r="HQ560" s="1">
        <v>100.001</v>
      </c>
      <c r="HR560" s="1">
        <v>99.848100000000002</v>
      </c>
    </row>
    <row r="561" spans="1:226" x14ac:dyDescent="0.2">
      <c r="A561" s="1">
        <v>1367</v>
      </c>
      <c r="B561" s="1">
        <v>1657134930</v>
      </c>
      <c r="C561" s="1">
        <v>13826.9000000953</v>
      </c>
      <c r="D561" s="1" t="s">
        <v>822</v>
      </c>
      <c r="E561" s="3">
        <v>0.59409722222222217</v>
      </c>
      <c r="F561" s="1">
        <v>5</v>
      </c>
      <c r="G561" s="1" t="s">
        <v>1439</v>
      </c>
      <c r="H561" s="1" t="s">
        <v>274</v>
      </c>
      <c r="I561" s="1">
        <v>1657134922.5</v>
      </c>
      <c r="J561" s="1">
        <f t="shared" si="307"/>
        <v>1.6351659425299771E-3</v>
      </c>
      <c r="K561" s="1">
        <f t="shared" si="308"/>
        <v>1.6351659425299772</v>
      </c>
      <c r="L561" s="1">
        <f t="shared" si="309"/>
        <v>12.025237728143063</v>
      </c>
      <c r="M561" s="1">
        <f t="shared" si="310"/>
        <v>1152.76259259259</v>
      </c>
      <c r="N561" s="1">
        <f t="shared" si="311"/>
        <v>806.73272288641454</v>
      </c>
      <c r="O561" s="1">
        <f t="shared" si="312"/>
        <v>59.801610318624761</v>
      </c>
      <c r="P561" s="1">
        <f t="shared" si="313"/>
        <v>85.452166989655865</v>
      </c>
      <c r="Q561" s="1">
        <f t="shared" si="314"/>
        <v>6.3795962357653099E-2</v>
      </c>
      <c r="R561" s="1">
        <f t="shared" si="315"/>
        <v>2.4334065187766396</v>
      </c>
      <c r="S561" s="1">
        <f t="shared" si="316"/>
        <v>6.2881162500246376E-2</v>
      </c>
      <c r="T561" s="1">
        <f t="shared" si="317"/>
        <v>3.9381824875186516E-2</v>
      </c>
      <c r="U561" s="1">
        <f t="shared" si="318"/>
        <v>321.51137311111097</v>
      </c>
      <c r="V561" s="1">
        <f t="shared" si="319"/>
        <v>26.838708900639986</v>
      </c>
      <c r="W561" s="1">
        <f t="shared" si="320"/>
        <v>26.339933333333299</v>
      </c>
      <c r="X561" s="1">
        <f t="shared" si="321"/>
        <v>3.4427307289016298</v>
      </c>
      <c r="Y561" s="1">
        <f t="shared" si="322"/>
        <v>49.438097953278671</v>
      </c>
      <c r="Z561" s="1">
        <f t="shared" si="323"/>
        <v>1.5804081990373213</v>
      </c>
      <c r="AA561" s="1">
        <f t="shared" si="324"/>
        <v>3.1967415100210399</v>
      </c>
      <c r="AB561" s="1">
        <f t="shared" si="325"/>
        <v>1.8623225298643085</v>
      </c>
      <c r="AC561" s="1">
        <f t="shared" si="326"/>
        <v>-72.110818065571991</v>
      </c>
      <c r="AD561" s="1">
        <f t="shared" si="327"/>
        <v>-164.00427138712541</v>
      </c>
      <c r="AE561" s="1">
        <f t="shared" si="328"/>
        <v>-14.358997562586211</v>
      </c>
      <c r="AF561" s="1">
        <f t="shared" si="329"/>
        <v>71.037286095827369</v>
      </c>
      <c r="AG561" s="1">
        <f t="shared" si="330"/>
        <v>30.536976335111266</v>
      </c>
      <c r="AH561" s="1">
        <f t="shared" si="331"/>
        <v>1.6591147874128842</v>
      </c>
      <c r="AI561" s="1">
        <f t="shared" si="332"/>
        <v>12.025237728143063</v>
      </c>
      <c r="AJ561" s="1">
        <v>1230.24322574229</v>
      </c>
      <c r="AK561" s="1">
        <v>1201.97999999999</v>
      </c>
      <c r="AL561" s="1">
        <v>3.4511089931486199</v>
      </c>
      <c r="AM561" s="1">
        <v>65.748089080966096</v>
      </c>
      <c r="AN561" s="1">
        <f t="shared" si="306"/>
        <v>1.6351659425299772</v>
      </c>
      <c r="AO561" s="1">
        <v>19.424494599748201</v>
      </c>
      <c r="AP561" s="1">
        <v>21.343858181818099</v>
      </c>
      <c r="AQ561" s="1">
        <v>1.9567947685457699E-4</v>
      </c>
      <c r="AR561" s="1">
        <v>77.774388807274505</v>
      </c>
      <c r="AS561" s="1">
        <v>0</v>
      </c>
      <c r="AT561" s="1">
        <v>0</v>
      </c>
      <c r="AU561" s="1">
        <f t="shared" si="333"/>
        <v>1</v>
      </c>
      <c r="AV561" s="1">
        <f t="shared" si="334"/>
        <v>0</v>
      </c>
      <c r="AW561" s="1">
        <f t="shared" si="335"/>
        <v>39388.761408792037</v>
      </c>
      <c r="AX561" s="1">
        <f t="shared" si="336"/>
        <v>1999.97074074074</v>
      </c>
      <c r="AY561" s="1">
        <f t="shared" si="337"/>
        <v>1681.1754444444439</v>
      </c>
      <c r="AZ561" s="1">
        <f t="shared" si="338"/>
        <v>0.84060001988917987</v>
      </c>
      <c r="BA561" s="1">
        <f t="shared" si="339"/>
        <v>0.16075803838611713</v>
      </c>
      <c r="BB561" s="1">
        <v>6</v>
      </c>
      <c r="BC561" s="1">
        <v>0.5</v>
      </c>
      <c r="BD561" s="1" t="s">
        <v>275</v>
      </c>
      <c r="BE561" s="1">
        <v>2</v>
      </c>
      <c r="BF561" s="1" t="b">
        <v>1</v>
      </c>
      <c r="BG561" s="1">
        <v>1657134922.5</v>
      </c>
      <c r="BH561" s="1">
        <v>1152.76259259259</v>
      </c>
      <c r="BI561" s="1">
        <v>1191.7011111111101</v>
      </c>
      <c r="BJ561" s="1">
        <v>21.319944444444399</v>
      </c>
      <c r="BK561" s="1">
        <v>19.371499999999902</v>
      </c>
      <c r="BL561" s="1">
        <v>1156.0314814814799</v>
      </c>
      <c r="BM561" s="1">
        <v>21.413670370370301</v>
      </c>
      <c r="BN561" s="1">
        <v>500.011962962962</v>
      </c>
      <c r="BO561" s="1">
        <v>74.028151851851803</v>
      </c>
      <c r="BP561" s="1">
        <v>0.100005618518518</v>
      </c>
      <c r="BQ561" s="1">
        <v>25.089803703703701</v>
      </c>
      <c r="BR561" s="1">
        <v>26.339933333333299</v>
      </c>
      <c r="BS561" s="1">
        <v>999.9</v>
      </c>
      <c r="BT561" s="1">
        <v>0</v>
      </c>
      <c r="BU561" s="1">
        <v>0</v>
      </c>
      <c r="BV561" s="1">
        <v>9998.3933333333298</v>
      </c>
      <c r="BW561" s="1">
        <v>0</v>
      </c>
      <c r="BX561" s="1">
        <v>2068.1848148148101</v>
      </c>
      <c r="BY561" s="1">
        <v>-38.937807407407398</v>
      </c>
      <c r="BZ561" s="1">
        <v>1177.8755555555499</v>
      </c>
      <c r="CA561" s="1">
        <v>1215.2429629629601</v>
      </c>
      <c r="CB561" s="1">
        <v>1.9484355555555499</v>
      </c>
      <c r="CC561" s="1">
        <v>1191.7011111111101</v>
      </c>
      <c r="CD561" s="1">
        <v>19.371499999999902</v>
      </c>
      <c r="CE561" s="1">
        <v>1.57827518518518</v>
      </c>
      <c r="CF561" s="1">
        <v>1.43403666666666</v>
      </c>
      <c r="CG561" s="1">
        <v>13.7483185185185</v>
      </c>
      <c r="CH561" s="1">
        <v>12.2823444444444</v>
      </c>
      <c r="CI561" s="1">
        <v>1999.97074074074</v>
      </c>
      <c r="CJ561" s="1">
        <v>0.97999766666666599</v>
      </c>
      <c r="CK561" s="1">
        <v>2.0001933333333301E-2</v>
      </c>
      <c r="CL561" s="1">
        <v>0</v>
      </c>
      <c r="CM561" s="1">
        <v>2.2529592592592498</v>
      </c>
      <c r="CN561" s="1">
        <v>0</v>
      </c>
      <c r="CO561" s="1">
        <v>6989.1525925925898</v>
      </c>
      <c r="CP561" s="1">
        <v>16749.203703703701</v>
      </c>
      <c r="CQ561" s="1">
        <v>42.247666666666603</v>
      </c>
      <c r="CR561" s="1">
        <v>44.0876666666666</v>
      </c>
      <c r="CS561" s="1">
        <v>42.495333333333299</v>
      </c>
      <c r="CT561" s="1">
        <v>42.629592592592502</v>
      </c>
      <c r="CU561" s="1">
        <v>41.068999999999903</v>
      </c>
      <c r="CV561" s="1">
        <v>1959.96999999999</v>
      </c>
      <c r="CW561" s="1">
        <v>40.000740740740703</v>
      </c>
      <c r="CX561" s="1">
        <v>0</v>
      </c>
      <c r="CY561" s="1">
        <v>1657134936.2</v>
      </c>
      <c r="CZ561" s="1">
        <v>0</v>
      </c>
      <c r="DA561" s="1">
        <v>1657119205.5999999</v>
      </c>
      <c r="DB561" s="3">
        <v>0.4120949074074074</v>
      </c>
      <c r="DC561" s="1">
        <v>1657119205.5999999</v>
      </c>
      <c r="DD561" s="1">
        <v>1657119202.0999999</v>
      </c>
      <c r="DE561" s="1">
        <v>2</v>
      </c>
      <c r="DF561" s="1">
        <v>0.621</v>
      </c>
      <c r="DG561" s="1">
        <v>-0.04</v>
      </c>
      <c r="DH561" s="1">
        <v>-4.3570000000000002</v>
      </c>
      <c r="DI561" s="1">
        <v>-0.13400000000000001</v>
      </c>
      <c r="DJ561" s="1">
        <v>420</v>
      </c>
      <c r="DK561" s="1">
        <v>16</v>
      </c>
      <c r="DL561" s="1">
        <v>0.22</v>
      </c>
      <c r="DM561" s="1">
        <v>0.08</v>
      </c>
      <c r="DN561" s="1">
        <v>-38.916341463414597</v>
      </c>
      <c r="DO561" s="1">
        <v>-0.15809059233454001</v>
      </c>
      <c r="DP561" s="1">
        <v>7.7715227423382896E-2</v>
      </c>
      <c r="DQ561" s="1">
        <v>0</v>
      </c>
      <c r="DR561" s="1">
        <v>1.98327146341463</v>
      </c>
      <c r="DS561" s="1">
        <v>-0.61068041811846696</v>
      </c>
      <c r="DT561" s="1">
        <v>6.0340267368906297E-2</v>
      </c>
      <c r="DU561" s="1">
        <v>0</v>
      </c>
      <c r="DV561" s="1">
        <v>0</v>
      </c>
      <c r="DW561" s="1">
        <v>2</v>
      </c>
      <c r="DX561" s="1" t="s">
        <v>292</v>
      </c>
      <c r="DY561" s="1">
        <v>2.9739900000000001</v>
      </c>
      <c r="DZ561" s="1">
        <v>2.72472</v>
      </c>
      <c r="EA561" s="1">
        <v>0.156948</v>
      </c>
      <c r="EB561" s="1">
        <v>0.158447</v>
      </c>
      <c r="EC561" s="1">
        <v>8.0626100000000006E-2</v>
      </c>
      <c r="ED561" s="1">
        <v>7.4097700000000002E-2</v>
      </c>
      <c r="EE561" s="1">
        <v>26480.6</v>
      </c>
      <c r="EF561" s="1">
        <v>26527</v>
      </c>
      <c r="EG561" s="1">
        <v>29236.1</v>
      </c>
      <c r="EH561" s="1">
        <v>29181.7</v>
      </c>
      <c r="EI561" s="1">
        <v>35640.1</v>
      </c>
      <c r="EJ561" s="1">
        <v>35907.699999999997</v>
      </c>
      <c r="EK561" s="1">
        <v>41197.9</v>
      </c>
      <c r="EL561" s="1">
        <v>41566</v>
      </c>
      <c r="EM561" s="1">
        <v>1.9050499999999999</v>
      </c>
      <c r="EN561" s="1">
        <v>2.06033</v>
      </c>
      <c r="EO561" s="1">
        <v>1.79186E-2</v>
      </c>
      <c r="EP561" s="1">
        <v>0</v>
      </c>
      <c r="EQ561" s="1">
        <v>26.067</v>
      </c>
      <c r="ER561" s="1">
        <v>999.9</v>
      </c>
      <c r="ES561" s="1">
        <v>21.6</v>
      </c>
      <c r="ET561" s="1">
        <v>41.3</v>
      </c>
      <c r="EU561" s="1">
        <v>23.180199999999999</v>
      </c>
      <c r="EV561" s="1">
        <v>62.191400000000002</v>
      </c>
      <c r="EW561" s="1">
        <v>26.5825</v>
      </c>
      <c r="EX561" s="1">
        <v>2</v>
      </c>
      <c r="EY561" s="1">
        <v>0.45886199999999999</v>
      </c>
      <c r="EZ561" s="1">
        <v>9.2810500000000005</v>
      </c>
      <c r="FA561" s="1">
        <v>20.1494</v>
      </c>
      <c r="FB561" s="1">
        <v>5.2196899999999999</v>
      </c>
      <c r="FC561" s="1">
        <v>12.021599999999999</v>
      </c>
      <c r="FD561" s="1">
        <v>4.9890999999999996</v>
      </c>
      <c r="FE561" s="1">
        <v>3.2880799999999999</v>
      </c>
      <c r="FF561" s="1">
        <v>5438.5</v>
      </c>
      <c r="FG561" s="1">
        <v>9999</v>
      </c>
      <c r="FH561" s="1">
        <v>9999</v>
      </c>
      <c r="FI561" s="1">
        <v>90.2</v>
      </c>
      <c r="FJ561" s="1">
        <v>1.86768</v>
      </c>
      <c r="FK561" s="1">
        <v>1.8667199999999999</v>
      </c>
      <c r="FL561" s="1">
        <v>1.86609</v>
      </c>
      <c r="FM561" s="1">
        <v>1.8660000000000001</v>
      </c>
      <c r="FN561" s="1">
        <v>1.8678399999999999</v>
      </c>
      <c r="FO561" s="1">
        <v>1.8702399999999999</v>
      </c>
      <c r="FP561" s="1">
        <v>1.8689</v>
      </c>
      <c r="FQ561" s="1">
        <v>1.8702700000000001</v>
      </c>
      <c r="FR561" s="1">
        <v>0</v>
      </c>
      <c r="FS561" s="1">
        <v>0</v>
      </c>
      <c r="FT561" s="1">
        <v>0</v>
      </c>
      <c r="FU561" s="1">
        <v>0</v>
      </c>
      <c r="FV561" s="1">
        <v>0</v>
      </c>
      <c r="FW561" s="1" t="s">
        <v>276</v>
      </c>
      <c r="FX561" s="1" t="s">
        <v>277</v>
      </c>
      <c r="FY561" s="1" t="s">
        <v>277</v>
      </c>
      <c r="FZ561" s="1" t="s">
        <v>277</v>
      </c>
      <c r="GA561" s="1" t="s">
        <v>277</v>
      </c>
      <c r="GB561" s="1">
        <v>0</v>
      </c>
      <c r="GC561" s="1">
        <v>100</v>
      </c>
      <c r="GD561" s="1">
        <v>100</v>
      </c>
      <c r="GE561" s="1">
        <v>-3.32</v>
      </c>
      <c r="GF561" s="1">
        <v>-9.3700000000000006E-2</v>
      </c>
      <c r="GG561" s="1">
        <v>-1.4340741765868901</v>
      </c>
      <c r="GH561" s="1">
        <v>-7.2761846561526105E-4</v>
      </c>
      <c r="GI561" s="2">
        <v>-1.1948605359490101E-6</v>
      </c>
      <c r="GJ561" s="2">
        <v>3.90233987232095E-10</v>
      </c>
      <c r="GK561" s="1">
        <v>-9.3731164913569295E-2</v>
      </c>
      <c r="GL561" s="1">
        <v>0</v>
      </c>
      <c r="GM561" s="1">
        <v>0</v>
      </c>
      <c r="GN561" s="1">
        <v>0</v>
      </c>
      <c r="GO561" s="1">
        <v>20</v>
      </c>
      <c r="GP561" s="1">
        <v>2233</v>
      </c>
      <c r="GQ561" s="1">
        <v>1</v>
      </c>
      <c r="GR561" s="1">
        <v>19</v>
      </c>
      <c r="GS561" s="1">
        <v>262.10000000000002</v>
      </c>
      <c r="GT561" s="1">
        <v>262.10000000000002</v>
      </c>
      <c r="GU561" s="1">
        <v>3.0969199999999999</v>
      </c>
      <c r="GV561" s="1">
        <v>2.21313</v>
      </c>
      <c r="GW561" s="1">
        <v>1.94702</v>
      </c>
      <c r="GX561" s="1">
        <v>2.7636699999999998</v>
      </c>
      <c r="GY561" s="1">
        <v>2.19482</v>
      </c>
      <c r="GZ561" s="1">
        <v>2.3938000000000001</v>
      </c>
      <c r="HA561" s="1">
        <v>45.205100000000002</v>
      </c>
      <c r="HB561" s="1">
        <v>13.343999999999999</v>
      </c>
      <c r="HC561" s="1">
        <v>18</v>
      </c>
      <c r="HD561" s="1">
        <v>495.94799999999998</v>
      </c>
      <c r="HE561" s="1">
        <v>618.90899999999999</v>
      </c>
      <c r="HF561" s="1">
        <v>17.2988</v>
      </c>
      <c r="HG561" s="1">
        <v>32.9876</v>
      </c>
      <c r="HH561" s="1">
        <v>30.000599999999999</v>
      </c>
      <c r="HI561" s="1">
        <v>32.566299999999998</v>
      </c>
      <c r="HJ561" s="1">
        <v>32.390599999999999</v>
      </c>
      <c r="HK561" s="1">
        <v>62.016399999999997</v>
      </c>
      <c r="HL561" s="1">
        <v>7.0303500000000003</v>
      </c>
      <c r="HM561" s="1">
        <v>10.1225</v>
      </c>
      <c r="HN561" s="1">
        <v>14.264200000000001</v>
      </c>
      <c r="HO561" s="1">
        <v>1236.17</v>
      </c>
      <c r="HP561" s="1">
        <v>19.660299999999999</v>
      </c>
      <c r="HQ561" s="1">
        <v>100.001</v>
      </c>
      <c r="HR561" s="1">
        <v>99.845699999999994</v>
      </c>
    </row>
    <row r="562" spans="1:226" x14ac:dyDescent="0.2">
      <c r="A562" s="1">
        <v>1368</v>
      </c>
      <c r="B562" s="1">
        <v>1657134935</v>
      </c>
      <c r="C562" s="1">
        <v>13831.9000000953</v>
      </c>
      <c r="D562" s="1" t="s">
        <v>823</v>
      </c>
      <c r="E562" s="3">
        <v>0.59415509259259258</v>
      </c>
      <c r="F562" s="1">
        <v>5</v>
      </c>
      <c r="G562" s="1" t="s">
        <v>1440</v>
      </c>
      <c r="H562" s="1" t="s">
        <v>274</v>
      </c>
      <c r="I562" s="1">
        <v>1657134927.2142799</v>
      </c>
      <c r="J562" s="1">
        <f t="shared" si="307"/>
        <v>1.6138275785780299E-3</v>
      </c>
      <c r="K562" s="1">
        <f t="shared" si="308"/>
        <v>1.6138275785780298</v>
      </c>
      <c r="L562" s="1">
        <f t="shared" si="309"/>
        <v>12.247439694218908</v>
      </c>
      <c r="M562" s="1">
        <f t="shared" si="310"/>
        <v>1168.60035714285</v>
      </c>
      <c r="N562" s="1">
        <f t="shared" si="311"/>
        <v>811.97229389532856</v>
      </c>
      <c r="O562" s="1">
        <f t="shared" si="312"/>
        <v>60.189150147952013</v>
      </c>
      <c r="P562" s="1">
        <f t="shared" si="313"/>
        <v>86.624953693418149</v>
      </c>
      <c r="Q562" s="1">
        <f t="shared" si="314"/>
        <v>6.2880696809909153E-2</v>
      </c>
      <c r="R562" s="1">
        <f t="shared" si="315"/>
        <v>2.4331252600165101</v>
      </c>
      <c r="S562" s="1">
        <f t="shared" si="316"/>
        <v>6.1991659095924488E-2</v>
      </c>
      <c r="T562" s="1">
        <f t="shared" si="317"/>
        <v>3.8823616265500231E-2</v>
      </c>
      <c r="U562" s="1">
        <f t="shared" si="318"/>
        <v>321.51304103571402</v>
      </c>
      <c r="V562" s="1">
        <f t="shared" si="319"/>
        <v>26.857175190470755</v>
      </c>
      <c r="W562" s="1">
        <f t="shared" si="320"/>
        <v>26.3548785714285</v>
      </c>
      <c r="X562" s="1">
        <f t="shared" si="321"/>
        <v>3.4457687698758201</v>
      </c>
      <c r="Y562" s="1">
        <f t="shared" si="322"/>
        <v>49.436458018795996</v>
      </c>
      <c r="Z562" s="1">
        <f t="shared" si="323"/>
        <v>1.5814563744194008</v>
      </c>
      <c r="AA562" s="1">
        <f t="shared" si="324"/>
        <v>3.1989678018965737</v>
      </c>
      <c r="AB562" s="1">
        <f t="shared" si="325"/>
        <v>1.8643123954564194</v>
      </c>
      <c r="AC562" s="1">
        <f t="shared" si="326"/>
        <v>-71.169796215291115</v>
      </c>
      <c r="AD562" s="1">
        <f t="shared" si="327"/>
        <v>-164.41289963650749</v>
      </c>
      <c r="AE562" s="1">
        <f t="shared" si="328"/>
        <v>-14.398363596097816</v>
      </c>
      <c r="AF562" s="1">
        <f t="shared" si="329"/>
        <v>71.531981587817626</v>
      </c>
      <c r="AG562" s="1">
        <f t="shared" si="330"/>
        <v>30.528359829944534</v>
      </c>
      <c r="AH562" s="1">
        <f t="shared" si="331"/>
        <v>1.6276868652705574</v>
      </c>
      <c r="AI562" s="1">
        <f t="shared" si="332"/>
        <v>12.247439694218908</v>
      </c>
      <c r="AJ562" s="1">
        <v>1247.3381735379301</v>
      </c>
      <c r="AK562" s="1">
        <v>1219.0240606060599</v>
      </c>
      <c r="AL562" s="1">
        <v>3.394644865094</v>
      </c>
      <c r="AM562" s="1">
        <v>65.748089080966096</v>
      </c>
      <c r="AN562" s="1">
        <f t="shared" si="306"/>
        <v>1.6138275785780298</v>
      </c>
      <c r="AO562" s="1">
        <v>19.4646379935369</v>
      </c>
      <c r="AP562" s="1">
        <v>21.359126666666601</v>
      </c>
      <c r="AQ562" s="1">
        <v>1.5797351722968001E-4</v>
      </c>
      <c r="AR562" s="1">
        <v>77.774388807274505</v>
      </c>
      <c r="AS562" s="1">
        <v>0</v>
      </c>
      <c r="AT562" s="1">
        <v>0</v>
      </c>
      <c r="AU562" s="1">
        <f t="shared" si="333"/>
        <v>1</v>
      </c>
      <c r="AV562" s="1">
        <f t="shared" si="334"/>
        <v>0</v>
      </c>
      <c r="AW562" s="1">
        <f t="shared" si="335"/>
        <v>39380.241612402941</v>
      </c>
      <c r="AX562" s="1">
        <f t="shared" si="336"/>
        <v>1999.98107142857</v>
      </c>
      <c r="AY562" s="1">
        <f t="shared" si="337"/>
        <v>1681.1841321428558</v>
      </c>
      <c r="AZ562" s="1">
        <f t="shared" si="338"/>
        <v>0.84060002175020576</v>
      </c>
      <c r="BA562" s="1">
        <f t="shared" si="339"/>
        <v>0.16075804197789728</v>
      </c>
      <c r="BB562" s="1">
        <v>6</v>
      </c>
      <c r="BC562" s="1">
        <v>0.5</v>
      </c>
      <c r="BD562" s="1" t="s">
        <v>275</v>
      </c>
      <c r="BE562" s="1">
        <v>2</v>
      </c>
      <c r="BF562" s="1" t="b">
        <v>1</v>
      </c>
      <c r="BG562" s="1">
        <v>1657134927.2142799</v>
      </c>
      <c r="BH562" s="1">
        <v>1168.60035714285</v>
      </c>
      <c r="BI562" s="1">
        <v>1207.5167857142801</v>
      </c>
      <c r="BJ562" s="1">
        <v>21.334389285714199</v>
      </c>
      <c r="BK562" s="1">
        <v>19.4228428571428</v>
      </c>
      <c r="BL562" s="1">
        <v>1171.89928571428</v>
      </c>
      <c r="BM562" s="1">
        <v>21.428114285714202</v>
      </c>
      <c r="BN562" s="1">
        <v>500.00182142857102</v>
      </c>
      <c r="BO562" s="1">
        <v>74.027107142857105</v>
      </c>
      <c r="BP562" s="1">
        <v>9.9991282142857102E-2</v>
      </c>
      <c r="BQ562" s="1">
        <v>25.101489285714202</v>
      </c>
      <c r="BR562" s="1">
        <v>26.3548785714285</v>
      </c>
      <c r="BS562" s="1">
        <v>999.9</v>
      </c>
      <c r="BT562" s="1">
        <v>0</v>
      </c>
      <c r="BU562" s="1">
        <v>0</v>
      </c>
      <c r="BV562" s="1">
        <v>9996.6942857142803</v>
      </c>
      <c r="BW562" s="1">
        <v>0</v>
      </c>
      <c r="BX562" s="1">
        <v>2029.54357142857</v>
      </c>
      <c r="BY562" s="1">
        <v>-38.916171428571403</v>
      </c>
      <c r="BZ562" s="1">
        <v>1194.07607142857</v>
      </c>
      <c r="CA562" s="1">
        <v>1231.43571428571</v>
      </c>
      <c r="CB562" s="1">
        <v>1.91154</v>
      </c>
      <c r="CC562" s="1">
        <v>1207.5167857142801</v>
      </c>
      <c r="CD562" s="1">
        <v>19.4228428571428</v>
      </c>
      <c r="CE562" s="1">
        <v>1.5793225</v>
      </c>
      <c r="CF562" s="1">
        <v>1.4378167857142801</v>
      </c>
      <c r="CG562" s="1">
        <v>13.758521428571401</v>
      </c>
      <c r="CH562" s="1">
        <v>12.3224107142857</v>
      </c>
      <c r="CI562" s="1">
        <v>1999.98107142857</v>
      </c>
      <c r="CJ562" s="1">
        <v>0.97999775</v>
      </c>
      <c r="CK562" s="1">
        <v>2.0001849999999901E-2</v>
      </c>
      <c r="CL562" s="1">
        <v>0</v>
      </c>
      <c r="CM562" s="1">
        <v>2.2241499999999998</v>
      </c>
      <c r="CN562" s="1">
        <v>0</v>
      </c>
      <c r="CO562" s="1">
        <v>7016.8589285714197</v>
      </c>
      <c r="CP562" s="1">
        <v>16749.296428571401</v>
      </c>
      <c r="CQ562" s="1">
        <v>42.25</v>
      </c>
      <c r="CR562" s="1">
        <v>44.106999999999999</v>
      </c>
      <c r="CS562" s="1">
        <v>42.5</v>
      </c>
      <c r="CT562" s="1">
        <v>42.642714285714199</v>
      </c>
      <c r="CU562" s="1">
        <v>41.084499999999998</v>
      </c>
      <c r="CV562" s="1">
        <v>1959.98</v>
      </c>
      <c r="CW562" s="1">
        <v>40.0010714285714</v>
      </c>
      <c r="CX562" s="1">
        <v>0</v>
      </c>
      <c r="CY562" s="1">
        <v>1657134941</v>
      </c>
      <c r="CZ562" s="1">
        <v>0</v>
      </c>
      <c r="DA562" s="1">
        <v>1657119205.5999999</v>
      </c>
      <c r="DB562" s="3">
        <v>0.4120949074074074</v>
      </c>
      <c r="DC562" s="1">
        <v>1657119205.5999999</v>
      </c>
      <c r="DD562" s="1">
        <v>1657119202.0999999</v>
      </c>
      <c r="DE562" s="1">
        <v>2</v>
      </c>
      <c r="DF562" s="1">
        <v>0.621</v>
      </c>
      <c r="DG562" s="1">
        <v>-0.04</v>
      </c>
      <c r="DH562" s="1">
        <v>-4.3570000000000002</v>
      </c>
      <c r="DI562" s="1">
        <v>-0.13400000000000001</v>
      </c>
      <c r="DJ562" s="1">
        <v>420</v>
      </c>
      <c r="DK562" s="1">
        <v>16</v>
      </c>
      <c r="DL562" s="1">
        <v>0.22</v>
      </c>
      <c r="DM562" s="1">
        <v>0.08</v>
      </c>
      <c r="DN562" s="1">
        <v>-38.914251219512103</v>
      </c>
      <c r="DO562" s="1">
        <v>3.69470383274779E-2</v>
      </c>
      <c r="DP562" s="1">
        <v>7.86086202743667E-2</v>
      </c>
      <c r="DQ562" s="1">
        <v>1</v>
      </c>
      <c r="DR562" s="1">
        <v>1.9407024390243901</v>
      </c>
      <c r="DS562" s="1">
        <v>-0.50728641114982798</v>
      </c>
      <c r="DT562" s="1">
        <v>5.14323181961183E-2</v>
      </c>
      <c r="DU562" s="1">
        <v>0</v>
      </c>
      <c r="DV562" s="1">
        <v>1</v>
      </c>
      <c r="DW562" s="1">
        <v>2</v>
      </c>
      <c r="DX562" s="4">
        <v>44563</v>
      </c>
      <c r="DY562" s="1">
        <v>2.9739100000000001</v>
      </c>
      <c r="DZ562" s="1">
        <v>2.7248100000000002</v>
      </c>
      <c r="EA562" s="1">
        <v>0.158356</v>
      </c>
      <c r="EB562" s="1">
        <v>0.15982499999999999</v>
      </c>
      <c r="EC562" s="1">
        <v>8.0660899999999994E-2</v>
      </c>
      <c r="ED562" s="1">
        <v>7.4166099999999999E-2</v>
      </c>
      <c r="EE562" s="1">
        <v>26435.8</v>
      </c>
      <c r="EF562" s="1">
        <v>26483</v>
      </c>
      <c r="EG562" s="1">
        <v>29235.7</v>
      </c>
      <c r="EH562" s="1">
        <v>29181.3</v>
      </c>
      <c r="EI562" s="1">
        <v>35638.199999999997</v>
      </c>
      <c r="EJ562" s="1">
        <v>35904.400000000001</v>
      </c>
      <c r="EK562" s="1">
        <v>41197.199999999997</v>
      </c>
      <c r="EL562" s="1">
        <v>41565.199999999997</v>
      </c>
      <c r="EM562" s="1">
        <v>1.9051</v>
      </c>
      <c r="EN562" s="1">
        <v>2.0602499999999999</v>
      </c>
      <c r="EO562" s="1">
        <v>1.9229900000000001E-2</v>
      </c>
      <c r="EP562" s="1">
        <v>0</v>
      </c>
      <c r="EQ562" s="1">
        <v>26.071400000000001</v>
      </c>
      <c r="ER562" s="1">
        <v>999.9</v>
      </c>
      <c r="ES562" s="1">
        <v>21.6</v>
      </c>
      <c r="ET562" s="1">
        <v>41.3</v>
      </c>
      <c r="EU562" s="1">
        <v>23.181100000000001</v>
      </c>
      <c r="EV562" s="1">
        <v>62.171399999999998</v>
      </c>
      <c r="EW562" s="1">
        <v>26.694700000000001</v>
      </c>
      <c r="EX562" s="1">
        <v>2</v>
      </c>
      <c r="EY562" s="1">
        <v>0.45934700000000001</v>
      </c>
      <c r="EZ562" s="1">
        <v>9.2810500000000005</v>
      </c>
      <c r="FA562" s="1">
        <v>20.1493</v>
      </c>
      <c r="FB562" s="1">
        <v>5.2190899999999996</v>
      </c>
      <c r="FC562" s="1">
        <v>12.021599999999999</v>
      </c>
      <c r="FD562" s="1">
        <v>4.9887499999999996</v>
      </c>
      <c r="FE562" s="1">
        <v>3.2879800000000001</v>
      </c>
      <c r="FF562" s="1">
        <v>5438.5</v>
      </c>
      <c r="FG562" s="1">
        <v>9999</v>
      </c>
      <c r="FH562" s="1">
        <v>9999</v>
      </c>
      <c r="FI562" s="1">
        <v>90.2</v>
      </c>
      <c r="FJ562" s="1">
        <v>1.8676900000000001</v>
      </c>
      <c r="FK562" s="1">
        <v>1.8667100000000001</v>
      </c>
      <c r="FL562" s="1">
        <v>1.8660699999999999</v>
      </c>
      <c r="FM562" s="1">
        <v>1.8660000000000001</v>
      </c>
      <c r="FN562" s="1">
        <v>1.8678300000000001</v>
      </c>
      <c r="FO562" s="1">
        <v>1.87022</v>
      </c>
      <c r="FP562" s="1">
        <v>1.8689</v>
      </c>
      <c r="FQ562" s="1">
        <v>1.8702700000000001</v>
      </c>
      <c r="FR562" s="1">
        <v>0</v>
      </c>
      <c r="FS562" s="1">
        <v>0</v>
      </c>
      <c r="FT562" s="1">
        <v>0</v>
      </c>
      <c r="FU562" s="1">
        <v>0</v>
      </c>
      <c r="FV562" s="1">
        <v>0</v>
      </c>
      <c r="FW562" s="1" t="s">
        <v>276</v>
      </c>
      <c r="FX562" s="1" t="s">
        <v>277</v>
      </c>
      <c r="FY562" s="1" t="s">
        <v>277</v>
      </c>
      <c r="FZ562" s="1" t="s">
        <v>277</v>
      </c>
      <c r="GA562" s="1" t="s">
        <v>277</v>
      </c>
      <c r="GB562" s="1">
        <v>0</v>
      </c>
      <c r="GC562" s="1">
        <v>100</v>
      </c>
      <c r="GD562" s="1">
        <v>100</v>
      </c>
      <c r="GE562" s="1">
        <v>-3.35</v>
      </c>
      <c r="GF562" s="1">
        <v>-9.3799999999999994E-2</v>
      </c>
      <c r="GG562" s="1">
        <v>-1.4340741765868901</v>
      </c>
      <c r="GH562" s="1">
        <v>-7.2761846561526105E-4</v>
      </c>
      <c r="GI562" s="2">
        <v>-1.1948605359490101E-6</v>
      </c>
      <c r="GJ562" s="2">
        <v>3.90233987232095E-10</v>
      </c>
      <c r="GK562" s="1">
        <v>-9.3731164913569295E-2</v>
      </c>
      <c r="GL562" s="1">
        <v>0</v>
      </c>
      <c r="GM562" s="1">
        <v>0</v>
      </c>
      <c r="GN562" s="1">
        <v>0</v>
      </c>
      <c r="GO562" s="1">
        <v>20</v>
      </c>
      <c r="GP562" s="1">
        <v>2233</v>
      </c>
      <c r="GQ562" s="1">
        <v>1</v>
      </c>
      <c r="GR562" s="1">
        <v>19</v>
      </c>
      <c r="GS562" s="1">
        <v>262.2</v>
      </c>
      <c r="GT562" s="1">
        <v>262.2</v>
      </c>
      <c r="GU562" s="1">
        <v>3.12988</v>
      </c>
      <c r="GV562" s="1">
        <v>2.21069</v>
      </c>
      <c r="GW562" s="1">
        <v>1.94702</v>
      </c>
      <c r="GX562" s="1">
        <v>2.7636699999999998</v>
      </c>
      <c r="GY562" s="1">
        <v>2.19482</v>
      </c>
      <c r="GZ562" s="1">
        <v>2.3779300000000001</v>
      </c>
      <c r="HA562" s="1">
        <v>45.205100000000002</v>
      </c>
      <c r="HB562" s="1">
        <v>13.3528</v>
      </c>
      <c r="HC562" s="1">
        <v>18</v>
      </c>
      <c r="HD562" s="1">
        <v>496.00700000000001</v>
      </c>
      <c r="HE562" s="1">
        <v>618.89800000000002</v>
      </c>
      <c r="HF562" s="1">
        <v>17.306999999999999</v>
      </c>
      <c r="HG562" s="1">
        <v>32.992699999999999</v>
      </c>
      <c r="HH562" s="1">
        <v>30.000599999999999</v>
      </c>
      <c r="HI562" s="1">
        <v>32.569899999999997</v>
      </c>
      <c r="HJ562" s="1">
        <v>32.395600000000002</v>
      </c>
      <c r="HK562" s="1">
        <v>62.6997</v>
      </c>
      <c r="HL562" s="1">
        <v>6.1056499999999998</v>
      </c>
      <c r="HM562" s="1">
        <v>10.1225</v>
      </c>
      <c r="HN562" s="1">
        <v>14.2759</v>
      </c>
      <c r="HO562" s="1">
        <v>1256.21</v>
      </c>
      <c r="HP562" s="1">
        <v>19.7056</v>
      </c>
      <c r="HQ562" s="1">
        <v>99.999899999999997</v>
      </c>
      <c r="HR562" s="1">
        <v>99.843999999999994</v>
      </c>
    </row>
    <row r="563" spans="1:226" x14ac:dyDescent="0.2">
      <c r="A563" s="1">
        <v>1369</v>
      </c>
      <c r="B563" s="1">
        <v>1657134940</v>
      </c>
      <c r="C563" s="1">
        <v>13836.9000000953</v>
      </c>
      <c r="D563" s="1" t="s">
        <v>824</v>
      </c>
      <c r="E563" s="3">
        <v>0.594212962962963</v>
      </c>
      <c r="F563" s="1">
        <v>5</v>
      </c>
      <c r="G563" s="1" t="s">
        <v>1441</v>
      </c>
      <c r="H563" s="1" t="s">
        <v>274</v>
      </c>
      <c r="I563" s="1">
        <v>1657134932.5</v>
      </c>
      <c r="J563" s="1">
        <f t="shared" si="307"/>
        <v>1.5928008287102865E-3</v>
      </c>
      <c r="K563" s="1">
        <f t="shared" si="308"/>
        <v>1.5928008287102864</v>
      </c>
      <c r="L563" s="1">
        <f t="shared" si="309"/>
        <v>12.20649849901841</v>
      </c>
      <c r="M563" s="1">
        <f t="shared" si="310"/>
        <v>1186.3425925925901</v>
      </c>
      <c r="N563" s="1">
        <f t="shared" si="311"/>
        <v>825.61649856337863</v>
      </c>
      <c r="O563" s="1">
        <f t="shared" si="312"/>
        <v>61.199870727561674</v>
      </c>
      <c r="P563" s="1">
        <f t="shared" si="313"/>
        <v>87.939150236946745</v>
      </c>
      <c r="Q563" s="1">
        <f t="shared" si="314"/>
        <v>6.1990588860306353E-2</v>
      </c>
      <c r="R563" s="1">
        <f t="shared" si="315"/>
        <v>2.4332172704140169</v>
      </c>
      <c r="S563" s="1">
        <f t="shared" si="316"/>
        <v>6.1126388222429079E-2</v>
      </c>
      <c r="T563" s="1">
        <f t="shared" si="317"/>
        <v>3.8280633925424815E-2</v>
      </c>
      <c r="U563" s="1">
        <f t="shared" si="318"/>
        <v>321.51561288888774</v>
      </c>
      <c r="V563" s="1">
        <f t="shared" si="319"/>
        <v>26.875835819430382</v>
      </c>
      <c r="W563" s="1">
        <f t="shared" si="320"/>
        <v>26.369281481481401</v>
      </c>
      <c r="X563" s="1">
        <f t="shared" si="321"/>
        <v>3.4486987822948652</v>
      </c>
      <c r="Y563" s="1">
        <f t="shared" si="322"/>
        <v>49.439539198755725</v>
      </c>
      <c r="Z563" s="1">
        <f t="shared" si="323"/>
        <v>1.5827064851306891</v>
      </c>
      <c r="AA563" s="1">
        <f t="shared" si="324"/>
        <v>3.2012969998929965</v>
      </c>
      <c r="AB563" s="1">
        <f t="shared" si="325"/>
        <v>1.865992297164176</v>
      </c>
      <c r="AC563" s="1">
        <f t="shared" si="326"/>
        <v>-70.242516546123639</v>
      </c>
      <c r="AD563" s="1">
        <f t="shared" si="327"/>
        <v>-164.70571671345499</v>
      </c>
      <c r="AE563" s="1">
        <f t="shared" si="328"/>
        <v>-14.425389759276408</v>
      </c>
      <c r="AF563" s="1">
        <f t="shared" si="329"/>
        <v>72.141989870032717</v>
      </c>
      <c r="AG563" s="1">
        <f t="shared" si="330"/>
        <v>30.595290053560124</v>
      </c>
      <c r="AH563" s="1">
        <f t="shared" si="331"/>
        <v>1.6007158472298382</v>
      </c>
      <c r="AI563" s="1">
        <f t="shared" si="332"/>
        <v>12.20649849901841</v>
      </c>
      <c r="AJ563" s="1">
        <v>1264.7359702250501</v>
      </c>
      <c r="AK563" s="1">
        <v>1236.25042424242</v>
      </c>
      <c r="AL563" s="1">
        <v>3.4510762907898802</v>
      </c>
      <c r="AM563" s="1">
        <v>65.748089080966096</v>
      </c>
      <c r="AN563" s="1">
        <f t="shared" si="306"/>
        <v>1.5928008287102864</v>
      </c>
      <c r="AO563" s="1">
        <v>19.497467155397999</v>
      </c>
      <c r="AP563" s="1">
        <v>21.367699393939301</v>
      </c>
      <c r="AQ563" s="2">
        <v>6.0007146730794598E-5</v>
      </c>
      <c r="AR563" s="1">
        <v>77.774388807274505</v>
      </c>
      <c r="AS563" s="1">
        <v>0</v>
      </c>
      <c r="AT563" s="1">
        <v>0</v>
      </c>
      <c r="AU563" s="1">
        <f t="shared" si="333"/>
        <v>1</v>
      </c>
      <c r="AV563" s="1">
        <f t="shared" si="334"/>
        <v>0</v>
      </c>
      <c r="AW563" s="1">
        <f t="shared" si="335"/>
        <v>39380.883952512471</v>
      </c>
      <c r="AX563" s="1">
        <f t="shared" si="336"/>
        <v>1999.9970370370299</v>
      </c>
      <c r="AY563" s="1">
        <f t="shared" si="337"/>
        <v>1681.1975555555493</v>
      </c>
      <c r="AZ563" s="1">
        <f t="shared" si="338"/>
        <v>0.84060002311114523</v>
      </c>
      <c r="BA563" s="1">
        <f t="shared" si="339"/>
        <v>0.16075804460451051</v>
      </c>
      <c r="BB563" s="1">
        <v>6</v>
      </c>
      <c r="BC563" s="1">
        <v>0.5</v>
      </c>
      <c r="BD563" s="1" t="s">
        <v>275</v>
      </c>
      <c r="BE563" s="1">
        <v>2</v>
      </c>
      <c r="BF563" s="1" t="b">
        <v>1</v>
      </c>
      <c r="BG563" s="1">
        <v>1657134932.5</v>
      </c>
      <c r="BH563" s="1">
        <v>1186.3425925925901</v>
      </c>
      <c r="BI563" s="1">
        <v>1225.3355555555499</v>
      </c>
      <c r="BJ563" s="1">
        <v>21.3514925925925</v>
      </c>
      <c r="BK563" s="1">
        <v>19.4716555555555</v>
      </c>
      <c r="BL563" s="1">
        <v>1189.67592592592</v>
      </c>
      <c r="BM563" s="1">
        <v>21.445222222222199</v>
      </c>
      <c r="BN563" s="1">
        <v>500.00233333333301</v>
      </c>
      <c r="BO563" s="1">
        <v>74.026270370370298</v>
      </c>
      <c r="BP563" s="1">
        <v>9.9998707407407406E-2</v>
      </c>
      <c r="BQ563" s="1">
        <v>25.1137074074074</v>
      </c>
      <c r="BR563" s="1">
        <v>26.369281481481401</v>
      </c>
      <c r="BS563" s="1">
        <v>999.9</v>
      </c>
      <c r="BT563" s="1">
        <v>0</v>
      </c>
      <c r="BU563" s="1">
        <v>0</v>
      </c>
      <c r="BV563" s="1">
        <v>9997.4092592592606</v>
      </c>
      <c r="BW563" s="1">
        <v>0</v>
      </c>
      <c r="BX563" s="1">
        <v>2028.6992592592501</v>
      </c>
      <c r="BY563" s="1">
        <v>-38.992370370370303</v>
      </c>
      <c r="BZ563" s="1">
        <v>1212.22629629629</v>
      </c>
      <c r="CA563" s="1">
        <v>1249.6681481481401</v>
      </c>
      <c r="CB563" s="1">
        <v>1.8798255555555501</v>
      </c>
      <c r="CC563" s="1">
        <v>1225.3355555555499</v>
      </c>
      <c r="CD563" s="1">
        <v>19.4716555555555</v>
      </c>
      <c r="CE563" s="1">
        <v>1.58057111111111</v>
      </c>
      <c r="CF563" s="1">
        <v>1.44141407407407</v>
      </c>
      <c r="CG563" s="1">
        <v>13.770670370370301</v>
      </c>
      <c r="CH563" s="1">
        <v>12.3604481481481</v>
      </c>
      <c r="CI563" s="1">
        <v>1999.9970370370299</v>
      </c>
      <c r="CJ563" s="1">
        <v>0.97999788888888895</v>
      </c>
      <c r="CK563" s="1">
        <v>2.0001711111111101E-2</v>
      </c>
      <c r="CL563" s="1">
        <v>0</v>
      </c>
      <c r="CM563" s="1">
        <v>2.2671296296296299</v>
      </c>
      <c r="CN563" s="1">
        <v>0</v>
      </c>
      <c r="CO563" s="1">
        <v>7043.3651851851801</v>
      </c>
      <c r="CP563" s="1">
        <v>16749.437037037002</v>
      </c>
      <c r="CQ563" s="1">
        <v>42.254592592592502</v>
      </c>
      <c r="CR563" s="1">
        <v>44.120333333333299</v>
      </c>
      <c r="CS563" s="1">
        <v>42.5</v>
      </c>
      <c r="CT563" s="1">
        <v>42.654851851851802</v>
      </c>
      <c r="CU563" s="1">
        <v>41.106333333333303</v>
      </c>
      <c r="CV563" s="1">
        <v>1959.99555555555</v>
      </c>
      <c r="CW563" s="1">
        <v>40.001481481481399</v>
      </c>
      <c r="CX563" s="1">
        <v>0</v>
      </c>
      <c r="CY563" s="1">
        <v>1657134946.4000001</v>
      </c>
      <c r="CZ563" s="1">
        <v>0</v>
      </c>
      <c r="DA563" s="1">
        <v>1657119205.5999999</v>
      </c>
      <c r="DB563" s="3">
        <v>0.4120949074074074</v>
      </c>
      <c r="DC563" s="1">
        <v>1657119205.5999999</v>
      </c>
      <c r="DD563" s="1">
        <v>1657119202.0999999</v>
      </c>
      <c r="DE563" s="1">
        <v>2</v>
      </c>
      <c r="DF563" s="1">
        <v>0.621</v>
      </c>
      <c r="DG563" s="1">
        <v>-0.04</v>
      </c>
      <c r="DH563" s="1">
        <v>-4.3570000000000002</v>
      </c>
      <c r="DI563" s="1">
        <v>-0.13400000000000001</v>
      </c>
      <c r="DJ563" s="1">
        <v>420</v>
      </c>
      <c r="DK563" s="1">
        <v>16</v>
      </c>
      <c r="DL563" s="1">
        <v>0.22</v>
      </c>
      <c r="DM563" s="1">
        <v>0.08</v>
      </c>
      <c r="DN563" s="1">
        <v>-38.965387499999999</v>
      </c>
      <c r="DO563" s="1">
        <v>-0.70571144465285696</v>
      </c>
      <c r="DP563" s="1">
        <v>0.111258395610174</v>
      </c>
      <c r="DQ563" s="1">
        <v>0</v>
      </c>
      <c r="DR563" s="1">
        <v>1.8975484999999901</v>
      </c>
      <c r="DS563" s="1">
        <v>-0.34108322701688198</v>
      </c>
      <c r="DT563" s="1">
        <v>3.3803464803921997E-2</v>
      </c>
      <c r="DU563" s="1">
        <v>0</v>
      </c>
      <c r="DV563" s="1">
        <v>0</v>
      </c>
      <c r="DW563" s="1">
        <v>2</v>
      </c>
      <c r="DX563" s="1" t="s">
        <v>292</v>
      </c>
      <c r="DY563" s="1">
        <v>2.9739800000000001</v>
      </c>
      <c r="DZ563" s="1">
        <v>2.7247699999999999</v>
      </c>
      <c r="EA563" s="1">
        <v>0.15976299999999999</v>
      </c>
      <c r="EB563" s="1">
        <v>0.161213</v>
      </c>
      <c r="EC563" s="1">
        <v>8.0684800000000001E-2</v>
      </c>
      <c r="ED563" s="1">
        <v>7.4291700000000002E-2</v>
      </c>
      <c r="EE563" s="1">
        <v>26391.5</v>
      </c>
      <c r="EF563" s="1">
        <v>26439.4</v>
      </c>
      <c r="EG563" s="1">
        <v>29235.7</v>
      </c>
      <c r="EH563" s="1">
        <v>29181.5</v>
      </c>
      <c r="EI563" s="1">
        <v>35637.4</v>
      </c>
      <c r="EJ563" s="1">
        <v>35900</v>
      </c>
      <c r="EK563" s="1">
        <v>41197.300000000003</v>
      </c>
      <c r="EL563" s="1">
        <v>41565.599999999999</v>
      </c>
      <c r="EM563" s="1">
        <v>1.9049199999999999</v>
      </c>
      <c r="EN563" s="1">
        <v>2.0600499999999999</v>
      </c>
      <c r="EO563" s="1">
        <v>1.84923E-2</v>
      </c>
      <c r="EP563" s="1">
        <v>0</v>
      </c>
      <c r="EQ563" s="1">
        <v>26.079599999999999</v>
      </c>
      <c r="ER563" s="1">
        <v>999.9</v>
      </c>
      <c r="ES563" s="1">
        <v>21.5</v>
      </c>
      <c r="ET563" s="1">
        <v>41.3</v>
      </c>
      <c r="EU563" s="1">
        <v>23.072700000000001</v>
      </c>
      <c r="EV563" s="1">
        <v>62.151400000000002</v>
      </c>
      <c r="EW563" s="1">
        <v>26.630600000000001</v>
      </c>
      <c r="EX563" s="1">
        <v>2</v>
      </c>
      <c r="EY563" s="1">
        <v>0.45987800000000001</v>
      </c>
      <c r="EZ563" s="1">
        <v>9.2810500000000005</v>
      </c>
      <c r="FA563" s="1">
        <v>20.1493</v>
      </c>
      <c r="FB563" s="1">
        <v>5.2201399999999998</v>
      </c>
      <c r="FC563" s="1">
        <v>12.0213</v>
      </c>
      <c r="FD563" s="1">
        <v>4.98895</v>
      </c>
      <c r="FE563" s="1">
        <v>3.2878500000000002</v>
      </c>
      <c r="FF563" s="1">
        <v>5438.8</v>
      </c>
      <c r="FG563" s="1">
        <v>9999</v>
      </c>
      <c r="FH563" s="1">
        <v>9999</v>
      </c>
      <c r="FI563" s="1">
        <v>90.2</v>
      </c>
      <c r="FJ563" s="1">
        <v>1.8676999999999999</v>
      </c>
      <c r="FK563" s="1">
        <v>1.8667400000000001</v>
      </c>
      <c r="FL563" s="1">
        <v>1.8661300000000001</v>
      </c>
      <c r="FM563" s="1">
        <v>1.8660000000000001</v>
      </c>
      <c r="FN563" s="1">
        <v>1.8678399999999999</v>
      </c>
      <c r="FO563" s="1">
        <v>1.8702399999999999</v>
      </c>
      <c r="FP563" s="1">
        <v>1.8689</v>
      </c>
      <c r="FQ563" s="1">
        <v>1.8702700000000001</v>
      </c>
      <c r="FR563" s="1">
        <v>0</v>
      </c>
      <c r="FS563" s="1">
        <v>0</v>
      </c>
      <c r="FT563" s="1">
        <v>0</v>
      </c>
      <c r="FU563" s="1">
        <v>0</v>
      </c>
      <c r="FV563" s="1">
        <v>0</v>
      </c>
      <c r="FW563" s="1" t="s">
        <v>276</v>
      </c>
      <c r="FX563" s="1" t="s">
        <v>277</v>
      </c>
      <c r="FY563" s="1" t="s">
        <v>277</v>
      </c>
      <c r="FZ563" s="1" t="s">
        <v>277</v>
      </c>
      <c r="GA563" s="1" t="s">
        <v>277</v>
      </c>
      <c r="GB563" s="1">
        <v>0</v>
      </c>
      <c r="GC563" s="1">
        <v>100</v>
      </c>
      <c r="GD563" s="1">
        <v>100</v>
      </c>
      <c r="GE563" s="1">
        <v>-3.39</v>
      </c>
      <c r="GF563" s="1">
        <v>-9.3700000000000006E-2</v>
      </c>
      <c r="GG563" s="1">
        <v>-1.4340741765868901</v>
      </c>
      <c r="GH563" s="1">
        <v>-7.2761846561526105E-4</v>
      </c>
      <c r="GI563" s="2">
        <v>-1.1948605359490101E-6</v>
      </c>
      <c r="GJ563" s="2">
        <v>3.90233987232095E-10</v>
      </c>
      <c r="GK563" s="1">
        <v>-9.3731164913569295E-2</v>
      </c>
      <c r="GL563" s="1">
        <v>0</v>
      </c>
      <c r="GM563" s="1">
        <v>0</v>
      </c>
      <c r="GN563" s="1">
        <v>0</v>
      </c>
      <c r="GO563" s="1">
        <v>20</v>
      </c>
      <c r="GP563" s="1">
        <v>2233</v>
      </c>
      <c r="GQ563" s="1">
        <v>1</v>
      </c>
      <c r="GR563" s="1">
        <v>19</v>
      </c>
      <c r="GS563" s="1">
        <v>262.2</v>
      </c>
      <c r="GT563" s="1">
        <v>262.3</v>
      </c>
      <c r="GU563" s="1">
        <v>3.1616200000000001</v>
      </c>
      <c r="GV563" s="1">
        <v>2.2143600000000001</v>
      </c>
      <c r="GW563" s="1">
        <v>1.94702</v>
      </c>
      <c r="GX563" s="1">
        <v>2.7636699999999998</v>
      </c>
      <c r="GY563" s="1">
        <v>2.19482</v>
      </c>
      <c r="GZ563" s="1">
        <v>2.36572</v>
      </c>
      <c r="HA563" s="1">
        <v>45.205100000000002</v>
      </c>
      <c r="HB563" s="1">
        <v>13.343999999999999</v>
      </c>
      <c r="HC563" s="1">
        <v>18</v>
      </c>
      <c r="HD563" s="1">
        <v>495.93200000000002</v>
      </c>
      <c r="HE563" s="1">
        <v>618.78399999999999</v>
      </c>
      <c r="HF563" s="1">
        <v>17.316099999999999</v>
      </c>
      <c r="HG563" s="1">
        <v>32.998600000000003</v>
      </c>
      <c r="HH563" s="1">
        <v>30.000599999999999</v>
      </c>
      <c r="HI563" s="1">
        <v>32.5749</v>
      </c>
      <c r="HJ563" s="1">
        <v>32.400599999999997</v>
      </c>
      <c r="HK563" s="1">
        <v>63.296599999999998</v>
      </c>
      <c r="HL563" s="1">
        <v>5.5220000000000002</v>
      </c>
      <c r="HM563" s="1">
        <v>10.493499999999999</v>
      </c>
      <c r="HN563" s="1">
        <v>14.281499999999999</v>
      </c>
      <c r="HO563" s="1">
        <v>1269.57</v>
      </c>
      <c r="HP563" s="1">
        <v>19.739999999999998</v>
      </c>
      <c r="HQ563" s="1">
        <v>99.999899999999997</v>
      </c>
      <c r="HR563" s="1">
        <v>99.844999999999999</v>
      </c>
    </row>
    <row r="564" spans="1:226" x14ac:dyDescent="0.2">
      <c r="A564" s="1">
        <v>1370</v>
      </c>
      <c r="B564" s="1">
        <v>1657134945</v>
      </c>
      <c r="C564" s="1">
        <v>13841.9000000953</v>
      </c>
      <c r="D564" s="1" t="s">
        <v>825</v>
      </c>
      <c r="E564" s="3">
        <v>0.5942708333333333</v>
      </c>
      <c r="F564" s="1">
        <v>5</v>
      </c>
      <c r="G564" s="1" t="s">
        <v>1442</v>
      </c>
      <c r="H564" s="1" t="s">
        <v>274</v>
      </c>
      <c r="I564" s="1">
        <v>1657134937.2142799</v>
      </c>
      <c r="J564" s="1">
        <f t="shared" si="307"/>
        <v>1.5470592492374587E-3</v>
      </c>
      <c r="K564" s="1">
        <f t="shared" si="308"/>
        <v>1.5470592492374586</v>
      </c>
      <c r="L564" s="1">
        <f t="shared" si="309"/>
        <v>12.107889185704678</v>
      </c>
      <c r="M564" s="1">
        <f t="shared" si="310"/>
        <v>1202.1553571428501</v>
      </c>
      <c r="N564" s="1">
        <f t="shared" si="311"/>
        <v>833.70242179628315</v>
      </c>
      <c r="O564" s="1">
        <f t="shared" si="312"/>
        <v>61.798671311171709</v>
      </c>
      <c r="P564" s="1">
        <f t="shared" si="313"/>
        <v>89.110456967328489</v>
      </c>
      <c r="Q564" s="1">
        <f t="shared" si="314"/>
        <v>6.0114396209588521E-2</v>
      </c>
      <c r="R564" s="1">
        <f t="shared" si="315"/>
        <v>2.4333868948501594</v>
      </c>
      <c r="S564" s="1">
        <f t="shared" si="316"/>
        <v>5.9301401234881403E-2</v>
      </c>
      <c r="T564" s="1">
        <f t="shared" si="317"/>
        <v>3.7135504094585763E-2</v>
      </c>
      <c r="U564" s="1">
        <f t="shared" si="318"/>
        <v>321.5141603571422</v>
      </c>
      <c r="V564" s="1">
        <f t="shared" si="319"/>
        <v>26.90217577455342</v>
      </c>
      <c r="W564" s="1">
        <f t="shared" si="320"/>
        <v>26.384653571428501</v>
      </c>
      <c r="X564" s="1">
        <f t="shared" si="321"/>
        <v>3.4518283567819417</v>
      </c>
      <c r="Y564" s="1">
        <f t="shared" si="322"/>
        <v>49.434826467703438</v>
      </c>
      <c r="Z564" s="1">
        <f t="shared" si="323"/>
        <v>1.5837188516897132</v>
      </c>
      <c r="AA564" s="1">
        <f t="shared" si="324"/>
        <v>3.2036500678815614</v>
      </c>
      <c r="AB564" s="1">
        <f t="shared" si="325"/>
        <v>1.8681095050922285</v>
      </c>
      <c r="AC564" s="1">
        <f t="shared" si="326"/>
        <v>-68.225312891371928</v>
      </c>
      <c r="AD564" s="1">
        <f t="shared" si="327"/>
        <v>-165.11557172451279</v>
      </c>
      <c r="AE564" s="1">
        <f t="shared" si="328"/>
        <v>-14.462290088161568</v>
      </c>
      <c r="AF564" s="1">
        <f t="shared" si="329"/>
        <v>73.710985653095918</v>
      </c>
      <c r="AG564" s="1">
        <f t="shared" si="330"/>
        <v>30.619021275956644</v>
      </c>
      <c r="AH564" s="1">
        <f t="shared" si="331"/>
        <v>1.5586950017731864</v>
      </c>
      <c r="AI564" s="1">
        <f t="shared" si="332"/>
        <v>12.107889185704678</v>
      </c>
      <c r="AJ564" s="1">
        <v>1281.7823626288</v>
      </c>
      <c r="AK564" s="1">
        <v>1253.4350909090899</v>
      </c>
      <c r="AL564" s="1">
        <v>3.4465485944341099</v>
      </c>
      <c r="AM564" s="1">
        <v>65.748089080966096</v>
      </c>
      <c r="AN564" s="1">
        <f t="shared" si="306"/>
        <v>1.5470592492374586</v>
      </c>
      <c r="AO564" s="1">
        <v>19.5814957212806</v>
      </c>
      <c r="AP564" s="1">
        <v>21.398002424242399</v>
      </c>
      <c r="AQ564" s="2">
        <v>4.8533151154574701E-5</v>
      </c>
      <c r="AR564" s="1">
        <v>77.774388807274505</v>
      </c>
      <c r="AS564" s="1">
        <v>0</v>
      </c>
      <c r="AT564" s="1">
        <v>0</v>
      </c>
      <c r="AU564" s="1">
        <f t="shared" si="333"/>
        <v>1</v>
      </c>
      <c r="AV564" s="1">
        <f t="shared" si="334"/>
        <v>0</v>
      </c>
      <c r="AW564" s="1">
        <f t="shared" si="335"/>
        <v>39383.432450135355</v>
      </c>
      <c r="AX564" s="1">
        <f t="shared" si="336"/>
        <v>1999.98821428571</v>
      </c>
      <c r="AY564" s="1">
        <f t="shared" si="337"/>
        <v>1681.1901214285676</v>
      </c>
      <c r="AZ564" s="1">
        <f t="shared" si="338"/>
        <v>0.8406000142500839</v>
      </c>
      <c r="BA564" s="1">
        <f t="shared" si="339"/>
        <v>0.16075802750266208</v>
      </c>
      <c r="BB564" s="1">
        <v>6</v>
      </c>
      <c r="BC564" s="1">
        <v>0.5</v>
      </c>
      <c r="BD564" s="1" t="s">
        <v>275</v>
      </c>
      <c r="BE564" s="1">
        <v>2</v>
      </c>
      <c r="BF564" s="1" t="b">
        <v>1</v>
      </c>
      <c r="BG564" s="1">
        <v>1657134937.2142799</v>
      </c>
      <c r="BH564" s="1">
        <v>1202.1553571428501</v>
      </c>
      <c r="BI564" s="1">
        <v>1241.1464285714201</v>
      </c>
      <c r="BJ564" s="1">
        <v>21.365349999999999</v>
      </c>
      <c r="BK564" s="1">
        <v>19.5348928571428</v>
      </c>
      <c r="BL564" s="1">
        <v>1205.52</v>
      </c>
      <c r="BM564" s="1">
        <v>21.459082142857099</v>
      </c>
      <c r="BN564" s="1">
        <v>500.00392857142799</v>
      </c>
      <c r="BO564" s="1">
        <v>74.025578571428497</v>
      </c>
      <c r="BP564" s="1">
        <v>9.9996328571428497E-2</v>
      </c>
      <c r="BQ564" s="1">
        <v>25.126042857142799</v>
      </c>
      <c r="BR564" s="1">
        <v>26.384653571428501</v>
      </c>
      <c r="BS564" s="1">
        <v>999.9</v>
      </c>
      <c r="BT564" s="1">
        <v>0</v>
      </c>
      <c r="BU564" s="1">
        <v>0</v>
      </c>
      <c r="BV564" s="1">
        <v>9998.6124999999993</v>
      </c>
      <c r="BW564" s="1">
        <v>0</v>
      </c>
      <c r="BX564" s="1">
        <v>2096.5410714285699</v>
      </c>
      <c r="BY564" s="1">
        <v>-38.990260714285697</v>
      </c>
      <c r="BZ564" s="1">
        <v>1228.40142857142</v>
      </c>
      <c r="CA564" s="1">
        <v>1265.875</v>
      </c>
      <c r="CB564" s="1">
        <v>1.8304482142857099</v>
      </c>
      <c r="CC564" s="1">
        <v>1241.1464285714201</v>
      </c>
      <c r="CD564" s="1">
        <v>19.5348928571428</v>
      </c>
      <c r="CE564" s="1">
        <v>1.5815828571428501</v>
      </c>
      <c r="CF564" s="1">
        <v>1.44608178571428</v>
      </c>
      <c r="CG564" s="1">
        <v>13.7805107142857</v>
      </c>
      <c r="CH564" s="1">
        <v>12.4095642857142</v>
      </c>
      <c r="CI564" s="1">
        <v>1999.98821428571</v>
      </c>
      <c r="CJ564" s="1">
        <v>0.97999807142857098</v>
      </c>
      <c r="CK564" s="1">
        <v>2.0001528571428499E-2</v>
      </c>
      <c r="CL564" s="1">
        <v>0</v>
      </c>
      <c r="CM564" s="1">
        <v>2.2851821428571402</v>
      </c>
      <c r="CN564" s="1">
        <v>0</v>
      </c>
      <c r="CO564" s="1">
        <v>7085.91285714285</v>
      </c>
      <c r="CP564" s="1">
        <v>16749.3607142857</v>
      </c>
      <c r="CQ564" s="1">
        <v>42.263285714285701</v>
      </c>
      <c r="CR564" s="1">
        <v>44.125</v>
      </c>
      <c r="CS564" s="1">
        <v>42.513285714285701</v>
      </c>
      <c r="CT564" s="1">
        <v>42.667071428571397</v>
      </c>
      <c r="CU564" s="1">
        <v>41.118250000000003</v>
      </c>
      <c r="CV564" s="1">
        <v>1959.98749999999</v>
      </c>
      <c r="CW564" s="1">
        <v>40.000714285714203</v>
      </c>
      <c r="CX564" s="1">
        <v>0</v>
      </c>
      <c r="CY564" s="1">
        <v>1657134951.2</v>
      </c>
      <c r="CZ564" s="1">
        <v>0</v>
      </c>
      <c r="DA564" s="1">
        <v>1657119205.5999999</v>
      </c>
      <c r="DB564" s="3">
        <v>0.4120949074074074</v>
      </c>
      <c r="DC564" s="1">
        <v>1657119205.5999999</v>
      </c>
      <c r="DD564" s="1">
        <v>1657119202.0999999</v>
      </c>
      <c r="DE564" s="1">
        <v>2</v>
      </c>
      <c r="DF564" s="1">
        <v>0.621</v>
      </c>
      <c r="DG564" s="1">
        <v>-0.04</v>
      </c>
      <c r="DH564" s="1">
        <v>-4.3570000000000002</v>
      </c>
      <c r="DI564" s="1">
        <v>-0.13400000000000001</v>
      </c>
      <c r="DJ564" s="1">
        <v>420</v>
      </c>
      <c r="DK564" s="1">
        <v>16</v>
      </c>
      <c r="DL564" s="1">
        <v>0.22</v>
      </c>
      <c r="DM564" s="1">
        <v>0.08</v>
      </c>
      <c r="DN564" s="1">
        <v>-38.977449999999997</v>
      </c>
      <c r="DO564" s="1">
        <v>-0.55765328330188102</v>
      </c>
      <c r="DP564" s="1">
        <v>0.11597659462150001</v>
      </c>
      <c r="DQ564" s="1">
        <v>0</v>
      </c>
      <c r="DR564" s="1">
        <v>1.8615854999999999</v>
      </c>
      <c r="DS564" s="1">
        <v>-0.48735467166979901</v>
      </c>
      <c r="DT564" s="1">
        <v>5.3515220636282501E-2</v>
      </c>
      <c r="DU564" s="1">
        <v>0</v>
      </c>
      <c r="DV564" s="1">
        <v>0</v>
      </c>
      <c r="DW564" s="1">
        <v>2</v>
      </c>
      <c r="DX564" s="1" t="s">
        <v>292</v>
      </c>
      <c r="DY564" s="1">
        <v>2.9738199999999999</v>
      </c>
      <c r="DZ564" s="1">
        <v>2.7247400000000002</v>
      </c>
      <c r="EA564" s="1">
        <v>0.161158</v>
      </c>
      <c r="EB564" s="1">
        <v>0.16256200000000001</v>
      </c>
      <c r="EC564" s="1">
        <v>8.0777699999999994E-2</v>
      </c>
      <c r="ED564" s="1">
        <v>7.4808600000000003E-2</v>
      </c>
      <c r="EE564" s="1">
        <v>26347.8</v>
      </c>
      <c r="EF564" s="1">
        <v>26396.400000000001</v>
      </c>
      <c r="EG564" s="1">
        <v>29236</v>
      </c>
      <c r="EH564" s="1">
        <v>29181.200000000001</v>
      </c>
      <c r="EI564" s="1">
        <v>35634</v>
      </c>
      <c r="EJ564" s="1">
        <v>35879.199999999997</v>
      </c>
      <c r="EK564" s="1">
        <v>41197.5</v>
      </c>
      <c r="EL564" s="1">
        <v>41564.9</v>
      </c>
      <c r="EM564" s="1">
        <v>1.9049</v>
      </c>
      <c r="EN564" s="1">
        <v>2.0600999999999998</v>
      </c>
      <c r="EO564" s="1">
        <v>2.0392199999999999E-2</v>
      </c>
      <c r="EP564" s="1">
        <v>0</v>
      </c>
      <c r="EQ564" s="1">
        <v>26.088999999999999</v>
      </c>
      <c r="ER564" s="1">
        <v>999.9</v>
      </c>
      <c r="ES564" s="1">
        <v>21.6</v>
      </c>
      <c r="ET564" s="1">
        <v>41.3</v>
      </c>
      <c r="EU564" s="1">
        <v>23.180499999999999</v>
      </c>
      <c r="EV564" s="1">
        <v>62.311399999999999</v>
      </c>
      <c r="EW564" s="1">
        <v>26.738800000000001</v>
      </c>
      <c r="EX564" s="1">
        <v>2</v>
      </c>
      <c r="EY564" s="1">
        <v>0.46057700000000001</v>
      </c>
      <c r="EZ564" s="1">
        <v>9.2810500000000005</v>
      </c>
      <c r="FA564" s="1">
        <v>20.1492</v>
      </c>
      <c r="FB564" s="1">
        <v>5.2189399999999999</v>
      </c>
      <c r="FC564" s="1">
        <v>12.020300000000001</v>
      </c>
      <c r="FD564" s="1">
        <v>4.9886999999999997</v>
      </c>
      <c r="FE564" s="1">
        <v>3.2875000000000001</v>
      </c>
      <c r="FF564" s="1">
        <v>5438.8</v>
      </c>
      <c r="FG564" s="1">
        <v>9999</v>
      </c>
      <c r="FH564" s="1">
        <v>9999</v>
      </c>
      <c r="FI564" s="1">
        <v>90.2</v>
      </c>
      <c r="FJ564" s="1">
        <v>1.8676900000000001</v>
      </c>
      <c r="FK564" s="1">
        <v>1.86673</v>
      </c>
      <c r="FL564" s="1">
        <v>1.86609</v>
      </c>
      <c r="FM564" s="1">
        <v>1.86599</v>
      </c>
      <c r="FN564" s="1">
        <v>1.8678399999999999</v>
      </c>
      <c r="FO564" s="1">
        <v>1.8702399999999999</v>
      </c>
      <c r="FP564" s="1">
        <v>1.8689</v>
      </c>
      <c r="FQ564" s="1">
        <v>1.8702799999999999</v>
      </c>
      <c r="FR564" s="1">
        <v>0</v>
      </c>
      <c r="FS564" s="1">
        <v>0</v>
      </c>
      <c r="FT564" s="1">
        <v>0</v>
      </c>
      <c r="FU564" s="1">
        <v>0</v>
      </c>
      <c r="FV564" s="1">
        <v>0</v>
      </c>
      <c r="FW564" s="1" t="s">
        <v>276</v>
      </c>
      <c r="FX564" s="1" t="s">
        <v>277</v>
      </c>
      <c r="FY564" s="1" t="s">
        <v>277</v>
      </c>
      <c r="FZ564" s="1" t="s">
        <v>277</v>
      </c>
      <c r="GA564" s="1" t="s">
        <v>277</v>
      </c>
      <c r="GB564" s="1">
        <v>0</v>
      </c>
      <c r="GC564" s="1">
        <v>100</v>
      </c>
      <c r="GD564" s="1">
        <v>100</v>
      </c>
      <c r="GE564" s="1">
        <v>-3.41</v>
      </c>
      <c r="GF564" s="1">
        <v>-9.3700000000000006E-2</v>
      </c>
      <c r="GG564" s="1">
        <v>-1.4340741765868901</v>
      </c>
      <c r="GH564" s="1">
        <v>-7.2761846561526105E-4</v>
      </c>
      <c r="GI564" s="2">
        <v>-1.1948605359490101E-6</v>
      </c>
      <c r="GJ564" s="2">
        <v>3.90233987232095E-10</v>
      </c>
      <c r="GK564" s="1">
        <v>-9.3731164913569295E-2</v>
      </c>
      <c r="GL564" s="1">
        <v>0</v>
      </c>
      <c r="GM564" s="1">
        <v>0</v>
      </c>
      <c r="GN564" s="1">
        <v>0</v>
      </c>
      <c r="GO564" s="1">
        <v>20</v>
      </c>
      <c r="GP564" s="1">
        <v>2233</v>
      </c>
      <c r="GQ564" s="1">
        <v>1</v>
      </c>
      <c r="GR564" s="1">
        <v>19</v>
      </c>
      <c r="GS564" s="1">
        <v>262.3</v>
      </c>
      <c r="GT564" s="1">
        <v>262.39999999999998</v>
      </c>
      <c r="GU564" s="1">
        <v>3.1945800000000002</v>
      </c>
      <c r="GV564" s="1">
        <v>2.21313</v>
      </c>
      <c r="GW564" s="1">
        <v>1.94702</v>
      </c>
      <c r="GX564" s="1">
        <v>2.7636699999999998</v>
      </c>
      <c r="GY564" s="1">
        <v>2.19482</v>
      </c>
      <c r="GZ564" s="1">
        <v>2.34741</v>
      </c>
      <c r="HA564" s="1">
        <v>45.233499999999999</v>
      </c>
      <c r="HB564" s="1">
        <v>13.326499999999999</v>
      </c>
      <c r="HC564" s="1">
        <v>18</v>
      </c>
      <c r="HD564" s="1">
        <v>495.94900000000001</v>
      </c>
      <c r="HE564" s="1">
        <v>618.86900000000003</v>
      </c>
      <c r="HF564" s="1">
        <v>17.325900000000001</v>
      </c>
      <c r="HG564" s="1">
        <v>33.003900000000002</v>
      </c>
      <c r="HH564" s="1">
        <v>30.000699999999998</v>
      </c>
      <c r="HI564" s="1">
        <v>32.5794</v>
      </c>
      <c r="HJ564" s="1">
        <v>32.404800000000002</v>
      </c>
      <c r="HK564" s="1">
        <v>63.977200000000003</v>
      </c>
      <c r="HL564" s="1">
        <v>5.5220000000000002</v>
      </c>
      <c r="HM564" s="1">
        <v>10.493499999999999</v>
      </c>
      <c r="HN564" s="1">
        <v>14.298999999999999</v>
      </c>
      <c r="HO564" s="1">
        <v>1289.6500000000001</v>
      </c>
      <c r="HP564" s="1">
        <v>19.739999999999998</v>
      </c>
      <c r="HQ564" s="1">
        <v>100.001</v>
      </c>
      <c r="HR564" s="1">
        <v>99.843400000000003</v>
      </c>
    </row>
    <row r="565" spans="1:226" x14ac:dyDescent="0.2">
      <c r="A565" s="1">
        <v>1371</v>
      </c>
      <c r="B565" s="1">
        <v>1657134950</v>
      </c>
      <c r="C565" s="1">
        <v>13846.9000000953</v>
      </c>
      <c r="D565" s="1" t="s">
        <v>826</v>
      </c>
      <c r="E565" s="3">
        <v>0.59432870370370372</v>
      </c>
      <c r="F565" s="1">
        <v>5</v>
      </c>
      <c r="G565" s="1" t="s">
        <v>1443</v>
      </c>
      <c r="H565" s="1" t="s">
        <v>274</v>
      </c>
      <c r="I565" s="1">
        <v>1657134942.5</v>
      </c>
      <c r="J565" s="1">
        <f t="shared" si="307"/>
        <v>1.5243491516182929E-3</v>
      </c>
      <c r="K565" s="1">
        <f t="shared" si="308"/>
        <v>1.524349151618293</v>
      </c>
      <c r="L565" s="1">
        <f t="shared" si="309"/>
        <v>12.33095032894331</v>
      </c>
      <c r="M565" s="1">
        <f t="shared" si="310"/>
        <v>1219.8937037037001</v>
      </c>
      <c r="N565" s="1">
        <f t="shared" si="311"/>
        <v>839.65408229452589</v>
      </c>
      <c r="O565" s="1">
        <f t="shared" si="312"/>
        <v>62.239385479555402</v>
      </c>
      <c r="P565" s="1">
        <f t="shared" si="313"/>
        <v>90.424659475739574</v>
      </c>
      <c r="Q565" s="1">
        <f t="shared" si="314"/>
        <v>5.916807247021405E-2</v>
      </c>
      <c r="R565" s="1">
        <f t="shared" si="315"/>
        <v>2.4340331218693008</v>
      </c>
      <c r="S565" s="1">
        <f t="shared" si="316"/>
        <v>5.8380497714005053E-2</v>
      </c>
      <c r="T565" s="1">
        <f t="shared" si="317"/>
        <v>3.6557698110415239E-2</v>
      </c>
      <c r="U565" s="1">
        <f t="shared" si="318"/>
        <v>321.51531211111018</v>
      </c>
      <c r="V565" s="1">
        <f t="shared" si="319"/>
        <v>26.922438349556288</v>
      </c>
      <c r="W565" s="1">
        <f t="shared" si="320"/>
        <v>26.402137037037001</v>
      </c>
      <c r="X565" s="1">
        <f t="shared" si="321"/>
        <v>3.4553907961955326</v>
      </c>
      <c r="Y565" s="1">
        <f t="shared" si="322"/>
        <v>49.458089170152604</v>
      </c>
      <c r="Z565" s="1">
        <f t="shared" si="323"/>
        <v>1.5857562544007158</v>
      </c>
      <c r="AA565" s="1">
        <f t="shared" si="324"/>
        <v>3.2062626781741939</v>
      </c>
      <c r="AB565" s="1">
        <f t="shared" si="325"/>
        <v>1.8696345417948168</v>
      </c>
      <c r="AC565" s="1">
        <f t="shared" si="326"/>
        <v>-67.223797586366715</v>
      </c>
      <c r="AD565" s="1">
        <f t="shared" si="327"/>
        <v>-165.6576366708523</v>
      </c>
      <c r="AE565" s="1">
        <f t="shared" si="328"/>
        <v>-14.5081873488475</v>
      </c>
      <c r="AF565" s="1">
        <f t="shared" si="329"/>
        <v>74.12569050504365</v>
      </c>
      <c r="AG565" s="1">
        <f t="shared" si="330"/>
        <v>30.693385503082105</v>
      </c>
      <c r="AH565" s="1">
        <f t="shared" si="331"/>
        <v>1.5056705294861767</v>
      </c>
      <c r="AI565" s="1">
        <f t="shared" si="332"/>
        <v>12.33095032894331</v>
      </c>
      <c r="AJ565" s="1">
        <v>1299.2383107258499</v>
      </c>
      <c r="AK565" s="1">
        <v>1270.6538787878701</v>
      </c>
      <c r="AL565" s="1">
        <v>3.4370958189127698</v>
      </c>
      <c r="AM565" s="1">
        <v>65.748089080966096</v>
      </c>
      <c r="AN565" s="1">
        <f t="shared" si="306"/>
        <v>1.524349151618293</v>
      </c>
      <c r="AO565" s="1">
        <v>19.7288947522709</v>
      </c>
      <c r="AP565" s="1">
        <v>21.453298181818099</v>
      </c>
      <c r="AQ565" s="1">
        <v>1.41276865947264E-2</v>
      </c>
      <c r="AR565" s="1">
        <v>77.774388807274505</v>
      </c>
      <c r="AS565" s="1">
        <v>0</v>
      </c>
      <c r="AT565" s="1">
        <v>0</v>
      </c>
      <c r="AU565" s="1">
        <f t="shared" si="333"/>
        <v>1</v>
      </c>
      <c r="AV565" s="1">
        <f t="shared" si="334"/>
        <v>0</v>
      </c>
      <c r="AW565" s="1">
        <f t="shared" si="335"/>
        <v>39397.587476688386</v>
      </c>
      <c r="AX565" s="1">
        <f t="shared" si="336"/>
        <v>1999.99555555555</v>
      </c>
      <c r="AY565" s="1">
        <f t="shared" si="337"/>
        <v>1681.196277777773</v>
      </c>
      <c r="AZ565" s="1">
        <f t="shared" si="338"/>
        <v>0.84060000688890413</v>
      </c>
      <c r="BA565" s="1">
        <f t="shared" si="339"/>
        <v>0.16075801329558509</v>
      </c>
      <c r="BB565" s="1">
        <v>6</v>
      </c>
      <c r="BC565" s="1">
        <v>0.5</v>
      </c>
      <c r="BD565" s="1" t="s">
        <v>275</v>
      </c>
      <c r="BE565" s="1">
        <v>2</v>
      </c>
      <c r="BF565" s="1" t="b">
        <v>1</v>
      </c>
      <c r="BG565" s="1">
        <v>1657134942.5</v>
      </c>
      <c r="BH565" s="1">
        <v>1219.8937037037001</v>
      </c>
      <c r="BI565" s="1">
        <v>1258.9303703703699</v>
      </c>
      <c r="BJ565" s="1">
        <v>21.392992592592499</v>
      </c>
      <c r="BK565" s="1">
        <v>19.624818518518499</v>
      </c>
      <c r="BL565" s="1">
        <v>1223.2922222222201</v>
      </c>
      <c r="BM565" s="1">
        <v>21.486725925925899</v>
      </c>
      <c r="BN565" s="1">
        <v>499.993666666666</v>
      </c>
      <c r="BO565" s="1">
        <v>74.025074074073999</v>
      </c>
      <c r="BP565" s="1">
        <v>9.9957640740740705E-2</v>
      </c>
      <c r="BQ565" s="1">
        <v>25.139729629629599</v>
      </c>
      <c r="BR565" s="1">
        <v>26.402137037037001</v>
      </c>
      <c r="BS565" s="1">
        <v>999.9</v>
      </c>
      <c r="BT565" s="1">
        <v>0</v>
      </c>
      <c r="BU565" s="1">
        <v>0</v>
      </c>
      <c r="BV565" s="1">
        <v>10002.909259259201</v>
      </c>
      <c r="BW565" s="1">
        <v>0</v>
      </c>
      <c r="BX565" s="1">
        <v>2160.3459259259198</v>
      </c>
      <c r="BY565" s="1">
        <v>-39.0364</v>
      </c>
      <c r="BZ565" s="1">
        <v>1246.5614814814801</v>
      </c>
      <c r="CA565" s="1">
        <v>1284.1311111111099</v>
      </c>
      <c r="CB565" s="1">
        <v>1.7681659259259199</v>
      </c>
      <c r="CC565" s="1">
        <v>1258.9303703703699</v>
      </c>
      <c r="CD565" s="1">
        <v>19.624818518518499</v>
      </c>
      <c r="CE565" s="1">
        <v>1.58361888888888</v>
      </c>
      <c r="CF565" s="1">
        <v>1.45272925925925</v>
      </c>
      <c r="CG565" s="1">
        <v>13.800296296296199</v>
      </c>
      <c r="CH565" s="1">
        <v>12.4793407407407</v>
      </c>
      <c r="CI565" s="1">
        <v>1999.99555555555</v>
      </c>
      <c r="CJ565" s="1">
        <v>0.97999844444444395</v>
      </c>
      <c r="CK565" s="1">
        <v>2.0001155555555501E-2</v>
      </c>
      <c r="CL565" s="1">
        <v>0</v>
      </c>
      <c r="CM565" s="1">
        <v>2.2651629629629602</v>
      </c>
      <c r="CN565" s="1">
        <v>0</v>
      </c>
      <c r="CO565" s="1">
        <v>7085.0255555555505</v>
      </c>
      <c r="CP565" s="1">
        <v>16749.414814814802</v>
      </c>
      <c r="CQ565" s="1">
        <v>42.284444444444397</v>
      </c>
      <c r="CR565" s="1">
        <v>44.129592592592502</v>
      </c>
      <c r="CS565" s="1">
        <v>42.534444444444397</v>
      </c>
      <c r="CT565" s="1">
        <v>42.673222222222201</v>
      </c>
      <c r="CU565" s="1">
        <v>41.125</v>
      </c>
      <c r="CV565" s="1">
        <v>1959.9951851851799</v>
      </c>
      <c r="CW565" s="1">
        <v>40.000370370370298</v>
      </c>
      <c r="CX565" s="1">
        <v>0</v>
      </c>
      <c r="CY565" s="1">
        <v>1657134956</v>
      </c>
      <c r="CZ565" s="1">
        <v>0</v>
      </c>
      <c r="DA565" s="1">
        <v>1657119205.5999999</v>
      </c>
      <c r="DB565" s="3">
        <v>0.4120949074074074</v>
      </c>
      <c r="DC565" s="1">
        <v>1657119205.5999999</v>
      </c>
      <c r="DD565" s="1">
        <v>1657119202.0999999</v>
      </c>
      <c r="DE565" s="1">
        <v>2</v>
      </c>
      <c r="DF565" s="1">
        <v>0.621</v>
      </c>
      <c r="DG565" s="1">
        <v>-0.04</v>
      </c>
      <c r="DH565" s="1">
        <v>-4.3570000000000002</v>
      </c>
      <c r="DI565" s="1">
        <v>-0.13400000000000001</v>
      </c>
      <c r="DJ565" s="1">
        <v>420</v>
      </c>
      <c r="DK565" s="1">
        <v>16</v>
      </c>
      <c r="DL565" s="1">
        <v>0.22</v>
      </c>
      <c r="DM565" s="1">
        <v>0.08</v>
      </c>
      <c r="DN565" s="1">
        <v>-38.997031707316999</v>
      </c>
      <c r="DO565" s="1">
        <v>-0.25806271777009199</v>
      </c>
      <c r="DP565" s="1">
        <v>0.114046717939161</v>
      </c>
      <c r="DQ565" s="1">
        <v>0</v>
      </c>
      <c r="DR565" s="1">
        <v>1.8059000000000001</v>
      </c>
      <c r="DS565" s="1">
        <v>-0.75232745644599297</v>
      </c>
      <c r="DT565" s="1">
        <v>8.0177640152899202E-2</v>
      </c>
      <c r="DU565" s="1">
        <v>0</v>
      </c>
      <c r="DV565" s="1">
        <v>0</v>
      </c>
      <c r="DW565" s="1">
        <v>2</v>
      </c>
      <c r="DX565" s="1" t="s">
        <v>292</v>
      </c>
      <c r="DY565" s="1">
        <v>2.9738600000000002</v>
      </c>
      <c r="DZ565" s="1">
        <v>2.7247499999999998</v>
      </c>
      <c r="EA565" s="1">
        <v>0.16253899999999999</v>
      </c>
      <c r="EB565" s="1">
        <v>0.163912</v>
      </c>
      <c r="EC565" s="1">
        <v>8.0917500000000003E-2</v>
      </c>
      <c r="ED565" s="1">
        <v>7.4833300000000005E-2</v>
      </c>
      <c r="EE565" s="1">
        <v>26303.4</v>
      </c>
      <c r="EF565" s="1">
        <v>26353.4</v>
      </c>
      <c r="EG565" s="1">
        <v>29235</v>
      </c>
      <c r="EH565" s="1">
        <v>29180.799999999999</v>
      </c>
      <c r="EI565" s="1">
        <v>35627.4</v>
      </c>
      <c r="EJ565" s="1">
        <v>35878</v>
      </c>
      <c r="EK565" s="1">
        <v>41196.199999999997</v>
      </c>
      <c r="EL565" s="1">
        <v>41564.6</v>
      </c>
      <c r="EM565" s="1">
        <v>1.9045700000000001</v>
      </c>
      <c r="EN565" s="1">
        <v>2.0602499999999999</v>
      </c>
      <c r="EO565" s="1">
        <v>1.90958E-2</v>
      </c>
      <c r="EP565" s="1">
        <v>0</v>
      </c>
      <c r="EQ565" s="1">
        <v>26.1022</v>
      </c>
      <c r="ER565" s="1">
        <v>999.9</v>
      </c>
      <c r="ES565" s="1">
        <v>21.6</v>
      </c>
      <c r="ET565" s="1">
        <v>41.3</v>
      </c>
      <c r="EU565" s="1">
        <v>23.180700000000002</v>
      </c>
      <c r="EV565" s="1">
        <v>62.051400000000001</v>
      </c>
      <c r="EW565" s="1">
        <v>26.650600000000001</v>
      </c>
      <c r="EX565" s="1">
        <v>2</v>
      </c>
      <c r="EY565" s="1">
        <v>0.461059</v>
      </c>
      <c r="EZ565" s="1">
        <v>9.2810500000000005</v>
      </c>
      <c r="FA565" s="1">
        <v>20.148900000000001</v>
      </c>
      <c r="FB565" s="1">
        <v>5.21774</v>
      </c>
      <c r="FC565" s="1">
        <v>12.020300000000001</v>
      </c>
      <c r="FD565" s="1">
        <v>4.9880000000000004</v>
      </c>
      <c r="FE565" s="1">
        <v>3.2873299999999999</v>
      </c>
      <c r="FF565" s="1">
        <v>5439</v>
      </c>
      <c r="FG565" s="1">
        <v>9999</v>
      </c>
      <c r="FH565" s="1">
        <v>9999</v>
      </c>
      <c r="FI565" s="1">
        <v>90.2</v>
      </c>
      <c r="FJ565" s="1">
        <v>1.86768</v>
      </c>
      <c r="FK565" s="1">
        <v>1.86673</v>
      </c>
      <c r="FL565" s="1">
        <v>1.8661099999999999</v>
      </c>
      <c r="FM565" s="1">
        <v>1.8660000000000001</v>
      </c>
      <c r="FN565" s="1">
        <v>1.8678600000000001</v>
      </c>
      <c r="FO565" s="1">
        <v>1.87026</v>
      </c>
      <c r="FP565" s="1">
        <v>1.8689</v>
      </c>
      <c r="FQ565" s="1">
        <v>1.8702799999999999</v>
      </c>
      <c r="FR565" s="1">
        <v>0</v>
      </c>
      <c r="FS565" s="1">
        <v>0</v>
      </c>
      <c r="FT565" s="1">
        <v>0</v>
      </c>
      <c r="FU565" s="1">
        <v>0</v>
      </c>
      <c r="FV565" s="1">
        <v>0</v>
      </c>
      <c r="FW565" s="1" t="s">
        <v>276</v>
      </c>
      <c r="FX565" s="1" t="s">
        <v>277</v>
      </c>
      <c r="FY565" s="1" t="s">
        <v>277</v>
      </c>
      <c r="FZ565" s="1" t="s">
        <v>277</v>
      </c>
      <c r="GA565" s="1" t="s">
        <v>277</v>
      </c>
      <c r="GB565" s="1">
        <v>0</v>
      </c>
      <c r="GC565" s="1">
        <v>100</v>
      </c>
      <c r="GD565" s="1">
        <v>100</v>
      </c>
      <c r="GE565" s="1">
        <v>-3.44</v>
      </c>
      <c r="GF565" s="1">
        <v>-9.3700000000000006E-2</v>
      </c>
      <c r="GG565" s="1">
        <v>-1.4340741765868901</v>
      </c>
      <c r="GH565" s="1">
        <v>-7.2761846561526105E-4</v>
      </c>
      <c r="GI565" s="2">
        <v>-1.1948605359490101E-6</v>
      </c>
      <c r="GJ565" s="2">
        <v>3.90233987232095E-10</v>
      </c>
      <c r="GK565" s="1">
        <v>-9.3731164913569295E-2</v>
      </c>
      <c r="GL565" s="1">
        <v>0</v>
      </c>
      <c r="GM565" s="1">
        <v>0</v>
      </c>
      <c r="GN565" s="1">
        <v>0</v>
      </c>
      <c r="GO565" s="1">
        <v>20</v>
      </c>
      <c r="GP565" s="1">
        <v>2233</v>
      </c>
      <c r="GQ565" s="1">
        <v>1</v>
      </c>
      <c r="GR565" s="1">
        <v>19</v>
      </c>
      <c r="GS565" s="1">
        <v>262.39999999999998</v>
      </c>
      <c r="GT565" s="1">
        <v>262.5</v>
      </c>
      <c r="GU565" s="1">
        <v>3.2250999999999999</v>
      </c>
      <c r="GV565" s="1">
        <v>2.21069</v>
      </c>
      <c r="GW565" s="1">
        <v>1.94702</v>
      </c>
      <c r="GX565" s="1">
        <v>2.7636699999999998</v>
      </c>
      <c r="GY565" s="1">
        <v>2.19482</v>
      </c>
      <c r="GZ565" s="1">
        <v>2.3791500000000001</v>
      </c>
      <c r="HA565" s="1">
        <v>45.233499999999999</v>
      </c>
      <c r="HB565" s="1">
        <v>13.343999999999999</v>
      </c>
      <c r="HC565" s="1">
        <v>18</v>
      </c>
      <c r="HD565" s="1">
        <v>495.77499999999998</v>
      </c>
      <c r="HE565" s="1">
        <v>619.04100000000005</v>
      </c>
      <c r="HF565" s="1">
        <v>17.336300000000001</v>
      </c>
      <c r="HG565" s="1">
        <v>33.009799999999998</v>
      </c>
      <c r="HH565" s="1">
        <v>30.000599999999999</v>
      </c>
      <c r="HI565" s="1">
        <v>32.584400000000002</v>
      </c>
      <c r="HJ565" s="1">
        <v>32.409799999999997</v>
      </c>
      <c r="HK565" s="1">
        <v>64.580699999999993</v>
      </c>
      <c r="HL565" s="1">
        <v>5.5220000000000002</v>
      </c>
      <c r="HM565" s="1">
        <v>10.493499999999999</v>
      </c>
      <c r="HN565" s="1">
        <v>14.3409</v>
      </c>
      <c r="HO565" s="1">
        <v>1303.01</v>
      </c>
      <c r="HP565" s="1">
        <v>19.829599999999999</v>
      </c>
      <c r="HQ565" s="1">
        <v>99.997399999999999</v>
      </c>
      <c r="HR565" s="1">
        <v>99.842600000000004</v>
      </c>
    </row>
    <row r="566" spans="1:226" x14ac:dyDescent="0.2">
      <c r="A566" s="1">
        <v>1372</v>
      </c>
      <c r="B566" s="1">
        <v>1657134955</v>
      </c>
      <c r="C566" s="1">
        <v>13851.9000000953</v>
      </c>
      <c r="D566" s="1" t="s">
        <v>827</v>
      </c>
      <c r="E566" s="3">
        <v>0.59438657407407403</v>
      </c>
      <c r="F566" s="1">
        <v>5</v>
      </c>
      <c r="G566" s="1" t="s">
        <v>1444</v>
      </c>
      <c r="H566" s="1" t="s">
        <v>274</v>
      </c>
      <c r="I566" s="1">
        <v>1657134947.2142799</v>
      </c>
      <c r="J566" s="1">
        <f t="shared" si="307"/>
        <v>1.4942868119266844E-3</v>
      </c>
      <c r="K566" s="1">
        <f t="shared" si="308"/>
        <v>1.4942868119266843</v>
      </c>
      <c r="L566" s="1">
        <f t="shared" si="309"/>
        <v>12.170225692081592</v>
      </c>
      <c r="M566" s="1">
        <f t="shared" si="310"/>
        <v>1235.7035714285701</v>
      </c>
      <c r="N566" s="1">
        <f t="shared" si="311"/>
        <v>852.46413240103789</v>
      </c>
      <c r="O566" s="1">
        <f t="shared" si="312"/>
        <v>63.18880657851453</v>
      </c>
      <c r="P566" s="1">
        <f t="shared" si="313"/>
        <v>91.596386282497463</v>
      </c>
      <c r="Q566" s="1">
        <f t="shared" si="314"/>
        <v>5.7972337406340627E-2</v>
      </c>
      <c r="R566" s="1">
        <f t="shared" si="315"/>
        <v>2.434119154774856</v>
      </c>
      <c r="S566" s="1">
        <f t="shared" si="316"/>
        <v>5.7216080341502024E-2</v>
      </c>
      <c r="T566" s="1">
        <f t="shared" si="317"/>
        <v>3.5827174931119504E-2</v>
      </c>
      <c r="U566" s="1">
        <f t="shared" si="318"/>
        <v>321.51495835714223</v>
      </c>
      <c r="V566" s="1">
        <f t="shared" si="319"/>
        <v>26.942711881862174</v>
      </c>
      <c r="W566" s="1">
        <f t="shared" si="320"/>
        <v>26.415610714285702</v>
      </c>
      <c r="X566" s="1">
        <f t="shared" si="321"/>
        <v>3.4581383891860393</v>
      </c>
      <c r="Y566" s="1">
        <f t="shared" si="322"/>
        <v>49.50007115664296</v>
      </c>
      <c r="Z566" s="1">
        <f t="shared" si="323"/>
        <v>1.5881476539067205</v>
      </c>
      <c r="AA566" s="1">
        <f t="shared" si="324"/>
        <v>3.2083744867376609</v>
      </c>
      <c r="AB566" s="1">
        <f t="shared" si="325"/>
        <v>1.8699907352793188</v>
      </c>
      <c r="AC566" s="1">
        <f t="shared" si="326"/>
        <v>-65.898048405966776</v>
      </c>
      <c r="AD566" s="1">
        <f t="shared" si="327"/>
        <v>-165.98074837778353</v>
      </c>
      <c r="AE566" s="1">
        <f t="shared" si="328"/>
        <v>-14.537761945248457</v>
      </c>
      <c r="AF566" s="1">
        <f t="shared" si="329"/>
        <v>75.098399628143454</v>
      </c>
      <c r="AG566" s="1">
        <f t="shared" si="330"/>
        <v>30.656306315231067</v>
      </c>
      <c r="AH566" s="1">
        <f t="shared" si="331"/>
        <v>1.4748527931651827</v>
      </c>
      <c r="AI566" s="1">
        <f t="shared" si="332"/>
        <v>12.170225692081592</v>
      </c>
      <c r="AJ566" s="1">
        <v>1316.0994410240601</v>
      </c>
      <c r="AK566" s="1">
        <v>1287.7416969696901</v>
      </c>
      <c r="AL566" s="1">
        <v>3.42947411063248</v>
      </c>
      <c r="AM566" s="1">
        <v>65.748089080966096</v>
      </c>
      <c r="AN566" s="1">
        <f t="shared" si="306"/>
        <v>1.4942868119266843</v>
      </c>
      <c r="AO566" s="1">
        <v>19.732474901542201</v>
      </c>
      <c r="AP566" s="1">
        <v>21.473623030302999</v>
      </c>
      <c r="AQ566" s="1">
        <v>2.9032435955485799E-3</v>
      </c>
      <c r="AR566" s="1">
        <v>77.774388807274505</v>
      </c>
      <c r="AS566" s="1">
        <v>0</v>
      </c>
      <c r="AT566" s="1">
        <v>0</v>
      </c>
      <c r="AU566" s="1">
        <f t="shared" si="333"/>
        <v>1</v>
      </c>
      <c r="AV566" s="1">
        <f t="shared" si="334"/>
        <v>0</v>
      </c>
      <c r="AW566" s="1">
        <f t="shared" si="335"/>
        <v>39398.248967010273</v>
      </c>
      <c r="AX566" s="1">
        <f t="shared" si="336"/>
        <v>1999.9932142857101</v>
      </c>
      <c r="AY566" s="1">
        <f t="shared" si="337"/>
        <v>1681.1943214285682</v>
      </c>
      <c r="AZ566" s="1">
        <f t="shared" si="338"/>
        <v>0.84060001275004337</v>
      </c>
      <c r="BA566" s="1">
        <f t="shared" si="339"/>
        <v>0.16075802460758351</v>
      </c>
      <c r="BB566" s="1">
        <v>6</v>
      </c>
      <c r="BC566" s="1">
        <v>0.5</v>
      </c>
      <c r="BD566" s="1" t="s">
        <v>275</v>
      </c>
      <c r="BE566" s="1">
        <v>2</v>
      </c>
      <c r="BF566" s="1" t="b">
        <v>1</v>
      </c>
      <c r="BG566" s="1">
        <v>1657134947.2142799</v>
      </c>
      <c r="BH566" s="1">
        <v>1235.7035714285701</v>
      </c>
      <c r="BI566" s="1">
        <v>1274.6778571428499</v>
      </c>
      <c r="BJ566" s="1">
        <v>21.4252964285714</v>
      </c>
      <c r="BK566" s="1">
        <v>19.693403571428501</v>
      </c>
      <c r="BL566" s="1">
        <v>1239.13142857142</v>
      </c>
      <c r="BM566" s="1">
        <v>21.5190285714285</v>
      </c>
      <c r="BN566" s="1">
        <v>500.00332142857098</v>
      </c>
      <c r="BO566" s="1">
        <v>74.024882142857095</v>
      </c>
      <c r="BP566" s="1">
        <v>0.100003792857142</v>
      </c>
      <c r="BQ566" s="1">
        <v>25.1507857142857</v>
      </c>
      <c r="BR566" s="1">
        <v>26.415610714285702</v>
      </c>
      <c r="BS566" s="1">
        <v>999.9</v>
      </c>
      <c r="BT566" s="1">
        <v>0</v>
      </c>
      <c r="BU566" s="1">
        <v>0</v>
      </c>
      <c r="BV566" s="1">
        <v>10003.498214285701</v>
      </c>
      <c r="BW566" s="1">
        <v>0</v>
      </c>
      <c r="BX566" s="1">
        <v>2161.6446428571398</v>
      </c>
      <c r="BY566" s="1">
        <v>-38.974460714285698</v>
      </c>
      <c r="BZ566" s="1">
        <v>1262.7585714285699</v>
      </c>
      <c r="CA566" s="1">
        <v>1300.2849999999901</v>
      </c>
      <c r="CB566" s="1">
        <v>1.7318939285714201</v>
      </c>
      <c r="CC566" s="1">
        <v>1274.6778571428499</v>
      </c>
      <c r="CD566" s="1">
        <v>19.693403571428501</v>
      </c>
      <c r="CE566" s="1">
        <v>1.58600607142857</v>
      </c>
      <c r="CF566" s="1">
        <v>1.45780178571428</v>
      </c>
      <c r="CG566" s="1">
        <v>13.823478571428501</v>
      </c>
      <c r="CH566" s="1">
        <v>12.532542857142801</v>
      </c>
      <c r="CI566" s="1">
        <v>1999.9932142857101</v>
      </c>
      <c r="CJ566" s="1">
        <v>0.97999839285714296</v>
      </c>
      <c r="CK566" s="1">
        <v>2.0001207142857101E-2</v>
      </c>
      <c r="CL566" s="1">
        <v>0</v>
      </c>
      <c r="CM566" s="1">
        <v>2.2198571428571401</v>
      </c>
      <c r="CN566" s="1">
        <v>0</v>
      </c>
      <c r="CO566" s="1">
        <v>7083.2660714285703</v>
      </c>
      <c r="CP566" s="1">
        <v>16749.396428571399</v>
      </c>
      <c r="CQ566" s="1">
        <v>42.298714285714198</v>
      </c>
      <c r="CR566" s="1">
        <v>44.144928571428501</v>
      </c>
      <c r="CS566" s="1">
        <v>42.553142857142802</v>
      </c>
      <c r="CT566" s="1">
        <v>42.6825714285714</v>
      </c>
      <c r="CU566" s="1">
        <v>41.125</v>
      </c>
      <c r="CV566" s="1">
        <v>1959.9924999999901</v>
      </c>
      <c r="CW566" s="1">
        <v>40.000714285714203</v>
      </c>
      <c r="CX566" s="1">
        <v>0</v>
      </c>
      <c r="CY566" s="1">
        <v>1657134961.4000001</v>
      </c>
      <c r="CZ566" s="1">
        <v>0</v>
      </c>
      <c r="DA566" s="1">
        <v>1657119205.5999999</v>
      </c>
      <c r="DB566" s="3">
        <v>0.4120949074074074</v>
      </c>
      <c r="DC566" s="1">
        <v>1657119205.5999999</v>
      </c>
      <c r="DD566" s="1">
        <v>1657119202.0999999</v>
      </c>
      <c r="DE566" s="1">
        <v>2</v>
      </c>
      <c r="DF566" s="1">
        <v>0.621</v>
      </c>
      <c r="DG566" s="1">
        <v>-0.04</v>
      </c>
      <c r="DH566" s="1">
        <v>-4.3570000000000002</v>
      </c>
      <c r="DI566" s="1">
        <v>-0.13400000000000001</v>
      </c>
      <c r="DJ566" s="1">
        <v>420</v>
      </c>
      <c r="DK566" s="1">
        <v>16</v>
      </c>
      <c r="DL566" s="1">
        <v>0.22</v>
      </c>
      <c r="DM566" s="1">
        <v>0.08</v>
      </c>
      <c r="DN566" s="1">
        <v>-39.011620000000001</v>
      </c>
      <c r="DO566" s="1">
        <v>0.57542589118203502</v>
      </c>
      <c r="DP566" s="1">
        <v>0.105479093189124</v>
      </c>
      <c r="DQ566" s="1">
        <v>0</v>
      </c>
      <c r="DR566" s="1">
        <v>1.7617292499999999</v>
      </c>
      <c r="DS566" s="1">
        <v>-0.50743125703565495</v>
      </c>
      <c r="DT566" s="1">
        <v>6.5005377023270097E-2</v>
      </c>
      <c r="DU566" s="1">
        <v>0</v>
      </c>
      <c r="DV566" s="1">
        <v>0</v>
      </c>
      <c r="DW566" s="1">
        <v>2</v>
      </c>
      <c r="DX566" s="1" t="s">
        <v>292</v>
      </c>
      <c r="DY566" s="1">
        <v>2.9738000000000002</v>
      </c>
      <c r="DZ566" s="1">
        <v>2.7246100000000002</v>
      </c>
      <c r="EA566" s="1">
        <v>0.163912</v>
      </c>
      <c r="EB566" s="1">
        <v>0.16525200000000001</v>
      </c>
      <c r="EC566" s="1">
        <v>8.0964499999999995E-2</v>
      </c>
      <c r="ED566" s="1">
        <v>7.48336E-2</v>
      </c>
      <c r="EE566" s="1">
        <v>26259.9</v>
      </c>
      <c r="EF566" s="1">
        <v>26310.7</v>
      </c>
      <c r="EG566" s="1">
        <v>29234.7</v>
      </c>
      <c r="EH566" s="1">
        <v>29180.400000000001</v>
      </c>
      <c r="EI566" s="1">
        <v>35625.1</v>
      </c>
      <c r="EJ566" s="1">
        <v>35877.199999999997</v>
      </c>
      <c r="EK566" s="1">
        <v>41195.599999999999</v>
      </c>
      <c r="EL566" s="1">
        <v>41563.699999999997</v>
      </c>
      <c r="EM566" s="1">
        <v>1.90455</v>
      </c>
      <c r="EN566" s="1">
        <v>2.0600999999999998</v>
      </c>
      <c r="EO566" s="1">
        <v>1.9475800000000001E-2</v>
      </c>
      <c r="EP566" s="1">
        <v>0</v>
      </c>
      <c r="EQ566" s="1">
        <v>26.1099</v>
      </c>
      <c r="ER566" s="1">
        <v>999.9</v>
      </c>
      <c r="ES566" s="1">
        <v>21.6</v>
      </c>
      <c r="ET566" s="1">
        <v>41.3</v>
      </c>
      <c r="EU566" s="1">
        <v>23.181699999999999</v>
      </c>
      <c r="EV566" s="1">
        <v>62.151400000000002</v>
      </c>
      <c r="EW566" s="1">
        <v>26.682700000000001</v>
      </c>
      <c r="EX566" s="1">
        <v>2</v>
      </c>
      <c r="EY566" s="1">
        <v>0.46163100000000001</v>
      </c>
      <c r="EZ566" s="1">
        <v>9.2810500000000005</v>
      </c>
      <c r="FA566" s="1">
        <v>20.149100000000001</v>
      </c>
      <c r="FB566" s="1">
        <v>5.2198399999999996</v>
      </c>
      <c r="FC566" s="1">
        <v>12.020300000000001</v>
      </c>
      <c r="FD566" s="1">
        <v>4.98895</v>
      </c>
      <c r="FE566" s="1">
        <v>3.2879999999999998</v>
      </c>
      <c r="FF566" s="1">
        <v>5439</v>
      </c>
      <c r="FG566" s="1">
        <v>9999</v>
      </c>
      <c r="FH566" s="1">
        <v>9999</v>
      </c>
      <c r="FI566" s="1">
        <v>90.2</v>
      </c>
      <c r="FJ566" s="1">
        <v>1.8676999999999999</v>
      </c>
      <c r="FK566" s="1">
        <v>1.8667400000000001</v>
      </c>
      <c r="FL566" s="1">
        <v>1.86612</v>
      </c>
      <c r="FM566" s="1">
        <v>1.8660000000000001</v>
      </c>
      <c r="FN566" s="1">
        <v>1.86785</v>
      </c>
      <c r="FO566" s="1">
        <v>1.8702399999999999</v>
      </c>
      <c r="FP566" s="1">
        <v>1.8689</v>
      </c>
      <c r="FQ566" s="1">
        <v>1.87029</v>
      </c>
      <c r="FR566" s="1">
        <v>0</v>
      </c>
      <c r="FS566" s="1">
        <v>0</v>
      </c>
      <c r="FT566" s="1">
        <v>0</v>
      </c>
      <c r="FU566" s="1">
        <v>0</v>
      </c>
      <c r="FV566" s="1">
        <v>0</v>
      </c>
      <c r="FW566" s="1" t="s">
        <v>276</v>
      </c>
      <c r="FX566" s="1" t="s">
        <v>277</v>
      </c>
      <c r="FY566" s="1" t="s">
        <v>277</v>
      </c>
      <c r="FZ566" s="1" t="s">
        <v>277</v>
      </c>
      <c r="GA566" s="1" t="s">
        <v>277</v>
      </c>
      <c r="GB566" s="1">
        <v>0</v>
      </c>
      <c r="GC566" s="1">
        <v>100</v>
      </c>
      <c r="GD566" s="1">
        <v>100</v>
      </c>
      <c r="GE566" s="1">
        <v>-3.48</v>
      </c>
      <c r="GF566" s="1">
        <v>-9.3700000000000006E-2</v>
      </c>
      <c r="GG566" s="1">
        <v>-1.4340741765868901</v>
      </c>
      <c r="GH566" s="1">
        <v>-7.2761846561526105E-4</v>
      </c>
      <c r="GI566" s="2">
        <v>-1.1948605359490101E-6</v>
      </c>
      <c r="GJ566" s="2">
        <v>3.90233987232095E-10</v>
      </c>
      <c r="GK566" s="1">
        <v>-9.3731164913569295E-2</v>
      </c>
      <c r="GL566" s="1">
        <v>0</v>
      </c>
      <c r="GM566" s="1">
        <v>0</v>
      </c>
      <c r="GN566" s="1">
        <v>0</v>
      </c>
      <c r="GO566" s="1">
        <v>20</v>
      </c>
      <c r="GP566" s="1">
        <v>2233</v>
      </c>
      <c r="GQ566" s="1">
        <v>1</v>
      </c>
      <c r="GR566" s="1">
        <v>19</v>
      </c>
      <c r="GS566" s="1">
        <v>262.5</v>
      </c>
      <c r="GT566" s="1">
        <v>262.5</v>
      </c>
      <c r="GU566" s="1">
        <v>3.25806</v>
      </c>
      <c r="GV566" s="1">
        <v>2.20947</v>
      </c>
      <c r="GW566" s="1">
        <v>1.94702</v>
      </c>
      <c r="GX566" s="1">
        <v>2.7624499999999999</v>
      </c>
      <c r="GY566" s="1">
        <v>2.19482</v>
      </c>
      <c r="GZ566" s="1">
        <v>2.3840300000000001</v>
      </c>
      <c r="HA566" s="1">
        <v>45.233499999999999</v>
      </c>
      <c r="HB566" s="1">
        <v>13.3352</v>
      </c>
      <c r="HC566" s="1">
        <v>18</v>
      </c>
      <c r="HD566" s="1">
        <v>495.80200000000002</v>
      </c>
      <c r="HE566" s="1">
        <v>618.96799999999996</v>
      </c>
      <c r="HF566" s="1">
        <v>17.345600000000001</v>
      </c>
      <c r="HG566" s="1">
        <v>33.015599999999999</v>
      </c>
      <c r="HH566" s="1">
        <v>30.000599999999999</v>
      </c>
      <c r="HI566" s="1">
        <v>32.590000000000003</v>
      </c>
      <c r="HJ566" s="1">
        <v>32.4148</v>
      </c>
      <c r="HK566" s="1">
        <v>65.253699999999995</v>
      </c>
      <c r="HL566" s="1">
        <v>5.2146800000000004</v>
      </c>
      <c r="HM566" s="1">
        <v>10.493499999999999</v>
      </c>
      <c r="HN566" s="1">
        <v>14.3574</v>
      </c>
      <c r="HO566" s="1">
        <v>1323.05</v>
      </c>
      <c r="HP566" s="1">
        <v>19.870899999999999</v>
      </c>
      <c r="HQ566" s="1">
        <v>99.996099999999998</v>
      </c>
      <c r="HR566" s="1">
        <v>99.840599999999995</v>
      </c>
    </row>
    <row r="567" spans="1:226" x14ac:dyDescent="0.2">
      <c r="A567" s="1">
        <v>1373</v>
      </c>
      <c r="B567" s="1">
        <v>1657134960</v>
      </c>
      <c r="C567" s="1">
        <v>13856.9000000953</v>
      </c>
      <c r="D567" s="1" t="s">
        <v>828</v>
      </c>
      <c r="E567" s="3">
        <v>0.59444444444444444</v>
      </c>
      <c r="F567" s="1">
        <v>5</v>
      </c>
      <c r="G567" s="1" t="s">
        <v>1445</v>
      </c>
      <c r="H567" s="1" t="s">
        <v>274</v>
      </c>
      <c r="I567" s="1">
        <v>1657134952.5</v>
      </c>
      <c r="J567" s="1">
        <f t="shared" si="307"/>
        <v>1.4813850411134603E-3</v>
      </c>
      <c r="K567" s="1">
        <f t="shared" si="308"/>
        <v>1.4813850411134604</v>
      </c>
      <c r="L567" s="1">
        <f t="shared" si="309"/>
        <v>11.863056709354742</v>
      </c>
      <c r="M567" s="1">
        <f t="shared" si="310"/>
        <v>1253.4518518518501</v>
      </c>
      <c r="N567" s="1">
        <f t="shared" si="311"/>
        <v>875.09885809201126</v>
      </c>
      <c r="O567" s="1">
        <f t="shared" si="312"/>
        <v>64.866442112262789</v>
      </c>
      <c r="P567" s="1">
        <f t="shared" si="313"/>
        <v>92.911745040933084</v>
      </c>
      <c r="Q567" s="1">
        <f t="shared" si="314"/>
        <v>5.7472138919587995E-2</v>
      </c>
      <c r="R567" s="1">
        <f t="shared" si="315"/>
        <v>2.4341359867785761</v>
      </c>
      <c r="S567" s="1">
        <f t="shared" si="316"/>
        <v>5.6728790700521538E-2</v>
      </c>
      <c r="T567" s="1">
        <f t="shared" si="317"/>
        <v>3.5521479997504039E-2</v>
      </c>
      <c r="U567" s="1">
        <f t="shared" si="318"/>
        <v>321.51730566666538</v>
      </c>
      <c r="V567" s="1">
        <f t="shared" si="319"/>
        <v>26.956128348679044</v>
      </c>
      <c r="W567" s="1">
        <f t="shared" si="320"/>
        <v>26.426544444444399</v>
      </c>
      <c r="X567" s="1">
        <f t="shared" si="321"/>
        <v>3.4603694304936865</v>
      </c>
      <c r="Y567" s="1">
        <f t="shared" si="322"/>
        <v>49.55074178979104</v>
      </c>
      <c r="Z567" s="1">
        <f t="shared" si="323"/>
        <v>1.5906669638621995</v>
      </c>
      <c r="AA567" s="1">
        <f t="shared" si="324"/>
        <v>3.2101779033102695</v>
      </c>
      <c r="AB567" s="1">
        <f t="shared" si="325"/>
        <v>1.869702466631487</v>
      </c>
      <c r="AC567" s="1">
        <f t="shared" si="326"/>
        <v>-65.329080313103603</v>
      </c>
      <c r="AD567" s="1">
        <f t="shared" si="327"/>
        <v>-166.17837532300445</v>
      </c>
      <c r="AE567" s="1">
        <f t="shared" si="328"/>
        <v>-14.556459534920727</v>
      </c>
      <c r="AF567" s="1">
        <f t="shared" si="329"/>
        <v>75.453390495636597</v>
      </c>
      <c r="AG567" s="1">
        <f t="shared" si="330"/>
        <v>30.639696961046504</v>
      </c>
      <c r="AH567" s="1">
        <f t="shared" si="331"/>
        <v>1.4710398632847241</v>
      </c>
      <c r="AI567" s="1">
        <f t="shared" si="332"/>
        <v>11.863056709354742</v>
      </c>
      <c r="AJ567" s="1">
        <v>1333.3598323250901</v>
      </c>
      <c r="AK567" s="1">
        <v>1305.12606060605</v>
      </c>
      <c r="AL567" s="1">
        <v>3.4935990032134101</v>
      </c>
      <c r="AM567" s="1">
        <v>65.748089080966096</v>
      </c>
      <c r="AN567" s="1">
        <f t="shared" si="306"/>
        <v>1.4813850411134604</v>
      </c>
      <c r="AO567" s="1">
        <v>19.734651950397399</v>
      </c>
      <c r="AP567" s="1">
        <v>21.4734878787878</v>
      </c>
      <c r="AQ567" s="1">
        <v>1.4154074203364401E-4</v>
      </c>
      <c r="AR567" s="1">
        <v>77.774388807274505</v>
      </c>
      <c r="AS567" s="1">
        <v>0</v>
      </c>
      <c r="AT567" s="1">
        <v>0</v>
      </c>
      <c r="AU567" s="1">
        <f t="shared" si="333"/>
        <v>1</v>
      </c>
      <c r="AV567" s="1">
        <f t="shared" si="334"/>
        <v>0</v>
      </c>
      <c r="AW567" s="1">
        <f t="shared" si="335"/>
        <v>39397.414372723593</v>
      </c>
      <c r="AX567" s="1">
        <f t="shared" si="336"/>
        <v>2000.0077777777699</v>
      </c>
      <c r="AY567" s="1">
        <f t="shared" si="337"/>
        <v>1681.2065666666599</v>
      </c>
      <c r="AZ567" s="1">
        <f t="shared" si="338"/>
        <v>0.84060001433327758</v>
      </c>
      <c r="BA567" s="1">
        <f t="shared" si="339"/>
        <v>0.16075802766322575</v>
      </c>
      <c r="BB567" s="1">
        <v>6</v>
      </c>
      <c r="BC567" s="1">
        <v>0.5</v>
      </c>
      <c r="BD567" s="1" t="s">
        <v>275</v>
      </c>
      <c r="BE567" s="1">
        <v>2</v>
      </c>
      <c r="BF567" s="1" t="b">
        <v>1</v>
      </c>
      <c r="BG567" s="1">
        <v>1657134952.5</v>
      </c>
      <c r="BH567" s="1">
        <v>1253.4518518518501</v>
      </c>
      <c r="BI567" s="1">
        <v>1292.4322222222199</v>
      </c>
      <c r="BJ567" s="1">
        <v>21.459337037036999</v>
      </c>
      <c r="BK567" s="1">
        <v>19.731966666666601</v>
      </c>
      <c r="BL567" s="1">
        <v>1256.91259259259</v>
      </c>
      <c r="BM567" s="1">
        <v>21.553066666666599</v>
      </c>
      <c r="BN567" s="1">
        <v>499.99896296296299</v>
      </c>
      <c r="BO567" s="1">
        <v>74.024711111111102</v>
      </c>
      <c r="BP567" s="1">
        <v>9.9990929629629605E-2</v>
      </c>
      <c r="BQ567" s="1">
        <v>25.160222222222199</v>
      </c>
      <c r="BR567" s="1">
        <v>26.426544444444399</v>
      </c>
      <c r="BS567" s="1">
        <v>999.9</v>
      </c>
      <c r="BT567" s="1">
        <v>0</v>
      </c>
      <c r="BU567" s="1">
        <v>0</v>
      </c>
      <c r="BV567" s="1">
        <v>10003.6314814814</v>
      </c>
      <c r="BW567" s="1">
        <v>0</v>
      </c>
      <c r="BX567" s="1">
        <v>2161.4648148148099</v>
      </c>
      <c r="BY567" s="1">
        <v>-38.980529629629601</v>
      </c>
      <c r="BZ567" s="1">
        <v>1280.93888888888</v>
      </c>
      <c r="CA567" s="1">
        <v>1318.4466666666599</v>
      </c>
      <c r="CB567" s="1">
        <v>1.7273640740740701</v>
      </c>
      <c r="CC567" s="1">
        <v>1292.4322222222199</v>
      </c>
      <c r="CD567" s="1">
        <v>19.731966666666601</v>
      </c>
      <c r="CE567" s="1">
        <v>1.5885214814814801</v>
      </c>
      <c r="CF567" s="1">
        <v>1.46065333333333</v>
      </c>
      <c r="CG567" s="1">
        <v>13.8478962962962</v>
      </c>
      <c r="CH567" s="1">
        <v>12.562388888888799</v>
      </c>
      <c r="CI567" s="1">
        <v>2000.0077777777699</v>
      </c>
      <c r="CJ567" s="1">
        <v>0.97999844444444395</v>
      </c>
      <c r="CK567" s="1">
        <v>2.0001155555555501E-2</v>
      </c>
      <c r="CL567" s="1">
        <v>0</v>
      </c>
      <c r="CM567" s="1">
        <v>2.20902592592592</v>
      </c>
      <c r="CN567" s="1">
        <v>0</v>
      </c>
      <c r="CO567" s="1">
        <v>7081.2544444444402</v>
      </c>
      <c r="CP567" s="1">
        <v>16749.5222222222</v>
      </c>
      <c r="CQ567" s="1">
        <v>42.311999999999898</v>
      </c>
      <c r="CR567" s="1">
        <v>44.159444444444397</v>
      </c>
      <c r="CS567" s="1">
        <v>42.561999999999898</v>
      </c>
      <c r="CT567" s="1">
        <v>42.686999999999898</v>
      </c>
      <c r="CU567" s="1">
        <v>41.125</v>
      </c>
      <c r="CV567" s="1">
        <v>1960.0066666666601</v>
      </c>
      <c r="CW567" s="1">
        <v>40.001111111111101</v>
      </c>
      <c r="CX567" s="1">
        <v>0</v>
      </c>
      <c r="CY567" s="1">
        <v>1657134966.2</v>
      </c>
      <c r="CZ567" s="1">
        <v>0</v>
      </c>
      <c r="DA567" s="1">
        <v>1657119205.5999999</v>
      </c>
      <c r="DB567" s="3">
        <v>0.4120949074074074</v>
      </c>
      <c r="DC567" s="1">
        <v>1657119205.5999999</v>
      </c>
      <c r="DD567" s="1">
        <v>1657119202.0999999</v>
      </c>
      <c r="DE567" s="1">
        <v>2</v>
      </c>
      <c r="DF567" s="1">
        <v>0.621</v>
      </c>
      <c r="DG567" s="1">
        <v>-0.04</v>
      </c>
      <c r="DH567" s="1">
        <v>-4.3570000000000002</v>
      </c>
      <c r="DI567" s="1">
        <v>-0.13400000000000001</v>
      </c>
      <c r="DJ567" s="1">
        <v>420</v>
      </c>
      <c r="DK567" s="1">
        <v>16</v>
      </c>
      <c r="DL567" s="1">
        <v>0.22</v>
      </c>
      <c r="DM567" s="1">
        <v>0.08</v>
      </c>
      <c r="DN567" s="1">
        <v>-38.985985365853601</v>
      </c>
      <c r="DO567" s="1">
        <v>0.21531010452962801</v>
      </c>
      <c r="DP567" s="1">
        <v>8.8417255133565006E-2</v>
      </c>
      <c r="DQ567" s="1">
        <v>0</v>
      </c>
      <c r="DR567" s="1">
        <v>1.73810975609756</v>
      </c>
      <c r="DS567" s="1">
        <v>-0.120576585365855</v>
      </c>
      <c r="DT567" s="1">
        <v>4.1425033935120398E-2</v>
      </c>
      <c r="DU567" s="1">
        <v>0</v>
      </c>
      <c r="DV567" s="1">
        <v>0</v>
      </c>
      <c r="DW567" s="1">
        <v>2</v>
      </c>
      <c r="DX567" s="1" t="s">
        <v>292</v>
      </c>
      <c r="DY567" s="1">
        <v>2.9738500000000001</v>
      </c>
      <c r="DZ567" s="1">
        <v>2.7247400000000002</v>
      </c>
      <c r="EA567" s="1">
        <v>0.165297</v>
      </c>
      <c r="EB567" s="1">
        <v>0.16659499999999999</v>
      </c>
      <c r="EC567" s="1">
        <v>8.0959500000000004E-2</v>
      </c>
      <c r="ED567" s="1">
        <v>7.4783000000000002E-2</v>
      </c>
      <c r="EE567" s="1">
        <v>26216.400000000001</v>
      </c>
      <c r="EF567" s="1">
        <v>26267.8</v>
      </c>
      <c r="EG567" s="1">
        <v>29234.799999999999</v>
      </c>
      <c r="EH567" s="1">
        <v>29179.9</v>
      </c>
      <c r="EI567" s="1">
        <v>35625.199999999997</v>
      </c>
      <c r="EJ567" s="1">
        <v>35878.800000000003</v>
      </c>
      <c r="EK567" s="1">
        <v>41195.5</v>
      </c>
      <c r="EL567" s="1">
        <v>41563.1</v>
      </c>
      <c r="EM567" s="1">
        <v>1.90465</v>
      </c>
      <c r="EN567" s="1">
        <v>2.0601699999999998</v>
      </c>
      <c r="EO567" s="1">
        <v>2.0258100000000001E-2</v>
      </c>
      <c r="EP567" s="1">
        <v>0</v>
      </c>
      <c r="EQ567" s="1">
        <v>26.115500000000001</v>
      </c>
      <c r="ER567" s="1">
        <v>999.9</v>
      </c>
      <c r="ES567" s="1">
        <v>21.6</v>
      </c>
      <c r="ET567" s="1">
        <v>41.3</v>
      </c>
      <c r="EU567" s="1">
        <v>23.181999999999999</v>
      </c>
      <c r="EV567" s="1">
        <v>62.131399999999999</v>
      </c>
      <c r="EW567" s="1">
        <v>26.682700000000001</v>
      </c>
      <c r="EX567" s="1">
        <v>2</v>
      </c>
      <c r="EY567" s="1">
        <v>0.462231</v>
      </c>
      <c r="EZ567" s="1">
        <v>9.2810500000000005</v>
      </c>
      <c r="FA567" s="1">
        <v>20.1492</v>
      </c>
      <c r="FB567" s="1">
        <v>5.2207299999999996</v>
      </c>
      <c r="FC567" s="1">
        <v>12.0204</v>
      </c>
      <c r="FD567" s="1">
        <v>4.9891500000000004</v>
      </c>
      <c r="FE567" s="1">
        <v>3.2879</v>
      </c>
      <c r="FF567" s="1">
        <v>5439.3</v>
      </c>
      <c r="FG567" s="1">
        <v>9999</v>
      </c>
      <c r="FH567" s="1">
        <v>9999</v>
      </c>
      <c r="FI567" s="1">
        <v>90.2</v>
      </c>
      <c r="FJ567" s="1">
        <v>1.8676999999999999</v>
      </c>
      <c r="FK567" s="1">
        <v>1.8667400000000001</v>
      </c>
      <c r="FL567" s="1">
        <v>1.8661399999999999</v>
      </c>
      <c r="FM567" s="1">
        <v>1.8660000000000001</v>
      </c>
      <c r="FN567" s="1">
        <v>1.8678900000000001</v>
      </c>
      <c r="FO567" s="1">
        <v>1.87025</v>
      </c>
      <c r="FP567" s="1">
        <v>1.8689</v>
      </c>
      <c r="FQ567" s="1">
        <v>1.87029</v>
      </c>
      <c r="FR567" s="1">
        <v>0</v>
      </c>
      <c r="FS567" s="1">
        <v>0</v>
      </c>
      <c r="FT567" s="1">
        <v>0</v>
      </c>
      <c r="FU567" s="1">
        <v>0</v>
      </c>
      <c r="FV567" s="1">
        <v>0</v>
      </c>
      <c r="FW567" s="1" t="s">
        <v>276</v>
      </c>
      <c r="FX567" s="1" t="s">
        <v>277</v>
      </c>
      <c r="FY567" s="1" t="s">
        <v>277</v>
      </c>
      <c r="FZ567" s="1" t="s">
        <v>277</v>
      </c>
      <c r="GA567" s="1" t="s">
        <v>277</v>
      </c>
      <c r="GB567" s="1">
        <v>0</v>
      </c>
      <c r="GC567" s="1">
        <v>100</v>
      </c>
      <c r="GD567" s="1">
        <v>100</v>
      </c>
      <c r="GE567" s="1">
        <v>-3.51</v>
      </c>
      <c r="GF567" s="1">
        <v>-9.3799999999999994E-2</v>
      </c>
      <c r="GG567" s="1">
        <v>-1.4340741765868901</v>
      </c>
      <c r="GH567" s="1">
        <v>-7.2761846561526105E-4</v>
      </c>
      <c r="GI567" s="2">
        <v>-1.1948605359490101E-6</v>
      </c>
      <c r="GJ567" s="2">
        <v>3.90233987232095E-10</v>
      </c>
      <c r="GK567" s="1">
        <v>-9.3731164913569295E-2</v>
      </c>
      <c r="GL567" s="1">
        <v>0</v>
      </c>
      <c r="GM567" s="1">
        <v>0</v>
      </c>
      <c r="GN567" s="1">
        <v>0</v>
      </c>
      <c r="GO567" s="1">
        <v>20</v>
      </c>
      <c r="GP567" s="1">
        <v>2233</v>
      </c>
      <c r="GQ567" s="1">
        <v>1</v>
      </c>
      <c r="GR567" s="1">
        <v>19</v>
      </c>
      <c r="GS567" s="1">
        <v>262.60000000000002</v>
      </c>
      <c r="GT567" s="1">
        <v>262.60000000000002</v>
      </c>
      <c r="GU567" s="1">
        <v>3.28857</v>
      </c>
      <c r="GV567" s="1">
        <v>2.20825</v>
      </c>
      <c r="GW567" s="1">
        <v>1.94702</v>
      </c>
      <c r="GX567" s="1">
        <v>2.7636699999999998</v>
      </c>
      <c r="GY567" s="1">
        <v>2.19482</v>
      </c>
      <c r="GZ567" s="1">
        <v>2.3913600000000002</v>
      </c>
      <c r="HA567" s="1">
        <v>45.261899999999997</v>
      </c>
      <c r="HB567" s="1">
        <v>13.343999999999999</v>
      </c>
      <c r="HC567" s="1">
        <v>18</v>
      </c>
      <c r="HD567" s="1">
        <v>495.90600000000001</v>
      </c>
      <c r="HE567" s="1">
        <v>619.07299999999998</v>
      </c>
      <c r="HF567" s="1">
        <v>17.353100000000001</v>
      </c>
      <c r="HG567" s="1">
        <v>33.022100000000002</v>
      </c>
      <c r="HH567" s="1">
        <v>30.000599999999999</v>
      </c>
      <c r="HI567" s="1">
        <v>32.595100000000002</v>
      </c>
      <c r="HJ567" s="1">
        <v>32.418999999999997</v>
      </c>
      <c r="HK567" s="1">
        <v>65.847800000000007</v>
      </c>
      <c r="HL567" s="1">
        <v>4.6443399999999997</v>
      </c>
      <c r="HM567" s="1">
        <v>10.872299999999999</v>
      </c>
      <c r="HN567" s="1">
        <v>14.360900000000001</v>
      </c>
      <c r="HO567" s="1">
        <v>1336.41</v>
      </c>
      <c r="HP567" s="1">
        <v>19.9191</v>
      </c>
      <c r="HQ567" s="1">
        <v>99.996200000000002</v>
      </c>
      <c r="HR567" s="1">
        <v>99.839100000000002</v>
      </c>
    </row>
    <row r="568" spans="1:226" x14ac:dyDescent="0.2">
      <c r="A568" s="1">
        <v>1374</v>
      </c>
      <c r="B568" s="1">
        <v>1657134965</v>
      </c>
      <c r="C568" s="1">
        <v>13861.9000000953</v>
      </c>
      <c r="D568" s="1" t="s">
        <v>829</v>
      </c>
      <c r="E568" s="3">
        <v>0.59450231481481486</v>
      </c>
      <c r="F568" s="1">
        <v>5</v>
      </c>
      <c r="G568" s="1" t="s">
        <v>1446</v>
      </c>
      <c r="H568" s="1" t="s">
        <v>274</v>
      </c>
      <c r="I568" s="1">
        <v>1657134957.2142799</v>
      </c>
      <c r="J568" s="1">
        <f t="shared" si="307"/>
        <v>1.4953185689219287E-3</v>
      </c>
      <c r="K568" s="1">
        <f t="shared" si="308"/>
        <v>1.4953185689219286</v>
      </c>
      <c r="L568" s="1">
        <f t="shared" si="309"/>
        <v>12.163436366842456</v>
      </c>
      <c r="M568" s="1">
        <f t="shared" si="310"/>
        <v>1269.2896428571401</v>
      </c>
      <c r="N568" s="1">
        <f t="shared" si="311"/>
        <v>884.67820405076952</v>
      </c>
      <c r="O568" s="1">
        <f t="shared" si="312"/>
        <v>65.576927417489344</v>
      </c>
      <c r="P568" s="1">
        <f t="shared" si="313"/>
        <v>94.086317940570538</v>
      </c>
      <c r="Q568" s="1">
        <f t="shared" si="314"/>
        <v>5.7948354689619654E-2</v>
      </c>
      <c r="R568" s="1">
        <f t="shared" si="315"/>
        <v>2.4335801520894473</v>
      </c>
      <c r="S568" s="1">
        <f t="shared" si="316"/>
        <v>5.7192553804781394E-2</v>
      </c>
      <c r="T568" s="1">
        <f t="shared" si="317"/>
        <v>3.5812430511064156E-2</v>
      </c>
      <c r="U568" s="1">
        <f t="shared" si="318"/>
        <v>321.51887571428568</v>
      </c>
      <c r="V568" s="1">
        <f t="shared" si="319"/>
        <v>26.957114698247342</v>
      </c>
      <c r="W568" s="1">
        <f t="shared" si="320"/>
        <v>26.440728571428501</v>
      </c>
      <c r="X568" s="1">
        <f t="shared" si="321"/>
        <v>3.4632655921211146</v>
      </c>
      <c r="Y568" s="1">
        <f t="shared" si="322"/>
        <v>49.556420338199771</v>
      </c>
      <c r="Z568" s="1">
        <f t="shared" si="323"/>
        <v>1.5913147740006466</v>
      </c>
      <c r="AA568" s="1">
        <f t="shared" si="324"/>
        <v>3.2111172742919187</v>
      </c>
      <c r="AB568" s="1">
        <f t="shared" si="325"/>
        <v>1.871950818120468</v>
      </c>
      <c r="AC568" s="1">
        <f t="shared" si="326"/>
        <v>-65.943548889457063</v>
      </c>
      <c r="AD568" s="1">
        <f t="shared" si="327"/>
        <v>-167.35672814523116</v>
      </c>
      <c r="AE568" s="1">
        <f t="shared" si="328"/>
        <v>-14.664432916903973</v>
      </c>
      <c r="AF568" s="1">
        <f t="shared" si="329"/>
        <v>73.554165762693458</v>
      </c>
      <c r="AG568" s="1">
        <f t="shared" si="330"/>
        <v>30.522001121436556</v>
      </c>
      <c r="AH568" s="1">
        <f t="shared" si="331"/>
        <v>1.4912595221806619</v>
      </c>
      <c r="AI568" s="1">
        <f t="shared" si="332"/>
        <v>12.163436366842456</v>
      </c>
      <c r="AJ568" s="1">
        <v>1350.2292348946</v>
      </c>
      <c r="AK568" s="1">
        <v>1322.07684848484</v>
      </c>
      <c r="AL568" s="1">
        <v>3.37940372198296</v>
      </c>
      <c r="AM568" s="1">
        <v>65.748089080966096</v>
      </c>
      <c r="AN568" s="1">
        <f t="shared" si="306"/>
        <v>1.4953185689219286</v>
      </c>
      <c r="AO568" s="1">
        <v>19.689458922938002</v>
      </c>
      <c r="AP568" s="1">
        <v>21.447929696969599</v>
      </c>
      <c r="AQ568" s="1">
        <v>-5.6098423274580803E-4</v>
      </c>
      <c r="AR568" s="1">
        <v>77.774388807274505</v>
      </c>
      <c r="AS568" s="1">
        <v>0</v>
      </c>
      <c r="AT568" s="1">
        <v>0</v>
      </c>
      <c r="AU568" s="1">
        <f t="shared" si="333"/>
        <v>1</v>
      </c>
      <c r="AV568" s="1">
        <f t="shared" si="334"/>
        <v>0</v>
      </c>
      <c r="AW568" s="1">
        <f t="shared" si="335"/>
        <v>39383.036266220275</v>
      </c>
      <c r="AX568" s="1">
        <f t="shared" si="336"/>
        <v>2000.0174999999999</v>
      </c>
      <c r="AY568" s="1">
        <f t="shared" si="337"/>
        <v>1681.2147428571427</v>
      </c>
      <c r="AZ568" s="1">
        <f t="shared" si="338"/>
        <v>0.84060001617842983</v>
      </c>
      <c r="BA568" s="1">
        <f t="shared" si="339"/>
        <v>0.16075803122436963</v>
      </c>
      <c r="BB568" s="1">
        <v>6</v>
      </c>
      <c r="BC568" s="1">
        <v>0.5</v>
      </c>
      <c r="BD568" s="1" t="s">
        <v>275</v>
      </c>
      <c r="BE568" s="1">
        <v>2</v>
      </c>
      <c r="BF568" s="1" t="b">
        <v>1</v>
      </c>
      <c r="BG568" s="1">
        <v>1657134957.2142799</v>
      </c>
      <c r="BH568" s="1">
        <v>1269.2896428571401</v>
      </c>
      <c r="BI568" s="1">
        <v>1308.1867857142799</v>
      </c>
      <c r="BJ568" s="1">
        <v>21.467939285714198</v>
      </c>
      <c r="BK568" s="1">
        <v>19.716875000000002</v>
      </c>
      <c r="BL568" s="1">
        <v>1272.78</v>
      </c>
      <c r="BM568" s="1">
        <v>21.561664285714201</v>
      </c>
      <c r="BN568" s="1">
        <v>500.00857142857097</v>
      </c>
      <c r="BO568" s="1">
        <v>74.025157142857097</v>
      </c>
      <c r="BP568" s="1">
        <v>0.100018674999999</v>
      </c>
      <c r="BQ568" s="1">
        <v>25.1651357142857</v>
      </c>
      <c r="BR568" s="1">
        <v>26.440728571428501</v>
      </c>
      <c r="BS568" s="1">
        <v>999.9</v>
      </c>
      <c r="BT568" s="1">
        <v>0</v>
      </c>
      <c r="BU568" s="1">
        <v>0</v>
      </c>
      <c r="BV568" s="1">
        <v>9999.9339285714195</v>
      </c>
      <c r="BW568" s="1">
        <v>0</v>
      </c>
      <c r="BX568" s="1">
        <v>2158.1350000000002</v>
      </c>
      <c r="BY568" s="1">
        <v>-38.896675000000002</v>
      </c>
      <c r="BZ568" s="1">
        <v>1297.1360714285699</v>
      </c>
      <c r="CA568" s="1">
        <v>1334.4978571428501</v>
      </c>
      <c r="CB568" s="1">
        <v>1.7510546428571401</v>
      </c>
      <c r="CC568" s="1">
        <v>1308.1867857142799</v>
      </c>
      <c r="CD568" s="1">
        <v>19.716875000000002</v>
      </c>
      <c r="CE568" s="1">
        <v>1.5891667857142799</v>
      </c>
      <c r="CF568" s="1">
        <v>1.45954428571428</v>
      </c>
      <c r="CG568" s="1">
        <v>13.854157142857099</v>
      </c>
      <c r="CH568" s="1">
        <v>12.550807142857099</v>
      </c>
      <c r="CI568" s="1">
        <v>2000.0174999999999</v>
      </c>
      <c r="CJ568" s="1">
        <v>0.97999849999999999</v>
      </c>
      <c r="CK568" s="1">
        <v>2.00010999999999E-2</v>
      </c>
      <c r="CL568" s="1">
        <v>0</v>
      </c>
      <c r="CM568" s="1">
        <v>2.2047107142857101</v>
      </c>
      <c r="CN568" s="1">
        <v>0</v>
      </c>
      <c r="CO568" s="1">
        <v>7078.0174999999999</v>
      </c>
      <c r="CP568" s="1">
        <v>16749.607142857101</v>
      </c>
      <c r="CQ568" s="1">
        <v>42.311999999999898</v>
      </c>
      <c r="CR568" s="1">
        <v>44.173714285714198</v>
      </c>
      <c r="CS568" s="1">
        <v>42.561999999999898</v>
      </c>
      <c r="CT568" s="1">
        <v>42.686999999999898</v>
      </c>
      <c r="CU568" s="1">
        <v>41.129428571428498</v>
      </c>
      <c r="CV568" s="1">
        <v>1960.0160714285701</v>
      </c>
      <c r="CW568" s="1">
        <v>40.001428571428498</v>
      </c>
      <c r="CX568" s="1">
        <v>0</v>
      </c>
      <c r="CY568" s="1">
        <v>1657134971</v>
      </c>
      <c r="CZ568" s="1">
        <v>0</v>
      </c>
      <c r="DA568" s="1">
        <v>1657119205.5999999</v>
      </c>
      <c r="DB568" s="3">
        <v>0.4120949074074074</v>
      </c>
      <c r="DC568" s="1">
        <v>1657119205.5999999</v>
      </c>
      <c r="DD568" s="1">
        <v>1657119202.0999999</v>
      </c>
      <c r="DE568" s="1">
        <v>2</v>
      </c>
      <c r="DF568" s="1">
        <v>0.621</v>
      </c>
      <c r="DG568" s="1">
        <v>-0.04</v>
      </c>
      <c r="DH568" s="1">
        <v>-4.3570000000000002</v>
      </c>
      <c r="DI568" s="1">
        <v>-0.13400000000000001</v>
      </c>
      <c r="DJ568" s="1">
        <v>420</v>
      </c>
      <c r="DK568" s="1">
        <v>16</v>
      </c>
      <c r="DL568" s="1">
        <v>0.22</v>
      </c>
      <c r="DM568" s="1">
        <v>0.08</v>
      </c>
      <c r="DN568" s="1">
        <v>-38.928640000000001</v>
      </c>
      <c r="DO568" s="1">
        <v>0.817152720450394</v>
      </c>
      <c r="DP568" s="1">
        <v>0.113033967903458</v>
      </c>
      <c r="DQ568" s="1">
        <v>0</v>
      </c>
      <c r="DR568" s="1">
        <v>1.738845</v>
      </c>
      <c r="DS568" s="1">
        <v>0.27727519699811698</v>
      </c>
      <c r="DT568" s="1">
        <v>2.8090763517569201E-2</v>
      </c>
      <c r="DU568" s="1">
        <v>0</v>
      </c>
      <c r="DV568" s="1">
        <v>0</v>
      </c>
      <c r="DW568" s="1">
        <v>2</v>
      </c>
      <c r="DX568" s="1" t="s">
        <v>292</v>
      </c>
      <c r="DY568" s="1">
        <v>2.9740199999999999</v>
      </c>
      <c r="DZ568" s="1">
        <v>2.7247400000000002</v>
      </c>
      <c r="EA568" s="1">
        <v>0.16664000000000001</v>
      </c>
      <c r="EB568" s="1">
        <v>0.16791300000000001</v>
      </c>
      <c r="EC568" s="1">
        <v>8.0882800000000005E-2</v>
      </c>
      <c r="ED568" s="1">
        <v>7.4709499999999998E-2</v>
      </c>
      <c r="EE568" s="1">
        <v>26173.200000000001</v>
      </c>
      <c r="EF568" s="1">
        <v>26225.7</v>
      </c>
      <c r="EG568" s="1">
        <v>29233.8</v>
      </c>
      <c r="EH568" s="1">
        <v>29179.5</v>
      </c>
      <c r="EI568" s="1">
        <v>35627.1</v>
      </c>
      <c r="EJ568" s="1">
        <v>35881.1</v>
      </c>
      <c r="EK568" s="1">
        <v>41194.199999999997</v>
      </c>
      <c r="EL568" s="1">
        <v>41562.5</v>
      </c>
      <c r="EM568" s="1">
        <v>1.9048799999999999</v>
      </c>
      <c r="EN568" s="1">
        <v>2.0602800000000001</v>
      </c>
      <c r="EO568" s="1">
        <v>2.1696099999999999E-2</v>
      </c>
      <c r="EP568" s="1">
        <v>0</v>
      </c>
      <c r="EQ568" s="1">
        <v>26.1204</v>
      </c>
      <c r="ER568" s="1">
        <v>999.9</v>
      </c>
      <c r="ES568" s="1">
        <v>21.6</v>
      </c>
      <c r="ET568" s="1">
        <v>41.3</v>
      </c>
      <c r="EU568" s="1">
        <v>23.182600000000001</v>
      </c>
      <c r="EV568" s="1">
        <v>62.321399999999997</v>
      </c>
      <c r="EW568" s="1">
        <v>26.6587</v>
      </c>
      <c r="EX568" s="1">
        <v>2</v>
      </c>
      <c r="EY568" s="1">
        <v>0.46273900000000001</v>
      </c>
      <c r="EZ568" s="1">
        <v>9.2810500000000005</v>
      </c>
      <c r="FA568" s="1">
        <v>20.1492</v>
      </c>
      <c r="FB568" s="1">
        <v>5.2198399999999996</v>
      </c>
      <c r="FC568" s="1">
        <v>12.020300000000001</v>
      </c>
      <c r="FD568" s="1">
        <v>4.9889000000000001</v>
      </c>
      <c r="FE568" s="1">
        <v>3.28783</v>
      </c>
      <c r="FF568" s="1">
        <v>5439.3</v>
      </c>
      <c r="FG568" s="1">
        <v>9999</v>
      </c>
      <c r="FH568" s="1">
        <v>9999</v>
      </c>
      <c r="FI568" s="1">
        <v>90.2</v>
      </c>
      <c r="FJ568" s="1">
        <v>1.86774</v>
      </c>
      <c r="FK568" s="1">
        <v>1.86676</v>
      </c>
      <c r="FL568" s="1">
        <v>1.86615</v>
      </c>
      <c r="FM568" s="1">
        <v>1.8660000000000001</v>
      </c>
      <c r="FN568" s="1">
        <v>1.8678699999999999</v>
      </c>
      <c r="FO568" s="1">
        <v>1.8702300000000001</v>
      </c>
      <c r="FP568" s="1">
        <v>1.8689100000000001</v>
      </c>
      <c r="FQ568" s="1">
        <v>1.8702799999999999</v>
      </c>
      <c r="FR568" s="1">
        <v>0</v>
      </c>
      <c r="FS568" s="1">
        <v>0</v>
      </c>
      <c r="FT568" s="1">
        <v>0</v>
      </c>
      <c r="FU568" s="1">
        <v>0</v>
      </c>
      <c r="FV568" s="1">
        <v>0</v>
      </c>
      <c r="FW568" s="1" t="s">
        <v>276</v>
      </c>
      <c r="FX568" s="1" t="s">
        <v>277</v>
      </c>
      <c r="FY568" s="1" t="s">
        <v>277</v>
      </c>
      <c r="FZ568" s="1" t="s">
        <v>277</v>
      </c>
      <c r="GA568" s="1" t="s">
        <v>277</v>
      </c>
      <c r="GB568" s="1">
        <v>0</v>
      </c>
      <c r="GC568" s="1">
        <v>100</v>
      </c>
      <c r="GD568" s="1">
        <v>100</v>
      </c>
      <c r="GE568" s="1">
        <v>-3.54</v>
      </c>
      <c r="GF568" s="1">
        <v>-9.3799999999999994E-2</v>
      </c>
      <c r="GG568" s="1">
        <v>-1.4340741765868901</v>
      </c>
      <c r="GH568" s="1">
        <v>-7.2761846561526105E-4</v>
      </c>
      <c r="GI568" s="2">
        <v>-1.1948605359490101E-6</v>
      </c>
      <c r="GJ568" s="2">
        <v>3.90233987232095E-10</v>
      </c>
      <c r="GK568" s="1">
        <v>-9.3731164913569295E-2</v>
      </c>
      <c r="GL568" s="1">
        <v>0</v>
      </c>
      <c r="GM568" s="1">
        <v>0</v>
      </c>
      <c r="GN568" s="1">
        <v>0</v>
      </c>
      <c r="GO568" s="1">
        <v>20</v>
      </c>
      <c r="GP568" s="1">
        <v>2233</v>
      </c>
      <c r="GQ568" s="1">
        <v>1</v>
      </c>
      <c r="GR568" s="1">
        <v>19</v>
      </c>
      <c r="GS568" s="1">
        <v>262.7</v>
      </c>
      <c r="GT568" s="1">
        <v>262.7</v>
      </c>
      <c r="GU568" s="1">
        <v>3.3215300000000001</v>
      </c>
      <c r="GV568" s="1">
        <v>2.20825</v>
      </c>
      <c r="GW568" s="1">
        <v>1.94702</v>
      </c>
      <c r="GX568" s="1">
        <v>2.7636699999999998</v>
      </c>
      <c r="GY568" s="1">
        <v>2.19482</v>
      </c>
      <c r="GZ568" s="1">
        <v>2.3742700000000001</v>
      </c>
      <c r="HA568" s="1">
        <v>45.261899999999997</v>
      </c>
      <c r="HB568" s="1">
        <v>13.3177</v>
      </c>
      <c r="HC568" s="1">
        <v>18</v>
      </c>
      <c r="HD568" s="1">
        <v>496.08600000000001</v>
      </c>
      <c r="HE568" s="1">
        <v>619.20500000000004</v>
      </c>
      <c r="HF568" s="1">
        <v>17.3612</v>
      </c>
      <c r="HG568" s="1">
        <v>33.027999999999999</v>
      </c>
      <c r="HH568" s="1">
        <v>30.000499999999999</v>
      </c>
      <c r="HI568" s="1">
        <v>32.599499999999999</v>
      </c>
      <c r="HJ568" s="1">
        <v>32.423999999999999</v>
      </c>
      <c r="HK568" s="1">
        <v>66.515799999999999</v>
      </c>
      <c r="HL568" s="1">
        <v>3.3293499999999998</v>
      </c>
      <c r="HM568" s="1">
        <v>10.872299999999999</v>
      </c>
      <c r="HN568" s="1">
        <v>14.360900000000001</v>
      </c>
      <c r="HO568" s="1">
        <v>1356.46</v>
      </c>
      <c r="HP568" s="1">
        <v>19.999300000000002</v>
      </c>
      <c r="HQ568" s="1">
        <v>99.992900000000006</v>
      </c>
      <c r="HR568" s="1">
        <v>99.837699999999998</v>
      </c>
    </row>
    <row r="569" spans="1:226" x14ac:dyDescent="0.2">
      <c r="A569" s="1">
        <v>1375</v>
      </c>
      <c r="B569" s="1">
        <v>1657134970</v>
      </c>
      <c r="C569" s="1">
        <v>13866.9000000953</v>
      </c>
      <c r="D569" s="1" t="s">
        <v>830</v>
      </c>
      <c r="E569" s="3">
        <v>0.59456018518518516</v>
      </c>
      <c r="F569" s="1">
        <v>5</v>
      </c>
      <c r="G569" s="1" t="s">
        <v>1447</v>
      </c>
      <c r="H569" s="1" t="s">
        <v>274</v>
      </c>
      <c r="I569" s="1">
        <v>1657134962.5</v>
      </c>
      <c r="J569" s="1">
        <f t="shared" si="307"/>
        <v>1.4630373768612372E-3</v>
      </c>
      <c r="K569" s="1">
        <f t="shared" si="308"/>
        <v>1.4630373768612372</v>
      </c>
      <c r="L569" s="1">
        <f t="shared" si="309"/>
        <v>12.06123329381523</v>
      </c>
      <c r="M569" s="1">
        <f t="shared" si="310"/>
        <v>1287.0596296296201</v>
      </c>
      <c r="N569" s="1">
        <f t="shared" si="311"/>
        <v>896.279780541626</v>
      </c>
      <c r="O569" s="1">
        <f t="shared" si="312"/>
        <v>66.436477327670687</v>
      </c>
      <c r="P569" s="1">
        <f t="shared" si="313"/>
        <v>95.402919668204248</v>
      </c>
      <c r="Q569" s="1">
        <f t="shared" si="314"/>
        <v>5.6540033537622547E-2</v>
      </c>
      <c r="R569" s="1">
        <f t="shared" si="315"/>
        <v>2.4338245770994522</v>
      </c>
      <c r="S569" s="1">
        <f t="shared" si="316"/>
        <v>5.5820347998510024E-2</v>
      </c>
      <c r="T569" s="1">
        <f t="shared" si="317"/>
        <v>3.4951615103538877E-2</v>
      </c>
      <c r="U569" s="1">
        <f t="shared" si="318"/>
        <v>321.51760122222061</v>
      </c>
      <c r="V569" s="1">
        <f t="shared" si="319"/>
        <v>26.97351636998706</v>
      </c>
      <c r="W569" s="1">
        <f t="shared" si="320"/>
        <v>26.459159259259199</v>
      </c>
      <c r="X569" s="1">
        <f t="shared" si="321"/>
        <v>3.4670319922781205</v>
      </c>
      <c r="Y569" s="1">
        <f t="shared" si="322"/>
        <v>49.512208757213543</v>
      </c>
      <c r="Z569" s="1">
        <f t="shared" si="323"/>
        <v>1.5905204969345523</v>
      </c>
      <c r="AA569" s="1">
        <f t="shared" si="324"/>
        <v>3.2123804145635613</v>
      </c>
      <c r="AB569" s="1">
        <f t="shared" si="325"/>
        <v>1.8765114953435682</v>
      </c>
      <c r="AC569" s="1">
        <f t="shared" si="326"/>
        <v>-64.519948319580564</v>
      </c>
      <c r="AD569" s="1">
        <f t="shared" si="327"/>
        <v>-168.925210021536</v>
      </c>
      <c r="AE569" s="1">
        <f t="shared" si="328"/>
        <v>-14.802244177271296</v>
      </c>
      <c r="AF569" s="1">
        <f t="shared" si="329"/>
        <v>73.270198703832733</v>
      </c>
      <c r="AG569" s="1">
        <f t="shared" si="330"/>
        <v>30.502248577027306</v>
      </c>
      <c r="AH569" s="1">
        <f t="shared" si="331"/>
        <v>1.4887155509446093</v>
      </c>
      <c r="AI569" s="1">
        <f t="shared" si="332"/>
        <v>12.06123329381523</v>
      </c>
      <c r="AJ569" s="1">
        <v>1367.6164068471601</v>
      </c>
      <c r="AK569" s="1">
        <v>1339.3063030302999</v>
      </c>
      <c r="AL569" s="1">
        <v>3.45156222041678</v>
      </c>
      <c r="AM569" s="1">
        <v>65.748089080966096</v>
      </c>
      <c r="AN569" s="1">
        <f t="shared" si="306"/>
        <v>1.4630373768612372</v>
      </c>
      <c r="AO569" s="1">
        <v>19.695673157601</v>
      </c>
      <c r="AP569" s="1">
        <v>21.4269236363636</v>
      </c>
      <c r="AQ569" s="1">
        <v>-2.85317349595801E-3</v>
      </c>
      <c r="AR569" s="1">
        <v>77.774388807274505</v>
      </c>
      <c r="AS569" s="1">
        <v>0</v>
      </c>
      <c r="AT569" s="1">
        <v>0</v>
      </c>
      <c r="AU569" s="1">
        <f t="shared" si="333"/>
        <v>1</v>
      </c>
      <c r="AV569" s="1">
        <f t="shared" si="334"/>
        <v>0</v>
      </c>
      <c r="AW569" s="1">
        <f t="shared" si="335"/>
        <v>39388.195563148809</v>
      </c>
      <c r="AX569" s="1">
        <f t="shared" si="336"/>
        <v>2000.0096296296199</v>
      </c>
      <c r="AY569" s="1">
        <f t="shared" si="337"/>
        <v>1681.2081222222139</v>
      </c>
      <c r="AZ569" s="1">
        <f t="shared" si="338"/>
        <v>0.84060001377771132</v>
      </c>
      <c r="BA569" s="1">
        <f t="shared" si="339"/>
        <v>0.16075802659098307</v>
      </c>
      <c r="BB569" s="1">
        <v>6</v>
      </c>
      <c r="BC569" s="1">
        <v>0.5</v>
      </c>
      <c r="BD569" s="1" t="s">
        <v>275</v>
      </c>
      <c r="BE569" s="1">
        <v>2</v>
      </c>
      <c r="BF569" s="1" t="b">
        <v>1</v>
      </c>
      <c r="BG569" s="1">
        <v>1657134962.5</v>
      </c>
      <c r="BH569" s="1">
        <v>1287.0596296296201</v>
      </c>
      <c r="BI569" s="1">
        <v>1325.9611111111101</v>
      </c>
      <c r="BJ569" s="1">
        <v>21.457359259259199</v>
      </c>
      <c r="BK569" s="1">
        <v>19.709255555555501</v>
      </c>
      <c r="BL569" s="1">
        <v>1290.5833333333301</v>
      </c>
      <c r="BM569" s="1">
        <v>21.551085185185102</v>
      </c>
      <c r="BN569" s="1">
        <v>500.00637037037001</v>
      </c>
      <c r="BO569" s="1">
        <v>74.024718518518497</v>
      </c>
      <c r="BP569" s="1">
        <v>9.9989825925925896E-2</v>
      </c>
      <c r="BQ569" s="1">
        <v>25.171740740740699</v>
      </c>
      <c r="BR569" s="1">
        <v>26.459159259259199</v>
      </c>
      <c r="BS569" s="1">
        <v>999.9</v>
      </c>
      <c r="BT569" s="1">
        <v>0</v>
      </c>
      <c r="BU569" s="1">
        <v>0</v>
      </c>
      <c r="BV569" s="1">
        <v>10001.5925925925</v>
      </c>
      <c r="BW569" s="1">
        <v>0</v>
      </c>
      <c r="BX569" s="1">
        <v>2156.9477777777702</v>
      </c>
      <c r="BY569" s="1">
        <v>-38.901170370370302</v>
      </c>
      <c r="BZ569" s="1">
        <v>1315.2814814814799</v>
      </c>
      <c r="CA569" s="1">
        <v>1352.6192592592499</v>
      </c>
      <c r="CB569" s="1">
        <v>1.74808962962962</v>
      </c>
      <c r="CC569" s="1">
        <v>1325.9611111111101</v>
      </c>
      <c r="CD569" s="1">
        <v>19.709255555555501</v>
      </c>
      <c r="CE569" s="1">
        <v>1.5883744444444401</v>
      </c>
      <c r="CF569" s="1">
        <v>1.45897259259259</v>
      </c>
      <c r="CG569" s="1">
        <v>13.846474074074001</v>
      </c>
      <c r="CH569" s="1">
        <v>12.544825925925901</v>
      </c>
      <c r="CI569" s="1">
        <v>2000.0096296296199</v>
      </c>
      <c r="CJ569" s="1">
        <v>0.97999866666666602</v>
      </c>
      <c r="CK569" s="1">
        <v>2.00009333333333E-2</v>
      </c>
      <c r="CL569" s="1">
        <v>0</v>
      </c>
      <c r="CM569" s="1">
        <v>2.1896037037037002</v>
      </c>
      <c r="CN569" s="1">
        <v>0</v>
      </c>
      <c r="CO569" s="1">
        <v>7074.65518518518</v>
      </c>
      <c r="CP569" s="1">
        <v>16749.537037037</v>
      </c>
      <c r="CQ569" s="1">
        <v>42.311999999999898</v>
      </c>
      <c r="CR569" s="1">
        <v>44.180111111111003</v>
      </c>
      <c r="CS569" s="1">
        <v>42.561999999999898</v>
      </c>
      <c r="CT569" s="1">
        <v>42.703333333333298</v>
      </c>
      <c r="CU569" s="1">
        <v>41.143370370370299</v>
      </c>
      <c r="CV569" s="1">
        <v>1960.0085185185101</v>
      </c>
      <c r="CW569" s="1">
        <v>40.001111111111101</v>
      </c>
      <c r="CX569" s="1">
        <v>0</v>
      </c>
      <c r="CY569" s="1">
        <v>1657134976.4000001</v>
      </c>
      <c r="CZ569" s="1">
        <v>0</v>
      </c>
      <c r="DA569" s="1">
        <v>1657119205.5999999</v>
      </c>
      <c r="DB569" s="3">
        <v>0.4120949074074074</v>
      </c>
      <c r="DC569" s="1">
        <v>1657119205.5999999</v>
      </c>
      <c r="DD569" s="1">
        <v>1657119202.0999999</v>
      </c>
      <c r="DE569" s="1">
        <v>2</v>
      </c>
      <c r="DF569" s="1">
        <v>0.621</v>
      </c>
      <c r="DG569" s="1">
        <v>-0.04</v>
      </c>
      <c r="DH569" s="1">
        <v>-4.3570000000000002</v>
      </c>
      <c r="DI569" s="1">
        <v>-0.13400000000000001</v>
      </c>
      <c r="DJ569" s="1">
        <v>420</v>
      </c>
      <c r="DK569" s="1">
        <v>16</v>
      </c>
      <c r="DL569" s="1">
        <v>0.22</v>
      </c>
      <c r="DM569" s="1">
        <v>0.08</v>
      </c>
      <c r="DN569" s="1">
        <v>-38.920095121951199</v>
      </c>
      <c r="DO569" s="1">
        <v>0.22298257839719701</v>
      </c>
      <c r="DP569" s="1">
        <v>0.109304702666377</v>
      </c>
      <c r="DQ569" s="1">
        <v>0</v>
      </c>
      <c r="DR569" s="1">
        <v>1.74521560975609</v>
      </c>
      <c r="DS569" s="1">
        <v>5.4341393728225898E-2</v>
      </c>
      <c r="DT569" s="1">
        <v>2.1251604249203901E-2</v>
      </c>
      <c r="DU569" s="1">
        <v>1</v>
      </c>
      <c r="DV569" s="1">
        <v>1</v>
      </c>
      <c r="DW569" s="1">
        <v>2</v>
      </c>
      <c r="DX569" s="4">
        <v>44563</v>
      </c>
      <c r="DY569" s="1">
        <v>2.9739499999999999</v>
      </c>
      <c r="DZ569" s="1">
        <v>2.7247599999999998</v>
      </c>
      <c r="EA569" s="1">
        <v>0.16799</v>
      </c>
      <c r="EB569" s="1">
        <v>0.16922400000000001</v>
      </c>
      <c r="EC569" s="1">
        <v>8.0829999999999999E-2</v>
      </c>
      <c r="ED569" s="1">
        <v>7.4945800000000007E-2</v>
      </c>
      <c r="EE569" s="1">
        <v>26130.9</v>
      </c>
      <c r="EF569" s="1">
        <v>26184.2</v>
      </c>
      <c r="EG569" s="1">
        <v>29234.1</v>
      </c>
      <c r="EH569" s="1">
        <v>29179.4</v>
      </c>
      <c r="EI569" s="1">
        <v>35629.599999999999</v>
      </c>
      <c r="EJ569" s="1">
        <v>35871.699999999997</v>
      </c>
      <c r="EK569" s="1">
        <v>41194.6</v>
      </c>
      <c r="EL569" s="1">
        <v>41562.300000000003</v>
      </c>
      <c r="EM569" s="1">
        <v>1.9046000000000001</v>
      </c>
      <c r="EN569" s="1">
        <v>2.0602499999999999</v>
      </c>
      <c r="EO569" s="1">
        <v>2.16067E-2</v>
      </c>
      <c r="EP569" s="1">
        <v>0</v>
      </c>
      <c r="EQ569" s="1">
        <v>26.124300000000002</v>
      </c>
      <c r="ER569" s="1">
        <v>999.9</v>
      </c>
      <c r="ES569" s="1">
        <v>21.6</v>
      </c>
      <c r="ET569" s="1">
        <v>41.3</v>
      </c>
      <c r="EU569" s="1">
        <v>23.182200000000002</v>
      </c>
      <c r="EV569" s="1">
        <v>61.971400000000003</v>
      </c>
      <c r="EW569" s="1">
        <v>26.650600000000001</v>
      </c>
      <c r="EX569" s="1">
        <v>2</v>
      </c>
      <c r="EY569" s="1">
        <v>0.463364</v>
      </c>
      <c r="EZ569" s="1">
        <v>9.2810500000000005</v>
      </c>
      <c r="FA569" s="1">
        <v>20.1494</v>
      </c>
      <c r="FB569" s="1">
        <v>5.2196899999999999</v>
      </c>
      <c r="FC569" s="1">
        <v>12.019500000000001</v>
      </c>
      <c r="FD569" s="1">
        <v>4.9886499999999998</v>
      </c>
      <c r="FE569" s="1">
        <v>3.2879</v>
      </c>
      <c r="FF569" s="1">
        <v>5439.5</v>
      </c>
      <c r="FG569" s="1">
        <v>9999</v>
      </c>
      <c r="FH569" s="1">
        <v>9999</v>
      </c>
      <c r="FI569" s="1">
        <v>90.2</v>
      </c>
      <c r="FJ569" s="1">
        <v>1.8676999999999999</v>
      </c>
      <c r="FK569" s="1">
        <v>1.8667400000000001</v>
      </c>
      <c r="FL569" s="1">
        <v>1.8661300000000001</v>
      </c>
      <c r="FM569" s="1">
        <v>1.8660000000000001</v>
      </c>
      <c r="FN569" s="1">
        <v>1.8678699999999999</v>
      </c>
      <c r="FO569" s="1">
        <v>1.8702300000000001</v>
      </c>
      <c r="FP569" s="1">
        <v>1.8689</v>
      </c>
      <c r="FQ569" s="1">
        <v>1.8703000000000001</v>
      </c>
      <c r="FR569" s="1">
        <v>0</v>
      </c>
      <c r="FS569" s="1">
        <v>0</v>
      </c>
      <c r="FT569" s="1">
        <v>0</v>
      </c>
      <c r="FU569" s="1">
        <v>0</v>
      </c>
      <c r="FV569" s="1">
        <v>0</v>
      </c>
      <c r="FW569" s="1" t="s">
        <v>276</v>
      </c>
      <c r="FX569" s="1" t="s">
        <v>277</v>
      </c>
      <c r="FY569" s="1" t="s">
        <v>277</v>
      </c>
      <c r="FZ569" s="1" t="s">
        <v>277</v>
      </c>
      <c r="GA569" s="1" t="s">
        <v>277</v>
      </c>
      <c r="GB569" s="1">
        <v>0</v>
      </c>
      <c r="GC569" s="1">
        <v>100</v>
      </c>
      <c r="GD569" s="1">
        <v>100</v>
      </c>
      <c r="GE569" s="1">
        <v>-3.57</v>
      </c>
      <c r="GF569" s="1">
        <v>-9.3700000000000006E-2</v>
      </c>
      <c r="GG569" s="1">
        <v>-1.4340741765868901</v>
      </c>
      <c r="GH569" s="1">
        <v>-7.2761846561526105E-4</v>
      </c>
      <c r="GI569" s="2">
        <v>-1.1948605359490101E-6</v>
      </c>
      <c r="GJ569" s="2">
        <v>3.90233987232095E-10</v>
      </c>
      <c r="GK569" s="1">
        <v>-9.3731164913569295E-2</v>
      </c>
      <c r="GL569" s="1">
        <v>0</v>
      </c>
      <c r="GM569" s="1">
        <v>0</v>
      </c>
      <c r="GN569" s="1">
        <v>0</v>
      </c>
      <c r="GO569" s="1">
        <v>20</v>
      </c>
      <c r="GP569" s="1">
        <v>2233</v>
      </c>
      <c r="GQ569" s="1">
        <v>1</v>
      </c>
      <c r="GR569" s="1">
        <v>19</v>
      </c>
      <c r="GS569" s="1">
        <v>262.7</v>
      </c>
      <c r="GT569" s="1">
        <v>262.8</v>
      </c>
      <c r="GU569" s="1">
        <v>3.3520500000000002</v>
      </c>
      <c r="GV569" s="1">
        <v>2.21313</v>
      </c>
      <c r="GW569" s="1">
        <v>1.94702</v>
      </c>
      <c r="GX569" s="1">
        <v>2.7636699999999998</v>
      </c>
      <c r="GY569" s="1">
        <v>2.19482</v>
      </c>
      <c r="GZ569" s="1">
        <v>2.33887</v>
      </c>
      <c r="HA569" s="1">
        <v>45.261899999999997</v>
      </c>
      <c r="HB569" s="1">
        <v>13.308999999999999</v>
      </c>
      <c r="HC569" s="1">
        <v>18</v>
      </c>
      <c r="HD569" s="1">
        <v>495.94499999999999</v>
      </c>
      <c r="HE569" s="1">
        <v>619.23400000000004</v>
      </c>
      <c r="HF569" s="1">
        <v>17.3703</v>
      </c>
      <c r="HG569" s="1">
        <v>33.033900000000003</v>
      </c>
      <c r="HH569" s="1">
        <v>30.000599999999999</v>
      </c>
      <c r="HI569" s="1">
        <v>32.604500000000002</v>
      </c>
      <c r="HJ569" s="1">
        <v>32.429000000000002</v>
      </c>
      <c r="HK569" s="1">
        <v>67.110799999999998</v>
      </c>
      <c r="HL569" s="1">
        <v>2.5806900000000002</v>
      </c>
      <c r="HM569" s="1">
        <v>11.259499999999999</v>
      </c>
      <c r="HN569" s="1">
        <v>14.360900000000001</v>
      </c>
      <c r="HO569" s="1">
        <v>1369.82</v>
      </c>
      <c r="HP569" s="1">
        <v>20.068200000000001</v>
      </c>
      <c r="HQ569" s="1">
        <v>99.994</v>
      </c>
      <c r="HR569" s="1">
        <v>99.837199999999996</v>
      </c>
    </row>
    <row r="570" spans="1:226" x14ac:dyDescent="0.2">
      <c r="A570" s="1">
        <v>1376</v>
      </c>
      <c r="B570" s="1">
        <v>1657134975</v>
      </c>
      <c r="C570" s="1">
        <v>13871.9000000953</v>
      </c>
      <c r="D570" s="1" t="s">
        <v>831</v>
      </c>
      <c r="E570" s="3">
        <v>0.59461805555555558</v>
      </c>
      <c r="F570" s="1">
        <v>5</v>
      </c>
      <c r="G570" s="1" t="s">
        <v>1448</v>
      </c>
      <c r="H570" s="1" t="s">
        <v>274</v>
      </c>
      <c r="I570" s="1">
        <v>1657134967.2142799</v>
      </c>
      <c r="J570" s="1">
        <f t="shared" si="307"/>
        <v>1.3876856568968015E-3</v>
      </c>
      <c r="K570" s="1">
        <f t="shared" si="308"/>
        <v>1.3876856568968015</v>
      </c>
      <c r="L570" s="1">
        <f t="shared" si="309"/>
        <v>12.162354866457729</v>
      </c>
      <c r="M570" s="1">
        <f t="shared" si="310"/>
        <v>1302.8960714285699</v>
      </c>
      <c r="N570" s="1">
        <f t="shared" si="311"/>
        <v>889.21485970709568</v>
      </c>
      <c r="O570" s="1">
        <f t="shared" si="312"/>
        <v>65.912678297717946</v>
      </c>
      <c r="P570" s="1">
        <f t="shared" si="313"/>
        <v>96.576624506387091</v>
      </c>
      <c r="Q570" s="1">
        <f t="shared" si="314"/>
        <v>5.3475920169631687E-2</v>
      </c>
      <c r="R570" s="1">
        <f t="shared" si="315"/>
        <v>2.4337311284807135</v>
      </c>
      <c r="S570" s="1">
        <f t="shared" si="316"/>
        <v>5.2831622013571257E-2</v>
      </c>
      <c r="T570" s="1">
        <f t="shared" si="317"/>
        <v>3.3077004532665009E-2</v>
      </c>
      <c r="U570" s="1">
        <f t="shared" si="318"/>
        <v>321.51733671428457</v>
      </c>
      <c r="V570" s="1">
        <f t="shared" si="319"/>
        <v>27.004852240827443</v>
      </c>
      <c r="W570" s="1">
        <f t="shared" si="320"/>
        <v>26.474978571428501</v>
      </c>
      <c r="X570" s="1">
        <f t="shared" si="321"/>
        <v>3.470267597063927</v>
      </c>
      <c r="Y570" s="1">
        <f t="shared" si="322"/>
        <v>49.464713394772247</v>
      </c>
      <c r="Z570" s="1">
        <f t="shared" si="323"/>
        <v>1.5897506684988012</v>
      </c>
      <c r="AA570" s="1">
        <f t="shared" si="324"/>
        <v>3.2139085812772876</v>
      </c>
      <c r="AB570" s="1">
        <f t="shared" si="325"/>
        <v>1.8805169285651258</v>
      </c>
      <c r="AC570" s="1">
        <f t="shared" si="326"/>
        <v>-61.196937469148949</v>
      </c>
      <c r="AD570" s="1">
        <f t="shared" si="327"/>
        <v>-169.94627164340423</v>
      </c>
      <c r="AE570" s="1">
        <f t="shared" si="328"/>
        <v>-14.894068196778269</v>
      </c>
      <c r="AF570" s="1">
        <f t="shared" si="329"/>
        <v>75.480059404953096</v>
      </c>
      <c r="AG570" s="1">
        <f t="shared" si="330"/>
        <v>30.513118301625095</v>
      </c>
      <c r="AH570" s="1">
        <f t="shared" si="331"/>
        <v>1.4368465100413821</v>
      </c>
      <c r="AI570" s="1">
        <f t="shared" si="332"/>
        <v>12.162354866457729</v>
      </c>
      <c r="AJ570" s="1">
        <v>1384.8286512428001</v>
      </c>
      <c r="AK570" s="1">
        <v>1356.4435151515099</v>
      </c>
      <c r="AL570" s="1">
        <v>3.4390308806565599</v>
      </c>
      <c r="AM570" s="1">
        <v>65.748089080966096</v>
      </c>
      <c r="AN570" s="1">
        <f t="shared" si="306"/>
        <v>1.3876856568968015</v>
      </c>
      <c r="AO570" s="1">
        <v>19.848475980392799</v>
      </c>
      <c r="AP570" s="1">
        <v>21.468329696969601</v>
      </c>
      <c r="AQ570" s="1">
        <v>2.0682687620464601E-3</v>
      </c>
      <c r="AR570" s="1">
        <v>77.774388807274505</v>
      </c>
      <c r="AS570" s="1">
        <v>0</v>
      </c>
      <c r="AT570" s="1">
        <v>0</v>
      </c>
      <c r="AU570" s="1">
        <f t="shared" si="333"/>
        <v>1</v>
      </c>
      <c r="AV570" s="1">
        <f t="shared" si="334"/>
        <v>0</v>
      </c>
      <c r="AW570" s="1">
        <f t="shared" si="335"/>
        <v>39384.827720750553</v>
      </c>
      <c r="AX570" s="1">
        <f t="shared" si="336"/>
        <v>2000.0078571428501</v>
      </c>
      <c r="AY570" s="1">
        <f t="shared" si="337"/>
        <v>1681.2066428571368</v>
      </c>
      <c r="AZ570" s="1">
        <f t="shared" si="338"/>
        <v>0.84060001907135362</v>
      </c>
      <c r="BA570" s="1">
        <f t="shared" si="339"/>
        <v>0.16075803680771253</v>
      </c>
      <c r="BB570" s="1">
        <v>6</v>
      </c>
      <c r="BC570" s="1">
        <v>0.5</v>
      </c>
      <c r="BD570" s="1" t="s">
        <v>275</v>
      </c>
      <c r="BE570" s="1">
        <v>2</v>
      </c>
      <c r="BF570" s="1" t="b">
        <v>1</v>
      </c>
      <c r="BG570" s="1">
        <v>1657134967.2142799</v>
      </c>
      <c r="BH570" s="1">
        <v>1302.8960714285699</v>
      </c>
      <c r="BI570" s="1">
        <v>1341.7578571428501</v>
      </c>
      <c r="BJ570" s="1">
        <v>21.4470107142857</v>
      </c>
      <c r="BK570" s="1">
        <v>19.759792857142799</v>
      </c>
      <c r="BL570" s="1">
        <v>1306.44928571428</v>
      </c>
      <c r="BM570" s="1">
        <v>21.540739285714199</v>
      </c>
      <c r="BN570" s="1">
        <v>500.00553571428497</v>
      </c>
      <c r="BO570" s="1">
        <v>74.024578571428506</v>
      </c>
      <c r="BP570" s="1">
        <v>0.100001757142857</v>
      </c>
      <c r="BQ570" s="1">
        <v>25.179728571428502</v>
      </c>
      <c r="BR570" s="1">
        <v>26.474978571428501</v>
      </c>
      <c r="BS570" s="1">
        <v>999.9</v>
      </c>
      <c r="BT570" s="1">
        <v>0</v>
      </c>
      <c r="BU570" s="1">
        <v>0</v>
      </c>
      <c r="BV570" s="1">
        <v>10001</v>
      </c>
      <c r="BW570" s="1">
        <v>0</v>
      </c>
      <c r="BX570" s="1">
        <v>2157.4803571428502</v>
      </c>
      <c r="BY570" s="1">
        <v>-38.862121428571399</v>
      </c>
      <c r="BZ570" s="1">
        <v>1331.4514285714199</v>
      </c>
      <c r="CA570" s="1">
        <v>1368.80714285714</v>
      </c>
      <c r="CB570" s="1">
        <v>1.6872100000000001</v>
      </c>
      <c r="CC570" s="1">
        <v>1341.7578571428501</v>
      </c>
      <c r="CD570" s="1">
        <v>19.759792857142799</v>
      </c>
      <c r="CE570" s="1">
        <v>1.5876053571428499</v>
      </c>
      <c r="CF570" s="1">
        <v>1.4627103571428499</v>
      </c>
      <c r="CG570" s="1">
        <v>13.839021428571399</v>
      </c>
      <c r="CH570" s="1">
        <v>12.5836821428571</v>
      </c>
      <c r="CI570" s="1">
        <v>2000.0078571428501</v>
      </c>
      <c r="CJ570" s="1">
        <v>0.97999882142857098</v>
      </c>
      <c r="CK570" s="1">
        <v>2.0000778571428499E-2</v>
      </c>
      <c r="CL570" s="1">
        <v>0</v>
      </c>
      <c r="CM570" s="1">
        <v>2.1917107142857102</v>
      </c>
      <c r="CN570" s="1">
        <v>0</v>
      </c>
      <c r="CO570" s="1">
        <v>7070.6964285714203</v>
      </c>
      <c r="CP570" s="1">
        <v>16749.521428571399</v>
      </c>
      <c r="CQ570" s="1">
        <v>42.311999999999898</v>
      </c>
      <c r="CR570" s="1">
        <v>44.186999999999898</v>
      </c>
      <c r="CS570" s="1">
        <v>42.561999999999898</v>
      </c>
      <c r="CT570" s="1">
        <v>42.722999999999999</v>
      </c>
      <c r="CU570" s="1">
        <v>41.162642857142799</v>
      </c>
      <c r="CV570" s="1">
        <v>1960.00642857142</v>
      </c>
      <c r="CW570" s="1">
        <v>40.001428571428498</v>
      </c>
      <c r="CX570" s="1">
        <v>0</v>
      </c>
      <c r="CY570" s="1">
        <v>1657134981.2</v>
      </c>
      <c r="CZ570" s="1">
        <v>0</v>
      </c>
      <c r="DA570" s="1">
        <v>1657119205.5999999</v>
      </c>
      <c r="DB570" s="3">
        <v>0.4120949074074074</v>
      </c>
      <c r="DC570" s="1">
        <v>1657119205.5999999</v>
      </c>
      <c r="DD570" s="1">
        <v>1657119202.0999999</v>
      </c>
      <c r="DE570" s="1">
        <v>2</v>
      </c>
      <c r="DF570" s="1">
        <v>0.621</v>
      </c>
      <c r="DG570" s="1">
        <v>-0.04</v>
      </c>
      <c r="DH570" s="1">
        <v>-4.3570000000000002</v>
      </c>
      <c r="DI570" s="1">
        <v>-0.13400000000000001</v>
      </c>
      <c r="DJ570" s="1">
        <v>420</v>
      </c>
      <c r="DK570" s="1">
        <v>16</v>
      </c>
      <c r="DL570" s="1">
        <v>0.22</v>
      </c>
      <c r="DM570" s="1">
        <v>0.08</v>
      </c>
      <c r="DN570" s="1">
        <v>-38.897287804877998</v>
      </c>
      <c r="DO570" s="1">
        <v>0.33804668989551201</v>
      </c>
      <c r="DP570" s="1">
        <v>0.110894775867457</v>
      </c>
      <c r="DQ570" s="1">
        <v>0</v>
      </c>
      <c r="DR570" s="1">
        <v>1.7081899999999901</v>
      </c>
      <c r="DS570" s="1">
        <v>-0.609062299651565</v>
      </c>
      <c r="DT570" s="1">
        <v>8.1078117134333896E-2</v>
      </c>
      <c r="DU570" s="1">
        <v>0</v>
      </c>
      <c r="DV570" s="1">
        <v>0</v>
      </c>
      <c r="DW570" s="1">
        <v>2</v>
      </c>
      <c r="DX570" s="1" t="s">
        <v>292</v>
      </c>
      <c r="DY570" s="1">
        <v>2.9738500000000001</v>
      </c>
      <c r="DZ570" s="1">
        <v>2.7247499999999998</v>
      </c>
      <c r="EA570" s="1">
        <v>0.16933200000000001</v>
      </c>
      <c r="EB570" s="1">
        <v>0.170541</v>
      </c>
      <c r="EC570" s="1">
        <v>8.0957000000000001E-2</v>
      </c>
      <c r="ED570" s="1">
        <v>7.5376799999999994E-2</v>
      </c>
      <c r="EE570" s="1">
        <v>26088.400000000001</v>
      </c>
      <c r="EF570" s="1">
        <v>26142.1</v>
      </c>
      <c r="EG570" s="1">
        <v>29233.8</v>
      </c>
      <c r="EH570" s="1">
        <v>29178.799999999999</v>
      </c>
      <c r="EI570" s="1">
        <v>35624.400000000001</v>
      </c>
      <c r="EJ570" s="1">
        <v>35854.5</v>
      </c>
      <c r="EK570" s="1">
        <v>41194.400000000001</v>
      </c>
      <c r="EL570" s="1">
        <v>41561.699999999997</v>
      </c>
      <c r="EM570" s="1">
        <v>1.9045700000000001</v>
      </c>
      <c r="EN570" s="1">
        <v>2.0602999999999998</v>
      </c>
      <c r="EO570" s="1">
        <v>2.23368E-2</v>
      </c>
      <c r="EP570" s="1">
        <v>0</v>
      </c>
      <c r="EQ570" s="1">
        <v>26.1309</v>
      </c>
      <c r="ER570" s="1">
        <v>999.9</v>
      </c>
      <c r="ES570" s="1">
        <v>21.6</v>
      </c>
      <c r="ET570" s="1">
        <v>41.3</v>
      </c>
      <c r="EU570" s="1">
        <v>23.183199999999999</v>
      </c>
      <c r="EV570" s="1">
        <v>62.1614</v>
      </c>
      <c r="EW570" s="1">
        <v>26.6907</v>
      </c>
      <c r="EX570" s="1">
        <v>2</v>
      </c>
      <c r="EY570" s="1">
        <v>0.463864</v>
      </c>
      <c r="EZ570" s="1">
        <v>9.2810500000000005</v>
      </c>
      <c r="FA570" s="1">
        <v>20.1494</v>
      </c>
      <c r="FB570" s="1">
        <v>5.2195400000000003</v>
      </c>
      <c r="FC570" s="1">
        <v>12.019500000000001</v>
      </c>
      <c r="FD570" s="1">
        <v>4.9888000000000003</v>
      </c>
      <c r="FE570" s="1">
        <v>3.2877800000000001</v>
      </c>
      <c r="FF570" s="1">
        <v>5439.5</v>
      </c>
      <c r="FG570" s="1">
        <v>9999</v>
      </c>
      <c r="FH570" s="1">
        <v>9999</v>
      </c>
      <c r="FI570" s="1">
        <v>90.2</v>
      </c>
      <c r="FJ570" s="1">
        <v>1.86771</v>
      </c>
      <c r="FK570" s="1">
        <v>1.86673</v>
      </c>
      <c r="FL570" s="1">
        <v>1.8661399999999999</v>
      </c>
      <c r="FM570" s="1">
        <v>1.8660000000000001</v>
      </c>
      <c r="FN570" s="1">
        <v>1.8678399999999999</v>
      </c>
      <c r="FO570" s="1">
        <v>1.87022</v>
      </c>
      <c r="FP570" s="1">
        <v>1.8689</v>
      </c>
      <c r="FQ570" s="1">
        <v>1.8702799999999999</v>
      </c>
      <c r="FR570" s="1">
        <v>0</v>
      </c>
      <c r="FS570" s="1">
        <v>0</v>
      </c>
      <c r="FT570" s="1">
        <v>0</v>
      </c>
      <c r="FU570" s="1">
        <v>0</v>
      </c>
      <c r="FV570" s="1">
        <v>0</v>
      </c>
      <c r="FW570" s="1" t="s">
        <v>276</v>
      </c>
      <c r="FX570" s="1" t="s">
        <v>277</v>
      </c>
      <c r="FY570" s="1" t="s">
        <v>277</v>
      </c>
      <c r="FZ570" s="1" t="s">
        <v>277</v>
      </c>
      <c r="GA570" s="1" t="s">
        <v>277</v>
      </c>
      <c r="GB570" s="1">
        <v>0</v>
      </c>
      <c r="GC570" s="1">
        <v>100</v>
      </c>
      <c r="GD570" s="1">
        <v>100</v>
      </c>
      <c r="GE570" s="1">
        <v>-3.61</v>
      </c>
      <c r="GF570" s="1">
        <v>-9.3700000000000006E-2</v>
      </c>
      <c r="GG570" s="1">
        <v>-1.4340741765868901</v>
      </c>
      <c r="GH570" s="1">
        <v>-7.2761846561526105E-4</v>
      </c>
      <c r="GI570" s="2">
        <v>-1.1948605359490101E-6</v>
      </c>
      <c r="GJ570" s="2">
        <v>3.90233987232095E-10</v>
      </c>
      <c r="GK570" s="1">
        <v>-9.3731164913569295E-2</v>
      </c>
      <c r="GL570" s="1">
        <v>0</v>
      </c>
      <c r="GM570" s="1">
        <v>0</v>
      </c>
      <c r="GN570" s="1">
        <v>0</v>
      </c>
      <c r="GO570" s="1">
        <v>20</v>
      </c>
      <c r="GP570" s="1">
        <v>2233</v>
      </c>
      <c r="GQ570" s="1">
        <v>1</v>
      </c>
      <c r="GR570" s="1">
        <v>19</v>
      </c>
      <c r="GS570" s="1">
        <v>262.8</v>
      </c>
      <c r="GT570" s="1">
        <v>262.89999999999998</v>
      </c>
      <c r="GU570" s="1">
        <v>3.3862299999999999</v>
      </c>
      <c r="GV570" s="1">
        <v>2.20825</v>
      </c>
      <c r="GW570" s="1">
        <v>1.94702</v>
      </c>
      <c r="GX570" s="1">
        <v>2.7636699999999998</v>
      </c>
      <c r="GY570" s="1">
        <v>2.19482</v>
      </c>
      <c r="GZ570" s="1">
        <v>2.3840300000000001</v>
      </c>
      <c r="HA570" s="1">
        <v>45.290399999999998</v>
      </c>
      <c r="HB570" s="1">
        <v>13.3177</v>
      </c>
      <c r="HC570" s="1">
        <v>18</v>
      </c>
      <c r="HD570" s="1">
        <v>495.97199999999998</v>
      </c>
      <c r="HE570" s="1">
        <v>619.33199999999999</v>
      </c>
      <c r="HF570" s="1">
        <v>17.380400000000002</v>
      </c>
      <c r="HG570" s="1">
        <v>33.040700000000001</v>
      </c>
      <c r="HH570" s="1">
        <v>30.000599999999999</v>
      </c>
      <c r="HI570" s="1">
        <v>32.610300000000002</v>
      </c>
      <c r="HJ570" s="1">
        <v>32.434699999999999</v>
      </c>
      <c r="HK570" s="1">
        <v>67.771199999999993</v>
      </c>
      <c r="HL570" s="1">
        <v>2.2930100000000002</v>
      </c>
      <c r="HM570" s="1">
        <v>11.259499999999999</v>
      </c>
      <c r="HN570" s="1">
        <v>14.3581</v>
      </c>
      <c r="HO570" s="1">
        <v>1389.9</v>
      </c>
      <c r="HP570" s="1">
        <v>20.080400000000001</v>
      </c>
      <c r="HQ570" s="1">
        <v>99.993099999999998</v>
      </c>
      <c r="HR570" s="1">
        <v>99.835599999999999</v>
      </c>
    </row>
    <row r="571" spans="1:226" x14ac:dyDescent="0.2">
      <c r="A571" s="1">
        <v>1377</v>
      </c>
      <c r="B571" s="1">
        <v>1657134980</v>
      </c>
      <c r="C571" s="1">
        <v>13876.9000000953</v>
      </c>
      <c r="D571" s="1" t="s">
        <v>832</v>
      </c>
      <c r="E571" s="3">
        <v>0.59467592592592589</v>
      </c>
      <c r="F571" s="1">
        <v>5</v>
      </c>
      <c r="G571" s="1" t="s">
        <v>1449</v>
      </c>
      <c r="H571" s="1" t="s">
        <v>274</v>
      </c>
      <c r="I571" s="1">
        <v>1657134972.5</v>
      </c>
      <c r="J571" s="1">
        <f t="shared" si="307"/>
        <v>1.3710535999067622E-3</v>
      </c>
      <c r="K571" s="1">
        <f t="shared" si="308"/>
        <v>1.3710535999067621</v>
      </c>
      <c r="L571" s="1">
        <f t="shared" si="309"/>
        <v>12.106760200448052</v>
      </c>
      <c r="M571" s="1">
        <f t="shared" si="310"/>
        <v>1320.6299999999901</v>
      </c>
      <c r="N571" s="1">
        <f t="shared" si="311"/>
        <v>903.04162928884386</v>
      </c>
      <c r="O571" s="1">
        <f t="shared" si="312"/>
        <v>66.936877468918595</v>
      </c>
      <c r="P571" s="1">
        <f t="shared" si="313"/>
        <v>97.890114502686274</v>
      </c>
      <c r="Q571" s="1">
        <f t="shared" si="314"/>
        <v>5.2766312391018401E-2</v>
      </c>
      <c r="R571" s="1">
        <f t="shared" si="315"/>
        <v>2.4336350711621066</v>
      </c>
      <c r="S571" s="1">
        <f t="shared" si="316"/>
        <v>5.2138867386862998E-2</v>
      </c>
      <c r="T571" s="1">
        <f t="shared" si="317"/>
        <v>3.2642543836668446E-2</v>
      </c>
      <c r="U571" s="1">
        <f t="shared" si="318"/>
        <v>321.51231888888782</v>
      </c>
      <c r="V571" s="1">
        <f t="shared" si="319"/>
        <v>27.020981192815892</v>
      </c>
      <c r="W571" s="1">
        <f t="shared" si="320"/>
        <v>26.488788888888799</v>
      </c>
      <c r="X571" s="1">
        <f t="shared" si="321"/>
        <v>3.4730944472218406</v>
      </c>
      <c r="Y571" s="1">
        <f t="shared" si="322"/>
        <v>49.455634384127393</v>
      </c>
      <c r="Z571" s="1">
        <f t="shared" si="323"/>
        <v>1.5904974456028136</v>
      </c>
      <c r="AA571" s="1">
        <f t="shared" si="324"/>
        <v>3.2160085810430492</v>
      </c>
      <c r="AB571" s="1">
        <f t="shared" si="325"/>
        <v>1.882597001619027</v>
      </c>
      <c r="AC571" s="1">
        <f t="shared" si="326"/>
        <v>-60.463463755888213</v>
      </c>
      <c r="AD571" s="1">
        <f t="shared" si="327"/>
        <v>-170.31203228743448</v>
      </c>
      <c r="AE571" s="1">
        <f t="shared" si="328"/>
        <v>-14.928569741569442</v>
      </c>
      <c r="AF571" s="1">
        <f t="shared" si="329"/>
        <v>75.808253103995696</v>
      </c>
      <c r="AG571" s="1">
        <f t="shared" si="330"/>
        <v>30.621474626706597</v>
      </c>
      <c r="AH571" s="1">
        <f t="shared" si="331"/>
        <v>1.37011038717302</v>
      </c>
      <c r="AI571" s="1">
        <f t="shared" si="332"/>
        <v>12.106760200448052</v>
      </c>
      <c r="AJ571" s="1">
        <v>1402.1601022222801</v>
      </c>
      <c r="AK571" s="1">
        <v>1373.75254545454</v>
      </c>
      <c r="AL571" s="1">
        <v>3.4619709410458102</v>
      </c>
      <c r="AM571" s="1">
        <v>65.748089080966096</v>
      </c>
      <c r="AN571" s="1">
        <f t="shared" si="306"/>
        <v>1.3710535999067621</v>
      </c>
      <c r="AO571" s="1">
        <v>19.940007624365499</v>
      </c>
      <c r="AP571" s="1">
        <v>21.510562424242401</v>
      </c>
      <c r="AQ571" s="1">
        <v>8.4634226998683195E-3</v>
      </c>
      <c r="AR571" s="1">
        <v>77.774388807274505</v>
      </c>
      <c r="AS571" s="1">
        <v>0</v>
      </c>
      <c r="AT571" s="1">
        <v>0</v>
      </c>
      <c r="AU571" s="1">
        <f t="shared" si="333"/>
        <v>1</v>
      </c>
      <c r="AV571" s="1">
        <f t="shared" si="334"/>
        <v>0</v>
      </c>
      <c r="AW571" s="1">
        <f t="shared" si="335"/>
        <v>39380.987196887632</v>
      </c>
      <c r="AX571" s="1">
        <f t="shared" si="336"/>
        <v>1999.9766666666601</v>
      </c>
      <c r="AY571" s="1">
        <f t="shared" si="337"/>
        <v>1681.1804222222167</v>
      </c>
      <c r="AZ571" s="1">
        <f t="shared" si="338"/>
        <v>0.84060001811132246</v>
      </c>
      <c r="BA571" s="1">
        <f t="shared" si="339"/>
        <v>0.16075803495485225</v>
      </c>
      <c r="BB571" s="1">
        <v>6</v>
      </c>
      <c r="BC571" s="1">
        <v>0.5</v>
      </c>
      <c r="BD571" s="1" t="s">
        <v>275</v>
      </c>
      <c r="BE571" s="1">
        <v>2</v>
      </c>
      <c r="BF571" s="1" t="b">
        <v>1</v>
      </c>
      <c r="BG571" s="1">
        <v>1657134972.5</v>
      </c>
      <c r="BH571" s="1">
        <v>1320.6299999999901</v>
      </c>
      <c r="BI571" s="1">
        <v>1359.5462962962899</v>
      </c>
      <c r="BJ571" s="1">
        <v>21.4573111111111</v>
      </c>
      <c r="BK571" s="1">
        <v>19.848488888888799</v>
      </c>
      <c r="BL571" s="1">
        <v>1324.2166666666601</v>
      </c>
      <c r="BM571" s="1">
        <v>21.5510444444444</v>
      </c>
      <c r="BN571" s="1">
        <v>500.00981481481398</v>
      </c>
      <c r="BO571" s="1">
        <v>74.023777777777696</v>
      </c>
      <c r="BP571" s="1">
        <v>0.100022607407407</v>
      </c>
      <c r="BQ571" s="1">
        <v>25.1906999999999</v>
      </c>
      <c r="BR571" s="1">
        <v>26.488788888888799</v>
      </c>
      <c r="BS571" s="1">
        <v>999.9</v>
      </c>
      <c r="BT571" s="1">
        <v>0</v>
      </c>
      <c r="BU571" s="1">
        <v>0</v>
      </c>
      <c r="BV571" s="1">
        <v>10000.479629629601</v>
      </c>
      <c r="BW571" s="1">
        <v>0</v>
      </c>
      <c r="BX571" s="1">
        <v>2158.6081481481401</v>
      </c>
      <c r="BY571" s="1">
        <v>-38.916611111111102</v>
      </c>
      <c r="BZ571" s="1">
        <v>1349.58851851851</v>
      </c>
      <c r="CA571" s="1">
        <v>1387.0788888888801</v>
      </c>
      <c r="CB571" s="1">
        <v>1.6088225925925901</v>
      </c>
      <c r="CC571" s="1">
        <v>1359.5462962962899</v>
      </c>
      <c r="CD571" s="1">
        <v>19.848488888888799</v>
      </c>
      <c r="CE571" s="1">
        <v>1.5883511111111099</v>
      </c>
      <c r="CF571" s="1">
        <v>1.4692603703703699</v>
      </c>
      <c r="CG571" s="1">
        <v>13.8462444444444</v>
      </c>
      <c r="CH571" s="1">
        <v>12.651777777777699</v>
      </c>
      <c r="CI571" s="1">
        <v>1999.9766666666601</v>
      </c>
      <c r="CJ571" s="1">
        <v>0.97999899999999995</v>
      </c>
      <c r="CK571" s="1">
        <v>2.00005999999999E-2</v>
      </c>
      <c r="CL571" s="1">
        <v>0</v>
      </c>
      <c r="CM571" s="1">
        <v>2.2400407407407399</v>
      </c>
      <c r="CN571" s="1">
        <v>0</v>
      </c>
      <c r="CO571" s="1">
        <v>7065.7274074074003</v>
      </c>
      <c r="CP571" s="1">
        <v>16749.262962962901</v>
      </c>
      <c r="CQ571" s="1">
        <v>42.318999999999903</v>
      </c>
      <c r="CR571" s="1">
        <v>44.186999999999898</v>
      </c>
      <c r="CS571" s="1">
        <v>42.573666666666597</v>
      </c>
      <c r="CT571" s="1">
        <v>42.745333333333299</v>
      </c>
      <c r="CU571" s="1">
        <v>41.180111111111103</v>
      </c>
      <c r="CV571" s="1">
        <v>1959.9759259259199</v>
      </c>
      <c r="CW571" s="1">
        <v>40.000740740740703</v>
      </c>
      <c r="CX571" s="1">
        <v>0</v>
      </c>
      <c r="CY571" s="1">
        <v>1657134986</v>
      </c>
      <c r="CZ571" s="1">
        <v>0</v>
      </c>
      <c r="DA571" s="1">
        <v>1657119205.5999999</v>
      </c>
      <c r="DB571" s="3">
        <v>0.4120949074074074</v>
      </c>
      <c r="DC571" s="1">
        <v>1657119205.5999999</v>
      </c>
      <c r="DD571" s="1">
        <v>1657119202.0999999</v>
      </c>
      <c r="DE571" s="1">
        <v>2</v>
      </c>
      <c r="DF571" s="1">
        <v>0.621</v>
      </c>
      <c r="DG571" s="1">
        <v>-0.04</v>
      </c>
      <c r="DH571" s="1">
        <v>-4.3570000000000002</v>
      </c>
      <c r="DI571" s="1">
        <v>-0.13400000000000001</v>
      </c>
      <c r="DJ571" s="1">
        <v>420</v>
      </c>
      <c r="DK571" s="1">
        <v>16</v>
      </c>
      <c r="DL571" s="1">
        <v>0.22</v>
      </c>
      <c r="DM571" s="1">
        <v>0.08</v>
      </c>
      <c r="DN571" s="1">
        <v>-38.880048780487797</v>
      </c>
      <c r="DO571" s="1">
        <v>-0.32886062717770698</v>
      </c>
      <c r="DP571" s="1">
        <v>9.8205985913509805E-2</v>
      </c>
      <c r="DQ571" s="1">
        <v>0</v>
      </c>
      <c r="DR571" s="1">
        <v>1.6607095121951201</v>
      </c>
      <c r="DS571" s="1">
        <v>-0.94885777003483796</v>
      </c>
      <c r="DT571" s="1">
        <v>0.101956525717324</v>
      </c>
      <c r="DU571" s="1">
        <v>0</v>
      </c>
      <c r="DV571" s="1">
        <v>0</v>
      </c>
      <c r="DW571" s="1">
        <v>2</v>
      </c>
      <c r="DX571" s="1" t="s">
        <v>292</v>
      </c>
      <c r="DY571" s="1">
        <v>2.9738600000000002</v>
      </c>
      <c r="DZ571" s="1">
        <v>2.7246899999999998</v>
      </c>
      <c r="EA571" s="1">
        <v>0.17066500000000001</v>
      </c>
      <c r="EB571" s="1">
        <v>0.171843</v>
      </c>
      <c r="EC571" s="1">
        <v>8.1066700000000005E-2</v>
      </c>
      <c r="ED571" s="1">
        <v>7.54301E-2</v>
      </c>
      <c r="EE571" s="1">
        <v>26045.1</v>
      </c>
      <c r="EF571" s="1">
        <v>26100.7</v>
      </c>
      <c r="EG571" s="1">
        <v>29232.400000000001</v>
      </c>
      <c r="EH571" s="1">
        <v>29178.6</v>
      </c>
      <c r="EI571" s="1">
        <v>35618.199999999997</v>
      </c>
      <c r="EJ571" s="1">
        <v>35852.1</v>
      </c>
      <c r="EK571" s="1">
        <v>41192.1</v>
      </c>
      <c r="EL571" s="1">
        <v>41561.300000000003</v>
      </c>
      <c r="EM571" s="1">
        <v>1.90438</v>
      </c>
      <c r="EN571" s="1">
        <v>2.0603500000000001</v>
      </c>
      <c r="EO571" s="1">
        <v>2.2769000000000001E-2</v>
      </c>
      <c r="EP571" s="1">
        <v>0</v>
      </c>
      <c r="EQ571" s="1">
        <v>26.140799999999999</v>
      </c>
      <c r="ER571" s="1">
        <v>999.9</v>
      </c>
      <c r="ES571" s="1">
        <v>21.7</v>
      </c>
      <c r="ET571" s="1">
        <v>41.3</v>
      </c>
      <c r="EU571" s="1">
        <v>23.290099999999999</v>
      </c>
      <c r="EV571" s="1">
        <v>62.111400000000003</v>
      </c>
      <c r="EW571" s="1">
        <v>26.546500000000002</v>
      </c>
      <c r="EX571" s="1">
        <v>2</v>
      </c>
      <c r="EY571" s="1">
        <v>0.46448400000000001</v>
      </c>
      <c r="EZ571" s="1">
        <v>9.2810500000000005</v>
      </c>
      <c r="FA571" s="1">
        <v>20.1495</v>
      </c>
      <c r="FB571" s="1">
        <v>5.2201399999999998</v>
      </c>
      <c r="FC571" s="1">
        <v>12.0207</v>
      </c>
      <c r="FD571" s="1">
        <v>4.9889000000000001</v>
      </c>
      <c r="FE571" s="1">
        <v>3.2877800000000001</v>
      </c>
      <c r="FF571" s="1">
        <v>5439.8</v>
      </c>
      <c r="FG571" s="1">
        <v>9999</v>
      </c>
      <c r="FH571" s="1">
        <v>9999</v>
      </c>
      <c r="FI571" s="1">
        <v>90.2</v>
      </c>
      <c r="FJ571" s="1">
        <v>1.8677299999999999</v>
      </c>
      <c r="FK571" s="1">
        <v>1.86673</v>
      </c>
      <c r="FL571" s="1">
        <v>1.8661399999999999</v>
      </c>
      <c r="FM571" s="1">
        <v>1.8660000000000001</v>
      </c>
      <c r="FN571" s="1">
        <v>1.8678600000000001</v>
      </c>
      <c r="FO571" s="1">
        <v>1.8702399999999999</v>
      </c>
      <c r="FP571" s="1">
        <v>1.8689100000000001</v>
      </c>
      <c r="FQ571" s="1">
        <v>1.8702799999999999</v>
      </c>
      <c r="FR571" s="1">
        <v>0</v>
      </c>
      <c r="FS571" s="1">
        <v>0</v>
      </c>
      <c r="FT571" s="1">
        <v>0</v>
      </c>
      <c r="FU571" s="1">
        <v>0</v>
      </c>
      <c r="FV571" s="1">
        <v>0</v>
      </c>
      <c r="FW571" s="1" t="s">
        <v>276</v>
      </c>
      <c r="FX571" s="1" t="s">
        <v>277</v>
      </c>
      <c r="FY571" s="1" t="s">
        <v>277</v>
      </c>
      <c r="FZ571" s="1" t="s">
        <v>277</v>
      </c>
      <c r="GA571" s="1" t="s">
        <v>277</v>
      </c>
      <c r="GB571" s="1">
        <v>0</v>
      </c>
      <c r="GC571" s="1">
        <v>100</v>
      </c>
      <c r="GD571" s="1">
        <v>100</v>
      </c>
      <c r="GE571" s="1">
        <v>-3.63</v>
      </c>
      <c r="GF571" s="1">
        <v>-9.3700000000000006E-2</v>
      </c>
      <c r="GG571" s="1">
        <v>-1.4340741765868901</v>
      </c>
      <c r="GH571" s="1">
        <v>-7.2761846561526105E-4</v>
      </c>
      <c r="GI571" s="2">
        <v>-1.1948605359490101E-6</v>
      </c>
      <c r="GJ571" s="2">
        <v>3.90233987232095E-10</v>
      </c>
      <c r="GK571" s="1">
        <v>-9.3731164913569295E-2</v>
      </c>
      <c r="GL571" s="1">
        <v>0</v>
      </c>
      <c r="GM571" s="1">
        <v>0</v>
      </c>
      <c r="GN571" s="1">
        <v>0</v>
      </c>
      <c r="GO571" s="1">
        <v>20</v>
      </c>
      <c r="GP571" s="1">
        <v>2233</v>
      </c>
      <c r="GQ571" s="1">
        <v>1</v>
      </c>
      <c r="GR571" s="1">
        <v>19</v>
      </c>
      <c r="GS571" s="1">
        <v>262.89999999999998</v>
      </c>
      <c r="GT571" s="1">
        <v>263</v>
      </c>
      <c r="GU571" s="1">
        <v>3.41431</v>
      </c>
      <c r="GV571" s="1">
        <v>2.20703</v>
      </c>
      <c r="GW571" s="1">
        <v>1.94702</v>
      </c>
      <c r="GX571" s="1">
        <v>2.7624499999999999</v>
      </c>
      <c r="GY571" s="1">
        <v>2.19482</v>
      </c>
      <c r="GZ571" s="1">
        <v>2.36938</v>
      </c>
      <c r="HA571" s="1">
        <v>45.290399999999998</v>
      </c>
      <c r="HB571" s="1">
        <v>13.3177</v>
      </c>
      <c r="HC571" s="1">
        <v>18</v>
      </c>
      <c r="HD571" s="1">
        <v>495.88499999999999</v>
      </c>
      <c r="HE571" s="1">
        <v>619.42999999999995</v>
      </c>
      <c r="HF571" s="1">
        <v>17.389500000000002</v>
      </c>
      <c r="HG571" s="1">
        <v>33.046599999999998</v>
      </c>
      <c r="HH571" s="1">
        <v>30.000599999999999</v>
      </c>
      <c r="HI571" s="1">
        <v>32.615900000000003</v>
      </c>
      <c r="HJ571" s="1">
        <v>32.440399999999997</v>
      </c>
      <c r="HK571" s="1">
        <v>68.357600000000005</v>
      </c>
      <c r="HL571" s="1">
        <v>2.0022700000000002</v>
      </c>
      <c r="HM571" s="1">
        <v>11.259499999999999</v>
      </c>
      <c r="HN571" s="1">
        <v>14.382</v>
      </c>
      <c r="HO571" s="1">
        <v>1403.26</v>
      </c>
      <c r="HP571" s="1">
        <v>20.089700000000001</v>
      </c>
      <c r="HQ571" s="1">
        <v>99.987799999999993</v>
      </c>
      <c r="HR571" s="1">
        <v>99.834699999999998</v>
      </c>
    </row>
    <row r="572" spans="1:226" x14ac:dyDescent="0.2">
      <c r="A572" s="1">
        <v>1378</v>
      </c>
      <c r="B572" s="1">
        <v>1657134985</v>
      </c>
      <c r="C572" s="1">
        <v>13881.9000000953</v>
      </c>
      <c r="D572" s="1" t="s">
        <v>833</v>
      </c>
      <c r="E572" s="3">
        <v>0.5947337962962963</v>
      </c>
      <c r="F572" s="1">
        <v>5</v>
      </c>
      <c r="G572" s="1" t="s">
        <v>1450</v>
      </c>
      <c r="H572" s="1" t="s">
        <v>274</v>
      </c>
      <c r="I572" s="1">
        <v>1657134977.2142799</v>
      </c>
      <c r="J572" s="1">
        <f t="shared" si="307"/>
        <v>1.3741406774859279E-3</v>
      </c>
      <c r="K572" s="1">
        <f t="shared" si="308"/>
        <v>1.3741406774859279</v>
      </c>
      <c r="L572" s="1">
        <f t="shared" si="309"/>
        <v>12.254409771739466</v>
      </c>
      <c r="M572" s="1">
        <f t="shared" si="310"/>
        <v>1336.4671428571401</v>
      </c>
      <c r="N572" s="1">
        <f t="shared" si="311"/>
        <v>914.46193240103446</v>
      </c>
      <c r="O572" s="1">
        <f t="shared" si="312"/>
        <v>67.783050131823614</v>
      </c>
      <c r="P572" s="1">
        <f t="shared" si="313"/>
        <v>99.063521546452634</v>
      </c>
      <c r="Q572" s="1">
        <f t="shared" si="314"/>
        <v>5.2865531364367079E-2</v>
      </c>
      <c r="R572" s="1">
        <f t="shared" si="315"/>
        <v>2.4335469728927404</v>
      </c>
      <c r="S572" s="1">
        <f t="shared" si="316"/>
        <v>5.2235717195584223E-2</v>
      </c>
      <c r="T572" s="1">
        <f t="shared" si="317"/>
        <v>3.2703284300796505E-2</v>
      </c>
      <c r="U572" s="1">
        <f t="shared" si="318"/>
        <v>321.51265767857001</v>
      </c>
      <c r="V572" s="1">
        <f t="shared" si="319"/>
        <v>27.03079559400113</v>
      </c>
      <c r="W572" s="1">
        <f t="shared" si="320"/>
        <v>26.502849999999899</v>
      </c>
      <c r="X572" s="1">
        <f t="shared" si="321"/>
        <v>3.475974698186779</v>
      </c>
      <c r="Y572" s="1">
        <f t="shared" si="322"/>
        <v>49.492961013212522</v>
      </c>
      <c r="Z572" s="1">
        <f t="shared" si="323"/>
        <v>1.5927141153373385</v>
      </c>
      <c r="AA572" s="1">
        <f t="shared" si="324"/>
        <v>3.2180618874513316</v>
      </c>
      <c r="AB572" s="1">
        <f t="shared" si="325"/>
        <v>1.8832605828494404</v>
      </c>
      <c r="AC572" s="1">
        <f t="shared" si="326"/>
        <v>-60.599603877129418</v>
      </c>
      <c r="AD572" s="1">
        <f t="shared" si="327"/>
        <v>-170.74402455822278</v>
      </c>
      <c r="AE572" s="1">
        <f t="shared" si="328"/>
        <v>-14.968839733628526</v>
      </c>
      <c r="AF572" s="1">
        <f t="shared" si="329"/>
        <v>75.200189509589308</v>
      </c>
      <c r="AG572" s="1">
        <f t="shared" si="330"/>
        <v>30.640757278217141</v>
      </c>
      <c r="AH572" s="1">
        <f t="shared" si="331"/>
        <v>1.3295774283761539</v>
      </c>
      <c r="AI572" s="1">
        <f t="shared" si="332"/>
        <v>12.254409771739466</v>
      </c>
      <c r="AJ572" s="1">
        <v>1419.26061642896</v>
      </c>
      <c r="AK572" s="1">
        <v>1390.84939393939</v>
      </c>
      <c r="AL572" s="1">
        <v>3.4165658491077</v>
      </c>
      <c r="AM572" s="1">
        <v>65.748089080966096</v>
      </c>
      <c r="AN572" s="1">
        <f t="shared" si="306"/>
        <v>1.3741406774859279</v>
      </c>
      <c r="AO572" s="1">
        <v>19.959776211145901</v>
      </c>
      <c r="AP572" s="1">
        <v>21.539024242424201</v>
      </c>
      <c r="AQ572" s="1">
        <v>7.3670083797835999E-3</v>
      </c>
      <c r="AR572" s="1">
        <v>77.774388807274505</v>
      </c>
      <c r="AS572" s="1">
        <v>0</v>
      </c>
      <c r="AT572" s="1">
        <v>0</v>
      </c>
      <c r="AU572" s="1">
        <f t="shared" si="333"/>
        <v>1</v>
      </c>
      <c r="AV572" s="1">
        <f t="shared" si="334"/>
        <v>0</v>
      </c>
      <c r="AW572" s="1">
        <f t="shared" si="335"/>
        <v>39377.386280620121</v>
      </c>
      <c r="AX572" s="1">
        <f t="shared" si="336"/>
        <v>1999.9789285714201</v>
      </c>
      <c r="AY572" s="1">
        <f t="shared" si="337"/>
        <v>1681.1823107142784</v>
      </c>
      <c r="AZ572" s="1">
        <f t="shared" si="338"/>
        <v>0.84060001167869436</v>
      </c>
      <c r="BA572" s="1">
        <f t="shared" si="339"/>
        <v>0.16075802253988031</v>
      </c>
      <c r="BB572" s="1">
        <v>6</v>
      </c>
      <c r="BC572" s="1">
        <v>0.5</v>
      </c>
      <c r="BD572" s="1" t="s">
        <v>275</v>
      </c>
      <c r="BE572" s="1">
        <v>2</v>
      </c>
      <c r="BF572" s="1" t="b">
        <v>1</v>
      </c>
      <c r="BG572" s="1">
        <v>1657134977.2142799</v>
      </c>
      <c r="BH572" s="1">
        <v>1336.4671428571401</v>
      </c>
      <c r="BI572" s="1">
        <v>1375.3682142857101</v>
      </c>
      <c r="BJ572" s="1">
        <v>21.487324999999998</v>
      </c>
      <c r="BK572" s="1">
        <v>19.926121428571399</v>
      </c>
      <c r="BL572" s="1">
        <v>1340.0825</v>
      </c>
      <c r="BM572" s="1">
        <v>21.581060714285702</v>
      </c>
      <c r="BN572" s="1">
        <v>500.00207142857101</v>
      </c>
      <c r="BO572" s="1">
        <v>74.023417857142803</v>
      </c>
      <c r="BP572" s="1">
        <v>0.10000678214285701</v>
      </c>
      <c r="BQ572" s="1">
        <v>25.2014214285714</v>
      </c>
      <c r="BR572" s="1">
        <v>26.502849999999899</v>
      </c>
      <c r="BS572" s="1">
        <v>999.9</v>
      </c>
      <c r="BT572" s="1">
        <v>0</v>
      </c>
      <c r="BU572" s="1">
        <v>0</v>
      </c>
      <c r="BV572" s="1">
        <v>9999.95178571428</v>
      </c>
      <c r="BW572" s="1">
        <v>0</v>
      </c>
      <c r="BX572" s="1">
        <v>2156.1657142857098</v>
      </c>
      <c r="BY572" s="1">
        <v>-38.9011071428571</v>
      </c>
      <c r="BZ572" s="1">
        <v>1365.81535714285</v>
      </c>
      <c r="CA572" s="1">
        <v>1403.3317857142799</v>
      </c>
      <c r="CB572" s="1">
        <v>1.56120964285714</v>
      </c>
      <c r="CC572" s="1">
        <v>1375.3682142857101</v>
      </c>
      <c r="CD572" s="1">
        <v>19.926121428571399</v>
      </c>
      <c r="CE572" s="1">
        <v>1.5905646428571401</v>
      </c>
      <c r="CF572" s="1">
        <v>1.4749996428571399</v>
      </c>
      <c r="CG572" s="1">
        <v>13.867678571428501</v>
      </c>
      <c r="CH572" s="1">
        <v>12.711392857142799</v>
      </c>
      <c r="CI572" s="1">
        <v>1999.9789285714201</v>
      </c>
      <c r="CJ572" s="1">
        <v>0.97999935714285702</v>
      </c>
      <c r="CK572" s="1">
        <v>2.0000242857142799E-2</v>
      </c>
      <c r="CL572" s="1">
        <v>0</v>
      </c>
      <c r="CM572" s="1">
        <v>2.285825</v>
      </c>
      <c r="CN572" s="1">
        <v>0</v>
      </c>
      <c r="CO572" s="1">
        <v>7061.7871428571398</v>
      </c>
      <c r="CP572" s="1">
        <v>16749.292857142798</v>
      </c>
      <c r="CQ572" s="1">
        <v>42.334499999999998</v>
      </c>
      <c r="CR572" s="1">
        <v>44.186999999999898</v>
      </c>
      <c r="CS572" s="1">
        <v>42.593499999999999</v>
      </c>
      <c r="CT572" s="1">
        <v>42.75</v>
      </c>
      <c r="CU572" s="1">
        <v>41.186999999999898</v>
      </c>
      <c r="CV572" s="1">
        <v>1959.9785714285699</v>
      </c>
      <c r="CW572" s="1">
        <v>40.000357142857098</v>
      </c>
      <c r="CX572" s="1">
        <v>0</v>
      </c>
      <c r="CY572" s="1">
        <v>1657134991.4000001</v>
      </c>
      <c r="CZ572" s="1">
        <v>0</v>
      </c>
      <c r="DA572" s="1">
        <v>1657119205.5999999</v>
      </c>
      <c r="DB572" s="3">
        <v>0.4120949074074074</v>
      </c>
      <c r="DC572" s="1">
        <v>1657119205.5999999</v>
      </c>
      <c r="DD572" s="1">
        <v>1657119202.0999999</v>
      </c>
      <c r="DE572" s="1">
        <v>2</v>
      </c>
      <c r="DF572" s="1">
        <v>0.621</v>
      </c>
      <c r="DG572" s="1">
        <v>-0.04</v>
      </c>
      <c r="DH572" s="1">
        <v>-4.3570000000000002</v>
      </c>
      <c r="DI572" s="1">
        <v>-0.13400000000000001</v>
      </c>
      <c r="DJ572" s="1">
        <v>420</v>
      </c>
      <c r="DK572" s="1">
        <v>16</v>
      </c>
      <c r="DL572" s="1">
        <v>0.22</v>
      </c>
      <c r="DM572" s="1">
        <v>0.08</v>
      </c>
      <c r="DN572" s="1">
        <v>-38.915122500000003</v>
      </c>
      <c r="DO572" s="1">
        <v>5.39898686679278E-2</v>
      </c>
      <c r="DP572" s="1">
        <v>7.7373100905612002E-2</v>
      </c>
      <c r="DQ572" s="1">
        <v>1</v>
      </c>
      <c r="DR572" s="1">
        <v>1.6010467499999901</v>
      </c>
      <c r="DS572" s="1">
        <v>-0.58982420262664403</v>
      </c>
      <c r="DT572" s="1">
        <v>7.64793013300821E-2</v>
      </c>
      <c r="DU572" s="1">
        <v>0</v>
      </c>
      <c r="DV572" s="1">
        <v>1</v>
      </c>
      <c r="DW572" s="1">
        <v>2</v>
      </c>
      <c r="DX572" s="4">
        <v>44563</v>
      </c>
      <c r="DY572" s="1">
        <v>2.97376</v>
      </c>
      <c r="DZ572" s="1">
        <v>2.72478</v>
      </c>
      <c r="EA572" s="1">
        <v>0.17197899999999999</v>
      </c>
      <c r="EB572" s="1">
        <v>0.17313700000000001</v>
      </c>
      <c r="EC572" s="1">
        <v>8.1131700000000001E-2</v>
      </c>
      <c r="ED572" s="1">
        <v>7.5498300000000004E-2</v>
      </c>
      <c r="EE572" s="1">
        <v>26003.4</v>
      </c>
      <c r="EF572" s="1">
        <v>26059.7</v>
      </c>
      <c r="EG572" s="1">
        <v>29232.1</v>
      </c>
      <c r="EH572" s="1">
        <v>29178.400000000001</v>
      </c>
      <c r="EI572" s="1">
        <v>35615.300000000003</v>
      </c>
      <c r="EJ572" s="1">
        <v>35849.199999999997</v>
      </c>
      <c r="EK572" s="1">
        <v>41191.5</v>
      </c>
      <c r="EL572" s="1">
        <v>41561</v>
      </c>
      <c r="EM572" s="1">
        <v>1.9040999999999999</v>
      </c>
      <c r="EN572" s="1">
        <v>2.0599500000000002</v>
      </c>
      <c r="EO572" s="1">
        <v>2.3223500000000001E-2</v>
      </c>
      <c r="EP572" s="1">
        <v>0</v>
      </c>
      <c r="EQ572" s="1">
        <v>26.152999999999999</v>
      </c>
      <c r="ER572" s="1">
        <v>999.9</v>
      </c>
      <c r="ES572" s="1">
        <v>21.7</v>
      </c>
      <c r="ET572" s="1">
        <v>41.4</v>
      </c>
      <c r="EU572" s="1">
        <v>23.4145</v>
      </c>
      <c r="EV572" s="1">
        <v>62.181399999999996</v>
      </c>
      <c r="EW572" s="1">
        <v>26.7348</v>
      </c>
      <c r="EX572" s="1">
        <v>2</v>
      </c>
      <c r="EY572" s="1">
        <v>0.46515200000000001</v>
      </c>
      <c r="EZ572" s="1">
        <v>9.2810500000000005</v>
      </c>
      <c r="FA572" s="1">
        <v>20.1496</v>
      </c>
      <c r="FB572" s="1">
        <v>5.2196899999999999</v>
      </c>
      <c r="FC572" s="1">
        <v>12.020899999999999</v>
      </c>
      <c r="FD572" s="1">
        <v>4.9888500000000002</v>
      </c>
      <c r="FE572" s="1">
        <v>3.2877200000000002</v>
      </c>
      <c r="FF572" s="1">
        <v>5439.8</v>
      </c>
      <c r="FG572" s="1">
        <v>9999</v>
      </c>
      <c r="FH572" s="1">
        <v>9999</v>
      </c>
      <c r="FI572" s="1">
        <v>90.2</v>
      </c>
      <c r="FJ572" s="1">
        <v>1.86768</v>
      </c>
      <c r="FK572" s="1">
        <v>1.86673</v>
      </c>
      <c r="FL572" s="1">
        <v>1.86615</v>
      </c>
      <c r="FM572" s="1">
        <v>1.8660000000000001</v>
      </c>
      <c r="FN572" s="1">
        <v>1.8678600000000001</v>
      </c>
      <c r="FO572" s="1">
        <v>1.8702399999999999</v>
      </c>
      <c r="FP572" s="1">
        <v>1.8689</v>
      </c>
      <c r="FQ572" s="1">
        <v>1.87029</v>
      </c>
      <c r="FR572" s="1">
        <v>0</v>
      </c>
      <c r="FS572" s="1">
        <v>0</v>
      </c>
      <c r="FT572" s="1">
        <v>0</v>
      </c>
      <c r="FU572" s="1">
        <v>0</v>
      </c>
      <c r="FV572" s="1">
        <v>0</v>
      </c>
      <c r="FW572" s="1" t="s">
        <v>276</v>
      </c>
      <c r="FX572" s="1" t="s">
        <v>277</v>
      </c>
      <c r="FY572" s="1" t="s">
        <v>277</v>
      </c>
      <c r="FZ572" s="1" t="s">
        <v>277</v>
      </c>
      <c r="GA572" s="1" t="s">
        <v>277</v>
      </c>
      <c r="GB572" s="1">
        <v>0</v>
      </c>
      <c r="GC572" s="1">
        <v>100</v>
      </c>
      <c r="GD572" s="1">
        <v>100</v>
      </c>
      <c r="GE572" s="1">
        <v>-3.67</v>
      </c>
      <c r="GF572" s="1">
        <v>-9.3700000000000006E-2</v>
      </c>
      <c r="GG572" s="1">
        <v>-1.4340741765868901</v>
      </c>
      <c r="GH572" s="1">
        <v>-7.2761846561526105E-4</v>
      </c>
      <c r="GI572" s="2">
        <v>-1.1948605359490101E-6</v>
      </c>
      <c r="GJ572" s="2">
        <v>3.90233987232095E-10</v>
      </c>
      <c r="GK572" s="1">
        <v>-9.3731164913569295E-2</v>
      </c>
      <c r="GL572" s="1">
        <v>0</v>
      </c>
      <c r="GM572" s="1">
        <v>0</v>
      </c>
      <c r="GN572" s="1">
        <v>0</v>
      </c>
      <c r="GO572" s="1">
        <v>20</v>
      </c>
      <c r="GP572" s="1">
        <v>2233</v>
      </c>
      <c r="GQ572" s="1">
        <v>1</v>
      </c>
      <c r="GR572" s="1">
        <v>19</v>
      </c>
      <c r="GS572" s="1">
        <v>263</v>
      </c>
      <c r="GT572" s="1">
        <v>263</v>
      </c>
      <c r="GU572" s="1">
        <v>3.44604</v>
      </c>
      <c r="GV572" s="1">
        <v>2.20825</v>
      </c>
      <c r="GW572" s="1">
        <v>1.94702</v>
      </c>
      <c r="GX572" s="1">
        <v>2.7624499999999999</v>
      </c>
      <c r="GY572" s="1">
        <v>2.19482</v>
      </c>
      <c r="GZ572" s="1">
        <v>2.3803700000000001</v>
      </c>
      <c r="HA572" s="1">
        <v>45.318800000000003</v>
      </c>
      <c r="HB572" s="1">
        <v>13.3002</v>
      </c>
      <c r="HC572" s="1">
        <v>18</v>
      </c>
      <c r="HD572" s="1">
        <v>495.74900000000002</v>
      </c>
      <c r="HE572" s="1">
        <v>619.14700000000005</v>
      </c>
      <c r="HF572" s="1">
        <v>17.398700000000002</v>
      </c>
      <c r="HG572" s="1">
        <v>33.053899999999999</v>
      </c>
      <c r="HH572" s="1">
        <v>30.000599999999999</v>
      </c>
      <c r="HI572" s="1">
        <v>32.621699999999997</v>
      </c>
      <c r="HJ572" s="1">
        <v>32.444600000000001</v>
      </c>
      <c r="HK572" s="1">
        <v>69.005300000000005</v>
      </c>
      <c r="HL572" s="1">
        <v>1.7108000000000001</v>
      </c>
      <c r="HM572" s="1">
        <v>11.645799999999999</v>
      </c>
      <c r="HN572" s="1">
        <v>14.4032</v>
      </c>
      <c r="HO572" s="1">
        <v>1423.29</v>
      </c>
      <c r="HP572" s="1">
        <v>20.105899999999998</v>
      </c>
      <c r="HQ572" s="1">
        <v>99.986599999999996</v>
      </c>
      <c r="HR572" s="1">
        <v>99.834100000000007</v>
      </c>
    </row>
    <row r="573" spans="1:226" x14ac:dyDescent="0.2">
      <c r="A573" s="1">
        <v>1379</v>
      </c>
      <c r="B573" s="1">
        <v>1657134990</v>
      </c>
      <c r="C573" s="1">
        <v>13886.9000000953</v>
      </c>
      <c r="D573" s="1" t="s">
        <v>834</v>
      </c>
      <c r="E573" s="3">
        <v>0.59479166666666672</v>
      </c>
      <c r="F573" s="1">
        <v>5</v>
      </c>
      <c r="G573" s="1" t="s">
        <v>1451</v>
      </c>
      <c r="H573" s="1" t="s">
        <v>274</v>
      </c>
      <c r="I573" s="1">
        <v>1657134982.5</v>
      </c>
      <c r="J573" s="1">
        <f t="shared" si="307"/>
        <v>1.3307627256573015E-3</v>
      </c>
      <c r="K573" s="1">
        <f t="shared" si="308"/>
        <v>1.3307627256573016</v>
      </c>
      <c r="L573" s="1">
        <f t="shared" si="309"/>
        <v>12.117435563666339</v>
      </c>
      <c r="M573" s="1">
        <f t="shared" si="310"/>
        <v>1354.2292592592501</v>
      </c>
      <c r="N573" s="1">
        <f t="shared" si="311"/>
        <v>923.42320456013988</v>
      </c>
      <c r="O573" s="1">
        <f t="shared" si="312"/>
        <v>68.446328152206746</v>
      </c>
      <c r="P573" s="1">
        <f t="shared" si="313"/>
        <v>100.37869940330455</v>
      </c>
      <c r="Q573" s="1">
        <f t="shared" si="314"/>
        <v>5.1137932710148305E-2</v>
      </c>
      <c r="R573" s="1">
        <f t="shared" si="315"/>
        <v>2.4340765617169486</v>
      </c>
      <c r="S573" s="1">
        <f t="shared" si="316"/>
        <v>5.0548488577216236E-2</v>
      </c>
      <c r="T573" s="1">
        <f t="shared" si="317"/>
        <v>3.164519837961479E-2</v>
      </c>
      <c r="U573" s="1">
        <f t="shared" si="318"/>
        <v>321.51304444444418</v>
      </c>
      <c r="V573" s="1">
        <f t="shared" si="319"/>
        <v>27.055858383331032</v>
      </c>
      <c r="W573" s="1">
        <f t="shared" si="320"/>
        <v>26.5232777777777</v>
      </c>
      <c r="X573" s="1">
        <f t="shared" si="321"/>
        <v>3.4801628008012586</v>
      </c>
      <c r="Y573" s="1">
        <f t="shared" si="322"/>
        <v>49.547018073875499</v>
      </c>
      <c r="Z573" s="1">
        <f t="shared" si="323"/>
        <v>1.5955962945343938</v>
      </c>
      <c r="AA573" s="1">
        <f t="shared" si="324"/>
        <v>3.2203679586838727</v>
      </c>
      <c r="AB573" s="1">
        <f t="shared" si="325"/>
        <v>1.8845665062668648</v>
      </c>
      <c r="AC573" s="1">
        <f t="shared" si="326"/>
        <v>-58.686636201486998</v>
      </c>
      <c r="AD573" s="1">
        <f t="shared" si="327"/>
        <v>-171.88264657460218</v>
      </c>
      <c r="AE573" s="1">
        <f t="shared" si="328"/>
        <v>-15.067837965626335</v>
      </c>
      <c r="AF573" s="1">
        <f t="shared" si="329"/>
        <v>75.87592370272867</v>
      </c>
      <c r="AG573" s="1">
        <f t="shared" si="330"/>
        <v>30.657362420247331</v>
      </c>
      <c r="AH573" s="1">
        <f t="shared" si="331"/>
        <v>1.3167138555114546</v>
      </c>
      <c r="AI573" s="1">
        <f t="shared" si="332"/>
        <v>12.117435563666339</v>
      </c>
      <c r="AJ573" s="1">
        <v>1436.60914015104</v>
      </c>
      <c r="AK573" s="1">
        <v>1408.1633939393901</v>
      </c>
      <c r="AL573" s="1">
        <v>3.4682025386121098</v>
      </c>
      <c r="AM573" s="1">
        <v>65.748089080966096</v>
      </c>
      <c r="AN573" s="1">
        <f t="shared" si="306"/>
        <v>1.3307627256573016</v>
      </c>
      <c r="AO573" s="1">
        <v>20.012488013086902</v>
      </c>
      <c r="AP573" s="1">
        <v>21.567687272727198</v>
      </c>
      <c r="AQ573" s="1">
        <v>1.5601377592750201E-3</v>
      </c>
      <c r="AR573" s="1">
        <v>77.774388807274505</v>
      </c>
      <c r="AS573" s="1">
        <v>0</v>
      </c>
      <c r="AT573" s="1">
        <v>0</v>
      </c>
      <c r="AU573" s="1">
        <f t="shared" si="333"/>
        <v>1</v>
      </c>
      <c r="AV573" s="1">
        <f t="shared" si="334"/>
        <v>0</v>
      </c>
      <c r="AW573" s="1">
        <f t="shared" si="335"/>
        <v>39388.86226669413</v>
      </c>
      <c r="AX573" s="1">
        <f t="shared" si="336"/>
        <v>1999.9814814814799</v>
      </c>
      <c r="AY573" s="1">
        <f t="shared" si="337"/>
        <v>1681.184444444443</v>
      </c>
      <c r="AZ573" s="1">
        <f t="shared" si="338"/>
        <v>0.84060000555560688</v>
      </c>
      <c r="BA573" s="1">
        <f t="shared" si="339"/>
        <v>0.16075801072232149</v>
      </c>
      <c r="BB573" s="1">
        <v>6</v>
      </c>
      <c r="BC573" s="1">
        <v>0.5</v>
      </c>
      <c r="BD573" s="1" t="s">
        <v>275</v>
      </c>
      <c r="BE573" s="1">
        <v>2</v>
      </c>
      <c r="BF573" s="1" t="b">
        <v>1</v>
      </c>
      <c r="BG573" s="1">
        <v>1657134982.5</v>
      </c>
      <c r="BH573" s="1">
        <v>1354.2292592592501</v>
      </c>
      <c r="BI573" s="1">
        <v>1393.15703703703</v>
      </c>
      <c r="BJ573" s="1">
        <v>21.526511111111098</v>
      </c>
      <c r="BK573" s="1">
        <v>19.980499999999999</v>
      </c>
      <c r="BL573" s="1">
        <v>1357.8774074073999</v>
      </c>
      <c r="BM573" s="1">
        <v>21.620244444444399</v>
      </c>
      <c r="BN573" s="1">
        <v>500.01048148148101</v>
      </c>
      <c r="BO573" s="1">
        <v>74.022381481481403</v>
      </c>
      <c r="BP573" s="1">
        <v>0.10000120740740701</v>
      </c>
      <c r="BQ573" s="1">
        <v>25.213455555555502</v>
      </c>
      <c r="BR573" s="1">
        <v>26.5232777777777</v>
      </c>
      <c r="BS573" s="1">
        <v>999.9</v>
      </c>
      <c r="BT573" s="1">
        <v>0</v>
      </c>
      <c r="BU573" s="1">
        <v>0</v>
      </c>
      <c r="BV573" s="1">
        <v>10003.557407407399</v>
      </c>
      <c r="BW573" s="1">
        <v>0</v>
      </c>
      <c r="BX573" s="1">
        <v>2153.39222222222</v>
      </c>
      <c r="BY573" s="1">
        <v>-38.927074074074</v>
      </c>
      <c r="BZ573" s="1">
        <v>1384.02296296296</v>
      </c>
      <c r="CA573" s="1">
        <v>1421.56</v>
      </c>
      <c r="CB573" s="1">
        <v>1.5460174074074</v>
      </c>
      <c r="CC573" s="1">
        <v>1393.15703703703</v>
      </c>
      <c r="CD573" s="1">
        <v>19.980499999999999</v>
      </c>
      <c r="CE573" s="1">
        <v>1.5934429629629601</v>
      </c>
      <c r="CF573" s="1">
        <v>1.4790048148148101</v>
      </c>
      <c r="CG573" s="1">
        <v>13.895533333333301</v>
      </c>
      <c r="CH573" s="1">
        <v>12.752799999999899</v>
      </c>
      <c r="CI573" s="1">
        <v>1999.9814814814799</v>
      </c>
      <c r="CJ573" s="1">
        <v>0.97999966666666605</v>
      </c>
      <c r="CK573" s="1">
        <v>1.9999933333333299E-2</v>
      </c>
      <c r="CL573" s="1">
        <v>0</v>
      </c>
      <c r="CM573" s="1">
        <v>2.29476296296296</v>
      </c>
      <c r="CN573" s="1">
        <v>0</v>
      </c>
      <c r="CO573" s="1">
        <v>7059.9918518518498</v>
      </c>
      <c r="CP573" s="1">
        <v>16749.318518518499</v>
      </c>
      <c r="CQ573" s="1">
        <v>42.356333333333303</v>
      </c>
      <c r="CR573" s="1">
        <v>44.191666666666599</v>
      </c>
      <c r="CS573" s="1">
        <v>42.615666666666598</v>
      </c>
      <c r="CT573" s="1">
        <v>42.75</v>
      </c>
      <c r="CU573" s="1">
        <v>41.186999999999898</v>
      </c>
      <c r="CV573" s="1">
        <v>1959.9814814814799</v>
      </c>
      <c r="CW573" s="1">
        <v>40</v>
      </c>
      <c r="CX573" s="1">
        <v>0</v>
      </c>
      <c r="CY573" s="1">
        <v>1657134996.2</v>
      </c>
      <c r="CZ573" s="1">
        <v>0</v>
      </c>
      <c r="DA573" s="1">
        <v>1657119205.5999999</v>
      </c>
      <c r="DB573" s="3">
        <v>0.4120949074074074</v>
      </c>
      <c r="DC573" s="1">
        <v>1657119205.5999999</v>
      </c>
      <c r="DD573" s="1">
        <v>1657119202.0999999</v>
      </c>
      <c r="DE573" s="1">
        <v>2</v>
      </c>
      <c r="DF573" s="1">
        <v>0.621</v>
      </c>
      <c r="DG573" s="1">
        <v>-0.04</v>
      </c>
      <c r="DH573" s="1">
        <v>-4.3570000000000002</v>
      </c>
      <c r="DI573" s="1">
        <v>-0.13400000000000001</v>
      </c>
      <c r="DJ573" s="1">
        <v>420</v>
      </c>
      <c r="DK573" s="1">
        <v>16</v>
      </c>
      <c r="DL573" s="1">
        <v>0.22</v>
      </c>
      <c r="DM573" s="1">
        <v>0.08</v>
      </c>
      <c r="DN573" s="1">
        <v>-38.9057975609756</v>
      </c>
      <c r="DO573" s="1">
        <v>-0.367994425087113</v>
      </c>
      <c r="DP573" s="1">
        <v>6.87431610356488E-2</v>
      </c>
      <c r="DQ573" s="1">
        <v>0</v>
      </c>
      <c r="DR573" s="1">
        <v>1.55826926829268</v>
      </c>
      <c r="DS573" s="1">
        <v>-0.22683282229965299</v>
      </c>
      <c r="DT573" s="1">
        <v>4.03716567680385E-2</v>
      </c>
      <c r="DU573" s="1">
        <v>0</v>
      </c>
      <c r="DV573" s="1">
        <v>0</v>
      </c>
      <c r="DW573" s="1">
        <v>2</v>
      </c>
      <c r="DX573" s="1" t="s">
        <v>292</v>
      </c>
      <c r="DY573" s="1">
        <v>2.97384</v>
      </c>
      <c r="DZ573" s="1">
        <v>2.72465</v>
      </c>
      <c r="EA573" s="1">
        <v>0.173294</v>
      </c>
      <c r="EB573" s="1">
        <v>0.174405</v>
      </c>
      <c r="EC573" s="1">
        <v>8.1209000000000003E-2</v>
      </c>
      <c r="ED573" s="1">
        <v>7.5691999999999995E-2</v>
      </c>
      <c r="EE573" s="1">
        <v>25961.7</v>
      </c>
      <c r="EF573" s="1">
        <v>26019.5</v>
      </c>
      <c r="EG573" s="1">
        <v>29231.7</v>
      </c>
      <c r="EH573" s="1">
        <v>29178.400000000001</v>
      </c>
      <c r="EI573" s="1">
        <v>35612</v>
      </c>
      <c r="EJ573" s="1">
        <v>35841.300000000003</v>
      </c>
      <c r="EK573" s="1">
        <v>41191.199999999997</v>
      </c>
      <c r="EL573" s="1">
        <v>41560.5</v>
      </c>
      <c r="EM573" s="1">
        <v>1.9041999999999999</v>
      </c>
      <c r="EN573" s="1">
        <v>2.0600499999999999</v>
      </c>
      <c r="EO573" s="1">
        <v>2.4229299999999999E-2</v>
      </c>
      <c r="EP573" s="1">
        <v>0</v>
      </c>
      <c r="EQ573" s="1">
        <v>26.164000000000001</v>
      </c>
      <c r="ER573" s="1">
        <v>999.9</v>
      </c>
      <c r="ES573" s="1">
        <v>21.7</v>
      </c>
      <c r="ET573" s="1">
        <v>41.4</v>
      </c>
      <c r="EU573" s="1">
        <v>23.414200000000001</v>
      </c>
      <c r="EV573" s="1">
        <v>62.071399999999997</v>
      </c>
      <c r="EW573" s="1">
        <v>26.598600000000001</v>
      </c>
      <c r="EX573" s="1">
        <v>2</v>
      </c>
      <c r="EY573" s="1">
        <v>0.46584900000000001</v>
      </c>
      <c r="EZ573" s="1">
        <v>9.2810500000000005</v>
      </c>
      <c r="FA573" s="1">
        <v>20.149899999999999</v>
      </c>
      <c r="FB573" s="1">
        <v>5.2193899999999998</v>
      </c>
      <c r="FC573" s="1">
        <v>12.021000000000001</v>
      </c>
      <c r="FD573" s="1">
        <v>4.9888000000000003</v>
      </c>
      <c r="FE573" s="1">
        <v>3.2877000000000001</v>
      </c>
      <c r="FF573" s="1">
        <v>5440.1</v>
      </c>
      <c r="FG573" s="1">
        <v>9999</v>
      </c>
      <c r="FH573" s="1">
        <v>9999</v>
      </c>
      <c r="FI573" s="1">
        <v>90.2</v>
      </c>
      <c r="FJ573" s="1">
        <v>1.86772</v>
      </c>
      <c r="FK573" s="1">
        <v>1.86673</v>
      </c>
      <c r="FL573" s="1">
        <v>1.8661399999999999</v>
      </c>
      <c r="FM573" s="1">
        <v>1.8660000000000001</v>
      </c>
      <c r="FN573" s="1">
        <v>1.8678600000000001</v>
      </c>
      <c r="FO573" s="1">
        <v>1.8702300000000001</v>
      </c>
      <c r="FP573" s="1">
        <v>1.8689</v>
      </c>
      <c r="FQ573" s="1">
        <v>1.8702799999999999</v>
      </c>
      <c r="FR573" s="1">
        <v>0</v>
      </c>
      <c r="FS573" s="1">
        <v>0</v>
      </c>
      <c r="FT573" s="1">
        <v>0</v>
      </c>
      <c r="FU573" s="1">
        <v>0</v>
      </c>
      <c r="FV573" s="1">
        <v>0</v>
      </c>
      <c r="FW573" s="1" t="s">
        <v>276</v>
      </c>
      <c r="FX573" s="1" t="s">
        <v>277</v>
      </c>
      <c r="FY573" s="1" t="s">
        <v>277</v>
      </c>
      <c r="FZ573" s="1" t="s">
        <v>277</v>
      </c>
      <c r="GA573" s="1" t="s">
        <v>277</v>
      </c>
      <c r="GB573" s="1">
        <v>0</v>
      </c>
      <c r="GC573" s="1">
        <v>100</v>
      </c>
      <c r="GD573" s="1">
        <v>100</v>
      </c>
      <c r="GE573" s="1">
        <v>-3.69</v>
      </c>
      <c r="GF573" s="1">
        <v>-9.3700000000000006E-2</v>
      </c>
      <c r="GG573" s="1">
        <v>-1.4340741765868901</v>
      </c>
      <c r="GH573" s="1">
        <v>-7.2761846561526105E-4</v>
      </c>
      <c r="GI573" s="2">
        <v>-1.1948605359490101E-6</v>
      </c>
      <c r="GJ573" s="2">
        <v>3.90233987232095E-10</v>
      </c>
      <c r="GK573" s="1">
        <v>-9.3731164913569295E-2</v>
      </c>
      <c r="GL573" s="1">
        <v>0</v>
      </c>
      <c r="GM573" s="1">
        <v>0</v>
      </c>
      <c r="GN573" s="1">
        <v>0</v>
      </c>
      <c r="GO573" s="1">
        <v>20</v>
      </c>
      <c r="GP573" s="1">
        <v>2233</v>
      </c>
      <c r="GQ573" s="1">
        <v>1</v>
      </c>
      <c r="GR573" s="1">
        <v>19</v>
      </c>
      <c r="GS573" s="1">
        <v>263.10000000000002</v>
      </c>
      <c r="GT573" s="1">
        <v>263.10000000000002</v>
      </c>
      <c r="GU573" s="1">
        <v>3.4753400000000001</v>
      </c>
      <c r="GV573" s="1">
        <v>2.20825</v>
      </c>
      <c r="GW573" s="1">
        <v>1.94702</v>
      </c>
      <c r="GX573" s="1">
        <v>2.7624499999999999</v>
      </c>
      <c r="GY573" s="1">
        <v>2.19482</v>
      </c>
      <c r="GZ573" s="1">
        <v>2.3815900000000001</v>
      </c>
      <c r="HA573" s="1">
        <v>45.318800000000003</v>
      </c>
      <c r="HB573" s="1">
        <v>13.308999999999999</v>
      </c>
      <c r="HC573" s="1">
        <v>18</v>
      </c>
      <c r="HD573" s="1">
        <v>495.85300000000001</v>
      </c>
      <c r="HE573" s="1">
        <v>619.279</v>
      </c>
      <c r="HF573" s="1">
        <v>17.408100000000001</v>
      </c>
      <c r="HG573" s="1">
        <v>33.061300000000003</v>
      </c>
      <c r="HH573" s="1">
        <v>30.000699999999998</v>
      </c>
      <c r="HI573" s="1">
        <v>32.6267</v>
      </c>
      <c r="HJ573" s="1">
        <v>32.449599999999997</v>
      </c>
      <c r="HK573" s="1">
        <v>69.588200000000001</v>
      </c>
      <c r="HL573" s="1">
        <v>1.7108000000000001</v>
      </c>
      <c r="HM573" s="1">
        <v>11.645799999999999</v>
      </c>
      <c r="HN573" s="1">
        <v>14.4216</v>
      </c>
      <c r="HO573" s="1">
        <v>1436.65</v>
      </c>
      <c r="HP573" s="1">
        <v>20.096499999999999</v>
      </c>
      <c r="HQ573" s="1">
        <v>99.985600000000005</v>
      </c>
      <c r="HR573" s="1">
        <v>99.833299999999994</v>
      </c>
    </row>
    <row r="574" spans="1:226" x14ac:dyDescent="0.2">
      <c r="A574" s="1">
        <v>1380</v>
      </c>
      <c r="B574" s="1">
        <v>1657134995</v>
      </c>
      <c r="C574" s="1">
        <v>13891.9000000953</v>
      </c>
      <c r="D574" s="1" t="s">
        <v>835</v>
      </c>
      <c r="E574" s="3">
        <v>0.59484953703703702</v>
      </c>
      <c r="F574" s="1">
        <v>5</v>
      </c>
      <c r="G574" s="1" t="s">
        <v>1452</v>
      </c>
      <c r="H574" s="1" t="s">
        <v>274</v>
      </c>
      <c r="I574" s="1">
        <v>1657134987.2142799</v>
      </c>
      <c r="J574" s="1">
        <f t="shared" si="307"/>
        <v>1.3301538463405052E-3</v>
      </c>
      <c r="K574" s="1">
        <f t="shared" si="308"/>
        <v>1.3301538463405052</v>
      </c>
      <c r="L574" s="1">
        <f t="shared" si="309"/>
        <v>12.154241335498572</v>
      </c>
      <c r="M574" s="1">
        <f t="shared" si="310"/>
        <v>1370.0467857142801</v>
      </c>
      <c r="N574" s="1">
        <f t="shared" si="311"/>
        <v>936.8369421901325</v>
      </c>
      <c r="O574" s="1">
        <f t="shared" si="312"/>
        <v>69.439984425396034</v>
      </c>
      <c r="P574" s="1">
        <f t="shared" si="313"/>
        <v>101.55025189298684</v>
      </c>
      <c r="Q574" s="1">
        <f t="shared" si="314"/>
        <v>5.1060760234812E-2</v>
      </c>
      <c r="R574" s="1">
        <f t="shared" si="315"/>
        <v>2.4335227999775055</v>
      </c>
      <c r="S574" s="1">
        <f t="shared" si="316"/>
        <v>5.047295072942088E-2</v>
      </c>
      <c r="T574" s="1">
        <f t="shared" si="317"/>
        <v>3.1597842643669619E-2</v>
      </c>
      <c r="U574" s="1">
        <f t="shared" si="318"/>
        <v>321.51560099999995</v>
      </c>
      <c r="V574" s="1">
        <f t="shared" si="319"/>
        <v>27.068651522422478</v>
      </c>
      <c r="W574" s="1">
        <f t="shared" si="320"/>
        <v>26.5423749999999</v>
      </c>
      <c r="X574" s="1">
        <f t="shared" si="321"/>
        <v>3.4840820971463167</v>
      </c>
      <c r="Y574" s="1">
        <f t="shared" si="322"/>
        <v>49.574857693167196</v>
      </c>
      <c r="Z574" s="1">
        <f t="shared" si="323"/>
        <v>1.5976544016279657</v>
      </c>
      <c r="AA574" s="1">
        <f t="shared" si="324"/>
        <v>3.222711019195053</v>
      </c>
      <c r="AB574" s="1">
        <f t="shared" si="325"/>
        <v>1.886427695518351</v>
      </c>
      <c r="AC574" s="1">
        <f t="shared" si="326"/>
        <v>-58.659784623616282</v>
      </c>
      <c r="AD574" s="1">
        <f t="shared" si="327"/>
        <v>-172.7458801060034</v>
      </c>
      <c r="AE574" s="1">
        <f t="shared" si="328"/>
        <v>-15.14933967182232</v>
      </c>
      <c r="AF574" s="1">
        <f t="shared" si="329"/>
        <v>74.96059659855797</v>
      </c>
      <c r="AG574" s="1">
        <f t="shared" si="330"/>
        <v>30.600759105347453</v>
      </c>
      <c r="AH574" s="1">
        <f t="shared" si="331"/>
        <v>1.3104551311979411</v>
      </c>
      <c r="AI574" s="1">
        <f t="shared" si="332"/>
        <v>12.154241335498572</v>
      </c>
      <c r="AJ574" s="1">
        <v>1453.48893247006</v>
      </c>
      <c r="AK574" s="1">
        <v>1425.21569696969</v>
      </c>
      <c r="AL574" s="1">
        <v>3.41257039600641</v>
      </c>
      <c r="AM574" s="1">
        <v>65.748089080966096</v>
      </c>
      <c r="AN574" s="1">
        <f t="shared" si="306"/>
        <v>1.3301538463405052</v>
      </c>
      <c r="AO574" s="1">
        <v>20.057222614663001</v>
      </c>
      <c r="AP574" s="1">
        <v>21.5918296969697</v>
      </c>
      <c r="AQ574" s="1">
        <v>5.8444111218332699E-3</v>
      </c>
      <c r="AR574" s="1">
        <v>77.774388807274505</v>
      </c>
      <c r="AS574" s="1">
        <v>0</v>
      </c>
      <c r="AT574" s="1">
        <v>0</v>
      </c>
      <c r="AU574" s="1">
        <f t="shared" si="333"/>
        <v>1</v>
      </c>
      <c r="AV574" s="1">
        <f t="shared" si="334"/>
        <v>0</v>
      </c>
      <c r="AW574" s="1">
        <f t="shared" si="335"/>
        <v>39373.550266995742</v>
      </c>
      <c r="AX574" s="1">
        <f t="shared" si="336"/>
        <v>1999.9974999999999</v>
      </c>
      <c r="AY574" s="1">
        <f t="shared" si="337"/>
        <v>1681.1978999999999</v>
      </c>
      <c r="AZ574" s="1">
        <f t="shared" si="338"/>
        <v>0.84060000075000085</v>
      </c>
      <c r="BA574" s="1">
        <f t="shared" si="339"/>
        <v>0.1607580014475018</v>
      </c>
      <c r="BB574" s="1">
        <v>6</v>
      </c>
      <c r="BC574" s="1">
        <v>0.5</v>
      </c>
      <c r="BD574" s="1" t="s">
        <v>275</v>
      </c>
      <c r="BE574" s="1">
        <v>2</v>
      </c>
      <c r="BF574" s="1" t="b">
        <v>1</v>
      </c>
      <c r="BG574" s="1">
        <v>1657134987.2142799</v>
      </c>
      <c r="BH574" s="1">
        <v>1370.0467857142801</v>
      </c>
      <c r="BI574" s="1">
        <v>1408.9224999999999</v>
      </c>
      <c r="BJ574" s="1">
        <v>21.5544642857142</v>
      </c>
      <c r="BK574" s="1">
        <v>20.015799999999999</v>
      </c>
      <c r="BL574" s="1">
        <v>1373.72357142857</v>
      </c>
      <c r="BM574" s="1">
        <v>21.6482107142857</v>
      </c>
      <c r="BN574" s="1">
        <v>499.99560714285701</v>
      </c>
      <c r="BO574" s="1">
        <v>74.021749999999997</v>
      </c>
      <c r="BP574" s="1">
        <v>9.9990185714285598E-2</v>
      </c>
      <c r="BQ574" s="1">
        <v>25.225674999999999</v>
      </c>
      <c r="BR574" s="1">
        <v>26.5423749999999</v>
      </c>
      <c r="BS574" s="1">
        <v>999.9</v>
      </c>
      <c r="BT574" s="1">
        <v>0</v>
      </c>
      <c r="BU574" s="1">
        <v>0</v>
      </c>
      <c r="BV574" s="1">
        <v>10000.0189285714</v>
      </c>
      <c r="BW574" s="1">
        <v>0</v>
      </c>
      <c r="BX574" s="1">
        <v>2157.48714285714</v>
      </c>
      <c r="BY574" s="1">
        <v>-38.875824999999999</v>
      </c>
      <c r="BZ574" s="1">
        <v>1400.2296428571401</v>
      </c>
      <c r="CA574" s="1">
        <v>1437.70035714285</v>
      </c>
      <c r="CB574" s="1">
        <v>1.538675</v>
      </c>
      <c r="CC574" s="1">
        <v>1408.9224999999999</v>
      </c>
      <c r="CD574" s="1">
        <v>20.015799999999999</v>
      </c>
      <c r="CE574" s="1">
        <v>1.59549964285714</v>
      </c>
      <c r="CF574" s="1">
        <v>1.48160535714285</v>
      </c>
      <c r="CG574" s="1">
        <v>13.9153964285714</v>
      </c>
      <c r="CH574" s="1">
        <v>12.779607142857101</v>
      </c>
      <c r="CI574" s="1">
        <v>1999.9974999999999</v>
      </c>
      <c r="CJ574" s="1">
        <v>0.98</v>
      </c>
      <c r="CK574" s="1">
        <v>1.9999599999999999E-2</v>
      </c>
      <c r="CL574" s="1">
        <v>0</v>
      </c>
      <c r="CM574" s="1">
        <v>2.29260357142857</v>
      </c>
      <c r="CN574" s="1">
        <v>0</v>
      </c>
      <c r="CO574" s="1">
        <v>7060.3796428571404</v>
      </c>
      <c r="CP574" s="1">
        <v>16749.453571428501</v>
      </c>
      <c r="CQ574" s="1">
        <v>42.3705</v>
      </c>
      <c r="CR574" s="1">
        <v>44.211750000000002</v>
      </c>
      <c r="CS574" s="1">
        <v>42.625</v>
      </c>
      <c r="CT574" s="1">
        <v>42.75</v>
      </c>
      <c r="CU574" s="1">
        <v>41.186999999999898</v>
      </c>
      <c r="CV574" s="1">
        <v>1959.9974999999999</v>
      </c>
      <c r="CW574" s="1">
        <v>40</v>
      </c>
      <c r="CX574" s="1">
        <v>0</v>
      </c>
      <c r="CY574" s="1">
        <v>1657135001</v>
      </c>
      <c r="CZ574" s="1">
        <v>0</v>
      </c>
      <c r="DA574" s="1">
        <v>1657119205.5999999</v>
      </c>
      <c r="DB574" s="3">
        <v>0.4120949074074074</v>
      </c>
      <c r="DC574" s="1">
        <v>1657119205.5999999</v>
      </c>
      <c r="DD574" s="1">
        <v>1657119202.0999999</v>
      </c>
      <c r="DE574" s="1">
        <v>2</v>
      </c>
      <c r="DF574" s="1">
        <v>0.621</v>
      </c>
      <c r="DG574" s="1">
        <v>-0.04</v>
      </c>
      <c r="DH574" s="1">
        <v>-4.3570000000000002</v>
      </c>
      <c r="DI574" s="1">
        <v>-0.13400000000000001</v>
      </c>
      <c r="DJ574" s="1">
        <v>420</v>
      </c>
      <c r="DK574" s="1">
        <v>16</v>
      </c>
      <c r="DL574" s="1">
        <v>0.22</v>
      </c>
      <c r="DM574" s="1">
        <v>0.08</v>
      </c>
      <c r="DN574" s="1">
        <v>-38.890234146341399</v>
      </c>
      <c r="DO574" s="1">
        <v>0.41099790940764003</v>
      </c>
      <c r="DP574" s="1">
        <v>8.6848327587576907E-2</v>
      </c>
      <c r="DQ574" s="1">
        <v>0</v>
      </c>
      <c r="DR574" s="1">
        <v>1.5409114634146299</v>
      </c>
      <c r="DS574" s="1">
        <v>-0.106460487804878</v>
      </c>
      <c r="DT574" s="1">
        <v>1.9829807393745701E-2</v>
      </c>
      <c r="DU574" s="1">
        <v>0</v>
      </c>
      <c r="DV574" s="1">
        <v>0</v>
      </c>
      <c r="DW574" s="1">
        <v>2</v>
      </c>
      <c r="DX574" s="1" t="s">
        <v>292</v>
      </c>
      <c r="DY574" s="1">
        <v>2.97383</v>
      </c>
      <c r="DZ574" s="1">
        <v>2.7246600000000001</v>
      </c>
      <c r="EA574" s="1">
        <v>0.174591</v>
      </c>
      <c r="EB574" s="1">
        <v>0.175677</v>
      </c>
      <c r="EC574" s="1">
        <v>8.1270099999999998E-2</v>
      </c>
      <c r="ED574" s="1">
        <v>7.5703199999999998E-2</v>
      </c>
      <c r="EE574" s="1">
        <v>25920</v>
      </c>
      <c r="EF574" s="1">
        <v>25978.799999999999</v>
      </c>
      <c r="EG574" s="1">
        <v>29230.799999999999</v>
      </c>
      <c r="EH574" s="1">
        <v>29177.9</v>
      </c>
      <c r="EI574" s="1">
        <v>35608.800000000003</v>
      </c>
      <c r="EJ574" s="1">
        <v>35840.300000000003</v>
      </c>
      <c r="EK574" s="1">
        <v>41190.1</v>
      </c>
      <c r="EL574" s="1">
        <v>41559.9</v>
      </c>
      <c r="EM574" s="1">
        <v>1.9040299999999999</v>
      </c>
      <c r="EN574" s="1">
        <v>2.0599500000000002</v>
      </c>
      <c r="EO574" s="1">
        <v>2.3253300000000001E-2</v>
      </c>
      <c r="EP574" s="1">
        <v>0</v>
      </c>
      <c r="EQ574" s="1">
        <v>26.1784</v>
      </c>
      <c r="ER574" s="1">
        <v>999.9</v>
      </c>
      <c r="ES574" s="1">
        <v>21.7</v>
      </c>
      <c r="ET574" s="1">
        <v>41.4</v>
      </c>
      <c r="EU574" s="1">
        <v>23.4148</v>
      </c>
      <c r="EV574" s="1">
        <v>61.991399999999999</v>
      </c>
      <c r="EW574" s="1">
        <v>26.666699999999999</v>
      </c>
      <c r="EX574" s="1">
        <v>2</v>
      </c>
      <c r="EY574" s="1">
        <v>0.46643499999999999</v>
      </c>
      <c r="EZ574" s="1">
        <v>9.2810500000000005</v>
      </c>
      <c r="FA574" s="1">
        <v>20.1494</v>
      </c>
      <c r="FB574" s="1">
        <v>5.2172900000000002</v>
      </c>
      <c r="FC574" s="1">
        <v>12.0207</v>
      </c>
      <c r="FD574" s="1">
        <v>4.9880500000000003</v>
      </c>
      <c r="FE574" s="1">
        <v>3.2874300000000001</v>
      </c>
      <c r="FF574" s="1">
        <v>5440.1</v>
      </c>
      <c r="FG574" s="1">
        <v>9999</v>
      </c>
      <c r="FH574" s="1">
        <v>9999</v>
      </c>
      <c r="FI574" s="1">
        <v>90.2</v>
      </c>
      <c r="FJ574" s="1">
        <v>1.86772</v>
      </c>
      <c r="FK574" s="1">
        <v>1.8667199999999999</v>
      </c>
      <c r="FL574" s="1">
        <v>1.86615</v>
      </c>
      <c r="FM574" s="1">
        <v>1.8660000000000001</v>
      </c>
      <c r="FN574" s="1">
        <v>1.8678699999999999</v>
      </c>
      <c r="FO574" s="1">
        <v>1.8702399999999999</v>
      </c>
      <c r="FP574" s="1">
        <v>1.8689100000000001</v>
      </c>
      <c r="FQ574" s="1">
        <v>1.8702799999999999</v>
      </c>
      <c r="FR574" s="1">
        <v>0</v>
      </c>
      <c r="FS574" s="1">
        <v>0</v>
      </c>
      <c r="FT574" s="1">
        <v>0</v>
      </c>
      <c r="FU574" s="1">
        <v>0</v>
      </c>
      <c r="FV574" s="1">
        <v>0</v>
      </c>
      <c r="FW574" s="1" t="s">
        <v>276</v>
      </c>
      <c r="FX574" s="1" t="s">
        <v>277</v>
      </c>
      <c r="FY574" s="1" t="s">
        <v>277</v>
      </c>
      <c r="FZ574" s="1" t="s">
        <v>277</v>
      </c>
      <c r="GA574" s="1" t="s">
        <v>277</v>
      </c>
      <c r="GB574" s="1">
        <v>0</v>
      </c>
      <c r="GC574" s="1">
        <v>100</v>
      </c>
      <c r="GD574" s="1">
        <v>100</v>
      </c>
      <c r="GE574" s="1">
        <v>-3.72</v>
      </c>
      <c r="GF574" s="1">
        <v>-9.3700000000000006E-2</v>
      </c>
      <c r="GG574" s="1">
        <v>-1.4340741765868901</v>
      </c>
      <c r="GH574" s="1">
        <v>-7.2761846561526105E-4</v>
      </c>
      <c r="GI574" s="2">
        <v>-1.1948605359490101E-6</v>
      </c>
      <c r="GJ574" s="2">
        <v>3.90233987232095E-10</v>
      </c>
      <c r="GK574" s="1">
        <v>-9.3731164913569295E-2</v>
      </c>
      <c r="GL574" s="1">
        <v>0</v>
      </c>
      <c r="GM574" s="1">
        <v>0</v>
      </c>
      <c r="GN574" s="1">
        <v>0</v>
      </c>
      <c r="GO574" s="1">
        <v>20</v>
      </c>
      <c r="GP574" s="1">
        <v>2233</v>
      </c>
      <c r="GQ574" s="1">
        <v>1</v>
      </c>
      <c r="GR574" s="1">
        <v>19</v>
      </c>
      <c r="GS574" s="1">
        <v>263.2</v>
      </c>
      <c r="GT574" s="1">
        <v>263.2</v>
      </c>
      <c r="GU574" s="1">
        <v>3.5058600000000002</v>
      </c>
      <c r="GV574" s="1">
        <v>2.1118199999999998</v>
      </c>
      <c r="GW574" s="1">
        <v>1.94702</v>
      </c>
      <c r="GX574" s="1">
        <v>2.7648899999999998</v>
      </c>
      <c r="GY574" s="1">
        <v>2.19482</v>
      </c>
      <c r="GZ574" s="1">
        <v>2.3913600000000002</v>
      </c>
      <c r="HA574" s="1">
        <v>45.318800000000003</v>
      </c>
      <c r="HB574" s="1">
        <v>13.2827</v>
      </c>
      <c r="HC574" s="1">
        <v>18</v>
      </c>
      <c r="HD574" s="1">
        <v>495.78300000000002</v>
      </c>
      <c r="HE574" s="1">
        <v>619.255</v>
      </c>
      <c r="HF574" s="1">
        <v>17.417300000000001</v>
      </c>
      <c r="HG574" s="1">
        <v>33.0672</v>
      </c>
      <c r="HH574" s="1">
        <v>30.000699999999998</v>
      </c>
      <c r="HI574" s="1">
        <v>32.6325</v>
      </c>
      <c r="HJ574" s="1">
        <v>32.455300000000001</v>
      </c>
      <c r="HK574" s="1">
        <v>70.235600000000005</v>
      </c>
      <c r="HL574" s="1">
        <v>1.43973</v>
      </c>
      <c r="HM574" s="1">
        <v>11.645799999999999</v>
      </c>
      <c r="HN574" s="1">
        <v>14.441000000000001</v>
      </c>
      <c r="HO574" s="1">
        <v>1456.69</v>
      </c>
      <c r="HP574" s="1">
        <v>20.1875</v>
      </c>
      <c r="HQ574" s="1">
        <v>99.982900000000001</v>
      </c>
      <c r="HR574" s="1">
        <v>99.831699999999998</v>
      </c>
    </row>
    <row r="575" spans="1:226" x14ac:dyDescent="0.2">
      <c r="A575" s="1">
        <v>1381</v>
      </c>
      <c r="B575" s="1">
        <v>1657135000</v>
      </c>
      <c r="C575" s="1">
        <v>13896.9000000953</v>
      </c>
      <c r="D575" s="1" t="s">
        <v>836</v>
      </c>
      <c r="E575" s="3">
        <v>0.59490740740740744</v>
      </c>
      <c r="F575" s="1">
        <v>5</v>
      </c>
      <c r="G575" s="1" t="s">
        <v>1453</v>
      </c>
      <c r="H575" s="1" t="s">
        <v>274</v>
      </c>
      <c r="I575" s="1">
        <v>1657134992.5</v>
      </c>
      <c r="J575" s="1">
        <f t="shared" si="307"/>
        <v>1.3147388847143645E-3</v>
      </c>
      <c r="K575" s="1">
        <f t="shared" si="308"/>
        <v>1.3147388847143644</v>
      </c>
      <c r="L575" s="1">
        <f t="shared" si="309"/>
        <v>12.218477255583078</v>
      </c>
      <c r="M575" s="1">
        <f t="shared" si="310"/>
        <v>1387.77296296296</v>
      </c>
      <c r="N575" s="1">
        <f t="shared" si="311"/>
        <v>947.04238092047365</v>
      </c>
      <c r="O575" s="1">
        <f t="shared" si="312"/>
        <v>70.195616063623717</v>
      </c>
      <c r="P575" s="1">
        <f t="shared" si="313"/>
        <v>102.86295529556216</v>
      </c>
      <c r="Q575" s="1">
        <f t="shared" si="314"/>
        <v>5.0421050862259655E-2</v>
      </c>
      <c r="R575" s="1">
        <f t="shared" si="315"/>
        <v>2.4326133009968975</v>
      </c>
      <c r="S575" s="1">
        <f t="shared" si="316"/>
        <v>4.9847576828001658E-2</v>
      </c>
      <c r="T575" s="1">
        <f t="shared" si="317"/>
        <v>3.1205716318712169E-2</v>
      </c>
      <c r="U575" s="1">
        <f t="shared" si="318"/>
        <v>321.51186222222151</v>
      </c>
      <c r="V575" s="1">
        <f t="shared" si="319"/>
        <v>27.087576287030956</v>
      </c>
      <c r="W575" s="1">
        <f t="shared" si="320"/>
        <v>26.5580629629629</v>
      </c>
      <c r="X575" s="1">
        <f t="shared" si="321"/>
        <v>3.4873045987122731</v>
      </c>
      <c r="Y575" s="1">
        <f t="shared" si="322"/>
        <v>49.590036681617299</v>
      </c>
      <c r="Z575" s="1">
        <f t="shared" si="323"/>
        <v>1.5994347356807264</v>
      </c>
      <c r="AA575" s="1">
        <f t="shared" si="324"/>
        <v>3.2253146855880956</v>
      </c>
      <c r="AB575" s="1">
        <f t="shared" si="325"/>
        <v>1.8878698630315467</v>
      </c>
      <c r="AC575" s="1">
        <f t="shared" si="326"/>
        <v>-57.979984815903471</v>
      </c>
      <c r="AD575" s="1">
        <f t="shared" si="327"/>
        <v>-172.95915592511508</v>
      </c>
      <c r="AE575" s="1">
        <f t="shared" si="328"/>
        <v>-15.175942708242451</v>
      </c>
      <c r="AF575" s="1">
        <f t="shared" si="329"/>
        <v>75.396778772960488</v>
      </c>
      <c r="AG575" s="1">
        <f t="shared" si="330"/>
        <v>30.549280662360712</v>
      </c>
      <c r="AH575" s="1">
        <f t="shared" si="331"/>
        <v>1.3018614875465917</v>
      </c>
      <c r="AI575" s="1">
        <f t="shared" si="332"/>
        <v>12.218477255583078</v>
      </c>
      <c r="AJ575" s="1">
        <v>1470.70176056731</v>
      </c>
      <c r="AK575" s="1">
        <v>1442.33987878787</v>
      </c>
      <c r="AL575" s="1">
        <v>3.41547183718298</v>
      </c>
      <c r="AM575" s="1">
        <v>65.748089080966096</v>
      </c>
      <c r="AN575" s="1">
        <f t="shared" si="306"/>
        <v>1.3147388847143644</v>
      </c>
      <c r="AO575" s="1">
        <v>20.061871388856101</v>
      </c>
      <c r="AP575" s="1">
        <v>21.6012406060606</v>
      </c>
      <c r="AQ575" s="1">
        <v>9.0244974679277599E-4</v>
      </c>
      <c r="AR575" s="1">
        <v>77.774388807274505</v>
      </c>
      <c r="AS575" s="1">
        <v>0</v>
      </c>
      <c r="AT575" s="1">
        <v>0</v>
      </c>
      <c r="AU575" s="1">
        <f t="shared" si="333"/>
        <v>1</v>
      </c>
      <c r="AV575" s="1">
        <f t="shared" si="334"/>
        <v>0</v>
      </c>
      <c r="AW575" s="1">
        <f t="shared" si="335"/>
        <v>39349.266959718349</v>
      </c>
      <c r="AX575" s="1">
        <f t="shared" si="336"/>
        <v>1999.9740740740699</v>
      </c>
      <c r="AY575" s="1">
        <f t="shared" si="337"/>
        <v>1681.1782222222187</v>
      </c>
      <c r="AZ575" s="1">
        <f t="shared" si="338"/>
        <v>0.84060000777787858</v>
      </c>
      <c r="BA575" s="1">
        <f t="shared" si="339"/>
        <v>0.16075801501130568</v>
      </c>
      <c r="BB575" s="1">
        <v>6</v>
      </c>
      <c r="BC575" s="1">
        <v>0.5</v>
      </c>
      <c r="BD575" s="1" t="s">
        <v>275</v>
      </c>
      <c r="BE575" s="1">
        <v>2</v>
      </c>
      <c r="BF575" s="1" t="b">
        <v>1</v>
      </c>
      <c r="BG575" s="1">
        <v>1657134992.5</v>
      </c>
      <c r="BH575" s="1">
        <v>1387.77296296296</v>
      </c>
      <c r="BI575" s="1">
        <v>1426.5988888888801</v>
      </c>
      <c r="BJ575" s="1">
        <v>21.5787333333333</v>
      </c>
      <c r="BK575" s="1">
        <v>20.050259259259199</v>
      </c>
      <c r="BL575" s="1">
        <v>1391.48259259259</v>
      </c>
      <c r="BM575" s="1">
        <v>21.672485185185099</v>
      </c>
      <c r="BN575" s="1">
        <v>500.01592592592499</v>
      </c>
      <c r="BO575" s="1">
        <v>74.020862962962894</v>
      </c>
      <c r="BP575" s="1">
        <v>0.100018507407407</v>
      </c>
      <c r="BQ575" s="1">
        <v>25.239244444444399</v>
      </c>
      <c r="BR575" s="1">
        <v>26.5580629629629</v>
      </c>
      <c r="BS575" s="1">
        <v>999.9</v>
      </c>
      <c r="BT575" s="1">
        <v>0</v>
      </c>
      <c r="BU575" s="1">
        <v>0</v>
      </c>
      <c r="BV575" s="1">
        <v>9994.1881481481396</v>
      </c>
      <c r="BW575" s="1">
        <v>0</v>
      </c>
      <c r="BX575" s="1">
        <v>2162.9081481481398</v>
      </c>
      <c r="BY575" s="1">
        <v>-38.825800000000001</v>
      </c>
      <c r="BZ575" s="1">
        <v>1418.3818518518499</v>
      </c>
      <c r="CA575" s="1">
        <v>1455.78925925925</v>
      </c>
      <c r="CB575" s="1">
        <v>1.5284822222222201</v>
      </c>
      <c r="CC575" s="1">
        <v>1426.5988888888801</v>
      </c>
      <c r="CD575" s="1">
        <v>20.050259259259199</v>
      </c>
      <c r="CE575" s="1">
        <v>1.5972770370370299</v>
      </c>
      <c r="CF575" s="1">
        <v>1.4841381481481399</v>
      </c>
      <c r="CG575" s="1">
        <v>13.932555555555499</v>
      </c>
      <c r="CH575" s="1">
        <v>12.805703703703699</v>
      </c>
      <c r="CI575" s="1">
        <v>1999.9740740740699</v>
      </c>
      <c r="CJ575" s="1">
        <v>0.98</v>
      </c>
      <c r="CK575" s="1">
        <v>1.9999599999999999E-2</v>
      </c>
      <c r="CL575" s="1">
        <v>0</v>
      </c>
      <c r="CM575" s="1">
        <v>2.2513444444444399</v>
      </c>
      <c r="CN575" s="1">
        <v>0</v>
      </c>
      <c r="CO575" s="1">
        <v>7060.7329629629603</v>
      </c>
      <c r="CP575" s="1">
        <v>16749.259259259201</v>
      </c>
      <c r="CQ575" s="1">
        <v>42.375</v>
      </c>
      <c r="CR575" s="1">
        <v>44.233666666666601</v>
      </c>
      <c r="CS575" s="1">
        <v>42.625</v>
      </c>
      <c r="CT575" s="1">
        <v>42.754592592592502</v>
      </c>
      <c r="CU575" s="1">
        <v>41.191666666666599</v>
      </c>
      <c r="CV575" s="1">
        <v>1959.9740740740699</v>
      </c>
      <c r="CW575" s="1">
        <v>40</v>
      </c>
      <c r="CX575" s="1">
        <v>0</v>
      </c>
      <c r="CY575" s="1">
        <v>1657135006.4000001</v>
      </c>
      <c r="CZ575" s="1">
        <v>0</v>
      </c>
      <c r="DA575" s="1">
        <v>1657119205.5999999</v>
      </c>
      <c r="DB575" s="3">
        <v>0.4120949074074074</v>
      </c>
      <c r="DC575" s="1">
        <v>1657119205.5999999</v>
      </c>
      <c r="DD575" s="1">
        <v>1657119202.0999999</v>
      </c>
      <c r="DE575" s="1">
        <v>2</v>
      </c>
      <c r="DF575" s="1">
        <v>0.621</v>
      </c>
      <c r="DG575" s="1">
        <v>-0.04</v>
      </c>
      <c r="DH575" s="1">
        <v>-4.3570000000000002</v>
      </c>
      <c r="DI575" s="1">
        <v>-0.13400000000000001</v>
      </c>
      <c r="DJ575" s="1">
        <v>420</v>
      </c>
      <c r="DK575" s="1">
        <v>16</v>
      </c>
      <c r="DL575" s="1">
        <v>0.22</v>
      </c>
      <c r="DM575" s="1">
        <v>0.08</v>
      </c>
      <c r="DN575" s="1">
        <v>-38.852345</v>
      </c>
      <c r="DO575" s="1">
        <v>0.69341088180115895</v>
      </c>
      <c r="DP575" s="1">
        <v>9.8740184195695996E-2</v>
      </c>
      <c r="DQ575" s="1">
        <v>0</v>
      </c>
      <c r="DR575" s="1">
        <v>1.538319</v>
      </c>
      <c r="DS575" s="1">
        <v>-9.66828517823696E-2</v>
      </c>
      <c r="DT575" s="1">
        <v>1.9303480618789899E-2</v>
      </c>
      <c r="DU575" s="1">
        <v>1</v>
      </c>
      <c r="DV575" s="1">
        <v>1</v>
      </c>
      <c r="DW575" s="1">
        <v>2</v>
      </c>
      <c r="DX575" s="4">
        <v>44563</v>
      </c>
      <c r="DY575" s="1">
        <v>2.9738600000000002</v>
      </c>
      <c r="DZ575" s="1">
        <v>2.7247699999999999</v>
      </c>
      <c r="EA575" s="1">
        <v>0.17588300000000001</v>
      </c>
      <c r="EB575" s="1">
        <v>0.17693</v>
      </c>
      <c r="EC575" s="1">
        <v>8.1292100000000006E-2</v>
      </c>
      <c r="ED575" s="1">
        <v>7.5690199999999999E-2</v>
      </c>
      <c r="EE575" s="1">
        <v>25879</v>
      </c>
      <c r="EF575" s="1">
        <v>25939</v>
      </c>
      <c r="EG575" s="1">
        <v>29230.5</v>
      </c>
      <c r="EH575" s="1">
        <v>29177.7</v>
      </c>
      <c r="EI575" s="1">
        <v>35607.699999999997</v>
      </c>
      <c r="EJ575" s="1">
        <v>35840.6</v>
      </c>
      <c r="EK575" s="1">
        <v>41189.9</v>
      </c>
      <c r="EL575" s="1">
        <v>41559.699999999997</v>
      </c>
      <c r="EM575" s="1">
        <v>1.90415</v>
      </c>
      <c r="EN575" s="1">
        <v>2.0598999999999998</v>
      </c>
      <c r="EO575" s="1">
        <v>2.3253300000000001E-2</v>
      </c>
      <c r="EP575" s="1">
        <v>0</v>
      </c>
      <c r="EQ575" s="1">
        <v>26.193899999999999</v>
      </c>
      <c r="ER575" s="1">
        <v>999.9</v>
      </c>
      <c r="ES575" s="1">
        <v>21.7</v>
      </c>
      <c r="ET575" s="1">
        <v>41.4</v>
      </c>
      <c r="EU575" s="1">
        <v>23.413900000000002</v>
      </c>
      <c r="EV575" s="1">
        <v>61.971400000000003</v>
      </c>
      <c r="EW575" s="1">
        <v>26.534500000000001</v>
      </c>
      <c r="EX575" s="1">
        <v>2</v>
      </c>
      <c r="EY575" s="1">
        <v>0.46705799999999997</v>
      </c>
      <c r="EZ575" s="1">
        <v>9.2810500000000005</v>
      </c>
      <c r="FA575" s="1">
        <v>20.1496</v>
      </c>
      <c r="FB575" s="1">
        <v>5.2193899999999998</v>
      </c>
      <c r="FC575" s="1">
        <v>12.020300000000001</v>
      </c>
      <c r="FD575" s="1">
        <v>4.9888500000000002</v>
      </c>
      <c r="FE575" s="1">
        <v>3.2877999999999998</v>
      </c>
      <c r="FF575" s="1">
        <v>5440.3</v>
      </c>
      <c r="FG575" s="1">
        <v>9999</v>
      </c>
      <c r="FH575" s="1">
        <v>9999</v>
      </c>
      <c r="FI575" s="1">
        <v>90.2</v>
      </c>
      <c r="FJ575" s="1">
        <v>1.8676999999999999</v>
      </c>
      <c r="FK575" s="1">
        <v>1.86676</v>
      </c>
      <c r="FL575" s="1">
        <v>1.8661399999999999</v>
      </c>
      <c r="FM575" s="1">
        <v>1.86599</v>
      </c>
      <c r="FN575" s="1">
        <v>1.8678699999999999</v>
      </c>
      <c r="FO575" s="1">
        <v>1.8702399999999999</v>
      </c>
      <c r="FP575" s="1">
        <v>1.8689100000000001</v>
      </c>
      <c r="FQ575" s="1">
        <v>1.8702799999999999</v>
      </c>
      <c r="FR575" s="1">
        <v>0</v>
      </c>
      <c r="FS575" s="1">
        <v>0</v>
      </c>
      <c r="FT575" s="1">
        <v>0</v>
      </c>
      <c r="FU575" s="1">
        <v>0</v>
      </c>
      <c r="FV575" s="1">
        <v>0</v>
      </c>
      <c r="FW575" s="1" t="s">
        <v>276</v>
      </c>
      <c r="FX575" s="1" t="s">
        <v>277</v>
      </c>
      <c r="FY575" s="1" t="s">
        <v>277</v>
      </c>
      <c r="FZ575" s="1" t="s">
        <v>277</v>
      </c>
      <c r="GA575" s="1" t="s">
        <v>277</v>
      </c>
      <c r="GB575" s="1">
        <v>0</v>
      </c>
      <c r="GC575" s="1">
        <v>100</v>
      </c>
      <c r="GD575" s="1">
        <v>100</v>
      </c>
      <c r="GE575" s="1">
        <v>-3.76</v>
      </c>
      <c r="GF575" s="1">
        <v>-9.3700000000000006E-2</v>
      </c>
      <c r="GG575" s="1">
        <v>-1.4340741765868901</v>
      </c>
      <c r="GH575" s="1">
        <v>-7.2761846561526105E-4</v>
      </c>
      <c r="GI575" s="2">
        <v>-1.1948605359490101E-6</v>
      </c>
      <c r="GJ575" s="2">
        <v>3.90233987232095E-10</v>
      </c>
      <c r="GK575" s="1">
        <v>-9.3731164913569295E-2</v>
      </c>
      <c r="GL575" s="1">
        <v>0</v>
      </c>
      <c r="GM575" s="1">
        <v>0</v>
      </c>
      <c r="GN575" s="1">
        <v>0</v>
      </c>
      <c r="GO575" s="1">
        <v>20</v>
      </c>
      <c r="GP575" s="1">
        <v>2233</v>
      </c>
      <c r="GQ575" s="1">
        <v>1</v>
      </c>
      <c r="GR575" s="1">
        <v>19</v>
      </c>
      <c r="GS575" s="1">
        <v>263.2</v>
      </c>
      <c r="GT575" s="1">
        <v>263.3</v>
      </c>
      <c r="GU575" s="1">
        <v>3.5375999999999999</v>
      </c>
      <c r="GV575" s="1">
        <v>2.20947</v>
      </c>
      <c r="GW575" s="1">
        <v>1.94702</v>
      </c>
      <c r="GX575" s="1">
        <v>2.7636699999999998</v>
      </c>
      <c r="GY575" s="1">
        <v>2.19482</v>
      </c>
      <c r="GZ575" s="1">
        <v>2.3840300000000001</v>
      </c>
      <c r="HA575" s="1">
        <v>45.318800000000003</v>
      </c>
      <c r="HB575" s="1">
        <v>13.3002</v>
      </c>
      <c r="HC575" s="1">
        <v>18</v>
      </c>
      <c r="HD575" s="1">
        <v>495.90800000000002</v>
      </c>
      <c r="HE575" s="1">
        <v>619.27099999999996</v>
      </c>
      <c r="HF575" s="1">
        <v>17.425699999999999</v>
      </c>
      <c r="HG575" s="1">
        <v>33.074599999999997</v>
      </c>
      <c r="HH575" s="1">
        <v>30.000599999999999</v>
      </c>
      <c r="HI575" s="1">
        <v>32.638199999999998</v>
      </c>
      <c r="HJ575" s="1">
        <v>32.460999999999999</v>
      </c>
      <c r="HK575" s="1">
        <v>70.820599999999999</v>
      </c>
      <c r="HL575" s="1">
        <v>1.14368</v>
      </c>
      <c r="HM575" s="1">
        <v>12.0291</v>
      </c>
      <c r="HN575" s="1">
        <v>14.4483</v>
      </c>
      <c r="HO575" s="1">
        <v>1470.04</v>
      </c>
      <c r="HP575" s="1">
        <v>20.228000000000002</v>
      </c>
      <c r="HQ575" s="1">
        <v>99.982100000000003</v>
      </c>
      <c r="HR575" s="1">
        <v>99.831100000000006</v>
      </c>
    </row>
    <row r="576" spans="1:226" x14ac:dyDescent="0.2">
      <c r="A576" s="1">
        <v>1382</v>
      </c>
      <c r="B576" s="1">
        <v>1657135005</v>
      </c>
      <c r="C576" s="1">
        <v>13901.9000000953</v>
      </c>
      <c r="D576" s="1" t="s">
        <v>837</v>
      </c>
      <c r="E576" s="3">
        <v>0.59496527777777775</v>
      </c>
      <c r="F576" s="1">
        <v>5</v>
      </c>
      <c r="G576" s="1" t="s">
        <v>1454</v>
      </c>
      <c r="H576" s="1" t="s">
        <v>274</v>
      </c>
      <c r="I576" s="1">
        <v>1657134997.2142799</v>
      </c>
      <c r="J576" s="1">
        <f t="shared" si="307"/>
        <v>1.3163439088762631E-3</v>
      </c>
      <c r="K576" s="1">
        <f t="shared" si="308"/>
        <v>1.3163439088762632</v>
      </c>
      <c r="L576" s="1">
        <f t="shared" si="309"/>
        <v>11.917565700078656</v>
      </c>
      <c r="M576" s="1">
        <f t="shared" si="310"/>
        <v>1403.5567857142801</v>
      </c>
      <c r="N576" s="1">
        <f t="shared" si="311"/>
        <v>971.79015757605362</v>
      </c>
      <c r="O576" s="1">
        <f t="shared" si="312"/>
        <v>72.02985000812248</v>
      </c>
      <c r="P576" s="1">
        <f t="shared" si="313"/>
        <v>104.03273172168346</v>
      </c>
      <c r="Q576" s="1">
        <f t="shared" si="314"/>
        <v>5.0448914482794219E-2</v>
      </c>
      <c r="R576" s="1">
        <f t="shared" si="315"/>
        <v>2.4324725727698104</v>
      </c>
      <c r="S576" s="1">
        <f t="shared" si="316"/>
        <v>4.9874777534244831E-2</v>
      </c>
      <c r="T576" s="1">
        <f t="shared" si="317"/>
        <v>3.122277536441951E-2</v>
      </c>
      <c r="U576" s="1">
        <f t="shared" si="318"/>
        <v>321.51155399999953</v>
      </c>
      <c r="V576" s="1">
        <f t="shared" si="319"/>
        <v>27.098953279744713</v>
      </c>
      <c r="W576" s="1">
        <f t="shared" si="320"/>
        <v>26.568839285714201</v>
      </c>
      <c r="X576" s="1">
        <f t="shared" si="321"/>
        <v>3.489519696172505</v>
      </c>
      <c r="Y576" s="1">
        <f t="shared" si="322"/>
        <v>49.585791747630154</v>
      </c>
      <c r="Z576" s="1">
        <f t="shared" si="323"/>
        <v>1.6004207695878154</v>
      </c>
      <c r="AA576" s="1">
        <f t="shared" si="324"/>
        <v>3.2275793391245067</v>
      </c>
      <c r="AB576" s="1">
        <f t="shared" si="325"/>
        <v>1.8890989265846896</v>
      </c>
      <c r="AC576" s="1">
        <f t="shared" si="326"/>
        <v>-58.050766381443204</v>
      </c>
      <c r="AD576" s="1">
        <f t="shared" si="327"/>
        <v>-172.81558215802445</v>
      </c>
      <c r="AE576" s="1">
        <f t="shared" si="328"/>
        <v>-15.165940007427748</v>
      </c>
      <c r="AF576" s="1">
        <f t="shared" si="329"/>
        <v>75.479265453104119</v>
      </c>
      <c r="AG576" s="1">
        <f t="shared" si="330"/>
        <v>30.478085545567069</v>
      </c>
      <c r="AH576" s="1">
        <f t="shared" si="331"/>
        <v>1.3182257440076992</v>
      </c>
      <c r="AI576" s="1">
        <f t="shared" si="332"/>
        <v>11.917565700078656</v>
      </c>
      <c r="AJ576" s="1">
        <v>1487.69189243142</v>
      </c>
      <c r="AK576" s="1">
        <v>1459.54963636363</v>
      </c>
      <c r="AL576" s="1">
        <v>3.4534137192749998</v>
      </c>
      <c r="AM576" s="1">
        <v>65.748089080966096</v>
      </c>
      <c r="AN576" s="1">
        <f t="shared" si="306"/>
        <v>1.3163439088762632</v>
      </c>
      <c r="AO576" s="1">
        <v>20.040300910666701</v>
      </c>
      <c r="AP576" s="1">
        <v>21.587061212121199</v>
      </c>
      <c r="AQ576" s="1">
        <v>-2.71889068554872E-4</v>
      </c>
      <c r="AR576" s="1">
        <v>77.774388807274505</v>
      </c>
      <c r="AS576" s="1">
        <v>0</v>
      </c>
      <c r="AT576" s="1">
        <v>0</v>
      </c>
      <c r="AU576" s="1">
        <f t="shared" si="333"/>
        <v>1</v>
      </c>
      <c r="AV576" s="1">
        <f t="shared" si="334"/>
        <v>0</v>
      </c>
      <c r="AW576" s="1">
        <f t="shared" si="335"/>
        <v>39344.232081943286</v>
      </c>
      <c r="AX576" s="1">
        <f t="shared" si="336"/>
        <v>1999.9721428571399</v>
      </c>
      <c r="AY576" s="1">
        <f t="shared" si="337"/>
        <v>1681.1765999999975</v>
      </c>
      <c r="AZ576" s="1">
        <f t="shared" si="338"/>
        <v>0.84060000835725923</v>
      </c>
      <c r="BA576" s="1">
        <f t="shared" si="339"/>
        <v>0.16075801612951038</v>
      </c>
      <c r="BB576" s="1">
        <v>6</v>
      </c>
      <c r="BC576" s="1">
        <v>0.5</v>
      </c>
      <c r="BD576" s="1" t="s">
        <v>275</v>
      </c>
      <c r="BE576" s="1">
        <v>2</v>
      </c>
      <c r="BF576" s="1" t="b">
        <v>1</v>
      </c>
      <c r="BG576" s="1">
        <v>1657134997.2142799</v>
      </c>
      <c r="BH576" s="1">
        <v>1403.5567857142801</v>
      </c>
      <c r="BI576" s="1">
        <v>1442.35035714285</v>
      </c>
      <c r="BJ576" s="1">
        <v>21.592064285714201</v>
      </c>
      <c r="BK576" s="1">
        <v>20.044364285714199</v>
      </c>
      <c r="BL576" s="1">
        <v>1407.2946428571399</v>
      </c>
      <c r="BM576" s="1">
        <v>21.685810714285701</v>
      </c>
      <c r="BN576" s="1">
        <v>500.00485714285702</v>
      </c>
      <c r="BO576" s="1">
        <v>74.020778571428494</v>
      </c>
      <c r="BP576" s="1">
        <v>0.100007121428571</v>
      </c>
      <c r="BQ576" s="1">
        <v>25.251039285714199</v>
      </c>
      <c r="BR576" s="1">
        <v>26.568839285714201</v>
      </c>
      <c r="BS576" s="1">
        <v>999.9</v>
      </c>
      <c r="BT576" s="1">
        <v>0</v>
      </c>
      <c r="BU576" s="1">
        <v>0</v>
      </c>
      <c r="BV576" s="1">
        <v>9993.2789285714207</v>
      </c>
      <c r="BW576" s="1">
        <v>0</v>
      </c>
      <c r="BX576" s="1">
        <v>2164.8271428571402</v>
      </c>
      <c r="BY576" s="1">
        <v>-38.792864285714202</v>
      </c>
      <c r="BZ576" s="1">
        <v>1434.53357142857</v>
      </c>
      <c r="CA576" s="1">
        <v>1471.85321428571</v>
      </c>
      <c r="CB576" s="1">
        <v>1.5477135714285699</v>
      </c>
      <c r="CC576" s="1">
        <v>1442.35035714285</v>
      </c>
      <c r="CD576" s="1">
        <v>20.044364285714199</v>
      </c>
      <c r="CE576" s="1">
        <v>1.59826214285714</v>
      </c>
      <c r="CF576" s="1">
        <v>1.4837</v>
      </c>
      <c r="CG576" s="1">
        <v>13.942053571428501</v>
      </c>
      <c r="CH576" s="1">
        <v>12.8011892857142</v>
      </c>
      <c r="CI576" s="1">
        <v>1999.9721428571399</v>
      </c>
      <c r="CJ576" s="1">
        <v>0.98000021428571404</v>
      </c>
      <c r="CK576" s="1">
        <v>1.9999385714285701E-2</v>
      </c>
      <c r="CL576" s="1">
        <v>0</v>
      </c>
      <c r="CM576" s="1">
        <v>2.26132857142857</v>
      </c>
      <c r="CN576" s="1">
        <v>0</v>
      </c>
      <c r="CO576" s="1">
        <v>7059.4639285714202</v>
      </c>
      <c r="CP576" s="1">
        <v>16749.242857142799</v>
      </c>
      <c r="CQ576" s="1">
        <v>42.383857142857103</v>
      </c>
      <c r="CR576" s="1">
        <v>44.247749999999897</v>
      </c>
      <c r="CS576" s="1">
        <v>42.638285714285701</v>
      </c>
      <c r="CT576" s="1">
        <v>42.774357142857099</v>
      </c>
      <c r="CU576" s="1">
        <v>41.200499999999998</v>
      </c>
      <c r="CV576" s="1">
        <v>1959.9721428571399</v>
      </c>
      <c r="CW576" s="1">
        <v>40</v>
      </c>
      <c r="CX576" s="1">
        <v>0</v>
      </c>
      <c r="CY576" s="1">
        <v>1657135011.2</v>
      </c>
      <c r="CZ576" s="1">
        <v>0</v>
      </c>
      <c r="DA576" s="1">
        <v>1657119205.5999999</v>
      </c>
      <c r="DB576" s="3">
        <v>0.4120949074074074</v>
      </c>
      <c r="DC576" s="1">
        <v>1657119205.5999999</v>
      </c>
      <c r="DD576" s="1">
        <v>1657119202.0999999</v>
      </c>
      <c r="DE576" s="1">
        <v>2</v>
      </c>
      <c r="DF576" s="1">
        <v>0.621</v>
      </c>
      <c r="DG576" s="1">
        <v>-0.04</v>
      </c>
      <c r="DH576" s="1">
        <v>-4.3570000000000002</v>
      </c>
      <c r="DI576" s="1">
        <v>-0.13400000000000001</v>
      </c>
      <c r="DJ576" s="1">
        <v>420</v>
      </c>
      <c r="DK576" s="1">
        <v>16</v>
      </c>
      <c r="DL576" s="1">
        <v>0.22</v>
      </c>
      <c r="DM576" s="1">
        <v>0.08</v>
      </c>
      <c r="DN576" s="1">
        <v>-38.825674999999997</v>
      </c>
      <c r="DO576" s="1">
        <v>0.44950018761722299</v>
      </c>
      <c r="DP576" s="1">
        <v>8.8203559310268298E-2</v>
      </c>
      <c r="DQ576" s="1">
        <v>0</v>
      </c>
      <c r="DR576" s="1">
        <v>1.54151224999999</v>
      </c>
      <c r="DS576" s="1">
        <v>0.209027504690428</v>
      </c>
      <c r="DT576" s="1">
        <v>2.7098615784528501E-2</v>
      </c>
      <c r="DU576" s="1">
        <v>0</v>
      </c>
      <c r="DV576" s="1">
        <v>0</v>
      </c>
      <c r="DW576" s="1">
        <v>2</v>
      </c>
      <c r="DX576" s="1" t="s">
        <v>292</v>
      </c>
      <c r="DY576" s="1">
        <v>2.9737100000000001</v>
      </c>
      <c r="DZ576" s="1">
        <v>2.7245900000000001</v>
      </c>
      <c r="EA576" s="1">
        <v>0.177175</v>
      </c>
      <c r="EB576" s="1">
        <v>0.17819599999999999</v>
      </c>
      <c r="EC576" s="1">
        <v>8.1242599999999998E-2</v>
      </c>
      <c r="ED576" s="1">
        <v>7.5403600000000001E-2</v>
      </c>
      <c r="EE576" s="1">
        <v>25838.7</v>
      </c>
      <c r="EF576" s="1">
        <v>25898.7</v>
      </c>
      <c r="EG576" s="1">
        <v>29231</v>
      </c>
      <c r="EH576" s="1">
        <v>29177.4</v>
      </c>
      <c r="EI576" s="1">
        <v>35609.9</v>
      </c>
      <c r="EJ576" s="1">
        <v>35851.300000000003</v>
      </c>
      <c r="EK576" s="1">
        <v>41190.199999999997</v>
      </c>
      <c r="EL576" s="1">
        <v>41559.199999999997</v>
      </c>
      <c r="EM576" s="1">
        <v>1.9039699999999999</v>
      </c>
      <c r="EN576" s="1">
        <v>2.05993</v>
      </c>
      <c r="EO576" s="1">
        <v>2.3171299999999999E-2</v>
      </c>
      <c r="EP576" s="1">
        <v>0</v>
      </c>
      <c r="EQ576" s="1">
        <v>26.209399999999999</v>
      </c>
      <c r="ER576" s="1">
        <v>999.9</v>
      </c>
      <c r="ES576" s="1">
        <v>21.7</v>
      </c>
      <c r="ET576" s="1">
        <v>41.4</v>
      </c>
      <c r="EU576" s="1">
        <v>23.413499999999999</v>
      </c>
      <c r="EV576" s="1">
        <v>62.071399999999997</v>
      </c>
      <c r="EW576" s="1">
        <v>26.678699999999999</v>
      </c>
      <c r="EX576" s="1">
        <v>2</v>
      </c>
      <c r="EY576" s="1">
        <v>0.46775699999999998</v>
      </c>
      <c r="EZ576" s="1">
        <v>9.2810500000000005</v>
      </c>
      <c r="FA576" s="1">
        <v>20.1496</v>
      </c>
      <c r="FB576" s="1">
        <v>5.2204300000000003</v>
      </c>
      <c r="FC576" s="1">
        <v>12.02</v>
      </c>
      <c r="FD576" s="1">
        <v>4.9890999999999996</v>
      </c>
      <c r="FE576" s="1">
        <v>3.2878500000000002</v>
      </c>
      <c r="FF576" s="1">
        <v>5440.3</v>
      </c>
      <c r="FG576" s="1">
        <v>9999</v>
      </c>
      <c r="FH576" s="1">
        <v>9999</v>
      </c>
      <c r="FI576" s="1">
        <v>90.2</v>
      </c>
      <c r="FJ576" s="1">
        <v>1.8676999999999999</v>
      </c>
      <c r="FK576" s="1">
        <v>1.8667400000000001</v>
      </c>
      <c r="FL576" s="1">
        <v>1.86612</v>
      </c>
      <c r="FM576" s="1">
        <v>1.8660000000000001</v>
      </c>
      <c r="FN576" s="1">
        <v>1.8678900000000001</v>
      </c>
      <c r="FO576" s="1">
        <v>1.87026</v>
      </c>
      <c r="FP576" s="1">
        <v>1.8689</v>
      </c>
      <c r="FQ576" s="1">
        <v>1.8702700000000001</v>
      </c>
      <c r="FR576" s="1">
        <v>0</v>
      </c>
      <c r="FS576" s="1">
        <v>0</v>
      </c>
      <c r="FT576" s="1">
        <v>0</v>
      </c>
      <c r="FU576" s="1">
        <v>0</v>
      </c>
      <c r="FV576" s="1">
        <v>0</v>
      </c>
      <c r="FW576" s="1" t="s">
        <v>276</v>
      </c>
      <c r="FX576" s="1" t="s">
        <v>277</v>
      </c>
      <c r="FY576" s="1" t="s">
        <v>277</v>
      </c>
      <c r="FZ576" s="1" t="s">
        <v>277</v>
      </c>
      <c r="GA576" s="1" t="s">
        <v>277</v>
      </c>
      <c r="GB576" s="1">
        <v>0</v>
      </c>
      <c r="GC576" s="1">
        <v>100</v>
      </c>
      <c r="GD576" s="1">
        <v>100</v>
      </c>
      <c r="GE576" s="1">
        <v>-3.79</v>
      </c>
      <c r="GF576" s="1">
        <v>-9.3700000000000006E-2</v>
      </c>
      <c r="GG576" s="1">
        <v>-1.4340741765868901</v>
      </c>
      <c r="GH576" s="1">
        <v>-7.2761846561526105E-4</v>
      </c>
      <c r="GI576" s="2">
        <v>-1.1948605359490101E-6</v>
      </c>
      <c r="GJ576" s="2">
        <v>3.90233987232095E-10</v>
      </c>
      <c r="GK576" s="1">
        <v>-9.3731164913569295E-2</v>
      </c>
      <c r="GL576" s="1">
        <v>0</v>
      </c>
      <c r="GM576" s="1">
        <v>0</v>
      </c>
      <c r="GN576" s="1">
        <v>0</v>
      </c>
      <c r="GO576" s="1">
        <v>20</v>
      </c>
      <c r="GP576" s="1">
        <v>2233</v>
      </c>
      <c r="GQ576" s="1">
        <v>1</v>
      </c>
      <c r="GR576" s="1">
        <v>19</v>
      </c>
      <c r="GS576" s="1">
        <v>263.3</v>
      </c>
      <c r="GT576" s="1">
        <v>263.39999999999998</v>
      </c>
      <c r="GU576" s="1">
        <v>3.5632299999999999</v>
      </c>
      <c r="GV576" s="1">
        <v>2.20581</v>
      </c>
      <c r="GW576" s="1">
        <v>1.94702</v>
      </c>
      <c r="GX576" s="1">
        <v>2.7648899999999998</v>
      </c>
      <c r="GY576" s="1">
        <v>2.19482</v>
      </c>
      <c r="GZ576" s="1">
        <v>2.3828100000000001</v>
      </c>
      <c r="HA576" s="1">
        <v>45.347299999999997</v>
      </c>
      <c r="HB576" s="1">
        <v>13.308999999999999</v>
      </c>
      <c r="HC576" s="1">
        <v>18</v>
      </c>
      <c r="HD576" s="1">
        <v>495.83699999999999</v>
      </c>
      <c r="HE576" s="1">
        <v>619.34900000000005</v>
      </c>
      <c r="HF576" s="1">
        <v>17.433399999999999</v>
      </c>
      <c r="HG576" s="1">
        <v>33.081899999999997</v>
      </c>
      <c r="HH576" s="1">
        <v>30.000699999999998</v>
      </c>
      <c r="HI576" s="1">
        <v>32.643999999999998</v>
      </c>
      <c r="HJ576" s="1">
        <v>32.466700000000003</v>
      </c>
      <c r="HK576" s="1">
        <v>71.458799999999997</v>
      </c>
      <c r="HL576" s="1">
        <v>0</v>
      </c>
      <c r="HM576" s="1">
        <v>12.0291</v>
      </c>
      <c r="HN576" s="1">
        <v>14.449199999999999</v>
      </c>
      <c r="HO576" s="1">
        <v>1490.08</v>
      </c>
      <c r="HP576" s="1">
        <v>20.296199999999999</v>
      </c>
      <c r="HQ576" s="1">
        <v>99.983199999999997</v>
      </c>
      <c r="HR576" s="1">
        <v>99.83</v>
      </c>
    </row>
    <row r="577" spans="1:226" x14ac:dyDescent="0.2">
      <c r="A577" s="1">
        <v>1383</v>
      </c>
      <c r="B577" s="1">
        <v>1657135010</v>
      </c>
      <c r="C577" s="1">
        <v>13906.9000000953</v>
      </c>
      <c r="D577" s="1" t="s">
        <v>838</v>
      </c>
      <c r="E577" s="3">
        <v>0.59502314814814816</v>
      </c>
      <c r="F577" s="1">
        <v>5</v>
      </c>
      <c r="G577" s="1" t="s">
        <v>1455</v>
      </c>
      <c r="H577" s="1" t="s">
        <v>274</v>
      </c>
      <c r="I577" s="1">
        <v>1657135002.5</v>
      </c>
      <c r="J577" s="1">
        <f t="shared" si="307"/>
        <v>1.3384237131527634E-3</v>
      </c>
      <c r="K577" s="1">
        <f t="shared" si="308"/>
        <v>1.3384237131527634</v>
      </c>
      <c r="L577" s="1">
        <f t="shared" si="309"/>
        <v>11.974231713886194</v>
      </c>
      <c r="M577" s="1">
        <f t="shared" si="310"/>
        <v>1421.3233333333301</v>
      </c>
      <c r="N577" s="1">
        <f t="shared" si="311"/>
        <v>992.46763971834207</v>
      </c>
      <c r="O577" s="1">
        <f t="shared" si="312"/>
        <v>73.561840412420452</v>
      </c>
      <c r="P577" s="1">
        <f t="shared" si="313"/>
        <v>105.34868446772553</v>
      </c>
      <c r="Q577" s="1">
        <f t="shared" si="314"/>
        <v>5.1208055101897861E-2</v>
      </c>
      <c r="R577" s="1">
        <f t="shared" si="315"/>
        <v>2.4326370428290844</v>
      </c>
      <c r="S577" s="1">
        <f t="shared" si="316"/>
        <v>5.0616657999298292E-2</v>
      </c>
      <c r="T577" s="1">
        <f t="shared" si="317"/>
        <v>3.1687976759263131E-2</v>
      </c>
      <c r="U577" s="1">
        <f t="shared" si="318"/>
        <v>321.51280799999836</v>
      </c>
      <c r="V577" s="1">
        <f t="shared" si="319"/>
        <v>27.1054697341451</v>
      </c>
      <c r="W577" s="1">
        <f t="shared" si="320"/>
        <v>26.582762962962899</v>
      </c>
      <c r="X577" s="1">
        <f t="shared" si="321"/>
        <v>3.492383558475173</v>
      </c>
      <c r="Y577" s="1">
        <f t="shared" si="322"/>
        <v>49.526748512732389</v>
      </c>
      <c r="Z577" s="1">
        <f t="shared" si="323"/>
        <v>1.5997970231621874</v>
      </c>
      <c r="AA577" s="1">
        <f t="shared" si="324"/>
        <v>3.2301676794932539</v>
      </c>
      <c r="AB577" s="1">
        <f t="shared" si="325"/>
        <v>1.8925865353129856</v>
      </c>
      <c r="AC577" s="1">
        <f t="shared" si="326"/>
        <v>-59.024485750036867</v>
      </c>
      <c r="AD577" s="1">
        <f t="shared" si="327"/>
        <v>-172.88652658678686</v>
      </c>
      <c r="AE577" s="1">
        <f t="shared" si="328"/>
        <v>-15.173225980580025</v>
      </c>
      <c r="AF577" s="1">
        <f t="shared" si="329"/>
        <v>74.428569682594627</v>
      </c>
      <c r="AG577" s="1">
        <f t="shared" si="330"/>
        <v>30.454411280241153</v>
      </c>
      <c r="AH577" s="1">
        <f t="shared" si="331"/>
        <v>1.3571890089441856</v>
      </c>
      <c r="AI577" s="1">
        <f t="shared" si="332"/>
        <v>11.974231713886194</v>
      </c>
      <c r="AJ577" s="1">
        <v>1504.90993549726</v>
      </c>
      <c r="AK577" s="1">
        <v>1476.7653333333301</v>
      </c>
      <c r="AL577" s="1">
        <v>3.43673297487834</v>
      </c>
      <c r="AM577" s="1">
        <v>65.748089080966096</v>
      </c>
      <c r="AN577" s="1">
        <f t="shared" si="306"/>
        <v>1.3384237131527634</v>
      </c>
      <c r="AO577" s="1">
        <v>19.9121590068141</v>
      </c>
      <c r="AP577" s="1">
        <v>21.5314593939394</v>
      </c>
      <c r="AQ577" s="1">
        <v>-1.02986635398896E-2</v>
      </c>
      <c r="AR577" s="1">
        <v>77.774388807274505</v>
      </c>
      <c r="AS577" s="1">
        <v>0</v>
      </c>
      <c r="AT577" s="1">
        <v>0</v>
      </c>
      <c r="AU577" s="1">
        <f t="shared" si="333"/>
        <v>1</v>
      </c>
      <c r="AV577" s="1">
        <f t="shared" si="334"/>
        <v>0</v>
      </c>
      <c r="AW577" s="1">
        <f t="shared" si="335"/>
        <v>39346.504432130554</v>
      </c>
      <c r="AX577" s="1">
        <f t="shared" si="336"/>
        <v>1999.97999999999</v>
      </c>
      <c r="AY577" s="1">
        <f t="shared" si="337"/>
        <v>1681.1831999999915</v>
      </c>
      <c r="AZ577" s="1">
        <f t="shared" si="338"/>
        <v>0.84060000600006002</v>
      </c>
      <c r="BA577" s="1">
        <f t="shared" si="339"/>
        <v>0.16075801158011579</v>
      </c>
      <c r="BB577" s="1">
        <v>6</v>
      </c>
      <c r="BC577" s="1">
        <v>0.5</v>
      </c>
      <c r="BD577" s="1" t="s">
        <v>275</v>
      </c>
      <c r="BE577" s="1">
        <v>2</v>
      </c>
      <c r="BF577" s="1" t="b">
        <v>1</v>
      </c>
      <c r="BG577" s="1">
        <v>1657135002.5</v>
      </c>
      <c r="BH577" s="1">
        <v>1421.3233333333301</v>
      </c>
      <c r="BI577" s="1">
        <v>1460.1829629629599</v>
      </c>
      <c r="BJ577" s="1">
        <v>21.583837037037</v>
      </c>
      <c r="BK577" s="1">
        <v>19.9903814814814</v>
      </c>
      <c r="BL577" s="1">
        <v>1425.0914814814801</v>
      </c>
      <c r="BM577" s="1">
        <v>21.677574074073998</v>
      </c>
      <c r="BN577" s="1">
        <v>500.006037037037</v>
      </c>
      <c r="BO577" s="1">
        <v>74.020137037037003</v>
      </c>
      <c r="BP577" s="1">
        <v>0.10000297407407401</v>
      </c>
      <c r="BQ577" s="1">
        <v>25.264511111111101</v>
      </c>
      <c r="BR577" s="1">
        <v>26.582762962962899</v>
      </c>
      <c r="BS577" s="1">
        <v>999.9</v>
      </c>
      <c r="BT577" s="1">
        <v>0</v>
      </c>
      <c r="BU577" s="1">
        <v>0</v>
      </c>
      <c r="BV577" s="1">
        <v>9994.4414814814809</v>
      </c>
      <c r="BW577" s="1">
        <v>0</v>
      </c>
      <c r="BX577" s="1">
        <v>2155.86333333333</v>
      </c>
      <c r="BY577" s="1">
        <v>-38.859062962962902</v>
      </c>
      <c r="BZ577" s="1">
        <v>1452.6781481481401</v>
      </c>
      <c r="CA577" s="1">
        <v>1489.9666666666601</v>
      </c>
      <c r="CB577" s="1">
        <v>1.59345703703703</v>
      </c>
      <c r="CC577" s="1">
        <v>1460.1829629629599</v>
      </c>
      <c r="CD577" s="1">
        <v>19.9903814814814</v>
      </c>
      <c r="CE577" s="1">
        <v>1.59763962962962</v>
      </c>
      <c r="CF577" s="1">
        <v>1.47969185185185</v>
      </c>
      <c r="CG577" s="1">
        <v>13.936040740740699</v>
      </c>
      <c r="CH577" s="1">
        <v>12.7598222222222</v>
      </c>
      <c r="CI577" s="1">
        <v>1999.97999999999</v>
      </c>
      <c r="CJ577" s="1">
        <v>0.98000055555555499</v>
      </c>
      <c r="CK577" s="1">
        <v>1.9999044444444398E-2</v>
      </c>
      <c r="CL577" s="1">
        <v>0</v>
      </c>
      <c r="CM577" s="1">
        <v>2.1407148148148099</v>
      </c>
      <c r="CN577" s="1">
        <v>0</v>
      </c>
      <c r="CO577" s="1">
        <v>7055.2874074073998</v>
      </c>
      <c r="CP577" s="1">
        <v>16749.307407407399</v>
      </c>
      <c r="CQ577" s="1">
        <v>42.400259259259201</v>
      </c>
      <c r="CR577" s="1">
        <v>44.25</v>
      </c>
      <c r="CS577" s="1">
        <v>42.659444444444397</v>
      </c>
      <c r="CT577" s="1">
        <v>42.7959259259259</v>
      </c>
      <c r="CU577" s="1">
        <v>41.221999999999902</v>
      </c>
      <c r="CV577" s="1">
        <v>1959.97999999999</v>
      </c>
      <c r="CW577" s="1">
        <v>40</v>
      </c>
      <c r="CX577" s="1">
        <v>0</v>
      </c>
      <c r="CY577" s="1">
        <v>1657135016</v>
      </c>
      <c r="CZ577" s="1">
        <v>0</v>
      </c>
      <c r="DA577" s="1">
        <v>1657119205.5999999</v>
      </c>
      <c r="DB577" s="3">
        <v>0.4120949074074074</v>
      </c>
      <c r="DC577" s="1">
        <v>1657119205.5999999</v>
      </c>
      <c r="DD577" s="1">
        <v>1657119202.0999999</v>
      </c>
      <c r="DE577" s="1">
        <v>2</v>
      </c>
      <c r="DF577" s="1">
        <v>0.621</v>
      </c>
      <c r="DG577" s="1">
        <v>-0.04</v>
      </c>
      <c r="DH577" s="1">
        <v>-4.3570000000000002</v>
      </c>
      <c r="DI577" s="1">
        <v>-0.13400000000000001</v>
      </c>
      <c r="DJ577" s="1">
        <v>420</v>
      </c>
      <c r="DK577" s="1">
        <v>16</v>
      </c>
      <c r="DL577" s="1">
        <v>0.22</v>
      </c>
      <c r="DM577" s="1">
        <v>0.08</v>
      </c>
      <c r="DN577" s="1">
        <v>-38.819487500000001</v>
      </c>
      <c r="DO577" s="1">
        <v>-0.55198536585358604</v>
      </c>
      <c r="DP577" s="1">
        <v>9.2097535763721802E-2</v>
      </c>
      <c r="DQ577" s="1">
        <v>0</v>
      </c>
      <c r="DR577" s="1">
        <v>1.56777375</v>
      </c>
      <c r="DS577" s="1">
        <v>0.50146052532832597</v>
      </c>
      <c r="DT577" s="1">
        <v>5.2427856750371697E-2</v>
      </c>
      <c r="DU577" s="1">
        <v>0</v>
      </c>
      <c r="DV577" s="1">
        <v>0</v>
      </c>
      <c r="DW577" s="1">
        <v>2</v>
      </c>
      <c r="DX577" s="1" t="s">
        <v>292</v>
      </c>
      <c r="DY577" s="1">
        <v>2.9738000000000002</v>
      </c>
      <c r="DZ577" s="1">
        <v>2.72472</v>
      </c>
      <c r="EA577" s="1">
        <v>0.17845800000000001</v>
      </c>
      <c r="EB577" s="1">
        <v>0.17946500000000001</v>
      </c>
      <c r="EC577" s="1">
        <v>8.1081799999999996E-2</v>
      </c>
      <c r="ED577" s="1">
        <v>7.5261900000000007E-2</v>
      </c>
      <c r="EE577" s="1">
        <v>25798.5</v>
      </c>
      <c r="EF577" s="1">
        <v>25858.1</v>
      </c>
      <c r="EG577" s="1">
        <v>29231.200000000001</v>
      </c>
      <c r="EH577" s="1">
        <v>29176.9</v>
      </c>
      <c r="EI577" s="1">
        <v>35616.400000000001</v>
      </c>
      <c r="EJ577" s="1">
        <v>35856.199999999997</v>
      </c>
      <c r="EK577" s="1">
        <v>41190.400000000001</v>
      </c>
      <c r="EL577" s="1">
        <v>41558.400000000001</v>
      </c>
      <c r="EM577" s="1">
        <v>1.9039699999999999</v>
      </c>
      <c r="EN577" s="1">
        <v>2.0594700000000001</v>
      </c>
      <c r="EO577" s="1">
        <v>2.3663E-2</v>
      </c>
      <c r="EP577" s="1">
        <v>0</v>
      </c>
      <c r="EQ577" s="1">
        <v>26.225999999999999</v>
      </c>
      <c r="ER577" s="1">
        <v>999.9</v>
      </c>
      <c r="ES577" s="1">
        <v>21.7</v>
      </c>
      <c r="ET577" s="1">
        <v>41.4</v>
      </c>
      <c r="EU577" s="1">
        <v>23.415500000000002</v>
      </c>
      <c r="EV577" s="1">
        <v>62.171399999999998</v>
      </c>
      <c r="EW577" s="1">
        <v>26.602599999999999</v>
      </c>
      <c r="EX577" s="1">
        <v>2</v>
      </c>
      <c r="EY577" s="1">
        <v>0.46833599999999997</v>
      </c>
      <c r="EZ577" s="1">
        <v>9.2810500000000005</v>
      </c>
      <c r="FA577" s="1">
        <v>20.1496</v>
      </c>
      <c r="FB577" s="1">
        <v>5.22058</v>
      </c>
      <c r="FC577" s="1">
        <v>12.0204</v>
      </c>
      <c r="FD577" s="1">
        <v>4.9889999999999999</v>
      </c>
      <c r="FE577" s="1">
        <v>3.2878500000000002</v>
      </c>
      <c r="FF577" s="1">
        <v>5440.6</v>
      </c>
      <c r="FG577" s="1">
        <v>9999</v>
      </c>
      <c r="FH577" s="1">
        <v>9999</v>
      </c>
      <c r="FI577" s="1">
        <v>90.2</v>
      </c>
      <c r="FJ577" s="1">
        <v>1.8676999999999999</v>
      </c>
      <c r="FK577" s="1">
        <v>1.8667400000000001</v>
      </c>
      <c r="FL577" s="1">
        <v>1.8661300000000001</v>
      </c>
      <c r="FM577" s="1">
        <v>1.8660000000000001</v>
      </c>
      <c r="FN577" s="1">
        <v>1.86788</v>
      </c>
      <c r="FO577" s="1">
        <v>1.87026</v>
      </c>
      <c r="FP577" s="1">
        <v>1.8689</v>
      </c>
      <c r="FQ577" s="1">
        <v>1.8702700000000001</v>
      </c>
      <c r="FR577" s="1">
        <v>0</v>
      </c>
      <c r="FS577" s="1">
        <v>0</v>
      </c>
      <c r="FT577" s="1">
        <v>0</v>
      </c>
      <c r="FU577" s="1">
        <v>0</v>
      </c>
      <c r="FV577" s="1">
        <v>0</v>
      </c>
      <c r="FW577" s="1" t="s">
        <v>276</v>
      </c>
      <c r="FX577" s="1" t="s">
        <v>277</v>
      </c>
      <c r="FY577" s="1" t="s">
        <v>277</v>
      </c>
      <c r="FZ577" s="1" t="s">
        <v>277</v>
      </c>
      <c r="GA577" s="1" t="s">
        <v>277</v>
      </c>
      <c r="GB577" s="1">
        <v>0</v>
      </c>
      <c r="GC577" s="1">
        <v>100</v>
      </c>
      <c r="GD577" s="1">
        <v>100</v>
      </c>
      <c r="GE577" s="1">
        <v>-3.81</v>
      </c>
      <c r="GF577" s="1">
        <v>-9.3799999999999994E-2</v>
      </c>
      <c r="GG577" s="1">
        <v>-1.4340741765868901</v>
      </c>
      <c r="GH577" s="1">
        <v>-7.2761846561526105E-4</v>
      </c>
      <c r="GI577" s="2">
        <v>-1.1948605359490101E-6</v>
      </c>
      <c r="GJ577" s="2">
        <v>3.90233987232095E-10</v>
      </c>
      <c r="GK577" s="1">
        <v>-9.3731164913569295E-2</v>
      </c>
      <c r="GL577" s="1">
        <v>0</v>
      </c>
      <c r="GM577" s="1">
        <v>0</v>
      </c>
      <c r="GN577" s="1">
        <v>0</v>
      </c>
      <c r="GO577" s="1">
        <v>20</v>
      </c>
      <c r="GP577" s="1">
        <v>2233</v>
      </c>
      <c r="GQ577" s="1">
        <v>1</v>
      </c>
      <c r="GR577" s="1">
        <v>19</v>
      </c>
      <c r="GS577" s="1">
        <v>263.39999999999998</v>
      </c>
      <c r="GT577" s="1">
        <v>263.5</v>
      </c>
      <c r="GU577" s="1">
        <v>3.59741</v>
      </c>
      <c r="GV577" s="1">
        <v>2.2033700000000001</v>
      </c>
      <c r="GW577" s="1">
        <v>1.94702</v>
      </c>
      <c r="GX577" s="1">
        <v>2.7636699999999998</v>
      </c>
      <c r="GY577" s="1">
        <v>2.19482</v>
      </c>
      <c r="GZ577" s="1">
        <v>2.36572</v>
      </c>
      <c r="HA577" s="1">
        <v>45.347299999999997</v>
      </c>
      <c r="HB577" s="1">
        <v>13.291499999999999</v>
      </c>
      <c r="HC577" s="1">
        <v>18</v>
      </c>
      <c r="HD577" s="1">
        <v>495.887</v>
      </c>
      <c r="HE577" s="1">
        <v>619.03899999999999</v>
      </c>
      <c r="HF577" s="1">
        <v>17.4419</v>
      </c>
      <c r="HG577" s="1">
        <v>33.089300000000001</v>
      </c>
      <c r="HH577" s="1">
        <v>30.000599999999999</v>
      </c>
      <c r="HI577" s="1">
        <v>32.650500000000001</v>
      </c>
      <c r="HJ577" s="1">
        <v>32.4724</v>
      </c>
      <c r="HK577" s="1">
        <v>72.017600000000002</v>
      </c>
      <c r="HL577" s="1">
        <v>0</v>
      </c>
      <c r="HM577" s="1">
        <v>12.4184</v>
      </c>
      <c r="HN577" s="1">
        <v>14.449199999999999</v>
      </c>
      <c r="HO577" s="1">
        <v>1503.44</v>
      </c>
      <c r="HP577" s="1">
        <v>20.414000000000001</v>
      </c>
      <c r="HQ577" s="1">
        <v>99.983900000000006</v>
      </c>
      <c r="HR577" s="1">
        <v>99.828199999999995</v>
      </c>
    </row>
    <row r="578" spans="1:226" x14ac:dyDescent="0.2">
      <c r="A578" s="1">
        <v>1384</v>
      </c>
      <c r="B578" s="1">
        <v>1657135015</v>
      </c>
      <c r="C578" s="1">
        <v>13911.9000000953</v>
      </c>
      <c r="D578" s="1" t="s">
        <v>839</v>
      </c>
      <c r="E578" s="3">
        <v>0.59508101851851858</v>
      </c>
      <c r="F578" s="1">
        <v>5</v>
      </c>
      <c r="G578" s="1" t="s">
        <v>1456</v>
      </c>
      <c r="H578" s="1" t="s">
        <v>274</v>
      </c>
      <c r="I578" s="1">
        <v>1657135007.2142799</v>
      </c>
      <c r="J578" s="1">
        <f t="shared" si="307"/>
        <v>1.3062438476650388E-3</v>
      </c>
      <c r="K578" s="1">
        <f t="shared" si="308"/>
        <v>1.3062438476650386</v>
      </c>
      <c r="L578" s="1">
        <f t="shared" si="309"/>
        <v>11.952944949830703</v>
      </c>
      <c r="M578" s="1">
        <f t="shared" si="310"/>
        <v>1437.2032142857099</v>
      </c>
      <c r="N578" s="1">
        <f t="shared" si="311"/>
        <v>997.92925434125516</v>
      </c>
      <c r="O578" s="1">
        <f t="shared" si="312"/>
        <v>73.96638589529212</v>
      </c>
      <c r="P578" s="1">
        <f t="shared" si="313"/>
        <v>106.52531439013082</v>
      </c>
      <c r="Q578" s="1">
        <f t="shared" si="314"/>
        <v>4.981005016497092E-2</v>
      </c>
      <c r="R578" s="1">
        <f t="shared" si="315"/>
        <v>2.4332899488918649</v>
      </c>
      <c r="S578" s="1">
        <f t="shared" si="316"/>
        <v>4.9250461147339733E-2</v>
      </c>
      <c r="T578" s="1">
        <f t="shared" si="317"/>
        <v>3.0831291147419504E-2</v>
      </c>
      <c r="U578" s="1">
        <f t="shared" si="318"/>
        <v>321.51366299999887</v>
      </c>
      <c r="V578" s="1">
        <f t="shared" si="319"/>
        <v>27.127431524808337</v>
      </c>
      <c r="W578" s="1">
        <f t="shared" si="320"/>
        <v>26.600021428571399</v>
      </c>
      <c r="X578" s="1">
        <f t="shared" si="321"/>
        <v>3.4959361778414655</v>
      </c>
      <c r="Y578" s="1">
        <f t="shared" si="322"/>
        <v>49.423305864977692</v>
      </c>
      <c r="Z578" s="1">
        <f t="shared" si="323"/>
        <v>1.5976413410580419</v>
      </c>
      <c r="AA578" s="1">
        <f t="shared" si="324"/>
        <v>3.2325667275732788</v>
      </c>
      <c r="AB578" s="1">
        <f t="shared" si="325"/>
        <v>1.8982948367834236</v>
      </c>
      <c r="AC578" s="1">
        <f t="shared" si="326"/>
        <v>-57.605353682028209</v>
      </c>
      <c r="AD578" s="1">
        <f t="shared" si="327"/>
        <v>-173.56002379312119</v>
      </c>
      <c r="AE578" s="1">
        <f t="shared" si="328"/>
        <v>-15.230520644817016</v>
      </c>
      <c r="AF578" s="1">
        <f t="shared" si="329"/>
        <v>75.117764880032439</v>
      </c>
      <c r="AG578" s="1">
        <f t="shared" si="330"/>
        <v>30.40777578052624</v>
      </c>
      <c r="AH578" s="1">
        <f t="shared" si="331"/>
        <v>1.3635542201102346</v>
      </c>
      <c r="AI578" s="1">
        <f t="shared" si="332"/>
        <v>11.952944949830703</v>
      </c>
      <c r="AJ578" s="1">
        <v>1521.92957191608</v>
      </c>
      <c r="AK578" s="1">
        <v>1493.8724848484801</v>
      </c>
      <c r="AL578" s="1">
        <v>3.4211934595282698</v>
      </c>
      <c r="AM578" s="1">
        <v>65.748089080966096</v>
      </c>
      <c r="AN578" s="1">
        <f t="shared" si="306"/>
        <v>1.3062438476650386</v>
      </c>
      <c r="AO578" s="1">
        <v>19.9255707306245</v>
      </c>
      <c r="AP578" s="1">
        <v>21.497352121212099</v>
      </c>
      <c r="AQ578" s="1">
        <v>-8.1817107930684495E-3</v>
      </c>
      <c r="AR578" s="1">
        <v>77.774388807274505</v>
      </c>
      <c r="AS578" s="1">
        <v>0</v>
      </c>
      <c r="AT578" s="1">
        <v>0</v>
      </c>
      <c r="AU578" s="1">
        <f t="shared" si="333"/>
        <v>1</v>
      </c>
      <c r="AV578" s="1">
        <f t="shared" si="334"/>
        <v>0</v>
      </c>
      <c r="AW578" s="1">
        <f t="shared" si="335"/>
        <v>39360.983200143281</v>
      </c>
      <c r="AX578" s="1">
        <f t="shared" si="336"/>
        <v>1999.98535714285</v>
      </c>
      <c r="AY578" s="1">
        <f t="shared" si="337"/>
        <v>1681.187699999994</v>
      </c>
      <c r="AZ578" s="1">
        <f t="shared" si="338"/>
        <v>0.84060000439288929</v>
      </c>
      <c r="BA578" s="1">
        <f t="shared" si="339"/>
        <v>0.16075800847827637</v>
      </c>
      <c r="BB578" s="1">
        <v>6</v>
      </c>
      <c r="BC578" s="1">
        <v>0.5</v>
      </c>
      <c r="BD578" s="1" t="s">
        <v>275</v>
      </c>
      <c r="BE578" s="1">
        <v>2</v>
      </c>
      <c r="BF578" s="1" t="b">
        <v>1</v>
      </c>
      <c r="BG578" s="1">
        <v>1657135007.2142799</v>
      </c>
      <c r="BH578" s="1">
        <v>1437.2032142857099</v>
      </c>
      <c r="BI578" s="1">
        <v>1476.0446428571399</v>
      </c>
      <c r="BJ578" s="1">
        <v>21.554832142857101</v>
      </c>
      <c r="BK578" s="1">
        <v>19.953817857142798</v>
      </c>
      <c r="BL578" s="1">
        <v>1440.99892857142</v>
      </c>
      <c r="BM578" s="1">
        <v>21.648553571428501</v>
      </c>
      <c r="BN578" s="1">
        <v>499.99417857142799</v>
      </c>
      <c r="BO578" s="1">
        <v>74.019885714285607</v>
      </c>
      <c r="BP578" s="1">
        <v>9.9983578571428505E-2</v>
      </c>
      <c r="BQ578" s="1">
        <v>25.276989285714201</v>
      </c>
      <c r="BR578" s="1">
        <v>26.600021428571399</v>
      </c>
      <c r="BS578" s="1">
        <v>999.9</v>
      </c>
      <c r="BT578" s="1">
        <v>0</v>
      </c>
      <c r="BU578" s="1">
        <v>0</v>
      </c>
      <c r="BV578" s="1">
        <v>9998.7471428571407</v>
      </c>
      <c r="BW578" s="1">
        <v>0</v>
      </c>
      <c r="BX578" s="1">
        <v>2147.0560714285698</v>
      </c>
      <c r="BY578" s="1">
        <v>-38.840628571428503</v>
      </c>
      <c r="BZ578" s="1">
        <v>1468.8635714285699</v>
      </c>
      <c r="CA578" s="1">
        <v>1506.0953571428499</v>
      </c>
      <c r="CB578" s="1">
        <v>1.60100857142857</v>
      </c>
      <c r="CC578" s="1">
        <v>1476.0446428571399</v>
      </c>
      <c r="CD578" s="1">
        <v>19.953817857142798</v>
      </c>
      <c r="CE578" s="1">
        <v>1.59548678571428</v>
      </c>
      <c r="CF578" s="1">
        <v>1.4769803571428499</v>
      </c>
      <c r="CG578" s="1">
        <v>13.915257142857101</v>
      </c>
      <c r="CH578" s="1">
        <v>12.731871428571401</v>
      </c>
      <c r="CI578" s="1">
        <v>1999.98535714285</v>
      </c>
      <c r="CJ578" s="1">
        <v>0.98000074999999998</v>
      </c>
      <c r="CK578" s="1">
        <v>1.9998849999999999E-2</v>
      </c>
      <c r="CL578" s="1">
        <v>0</v>
      </c>
      <c r="CM578" s="1">
        <v>2.18016785714285</v>
      </c>
      <c r="CN578" s="1">
        <v>0</v>
      </c>
      <c r="CO578" s="1">
        <v>7051.0660714285696</v>
      </c>
      <c r="CP578" s="1">
        <v>16749.3464285714</v>
      </c>
      <c r="CQ578" s="1">
        <v>42.419285714285699</v>
      </c>
      <c r="CR578" s="1">
        <v>44.254428571428498</v>
      </c>
      <c r="CS578" s="1">
        <v>42.678142857142802</v>
      </c>
      <c r="CT578" s="1">
        <v>42.809785714285603</v>
      </c>
      <c r="CU578" s="1">
        <v>41.238749999999897</v>
      </c>
      <c r="CV578" s="1">
        <v>1959.98535714285</v>
      </c>
      <c r="CW578" s="1">
        <v>40</v>
      </c>
      <c r="CX578" s="1">
        <v>0</v>
      </c>
      <c r="CY578" s="1">
        <v>1657135021.4000001</v>
      </c>
      <c r="CZ578" s="1">
        <v>0</v>
      </c>
      <c r="DA578" s="1">
        <v>1657119205.5999999</v>
      </c>
      <c r="DB578" s="3">
        <v>0.4120949074074074</v>
      </c>
      <c r="DC578" s="1">
        <v>1657119205.5999999</v>
      </c>
      <c r="DD578" s="1">
        <v>1657119202.0999999</v>
      </c>
      <c r="DE578" s="1">
        <v>2</v>
      </c>
      <c r="DF578" s="1">
        <v>0.621</v>
      </c>
      <c r="DG578" s="1">
        <v>-0.04</v>
      </c>
      <c r="DH578" s="1">
        <v>-4.3570000000000002</v>
      </c>
      <c r="DI578" s="1">
        <v>-0.13400000000000001</v>
      </c>
      <c r="DJ578" s="1">
        <v>420</v>
      </c>
      <c r="DK578" s="1">
        <v>16</v>
      </c>
      <c r="DL578" s="1">
        <v>0.22</v>
      </c>
      <c r="DM578" s="1">
        <v>0.08</v>
      </c>
      <c r="DN578" s="1">
        <v>-38.828885365853601</v>
      </c>
      <c r="DO578" s="1">
        <v>-0.12337839721253201</v>
      </c>
      <c r="DP578" s="1">
        <v>0.115293279394969</v>
      </c>
      <c r="DQ578" s="1">
        <v>0</v>
      </c>
      <c r="DR578" s="1">
        <v>1.58511243902439</v>
      </c>
      <c r="DS578" s="1">
        <v>0.26158557491289097</v>
      </c>
      <c r="DT578" s="1">
        <v>4.8579146373149001E-2</v>
      </c>
      <c r="DU578" s="1">
        <v>0</v>
      </c>
      <c r="DV578" s="1">
        <v>0</v>
      </c>
      <c r="DW578" s="1">
        <v>2</v>
      </c>
      <c r="DX578" s="1" t="s">
        <v>292</v>
      </c>
      <c r="DY578" s="1">
        <v>2.9737900000000002</v>
      </c>
      <c r="DZ578" s="1">
        <v>2.7247400000000002</v>
      </c>
      <c r="EA578" s="1">
        <v>0.179729</v>
      </c>
      <c r="EB578" s="1">
        <v>0.18069499999999999</v>
      </c>
      <c r="EC578" s="1">
        <v>8.1002199999999996E-2</v>
      </c>
      <c r="ED578" s="1">
        <v>7.54219E-2</v>
      </c>
      <c r="EE578" s="1">
        <v>25757.8</v>
      </c>
      <c r="EF578" s="1">
        <v>25818.6</v>
      </c>
      <c r="EG578" s="1">
        <v>29230.400000000001</v>
      </c>
      <c r="EH578" s="1">
        <v>29176.1</v>
      </c>
      <c r="EI578" s="1">
        <v>35618.5</v>
      </c>
      <c r="EJ578" s="1">
        <v>35849.199999999997</v>
      </c>
      <c r="EK578" s="1">
        <v>41189.199999999997</v>
      </c>
      <c r="EL578" s="1">
        <v>41557.4</v>
      </c>
      <c r="EM578" s="1">
        <v>1.9038299999999999</v>
      </c>
      <c r="EN578" s="1">
        <v>2.05945</v>
      </c>
      <c r="EO578" s="1">
        <v>2.3595999999999999E-2</v>
      </c>
      <c r="EP578" s="1">
        <v>0</v>
      </c>
      <c r="EQ578" s="1">
        <v>26.243200000000002</v>
      </c>
      <c r="ER578" s="1">
        <v>999.9</v>
      </c>
      <c r="ES578" s="1">
        <v>21.7</v>
      </c>
      <c r="ET578" s="1">
        <v>41.4</v>
      </c>
      <c r="EU578" s="1">
        <v>23.4148</v>
      </c>
      <c r="EV578" s="1">
        <v>62.211399999999998</v>
      </c>
      <c r="EW578" s="1">
        <v>26.694700000000001</v>
      </c>
      <c r="EX578" s="1">
        <v>2</v>
      </c>
      <c r="EY578" s="1">
        <v>0.469223</v>
      </c>
      <c r="EZ578" s="1">
        <v>9.2810500000000005</v>
      </c>
      <c r="FA578" s="1">
        <v>20.1496</v>
      </c>
      <c r="FB578" s="1">
        <v>5.22058</v>
      </c>
      <c r="FC578" s="1">
        <v>12.0207</v>
      </c>
      <c r="FD578" s="1">
        <v>4.9889999999999999</v>
      </c>
      <c r="FE578" s="1">
        <v>3.2879800000000001</v>
      </c>
      <c r="FF578" s="1">
        <v>5440.6</v>
      </c>
      <c r="FG578" s="1">
        <v>9999</v>
      </c>
      <c r="FH578" s="1">
        <v>9999</v>
      </c>
      <c r="FI578" s="1">
        <v>90.2</v>
      </c>
      <c r="FJ578" s="1">
        <v>1.8676999999999999</v>
      </c>
      <c r="FK578" s="1">
        <v>1.8667400000000001</v>
      </c>
      <c r="FL578" s="1">
        <v>1.8661399999999999</v>
      </c>
      <c r="FM578" s="1">
        <v>1.8660000000000001</v>
      </c>
      <c r="FN578" s="1">
        <v>1.8678699999999999</v>
      </c>
      <c r="FO578" s="1">
        <v>1.87026</v>
      </c>
      <c r="FP578" s="1">
        <v>1.8689</v>
      </c>
      <c r="FQ578" s="1">
        <v>1.8702700000000001</v>
      </c>
      <c r="FR578" s="1">
        <v>0</v>
      </c>
      <c r="FS578" s="1">
        <v>0</v>
      </c>
      <c r="FT578" s="1">
        <v>0</v>
      </c>
      <c r="FU578" s="1">
        <v>0</v>
      </c>
      <c r="FV578" s="1">
        <v>0</v>
      </c>
      <c r="FW578" s="1" t="s">
        <v>276</v>
      </c>
      <c r="FX578" s="1" t="s">
        <v>277</v>
      </c>
      <c r="FY578" s="1" t="s">
        <v>277</v>
      </c>
      <c r="FZ578" s="1" t="s">
        <v>277</v>
      </c>
      <c r="GA578" s="1" t="s">
        <v>277</v>
      </c>
      <c r="GB578" s="1">
        <v>0</v>
      </c>
      <c r="GC578" s="1">
        <v>100</v>
      </c>
      <c r="GD578" s="1">
        <v>100</v>
      </c>
      <c r="GE578" s="1">
        <v>-3.84</v>
      </c>
      <c r="GF578" s="1">
        <v>-9.3799999999999994E-2</v>
      </c>
      <c r="GG578" s="1">
        <v>-1.4340741765868901</v>
      </c>
      <c r="GH578" s="1">
        <v>-7.2761846561526105E-4</v>
      </c>
      <c r="GI578" s="2">
        <v>-1.1948605359490101E-6</v>
      </c>
      <c r="GJ578" s="2">
        <v>3.90233987232095E-10</v>
      </c>
      <c r="GK578" s="1">
        <v>-9.3731164913569295E-2</v>
      </c>
      <c r="GL578" s="1">
        <v>0</v>
      </c>
      <c r="GM578" s="1">
        <v>0</v>
      </c>
      <c r="GN578" s="1">
        <v>0</v>
      </c>
      <c r="GO578" s="1">
        <v>20</v>
      </c>
      <c r="GP578" s="1">
        <v>2233</v>
      </c>
      <c r="GQ578" s="1">
        <v>1</v>
      </c>
      <c r="GR578" s="1">
        <v>19</v>
      </c>
      <c r="GS578" s="1">
        <v>263.5</v>
      </c>
      <c r="GT578" s="1">
        <v>263.5</v>
      </c>
      <c r="GU578" s="1">
        <v>3.6303700000000001</v>
      </c>
      <c r="GV578" s="1">
        <v>2.2033700000000001</v>
      </c>
      <c r="GW578" s="1">
        <v>1.94702</v>
      </c>
      <c r="GX578" s="1">
        <v>2.7648899999999998</v>
      </c>
      <c r="GY578" s="1">
        <v>2.19482</v>
      </c>
      <c r="GZ578" s="1">
        <v>2.3742700000000001</v>
      </c>
      <c r="HA578" s="1">
        <v>45.375799999999998</v>
      </c>
      <c r="HB578" s="1">
        <v>13.3002</v>
      </c>
      <c r="HC578" s="1">
        <v>18</v>
      </c>
      <c r="HD578" s="1">
        <v>495.83300000000003</v>
      </c>
      <c r="HE578" s="1">
        <v>619.09</v>
      </c>
      <c r="HF578" s="1">
        <v>17.4514</v>
      </c>
      <c r="HG578" s="1">
        <v>33.096699999999998</v>
      </c>
      <c r="HH578" s="1">
        <v>30.000800000000002</v>
      </c>
      <c r="HI578" s="1">
        <v>32.656399999999998</v>
      </c>
      <c r="HJ578" s="1">
        <v>32.479500000000002</v>
      </c>
      <c r="HK578" s="1">
        <v>72.651499999999999</v>
      </c>
      <c r="HL578" s="1">
        <v>0</v>
      </c>
      <c r="HM578" s="1">
        <v>12.8003</v>
      </c>
      <c r="HN578" s="1">
        <v>14.449199999999999</v>
      </c>
      <c r="HO578" s="1">
        <v>1523.48</v>
      </c>
      <c r="HP578" s="1">
        <v>20.4925</v>
      </c>
      <c r="HQ578" s="1">
        <v>99.981099999999998</v>
      </c>
      <c r="HR578" s="1">
        <v>99.825800000000001</v>
      </c>
    </row>
    <row r="579" spans="1:226" x14ac:dyDescent="0.2">
      <c r="A579" s="1">
        <v>1385</v>
      </c>
      <c r="B579" s="1">
        <v>1657135020</v>
      </c>
      <c r="C579" s="1">
        <v>13916.9000000953</v>
      </c>
      <c r="D579" s="1" t="s">
        <v>840</v>
      </c>
      <c r="E579" s="3">
        <v>0.59513888888888888</v>
      </c>
      <c r="F579" s="1">
        <v>5</v>
      </c>
      <c r="G579" s="1" t="s">
        <v>1457</v>
      </c>
      <c r="H579" s="1" t="s">
        <v>274</v>
      </c>
      <c r="I579" s="1">
        <v>1657135012.5</v>
      </c>
      <c r="J579" s="1">
        <f t="shared" si="307"/>
        <v>1.2822336805849209E-3</v>
      </c>
      <c r="K579" s="1">
        <f t="shared" si="308"/>
        <v>1.2822336805849208</v>
      </c>
      <c r="L579" s="1">
        <f t="shared" si="309"/>
        <v>12.205540666916679</v>
      </c>
      <c r="M579" s="1">
        <f t="shared" si="310"/>
        <v>1454.9929629629601</v>
      </c>
      <c r="N579" s="1">
        <f t="shared" si="311"/>
        <v>998.24087904339763</v>
      </c>
      <c r="O579" s="1">
        <f t="shared" si="312"/>
        <v>73.989046772715071</v>
      </c>
      <c r="P579" s="1">
        <f t="shared" si="313"/>
        <v>107.8432517147573</v>
      </c>
      <c r="Q579" s="1">
        <f t="shared" si="314"/>
        <v>4.8724938344904149E-2</v>
      </c>
      <c r="R579" s="1">
        <f t="shared" si="315"/>
        <v>2.4330156233502591</v>
      </c>
      <c r="S579" s="1">
        <f t="shared" si="316"/>
        <v>4.8189263962835134E-2</v>
      </c>
      <c r="T579" s="1">
        <f t="shared" si="317"/>
        <v>3.0165927384425032E-2</v>
      </c>
      <c r="U579" s="1">
        <f t="shared" si="318"/>
        <v>321.51481777777735</v>
      </c>
      <c r="V579" s="1">
        <f t="shared" si="319"/>
        <v>27.146405849566442</v>
      </c>
      <c r="W579" s="1">
        <f t="shared" si="320"/>
        <v>26.6168814814814</v>
      </c>
      <c r="X579" s="1">
        <f t="shared" si="321"/>
        <v>3.4994098312862731</v>
      </c>
      <c r="Y579" s="1">
        <f t="shared" si="322"/>
        <v>49.308103845204982</v>
      </c>
      <c r="Z579" s="1">
        <f t="shared" si="323"/>
        <v>1.5949955439680987</v>
      </c>
      <c r="AA579" s="1">
        <f t="shared" si="324"/>
        <v>3.234753356112285</v>
      </c>
      <c r="AB579" s="1">
        <f t="shared" si="325"/>
        <v>1.9044142873181744</v>
      </c>
      <c r="AC579" s="1">
        <f t="shared" si="326"/>
        <v>-56.546505313795009</v>
      </c>
      <c r="AD579" s="1">
        <f t="shared" si="327"/>
        <v>-174.26106948401863</v>
      </c>
      <c r="AE579" s="1">
        <f t="shared" si="328"/>
        <v>-15.29593095603885</v>
      </c>
      <c r="AF579" s="1">
        <f t="shared" si="329"/>
        <v>75.411312023924864</v>
      </c>
      <c r="AG579" s="1">
        <f t="shared" si="330"/>
        <v>30.405939342321659</v>
      </c>
      <c r="AH579" s="1">
        <f t="shared" si="331"/>
        <v>1.3329931952634095</v>
      </c>
      <c r="AI579" s="1">
        <f t="shared" si="332"/>
        <v>12.205540666916679</v>
      </c>
      <c r="AJ579" s="1">
        <v>1539.1231959775801</v>
      </c>
      <c r="AK579" s="1">
        <v>1510.8613939393899</v>
      </c>
      <c r="AL579" s="1">
        <v>3.3947838354048101</v>
      </c>
      <c r="AM579" s="1">
        <v>65.748089080966096</v>
      </c>
      <c r="AN579" s="1">
        <f t="shared" si="306"/>
        <v>1.2822336805849208</v>
      </c>
      <c r="AO579" s="1">
        <v>19.990383285025199</v>
      </c>
      <c r="AP579" s="1">
        <v>21.499174545454501</v>
      </c>
      <c r="AQ579" s="1">
        <v>-6.8836240947493603E-4</v>
      </c>
      <c r="AR579" s="1">
        <v>77.774388807274505</v>
      </c>
      <c r="AS579" s="1">
        <v>0</v>
      </c>
      <c r="AT579" s="1">
        <v>0</v>
      </c>
      <c r="AU579" s="1">
        <f t="shared" si="333"/>
        <v>1</v>
      </c>
      <c r="AV579" s="1">
        <f t="shared" si="334"/>
        <v>0</v>
      </c>
      <c r="AW579" s="1">
        <f t="shared" si="335"/>
        <v>39352.696387549826</v>
      </c>
      <c r="AX579" s="1">
        <f t="shared" si="336"/>
        <v>1999.99259259259</v>
      </c>
      <c r="AY579" s="1">
        <f t="shared" si="337"/>
        <v>1681.1937777777755</v>
      </c>
      <c r="AZ579" s="1">
        <f t="shared" si="338"/>
        <v>0.84060000222223041</v>
      </c>
      <c r="BA579" s="1">
        <f t="shared" si="339"/>
        <v>0.16075800428890477</v>
      </c>
      <c r="BB579" s="1">
        <v>6</v>
      </c>
      <c r="BC579" s="1">
        <v>0.5</v>
      </c>
      <c r="BD579" s="1" t="s">
        <v>275</v>
      </c>
      <c r="BE579" s="1">
        <v>2</v>
      </c>
      <c r="BF579" s="1" t="b">
        <v>1</v>
      </c>
      <c r="BG579" s="1">
        <v>1657135012.5</v>
      </c>
      <c r="BH579" s="1">
        <v>1454.9929629629601</v>
      </c>
      <c r="BI579" s="1">
        <v>1493.8074074074</v>
      </c>
      <c r="BJ579" s="1">
        <v>21.519262962962902</v>
      </c>
      <c r="BK579" s="1">
        <v>19.9540962962962</v>
      </c>
      <c r="BL579" s="1">
        <v>1458.8188888888801</v>
      </c>
      <c r="BM579" s="1">
        <v>21.612985185185099</v>
      </c>
      <c r="BN579" s="1">
        <v>500.00099999999998</v>
      </c>
      <c r="BO579" s="1">
        <v>74.019433333333296</v>
      </c>
      <c r="BP579" s="1">
        <v>9.9998485185185101E-2</v>
      </c>
      <c r="BQ579" s="1">
        <v>25.288355555555501</v>
      </c>
      <c r="BR579" s="1">
        <v>26.6168814814814</v>
      </c>
      <c r="BS579" s="1">
        <v>999.9</v>
      </c>
      <c r="BT579" s="1">
        <v>0</v>
      </c>
      <c r="BU579" s="1">
        <v>0</v>
      </c>
      <c r="BV579" s="1">
        <v>9997.0133333333306</v>
      </c>
      <c r="BW579" s="1">
        <v>0</v>
      </c>
      <c r="BX579" s="1">
        <v>2136.8840740740702</v>
      </c>
      <c r="BY579" s="1">
        <v>-38.814277777777697</v>
      </c>
      <c r="BZ579" s="1">
        <v>1486.99074074074</v>
      </c>
      <c r="CA579" s="1">
        <v>1524.2214814814799</v>
      </c>
      <c r="CB579" s="1">
        <v>1.56515925925925</v>
      </c>
      <c r="CC579" s="1">
        <v>1493.8074074074</v>
      </c>
      <c r="CD579" s="1">
        <v>19.9540962962962</v>
      </c>
      <c r="CE579" s="1">
        <v>1.5928444444444401</v>
      </c>
      <c r="CF579" s="1">
        <v>1.47699148148148</v>
      </c>
      <c r="CG579" s="1">
        <v>13.889737037036999</v>
      </c>
      <c r="CH579" s="1">
        <v>12.7319814814814</v>
      </c>
      <c r="CI579" s="1">
        <v>1999.99259259259</v>
      </c>
      <c r="CJ579" s="1">
        <v>0.98000088888888803</v>
      </c>
      <c r="CK579" s="1">
        <v>1.9998711111111098E-2</v>
      </c>
      <c r="CL579" s="1">
        <v>0</v>
      </c>
      <c r="CM579" s="1">
        <v>2.1458814814814802</v>
      </c>
      <c r="CN579" s="1">
        <v>0</v>
      </c>
      <c r="CO579" s="1">
        <v>7046.7237037037003</v>
      </c>
      <c r="CP579" s="1">
        <v>16749.403703703701</v>
      </c>
      <c r="CQ579" s="1">
        <v>42.432407407407297</v>
      </c>
      <c r="CR579" s="1">
        <v>44.2706666666666</v>
      </c>
      <c r="CS579" s="1">
        <v>42.686999999999898</v>
      </c>
      <c r="CT579" s="1">
        <v>42.811999999999898</v>
      </c>
      <c r="CU579" s="1">
        <v>41.25</v>
      </c>
      <c r="CV579" s="1">
        <v>1959.99259259259</v>
      </c>
      <c r="CW579" s="1">
        <v>40</v>
      </c>
      <c r="CX579" s="1">
        <v>0</v>
      </c>
      <c r="CY579" s="1">
        <v>1657135026.2</v>
      </c>
      <c r="CZ579" s="1">
        <v>0</v>
      </c>
      <c r="DA579" s="1">
        <v>1657119205.5999999</v>
      </c>
      <c r="DB579" s="3">
        <v>0.4120949074074074</v>
      </c>
      <c r="DC579" s="1">
        <v>1657119205.5999999</v>
      </c>
      <c r="DD579" s="1">
        <v>1657119202.0999999</v>
      </c>
      <c r="DE579" s="1">
        <v>2</v>
      </c>
      <c r="DF579" s="1">
        <v>0.621</v>
      </c>
      <c r="DG579" s="1">
        <v>-0.04</v>
      </c>
      <c r="DH579" s="1">
        <v>-4.3570000000000002</v>
      </c>
      <c r="DI579" s="1">
        <v>-0.13400000000000001</v>
      </c>
      <c r="DJ579" s="1">
        <v>420</v>
      </c>
      <c r="DK579" s="1">
        <v>16</v>
      </c>
      <c r="DL579" s="1">
        <v>0.22</v>
      </c>
      <c r="DM579" s="1">
        <v>0.08</v>
      </c>
      <c r="DN579" s="1">
        <v>-38.815705000000001</v>
      </c>
      <c r="DO579" s="1">
        <v>0.50773508442784199</v>
      </c>
      <c r="DP579" s="1">
        <v>0.12394701075459599</v>
      </c>
      <c r="DQ579" s="1">
        <v>0</v>
      </c>
      <c r="DR579" s="1">
        <v>1.5711390000000001</v>
      </c>
      <c r="DS579" s="1">
        <v>-0.468212532833026</v>
      </c>
      <c r="DT579" s="1">
        <v>7.0507554552685994E-2</v>
      </c>
      <c r="DU579" s="1">
        <v>0</v>
      </c>
      <c r="DV579" s="1">
        <v>0</v>
      </c>
      <c r="DW579" s="1">
        <v>2</v>
      </c>
      <c r="DX579" s="1" t="s">
        <v>292</v>
      </c>
      <c r="DY579" s="1">
        <v>2.9737200000000001</v>
      </c>
      <c r="DZ579" s="1">
        <v>2.7245499999999998</v>
      </c>
      <c r="EA579" s="1">
        <v>0.180978</v>
      </c>
      <c r="EB579" s="1">
        <v>0.181918</v>
      </c>
      <c r="EC579" s="1">
        <v>8.1018900000000005E-2</v>
      </c>
      <c r="ED579" s="1">
        <v>7.5750300000000007E-2</v>
      </c>
      <c r="EE579" s="1">
        <v>25717.599999999999</v>
      </c>
      <c r="EF579" s="1">
        <v>25779.9</v>
      </c>
      <c r="EG579" s="1">
        <v>29229.599999999999</v>
      </c>
      <c r="EH579" s="1">
        <v>29176.1</v>
      </c>
      <c r="EI579" s="1">
        <v>35616.9</v>
      </c>
      <c r="EJ579" s="1">
        <v>35836.400000000001</v>
      </c>
      <c r="EK579" s="1">
        <v>41188.1</v>
      </c>
      <c r="EL579" s="1">
        <v>41557.4</v>
      </c>
      <c r="EM579" s="1">
        <v>1.9034500000000001</v>
      </c>
      <c r="EN579" s="1">
        <v>2.0594199999999998</v>
      </c>
      <c r="EO579" s="1">
        <v>2.2314500000000001E-2</v>
      </c>
      <c r="EP579" s="1">
        <v>0</v>
      </c>
      <c r="EQ579" s="1">
        <v>26.254300000000001</v>
      </c>
      <c r="ER579" s="1">
        <v>999.9</v>
      </c>
      <c r="ES579" s="1">
        <v>21.7</v>
      </c>
      <c r="ET579" s="1">
        <v>41.4</v>
      </c>
      <c r="EU579" s="1">
        <v>23.4131</v>
      </c>
      <c r="EV579" s="1">
        <v>62.1614</v>
      </c>
      <c r="EW579" s="1">
        <v>26.570499999999999</v>
      </c>
      <c r="EX579" s="1">
        <v>2</v>
      </c>
      <c r="EY579" s="1">
        <v>0.469997</v>
      </c>
      <c r="EZ579" s="1">
        <v>9.2810500000000005</v>
      </c>
      <c r="FA579" s="1">
        <v>20.149999999999999</v>
      </c>
      <c r="FB579" s="1">
        <v>5.2199900000000001</v>
      </c>
      <c r="FC579" s="1">
        <v>12.020099999999999</v>
      </c>
      <c r="FD579" s="1">
        <v>4.9889000000000001</v>
      </c>
      <c r="FE579" s="1">
        <v>3.2877000000000001</v>
      </c>
      <c r="FF579" s="1">
        <v>5440.8</v>
      </c>
      <c r="FG579" s="1">
        <v>9999</v>
      </c>
      <c r="FH579" s="1">
        <v>9999</v>
      </c>
      <c r="FI579" s="1">
        <v>90.2</v>
      </c>
      <c r="FJ579" s="1">
        <v>1.86771</v>
      </c>
      <c r="FK579" s="1">
        <v>1.8667499999999999</v>
      </c>
      <c r="FL579" s="1">
        <v>1.8661399999999999</v>
      </c>
      <c r="FM579" s="1">
        <v>1.8660000000000001</v>
      </c>
      <c r="FN579" s="1">
        <v>1.8678600000000001</v>
      </c>
      <c r="FO579" s="1">
        <v>1.87026</v>
      </c>
      <c r="FP579" s="1">
        <v>1.8689</v>
      </c>
      <c r="FQ579" s="1">
        <v>1.8702799999999999</v>
      </c>
      <c r="FR579" s="1">
        <v>0</v>
      </c>
      <c r="FS579" s="1">
        <v>0</v>
      </c>
      <c r="FT579" s="1">
        <v>0</v>
      </c>
      <c r="FU579" s="1">
        <v>0</v>
      </c>
      <c r="FV579" s="1">
        <v>0</v>
      </c>
      <c r="FW579" s="1" t="s">
        <v>276</v>
      </c>
      <c r="FX579" s="1" t="s">
        <v>277</v>
      </c>
      <c r="FY579" s="1" t="s">
        <v>277</v>
      </c>
      <c r="FZ579" s="1" t="s">
        <v>277</v>
      </c>
      <c r="GA579" s="1" t="s">
        <v>277</v>
      </c>
      <c r="GB579" s="1">
        <v>0</v>
      </c>
      <c r="GC579" s="1">
        <v>100</v>
      </c>
      <c r="GD579" s="1">
        <v>100</v>
      </c>
      <c r="GE579" s="1">
        <v>-3.87</v>
      </c>
      <c r="GF579" s="1">
        <v>-9.3799999999999994E-2</v>
      </c>
      <c r="GG579" s="1">
        <v>-1.4340741765868901</v>
      </c>
      <c r="GH579" s="1">
        <v>-7.2761846561526105E-4</v>
      </c>
      <c r="GI579" s="2">
        <v>-1.1948605359490101E-6</v>
      </c>
      <c r="GJ579" s="2">
        <v>3.90233987232095E-10</v>
      </c>
      <c r="GK579" s="1">
        <v>-9.3731164913569295E-2</v>
      </c>
      <c r="GL579" s="1">
        <v>0</v>
      </c>
      <c r="GM579" s="1">
        <v>0</v>
      </c>
      <c r="GN579" s="1">
        <v>0</v>
      </c>
      <c r="GO579" s="1">
        <v>20</v>
      </c>
      <c r="GP579" s="1">
        <v>2233</v>
      </c>
      <c r="GQ579" s="1">
        <v>1</v>
      </c>
      <c r="GR579" s="1">
        <v>19</v>
      </c>
      <c r="GS579" s="1">
        <v>263.60000000000002</v>
      </c>
      <c r="GT579" s="1">
        <v>263.60000000000002</v>
      </c>
      <c r="GU579" s="1">
        <v>3.6572300000000002</v>
      </c>
      <c r="GV579" s="1">
        <v>2.2033700000000001</v>
      </c>
      <c r="GW579" s="1">
        <v>1.94702</v>
      </c>
      <c r="GX579" s="1">
        <v>2.7648899999999998</v>
      </c>
      <c r="GY579" s="1">
        <v>2.19482</v>
      </c>
      <c r="GZ579" s="1">
        <v>2.3742700000000001</v>
      </c>
      <c r="HA579" s="1">
        <v>45.375799999999998</v>
      </c>
      <c r="HB579" s="1">
        <v>13.3002</v>
      </c>
      <c r="HC579" s="1">
        <v>18</v>
      </c>
      <c r="HD579" s="1">
        <v>495.63200000000001</v>
      </c>
      <c r="HE579" s="1">
        <v>619.12699999999995</v>
      </c>
      <c r="HF579" s="1">
        <v>17.461600000000001</v>
      </c>
      <c r="HG579" s="1">
        <v>33.104100000000003</v>
      </c>
      <c r="HH579" s="1">
        <v>30.000800000000002</v>
      </c>
      <c r="HI579" s="1">
        <v>32.662199999999999</v>
      </c>
      <c r="HJ579" s="1">
        <v>32.485199999999999</v>
      </c>
      <c r="HK579" s="1">
        <v>73.220799999999997</v>
      </c>
      <c r="HL579" s="1">
        <v>0</v>
      </c>
      <c r="HM579" s="1">
        <v>13.171099999999999</v>
      </c>
      <c r="HN579" s="1">
        <v>14.4383</v>
      </c>
      <c r="HO579" s="1">
        <v>1536.85</v>
      </c>
      <c r="HP579" s="1">
        <v>20.557700000000001</v>
      </c>
      <c r="HQ579" s="1">
        <v>99.978200000000001</v>
      </c>
      <c r="HR579" s="1">
        <v>99.825699999999998</v>
      </c>
    </row>
    <row r="580" spans="1:226" x14ac:dyDescent="0.2">
      <c r="A580" s="1">
        <v>1386</v>
      </c>
      <c r="B580" s="1">
        <v>1657135025</v>
      </c>
      <c r="C580" s="1">
        <v>13921.9000000953</v>
      </c>
      <c r="D580" s="1" t="s">
        <v>841</v>
      </c>
      <c r="E580" s="3">
        <v>0.59519675925925919</v>
      </c>
      <c r="F580" s="1">
        <v>5</v>
      </c>
      <c r="G580" s="1" t="s">
        <v>1458</v>
      </c>
      <c r="H580" s="1" t="s">
        <v>274</v>
      </c>
      <c r="I580" s="1">
        <v>1657135017.2142799</v>
      </c>
      <c r="J580" s="1">
        <f t="shared" si="307"/>
        <v>1.245319443440861E-3</v>
      </c>
      <c r="K580" s="1">
        <f t="shared" si="308"/>
        <v>1.245319443440861</v>
      </c>
      <c r="L580" s="1">
        <f t="shared" si="309"/>
        <v>11.911333750139935</v>
      </c>
      <c r="M580" s="1">
        <f t="shared" si="310"/>
        <v>1470.7928571428499</v>
      </c>
      <c r="N580" s="1">
        <f t="shared" si="311"/>
        <v>1010.9360908575881</v>
      </c>
      <c r="O580" s="1">
        <f t="shared" si="312"/>
        <v>74.930175802370655</v>
      </c>
      <c r="P580" s="1">
        <f t="shared" si="313"/>
        <v>109.01457406777827</v>
      </c>
      <c r="Q580" s="1">
        <f t="shared" si="314"/>
        <v>4.7252367885214412E-2</v>
      </c>
      <c r="R580" s="1">
        <f t="shared" si="315"/>
        <v>2.4332094008026806</v>
      </c>
      <c r="S580" s="1">
        <f t="shared" si="316"/>
        <v>4.6748441691868585E-2</v>
      </c>
      <c r="T580" s="1">
        <f t="shared" si="317"/>
        <v>2.9262603908148044E-2</v>
      </c>
      <c r="U580" s="1">
        <f t="shared" si="318"/>
        <v>321.51856499999974</v>
      </c>
      <c r="V580" s="1">
        <f t="shared" si="319"/>
        <v>27.163410833317695</v>
      </c>
      <c r="W580" s="1">
        <f t="shared" si="320"/>
        <v>26.6230571428571</v>
      </c>
      <c r="X580" s="1">
        <f t="shared" si="321"/>
        <v>3.500682948142209</v>
      </c>
      <c r="Y580" s="1">
        <f t="shared" si="322"/>
        <v>49.263365761035622</v>
      </c>
      <c r="Z580" s="1">
        <f t="shared" si="323"/>
        <v>1.5940896465561611</v>
      </c>
      <c r="AA580" s="1">
        <f t="shared" si="324"/>
        <v>3.2358520818262702</v>
      </c>
      <c r="AB580" s="1">
        <f t="shared" si="325"/>
        <v>1.9065933015860479</v>
      </c>
      <c r="AC580" s="1">
        <f t="shared" si="326"/>
        <v>-54.918587455741971</v>
      </c>
      <c r="AD580" s="1">
        <f t="shared" si="327"/>
        <v>-174.33620015798806</v>
      </c>
      <c r="AE580" s="1">
        <f t="shared" si="328"/>
        <v>-15.302219437589455</v>
      </c>
      <c r="AF580" s="1">
        <f t="shared" si="329"/>
        <v>76.96155794868028</v>
      </c>
      <c r="AG580" s="1">
        <f t="shared" si="330"/>
        <v>30.444532483943512</v>
      </c>
      <c r="AH580" s="1">
        <f t="shared" si="331"/>
        <v>1.2564317067465616</v>
      </c>
      <c r="AI580" s="1">
        <f t="shared" si="332"/>
        <v>11.911333750139935</v>
      </c>
      <c r="AJ580" s="1">
        <v>1556.3595872968999</v>
      </c>
      <c r="AK580" s="1">
        <v>1528.15199999999</v>
      </c>
      <c r="AL580" s="1">
        <v>3.47266031277911</v>
      </c>
      <c r="AM580" s="1">
        <v>65.748089080966096</v>
      </c>
      <c r="AN580" s="1">
        <f t="shared" si="306"/>
        <v>1.245319443440861</v>
      </c>
      <c r="AO580" s="1">
        <v>20.0896452245365</v>
      </c>
      <c r="AP580" s="1">
        <v>21.533850303030199</v>
      </c>
      <c r="AQ580" s="1">
        <v>3.8737691109228898E-3</v>
      </c>
      <c r="AR580" s="1">
        <v>77.774388807274505</v>
      </c>
      <c r="AS580" s="1">
        <v>0</v>
      </c>
      <c r="AT580" s="1">
        <v>0</v>
      </c>
      <c r="AU580" s="1">
        <f t="shared" si="333"/>
        <v>1</v>
      </c>
      <c r="AV580" s="1">
        <f t="shared" si="334"/>
        <v>0</v>
      </c>
      <c r="AW580" s="1">
        <f t="shared" si="335"/>
        <v>39356.734065268953</v>
      </c>
      <c r="AX580" s="1">
        <f t="shared" si="336"/>
        <v>2000.0160714285701</v>
      </c>
      <c r="AY580" s="1">
        <f t="shared" si="337"/>
        <v>1681.2134999999987</v>
      </c>
      <c r="AZ580" s="1">
        <f t="shared" si="338"/>
        <v>0.84059999517861006</v>
      </c>
      <c r="BA580" s="1">
        <f t="shared" si="339"/>
        <v>0.16075799069471761</v>
      </c>
      <c r="BB580" s="1">
        <v>6</v>
      </c>
      <c r="BC580" s="1">
        <v>0.5</v>
      </c>
      <c r="BD580" s="1" t="s">
        <v>275</v>
      </c>
      <c r="BE580" s="1">
        <v>2</v>
      </c>
      <c r="BF580" s="1" t="b">
        <v>1</v>
      </c>
      <c r="BG580" s="1">
        <v>1657135017.2142799</v>
      </c>
      <c r="BH580" s="1">
        <v>1470.7928571428499</v>
      </c>
      <c r="BI580" s="1">
        <v>1509.5432142857101</v>
      </c>
      <c r="BJ580" s="1">
        <v>21.506992857142802</v>
      </c>
      <c r="BK580" s="1">
        <v>20.031724999999899</v>
      </c>
      <c r="BL580" s="1">
        <v>1474.64678571428</v>
      </c>
      <c r="BM580" s="1">
        <v>21.600717857142801</v>
      </c>
      <c r="BN580" s="1">
        <v>500.00803571428497</v>
      </c>
      <c r="BO580" s="1">
        <v>74.019603571428505</v>
      </c>
      <c r="BP580" s="1">
        <v>9.9993582142857099E-2</v>
      </c>
      <c r="BQ580" s="1">
        <v>25.2940642857142</v>
      </c>
      <c r="BR580" s="1">
        <v>26.6230571428571</v>
      </c>
      <c r="BS580" s="1">
        <v>999.9</v>
      </c>
      <c r="BT580" s="1">
        <v>0</v>
      </c>
      <c r="BU580" s="1">
        <v>0</v>
      </c>
      <c r="BV580" s="1">
        <v>9998.25821428571</v>
      </c>
      <c r="BW580" s="1">
        <v>0</v>
      </c>
      <c r="BX580" s="1">
        <v>2133.1925000000001</v>
      </c>
      <c r="BY580" s="1">
        <v>-38.749410714285702</v>
      </c>
      <c r="BZ580" s="1">
        <v>1503.12035714285</v>
      </c>
      <c r="CA580" s="1">
        <v>1540.4007142857099</v>
      </c>
      <c r="CB580" s="1">
        <v>1.4752700000000001</v>
      </c>
      <c r="CC580" s="1">
        <v>1509.5432142857101</v>
      </c>
      <c r="CD580" s="1">
        <v>20.031724999999899</v>
      </c>
      <c r="CE580" s="1">
        <v>1.59193928571428</v>
      </c>
      <c r="CF580" s="1">
        <v>1.48273964285714</v>
      </c>
      <c r="CG580" s="1">
        <v>13.8809964285714</v>
      </c>
      <c r="CH580" s="1">
        <v>12.7911749999999</v>
      </c>
      <c r="CI580" s="1">
        <v>2000.0160714285701</v>
      </c>
      <c r="CJ580" s="1">
        <v>0.98000096428571404</v>
      </c>
      <c r="CK580" s="1">
        <v>1.9998635714285701E-2</v>
      </c>
      <c r="CL580" s="1">
        <v>0</v>
      </c>
      <c r="CM580" s="1">
        <v>2.2332678571428501</v>
      </c>
      <c r="CN580" s="1">
        <v>0</v>
      </c>
      <c r="CO580" s="1">
        <v>7045.5060714285701</v>
      </c>
      <c r="CP580" s="1">
        <v>16749.592857142801</v>
      </c>
      <c r="CQ580" s="1">
        <v>42.436999999999898</v>
      </c>
      <c r="CR580" s="1">
        <v>44.285428571428497</v>
      </c>
      <c r="CS580" s="1">
        <v>42.686999999999898</v>
      </c>
      <c r="CT580" s="1">
        <v>42.811999999999898</v>
      </c>
      <c r="CU580" s="1">
        <v>41.25</v>
      </c>
      <c r="CV580" s="1">
        <v>1960.0160714285701</v>
      </c>
      <c r="CW580" s="1">
        <v>40</v>
      </c>
      <c r="CX580" s="1">
        <v>0</v>
      </c>
      <c r="CY580" s="1">
        <v>1657135031</v>
      </c>
      <c r="CZ580" s="1">
        <v>0</v>
      </c>
      <c r="DA580" s="1">
        <v>1657119205.5999999</v>
      </c>
      <c r="DB580" s="3">
        <v>0.4120949074074074</v>
      </c>
      <c r="DC580" s="1">
        <v>1657119205.5999999</v>
      </c>
      <c r="DD580" s="1">
        <v>1657119202.0999999</v>
      </c>
      <c r="DE580" s="1">
        <v>2</v>
      </c>
      <c r="DF580" s="1">
        <v>0.621</v>
      </c>
      <c r="DG580" s="1">
        <v>-0.04</v>
      </c>
      <c r="DH580" s="1">
        <v>-4.3570000000000002</v>
      </c>
      <c r="DI580" s="1">
        <v>-0.13400000000000001</v>
      </c>
      <c r="DJ580" s="1">
        <v>420</v>
      </c>
      <c r="DK580" s="1">
        <v>16</v>
      </c>
      <c r="DL580" s="1">
        <v>0.22</v>
      </c>
      <c r="DM580" s="1">
        <v>0.08</v>
      </c>
      <c r="DN580" s="1">
        <v>-38.7999875</v>
      </c>
      <c r="DO580" s="1">
        <v>0.78466604127581596</v>
      </c>
      <c r="DP580" s="1">
        <v>0.129842753335525</v>
      </c>
      <c r="DQ580" s="1">
        <v>0</v>
      </c>
      <c r="DR580" s="1">
        <v>1.5206255</v>
      </c>
      <c r="DS580" s="1">
        <v>-1.1294073545966199</v>
      </c>
      <c r="DT580" s="1">
        <v>0.11109069495124201</v>
      </c>
      <c r="DU580" s="1">
        <v>0</v>
      </c>
      <c r="DV580" s="1">
        <v>0</v>
      </c>
      <c r="DW580" s="1">
        <v>2</v>
      </c>
      <c r="DX580" s="1" t="s">
        <v>292</v>
      </c>
      <c r="DY580" s="1">
        <v>2.97384</v>
      </c>
      <c r="DZ580" s="1">
        <v>2.7247400000000002</v>
      </c>
      <c r="EA580" s="1">
        <v>0.18224000000000001</v>
      </c>
      <c r="EB580" s="1">
        <v>0.18315100000000001</v>
      </c>
      <c r="EC580" s="1">
        <v>8.1126199999999996E-2</v>
      </c>
      <c r="ED580" s="1">
        <v>7.62877E-2</v>
      </c>
      <c r="EE580" s="1">
        <v>25678.3</v>
      </c>
      <c r="EF580" s="1">
        <v>25740.400000000001</v>
      </c>
      <c r="EG580" s="1">
        <v>29230.1</v>
      </c>
      <c r="EH580" s="1">
        <v>29175.599999999999</v>
      </c>
      <c r="EI580" s="1">
        <v>35613</v>
      </c>
      <c r="EJ580" s="1">
        <v>35814.9</v>
      </c>
      <c r="EK580" s="1">
        <v>41188.400000000001</v>
      </c>
      <c r="EL580" s="1">
        <v>41556.699999999997</v>
      </c>
      <c r="EM580" s="1">
        <v>1.9036</v>
      </c>
      <c r="EN580" s="1">
        <v>2.05945</v>
      </c>
      <c r="EO580" s="1">
        <v>2.2903099999999999E-2</v>
      </c>
      <c r="EP580" s="1">
        <v>0</v>
      </c>
      <c r="EQ580" s="1">
        <v>26.259799999999998</v>
      </c>
      <c r="ER580" s="1">
        <v>999.9</v>
      </c>
      <c r="ES580" s="1">
        <v>21.8</v>
      </c>
      <c r="ET580" s="1">
        <v>41.4</v>
      </c>
      <c r="EU580" s="1">
        <v>23.519400000000001</v>
      </c>
      <c r="EV580" s="1">
        <v>62.261400000000002</v>
      </c>
      <c r="EW580" s="1">
        <v>26.634599999999999</v>
      </c>
      <c r="EX580" s="1">
        <v>2</v>
      </c>
      <c r="EY580" s="1">
        <v>0.470694</v>
      </c>
      <c r="EZ580" s="1">
        <v>9.2810500000000005</v>
      </c>
      <c r="FA580" s="1">
        <v>20.149899999999999</v>
      </c>
      <c r="FB580" s="1">
        <v>5.2198399999999996</v>
      </c>
      <c r="FC580" s="1">
        <v>12.0198</v>
      </c>
      <c r="FD580" s="1">
        <v>4.9889000000000001</v>
      </c>
      <c r="FE580" s="1">
        <v>3.2877800000000001</v>
      </c>
      <c r="FF580" s="1">
        <v>5440.8</v>
      </c>
      <c r="FG580" s="1">
        <v>9999</v>
      </c>
      <c r="FH580" s="1">
        <v>9999</v>
      </c>
      <c r="FI580" s="1">
        <v>90.2</v>
      </c>
      <c r="FJ580" s="1">
        <v>1.8676999999999999</v>
      </c>
      <c r="FK580" s="1">
        <v>1.8667400000000001</v>
      </c>
      <c r="FL580" s="1">
        <v>1.8661399999999999</v>
      </c>
      <c r="FM580" s="1">
        <v>1.8660000000000001</v>
      </c>
      <c r="FN580" s="1">
        <v>1.8678600000000001</v>
      </c>
      <c r="FO580" s="1">
        <v>1.87025</v>
      </c>
      <c r="FP580" s="1">
        <v>1.8689</v>
      </c>
      <c r="FQ580" s="1">
        <v>1.8702799999999999</v>
      </c>
      <c r="FR580" s="1">
        <v>0</v>
      </c>
      <c r="FS580" s="1">
        <v>0</v>
      </c>
      <c r="FT580" s="1">
        <v>0</v>
      </c>
      <c r="FU580" s="1">
        <v>0</v>
      </c>
      <c r="FV580" s="1">
        <v>0</v>
      </c>
      <c r="FW580" s="1" t="s">
        <v>276</v>
      </c>
      <c r="FX580" s="1" t="s">
        <v>277</v>
      </c>
      <c r="FY580" s="1" t="s">
        <v>277</v>
      </c>
      <c r="FZ580" s="1" t="s">
        <v>277</v>
      </c>
      <c r="GA580" s="1" t="s">
        <v>277</v>
      </c>
      <c r="GB580" s="1">
        <v>0</v>
      </c>
      <c r="GC580" s="1">
        <v>100</v>
      </c>
      <c r="GD580" s="1">
        <v>100</v>
      </c>
      <c r="GE580" s="1">
        <v>-3.9</v>
      </c>
      <c r="GF580" s="1">
        <v>-9.3700000000000006E-2</v>
      </c>
      <c r="GG580" s="1">
        <v>-1.4340741765868901</v>
      </c>
      <c r="GH580" s="1">
        <v>-7.2761846561526105E-4</v>
      </c>
      <c r="GI580" s="2">
        <v>-1.1948605359490101E-6</v>
      </c>
      <c r="GJ580" s="2">
        <v>3.90233987232095E-10</v>
      </c>
      <c r="GK580" s="1">
        <v>-9.3731164913569295E-2</v>
      </c>
      <c r="GL580" s="1">
        <v>0</v>
      </c>
      <c r="GM580" s="1">
        <v>0</v>
      </c>
      <c r="GN580" s="1">
        <v>0</v>
      </c>
      <c r="GO580" s="1">
        <v>20</v>
      </c>
      <c r="GP580" s="1">
        <v>2233</v>
      </c>
      <c r="GQ580" s="1">
        <v>1</v>
      </c>
      <c r="GR580" s="1">
        <v>19</v>
      </c>
      <c r="GS580" s="1">
        <v>263.7</v>
      </c>
      <c r="GT580" s="1">
        <v>263.7</v>
      </c>
      <c r="GU580" s="1">
        <v>3.6828599999999998</v>
      </c>
      <c r="GV580" s="1">
        <v>2.20703</v>
      </c>
      <c r="GW580" s="1">
        <v>1.94702</v>
      </c>
      <c r="GX580" s="1">
        <v>2.7636699999999998</v>
      </c>
      <c r="GY580" s="1">
        <v>2.19482</v>
      </c>
      <c r="GZ580" s="1">
        <v>2.3730500000000001</v>
      </c>
      <c r="HA580" s="1">
        <v>45.375799999999998</v>
      </c>
      <c r="HB580" s="1">
        <v>13.3002</v>
      </c>
      <c r="HC580" s="1">
        <v>18</v>
      </c>
      <c r="HD580" s="1">
        <v>495.78500000000003</v>
      </c>
      <c r="HE580" s="1">
        <v>619.21900000000005</v>
      </c>
      <c r="HF580" s="1">
        <v>17.472799999999999</v>
      </c>
      <c r="HG580" s="1">
        <v>33.111499999999999</v>
      </c>
      <c r="HH580" s="1">
        <v>30.000800000000002</v>
      </c>
      <c r="HI580" s="1">
        <v>32.669400000000003</v>
      </c>
      <c r="HJ580" s="1">
        <v>32.492400000000004</v>
      </c>
      <c r="HK580" s="1">
        <v>73.853999999999999</v>
      </c>
      <c r="HL580" s="1">
        <v>0</v>
      </c>
      <c r="HM580" s="1">
        <v>13.171099999999999</v>
      </c>
      <c r="HN580" s="1">
        <v>14.3986</v>
      </c>
      <c r="HO580" s="1">
        <v>1556.88</v>
      </c>
      <c r="HP580" s="1">
        <v>20.580500000000001</v>
      </c>
      <c r="HQ580" s="1">
        <v>99.979399999999998</v>
      </c>
      <c r="HR580" s="1">
        <v>99.823899999999995</v>
      </c>
    </row>
    <row r="581" spans="1:226" x14ac:dyDescent="0.2">
      <c r="A581" s="1">
        <v>1387</v>
      </c>
      <c r="B581" s="1">
        <v>1657135030</v>
      </c>
      <c r="C581" s="1">
        <v>13926.9000000953</v>
      </c>
      <c r="D581" s="1" t="s">
        <v>842</v>
      </c>
      <c r="E581" s="3">
        <v>0.59525462962962961</v>
      </c>
      <c r="F581" s="1">
        <v>5</v>
      </c>
      <c r="G581" s="1" t="s">
        <v>1459</v>
      </c>
      <c r="H581" s="1" t="s">
        <v>274</v>
      </c>
      <c r="I581" s="1">
        <v>1657135022.5</v>
      </c>
      <c r="J581" s="1">
        <f t="shared" si="307"/>
        <v>1.2023108353175058E-3</v>
      </c>
      <c r="K581" s="1">
        <f t="shared" si="308"/>
        <v>1.2023108353175058</v>
      </c>
      <c r="L581" s="1">
        <f t="shared" si="309"/>
        <v>12.043106165663122</v>
      </c>
      <c r="M581" s="1">
        <f t="shared" si="310"/>
        <v>1488.50999999999</v>
      </c>
      <c r="N581" s="1">
        <f t="shared" si="311"/>
        <v>1009.3557903566506</v>
      </c>
      <c r="O581" s="1">
        <f t="shared" si="312"/>
        <v>74.813028320972464</v>
      </c>
      <c r="P581" s="1">
        <f t="shared" si="313"/>
        <v>110.32773760251726</v>
      </c>
      <c r="Q581" s="1">
        <f t="shared" si="314"/>
        <v>4.5631999097537873E-2</v>
      </c>
      <c r="R581" s="1">
        <f t="shared" si="315"/>
        <v>2.4328453108637271</v>
      </c>
      <c r="S581" s="1">
        <f t="shared" si="316"/>
        <v>4.5161786337233618E-2</v>
      </c>
      <c r="T581" s="1">
        <f t="shared" si="317"/>
        <v>2.8267959344868431E-2</v>
      </c>
      <c r="U581" s="1">
        <f t="shared" si="318"/>
        <v>321.5194284444442</v>
      </c>
      <c r="V581" s="1">
        <f t="shared" si="319"/>
        <v>27.179891645974806</v>
      </c>
      <c r="W581" s="1">
        <f t="shared" si="320"/>
        <v>26.627170370370301</v>
      </c>
      <c r="X581" s="1">
        <f t="shared" si="321"/>
        <v>3.5015311171846242</v>
      </c>
      <c r="Y581" s="1">
        <f t="shared" si="322"/>
        <v>49.318564120678907</v>
      </c>
      <c r="Z581" s="1">
        <f t="shared" si="323"/>
        <v>1.5961530993646025</v>
      </c>
      <c r="AA581" s="1">
        <f t="shared" si="324"/>
        <v>3.2364143762558313</v>
      </c>
      <c r="AB581" s="1">
        <f t="shared" si="325"/>
        <v>1.9053780178200217</v>
      </c>
      <c r="AC581" s="1">
        <f t="shared" si="326"/>
        <v>-53.021907837502006</v>
      </c>
      <c r="AD581" s="1">
        <f t="shared" si="327"/>
        <v>-174.46649881779203</v>
      </c>
      <c r="AE581" s="1">
        <f t="shared" si="328"/>
        <v>-15.316488766751043</v>
      </c>
      <c r="AF581" s="1">
        <f t="shared" si="329"/>
        <v>78.714533022399138</v>
      </c>
      <c r="AG581" s="1">
        <f t="shared" si="330"/>
        <v>30.53625486239515</v>
      </c>
      <c r="AH581" s="1">
        <f t="shared" si="331"/>
        <v>1.1649268510959498</v>
      </c>
      <c r="AI581" s="1">
        <f t="shared" si="332"/>
        <v>12.043106165663122</v>
      </c>
      <c r="AJ581" s="1">
        <v>1573.83239470223</v>
      </c>
      <c r="AK581" s="1">
        <v>1545.4783030302999</v>
      </c>
      <c r="AL581" s="1">
        <v>3.4683174339008298</v>
      </c>
      <c r="AM581" s="1">
        <v>65.748089080966096</v>
      </c>
      <c r="AN581" s="1">
        <f t="shared" si="306"/>
        <v>1.2023108353175058</v>
      </c>
      <c r="AO581" s="1">
        <v>20.3228068136141</v>
      </c>
      <c r="AP581" s="1">
        <v>21.630731515151499</v>
      </c>
      <c r="AQ581" s="1">
        <v>2.2333556222615E-2</v>
      </c>
      <c r="AR581" s="1">
        <v>77.774388807274505</v>
      </c>
      <c r="AS581" s="1">
        <v>0</v>
      </c>
      <c r="AT581" s="1">
        <v>0</v>
      </c>
      <c r="AU581" s="1">
        <f t="shared" si="333"/>
        <v>1</v>
      </c>
      <c r="AV581" s="1">
        <f t="shared" si="334"/>
        <v>0</v>
      </c>
      <c r="AW581" s="1">
        <f t="shared" si="335"/>
        <v>39347.354140780582</v>
      </c>
      <c r="AX581" s="1">
        <f t="shared" si="336"/>
        <v>2000.0214814814799</v>
      </c>
      <c r="AY581" s="1">
        <f t="shared" si="337"/>
        <v>1681.2180444444432</v>
      </c>
      <c r="AZ581" s="1">
        <f t="shared" si="338"/>
        <v>0.84059999355562476</v>
      </c>
      <c r="BA581" s="1">
        <f t="shared" si="339"/>
        <v>0.16075798756235582</v>
      </c>
      <c r="BB581" s="1">
        <v>6</v>
      </c>
      <c r="BC581" s="1">
        <v>0.5</v>
      </c>
      <c r="BD581" s="1" t="s">
        <v>275</v>
      </c>
      <c r="BE581" s="1">
        <v>2</v>
      </c>
      <c r="BF581" s="1" t="b">
        <v>1</v>
      </c>
      <c r="BG581" s="1">
        <v>1657135022.5</v>
      </c>
      <c r="BH581" s="1">
        <v>1488.50999999999</v>
      </c>
      <c r="BI581" s="1">
        <v>1527.2340740740699</v>
      </c>
      <c r="BJ581" s="1">
        <v>21.534837037037001</v>
      </c>
      <c r="BK581" s="1">
        <v>20.167037037037002</v>
      </c>
      <c r="BL581" s="1">
        <v>1492.3937037037001</v>
      </c>
      <c r="BM581" s="1">
        <v>21.6285666666666</v>
      </c>
      <c r="BN581" s="1">
        <v>500.00307407407399</v>
      </c>
      <c r="BO581" s="1">
        <v>74.019596296296299</v>
      </c>
      <c r="BP581" s="1">
        <v>9.9984762962962895E-2</v>
      </c>
      <c r="BQ581" s="1">
        <v>25.2969851851851</v>
      </c>
      <c r="BR581" s="1">
        <v>26.627170370370301</v>
      </c>
      <c r="BS581" s="1">
        <v>999.9</v>
      </c>
      <c r="BT581" s="1">
        <v>0</v>
      </c>
      <c r="BU581" s="1">
        <v>0</v>
      </c>
      <c r="BV581" s="1">
        <v>9995.8770370370294</v>
      </c>
      <c r="BW581" s="1">
        <v>0</v>
      </c>
      <c r="BX581" s="1">
        <v>2130.2911111111098</v>
      </c>
      <c r="BY581" s="1">
        <v>-38.723748148148097</v>
      </c>
      <c r="BZ581" s="1">
        <v>1521.2714814814799</v>
      </c>
      <c r="CA581" s="1">
        <v>1558.66962962963</v>
      </c>
      <c r="CB581" s="1">
        <v>1.3678055555555499</v>
      </c>
      <c r="CC581" s="1">
        <v>1527.2340740740699</v>
      </c>
      <c r="CD581" s="1">
        <v>20.167037037037002</v>
      </c>
      <c r="CE581" s="1">
        <v>1.5940000000000001</v>
      </c>
      <c r="CF581" s="1">
        <v>1.4927551851851799</v>
      </c>
      <c r="CG581" s="1">
        <v>13.900888888888799</v>
      </c>
      <c r="CH581" s="1">
        <v>12.8938777777777</v>
      </c>
      <c r="CI581" s="1">
        <v>2000.0214814814799</v>
      </c>
      <c r="CJ581" s="1">
        <v>0.98000088888888803</v>
      </c>
      <c r="CK581" s="1">
        <v>1.9998711111111098E-2</v>
      </c>
      <c r="CL581" s="1">
        <v>0</v>
      </c>
      <c r="CM581" s="1">
        <v>2.2355592592592499</v>
      </c>
      <c r="CN581" s="1">
        <v>0</v>
      </c>
      <c r="CO581" s="1">
        <v>7043.8192592592504</v>
      </c>
      <c r="CP581" s="1">
        <v>16749.644444444399</v>
      </c>
      <c r="CQ581" s="1">
        <v>42.436999999999898</v>
      </c>
      <c r="CR581" s="1">
        <v>44.302814814814703</v>
      </c>
      <c r="CS581" s="1">
        <v>42.686999999999898</v>
      </c>
      <c r="CT581" s="1">
        <v>42.818999999999903</v>
      </c>
      <c r="CU581" s="1">
        <v>41.263777777777698</v>
      </c>
      <c r="CV581" s="1">
        <v>1960.0214814814799</v>
      </c>
      <c r="CW581" s="1">
        <v>40</v>
      </c>
      <c r="CX581" s="1">
        <v>0</v>
      </c>
      <c r="CY581" s="1">
        <v>1657135036.4000001</v>
      </c>
      <c r="CZ581" s="1">
        <v>0</v>
      </c>
      <c r="DA581" s="1">
        <v>1657119205.5999999</v>
      </c>
      <c r="DB581" s="3">
        <v>0.4120949074074074</v>
      </c>
      <c r="DC581" s="1">
        <v>1657119205.5999999</v>
      </c>
      <c r="DD581" s="1">
        <v>1657119202.0999999</v>
      </c>
      <c r="DE581" s="1">
        <v>2</v>
      </c>
      <c r="DF581" s="1">
        <v>0.621</v>
      </c>
      <c r="DG581" s="1">
        <v>-0.04</v>
      </c>
      <c r="DH581" s="1">
        <v>-4.3570000000000002</v>
      </c>
      <c r="DI581" s="1">
        <v>-0.13400000000000001</v>
      </c>
      <c r="DJ581" s="1">
        <v>420</v>
      </c>
      <c r="DK581" s="1">
        <v>16</v>
      </c>
      <c r="DL581" s="1">
        <v>0.22</v>
      </c>
      <c r="DM581" s="1">
        <v>0.08</v>
      </c>
      <c r="DN581" s="1">
        <v>-38.747459999999997</v>
      </c>
      <c r="DO581" s="1">
        <v>0.57763227016888596</v>
      </c>
      <c r="DP581" s="1">
        <v>0.10528422198981099</v>
      </c>
      <c r="DQ581" s="1">
        <v>0</v>
      </c>
      <c r="DR581" s="1">
        <v>1.44004025</v>
      </c>
      <c r="DS581" s="1">
        <v>-1.29339726078799</v>
      </c>
      <c r="DT581" s="1">
        <v>0.126415215213349</v>
      </c>
      <c r="DU581" s="1">
        <v>0</v>
      </c>
      <c r="DV581" s="1">
        <v>0</v>
      </c>
      <c r="DW581" s="1">
        <v>2</v>
      </c>
      <c r="DX581" s="1" t="s">
        <v>292</v>
      </c>
      <c r="DY581" s="1">
        <v>2.9737300000000002</v>
      </c>
      <c r="DZ581" s="1">
        <v>2.7246600000000001</v>
      </c>
      <c r="EA581" s="1">
        <v>0.18348700000000001</v>
      </c>
      <c r="EB581" s="1">
        <v>0.18437899999999999</v>
      </c>
      <c r="EC581" s="1">
        <v>8.1375799999999998E-2</v>
      </c>
      <c r="ED581" s="1">
        <v>7.6428499999999996E-2</v>
      </c>
      <c r="EE581" s="1">
        <v>25638.400000000001</v>
      </c>
      <c r="EF581" s="1">
        <v>25701.4</v>
      </c>
      <c r="EG581" s="1">
        <v>29229.4</v>
      </c>
      <c r="EH581" s="1">
        <v>29175.3</v>
      </c>
      <c r="EI581" s="1">
        <v>35603</v>
      </c>
      <c r="EJ581" s="1">
        <v>35808.800000000003</v>
      </c>
      <c r="EK581" s="1">
        <v>41188</v>
      </c>
      <c r="EL581" s="1">
        <v>41556</v>
      </c>
      <c r="EM581" s="1">
        <v>1.90357</v>
      </c>
      <c r="EN581" s="1">
        <v>2.0594700000000001</v>
      </c>
      <c r="EO581" s="1">
        <v>2.2634899999999999E-2</v>
      </c>
      <c r="EP581" s="1">
        <v>0</v>
      </c>
      <c r="EQ581" s="1">
        <v>26.262599999999999</v>
      </c>
      <c r="ER581" s="1">
        <v>999.9</v>
      </c>
      <c r="ES581" s="1">
        <v>21.9</v>
      </c>
      <c r="ET581" s="1">
        <v>41.4</v>
      </c>
      <c r="EU581" s="1">
        <v>23.628499999999999</v>
      </c>
      <c r="EV581" s="1">
        <v>62.061399999999999</v>
      </c>
      <c r="EW581" s="1">
        <v>26.586500000000001</v>
      </c>
      <c r="EX581" s="1">
        <v>2</v>
      </c>
      <c r="EY581" s="1">
        <v>0.47160299999999999</v>
      </c>
      <c r="EZ581" s="1">
        <v>9.2810500000000005</v>
      </c>
      <c r="FA581" s="1">
        <v>20.149999999999999</v>
      </c>
      <c r="FB581" s="1">
        <v>5.2198399999999996</v>
      </c>
      <c r="FC581" s="1">
        <v>12.020899999999999</v>
      </c>
      <c r="FD581" s="1">
        <v>4.9887499999999996</v>
      </c>
      <c r="FE581" s="1">
        <v>3.2877200000000002</v>
      </c>
      <c r="FF581" s="1">
        <v>5440.8</v>
      </c>
      <c r="FG581" s="1">
        <v>9999</v>
      </c>
      <c r="FH581" s="1">
        <v>9999</v>
      </c>
      <c r="FI581" s="1">
        <v>90.2</v>
      </c>
      <c r="FJ581" s="1">
        <v>1.86771</v>
      </c>
      <c r="FK581" s="1">
        <v>1.86676</v>
      </c>
      <c r="FL581" s="1">
        <v>1.86615</v>
      </c>
      <c r="FM581" s="1">
        <v>1.8660000000000001</v>
      </c>
      <c r="FN581" s="1">
        <v>1.8678999999999999</v>
      </c>
      <c r="FO581" s="1">
        <v>1.87025</v>
      </c>
      <c r="FP581" s="1">
        <v>1.8689100000000001</v>
      </c>
      <c r="FQ581" s="1">
        <v>1.8702700000000001</v>
      </c>
      <c r="FR581" s="1">
        <v>0</v>
      </c>
      <c r="FS581" s="1">
        <v>0</v>
      </c>
      <c r="FT581" s="1">
        <v>0</v>
      </c>
      <c r="FU581" s="1">
        <v>0</v>
      </c>
      <c r="FV581" s="1">
        <v>0</v>
      </c>
      <c r="FW581" s="1" t="s">
        <v>276</v>
      </c>
      <c r="FX581" s="1" t="s">
        <v>277</v>
      </c>
      <c r="FY581" s="1" t="s">
        <v>277</v>
      </c>
      <c r="FZ581" s="1" t="s">
        <v>277</v>
      </c>
      <c r="GA581" s="1" t="s">
        <v>277</v>
      </c>
      <c r="GB581" s="1">
        <v>0</v>
      </c>
      <c r="GC581" s="1">
        <v>100</v>
      </c>
      <c r="GD581" s="1">
        <v>100</v>
      </c>
      <c r="GE581" s="1">
        <v>-3.93</v>
      </c>
      <c r="GF581" s="1">
        <v>-9.3799999999999994E-2</v>
      </c>
      <c r="GG581" s="1">
        <v>-1.4340741765868901</v>
      </c>
      <c r="GH581" s="1">
        <v>-7.2761846561526105E-4</v>
      </c>
      <c r="GI581" s="2">
        <v>-1.1948605359490101E-6</v>
      </c>
      <c r="GJ581" s="2">
        <v>3.90233987232095E-10</v>
      </c>
      <c r="GK581" s="1">
        <v>-9.3731164913569295E-2</v>
      </c>
      <c r="GL581" s="1">
        <v>0</v>
      </c>
      <c r="GM581" s="1">
        <v>0</v>
      </c>
      <c r="GN581" s="1">
        <v>0</v>
      </c>
      <c r="GO581" s="1">
        <v>20</v>
      </c>
      <c r="GP581" s="1">
        <v>2233</v>
      </c>
      <c r="GQ581" s="1">
        <v>1</v>
      </c>
      <c r="GR581" s="1">
        <v>19</v>
      </c>
      <c r="GS581" s="1">
        <v>263.7</v>
      </c>
      <c r="GT581" s="1">
        <v>263.8</v>
      </c>
      <c r="GU581" s="1">
        <v>3.7170399999999999</v>
      </c>
      <c r="GV581" s="1">
        <v>2.20459</v>
      </c>
      <c r="GW581" s="1">
        <v>1.94702</v>
      </c>
      <c r="GX581" s="1">
        <v>2.7624499999999999</v>
      </c>
      <c r="GY581" s="1">
        <v>2.19482</v>
      </c>
      <c r="GZ581" s="1">
        <v>2.3559600000000001</v>
      </c>
      <c r="HA581" s="1">
        <v>45.375799999999998</v>
      </c>
      <c r="HB581" s="1">
        <v>13.2827</v>
      </c>
      <c r="HC581" s="1">
        <v>18</v>
      </c>
      <c r="HD581" s="1">
        <v>495.82400000000001</v>
      </c>
      <c r="HE581" s="1">
        <v>619.31899999999996</v>
      </c>
      <c r="HF581" s="1">
        <v>17.482399999999998</v>
      </c>
      <c r="HG581" s="1">
        <v>33.118899999999996</v>
      </c>
      <c r="HH581" s="1">
        <v>30.000900000000001</v>
      </c>
      <c r="HI581" s="1">
        <v>32.676600000000001</v>
      </c>
      <c r="HJ581" s="1">
        <v>32.5002</v>
      </c>
      <c r="HK581" s="1">
        <v>74.409000000000006</v>
      </c>
      <c r="HL581" s="1">
        <v>0</v>
      </c>
      <c r="HM581" s="1">
        <v>13.171099999999999</v>
      </c>
      <c r="HN581" s="1">
        <v>14.4634</v>
      </c>
      <c r="HO581" s="1">
        <v>1570.24</v>
      </c>
      <c r="HP581" s="1">
        <v>20.556999999999999</v>
      </c>
      <c r="HQ581" s="1">
        <v>99.977800000000002</v>
      </c>
      <c r="HR581" s="1">
        <v>99.822599999999994</v>
      </c>
    </row>
    <row r="582" spans="1:226" x14ac:dyDescent="0.2">
      <c r="A582" s="1">
        <v>1388</v>
      </c>
      <c r="B582" s="1">
        <v>1657135035</v>
      </c>
      <c r="C582" s="1">
        <v>13931.9000000953</v>
      </c>
      <c r="D582" s="1" t="s">
        <v>843</v>
      </c>
      <c r="E582" s="3">
        <v>0.59531250000000002</v>
      </c>
      <c r="F582" s="1">
        <v>5</v>
      </c>
      <c r="G582" s="1" t="s">
        <v>1460</v>
      </c>
      <c r="H582" s="1" t="s">
        <v>274</v>
      </c>
      <c r="I582" s="1">
        <v>1657135027.2142799</v>
      </c>
      <c r="J582" s="1">
        <f t="shared" si="307"/>
        <v>1.1939086295972737E-3</v>
      </c>
      <c r="K582" s="1">
        <f t="shared" si="308"/>
        <v>1.1939086295972736</v>
      </c>
      <c r="L582" s="1">
        <f t="shared" si="309"/>
        <v>12.147069505626417</v>
      </c>
      <c r="M582" s="1">
        <f t="shared" si="310"/>
        <v>1504.30357142857</v>
      </c>
      <c r="N582" s="1">
        <f t="shared" si="311"/>
        <v>1018.7105095197685</v>
      </c>
      <c r="O582" s="1">
        <f t="shared" si="312"/>
        <v>75.50614490825177</v>
      </c>
      <c r="P582" s="1">
        <f t="shared" si="313"/>
        <v>111.49797944445582</v>
      </c>
      <c r="Q582" s="1">
        <f t="shared" si="314"/>
        <v>4.5385421440742327E-2</v>
      </c>
      <c r="R582" s="1">
        <f t="shared" si="315"/>
        <v>2.4326646249361352</v>
      </c>
      <c r="S582" s="1">
        <f t="shared" si="316"/>
        <v>4.4920214534655611E-2</v>
      </c>
      <c r="T582" s="1">
        <f t="shared" si="317"/>
        <v>2.8116533613304441E-2</v>
      </c>
      <c r="U582" s="1">
        <f t="shared" si="318"/>
        <v>321.51622799999865</v>
      </c>
      <c r="V582" s="1">
        <f t="shared" si="319"/>
        <v>27.182461518667086</v>
      </c>
      <c r="W582" s="1">
        <f t="shared" si="320"/>
        <v>26.6308714285714</v>
      </c>
      <c r="X582" s="1">
        <f t="shared" si="321"/>
        <v>3.5022944481061815</v>
      </c>
      <c r="Y582" s="1">
        <f t="shared" si="322"/>
        <v>49.441727515392316</v>
      </c>
      <c r="Z582" s="1">
        <f t="shared" si="323"/>
        <v>1.6001263094649243</v>
      </c>
      <c r="AA582" s="1">
        <f t="shared" si="324"/>
        <v>3.2363883502387112</v>
      </c>
      <c r="AB582" s="1">
        <f t="shared" si="325"/>
        <v>1.9021681386412572</v>
      </c>
      <c r="AC582" s="1">
        <f t="shared" si="326"/>
        <v>-52.651370565239766</v>
      </c>
      <c r="AD582" s="1">
        <f t="shared" si="327"/>
        <v>-174.95666390942941</v>
      </c>
      <c r="AE582" s="1">
        <f t="shared" si="328"/>
        <v>-15.360936658801068</v>
      </c>
      <c r="AF582" s="1">
        <f t="shared" si="329"/>
        <v>78.547256866528414</v>
      </c>
      <c r="AG582" s="1">
        <f t="shared" si="330"/>
        <v>30.594771420577867</v>
      </c>
      <c r="AH582" s="1">
        <f t="shared" si="331"/>
        <v>1.1287111362039073</v>
      </c>
      <c r="AI582" s="1">
        <f t="shared" si="332"/>
        <v>12.147069505626417</v>
      </c>
      <c r="AJ582" s="1">
        <v>1590.97462856164</v>
      </c>
      <c r="AK582" s="1">
        <v>1562.5989090909</v>
      </c>
      <c r="AL582" s="1">
        <v>3.44099637130924</v>
      </c>
      <c r="AM582" s="1">
        <v>65.748089080966096</v>
      </c>
      <c r="AN582" s="1">
        <f t="shared" si="306"/>
        <v>1.1939086295972736</v>
      </c>
      <c r="AO582" s="1">
        <v>20.335395471184999</v>
      </c>
      <c r="AP582" s="1">
        <v>21.682377575757499</v>
      </c>
      <c r="AQ582" s="1">
        <v>1.1775070421194699E-2</v>
      </c>
      <c r="AR582" s="1">
        <v>77.774388807274505</v>
      </c>
      <c r="AS582" s="1">
        <v>0</v>
      </c>
      <c r="AT582" s="1">
        <v>0</v>
      </c>
      <c r="AU582" s="1">
        <f t="shared" si="333"/>
        <v>1</v>
      </c>
      <c r="AV582" s="1">
        <f t="shared" si="334"/>
        <v>0</v>
      </c>
      <c r="AW582" s="1">
        <f t="shared" si="335"/>
        <v>39342.902892040751</v>
      </c>
      <c r="AX582" s="1">
        <f t="shared" si="336"/>
        <v>2000.0014285714201</v>
      </c>
      <c r="AY582" s="1">
        <f t="shared" si="337"/>
        <v>1681.2011999999929</v>
      </c>
      <c r="AZ582" s="1">
        <f t="shared" si="338"/>
        <v>0.84059999957142895</v>
      </c>
      <c r="BA582" s="1">
        <f t="shared" si="339"/>
        <v>0.16075799917285774</v>
      </c>
      <c r="BB582" s="1">
        <v>6</v>
      </c>
      <c r="BC582" s="1">
        <v>0.5</v>
      </c>
      <c r="BD582" s="1" t="s">
        <v>275</v>
      </c>
      <c r="BE582" s="1">
        <v>2</v>
      </c>
      <c r="BF582" s="1" t="b">
        <v>1</v>
      </c>
      <c r="BG582" s="1">
        <v>1657135027.2142799</v>
      </c>
      <c r="BH582" s="1">
        <v>1504.30357142857</v>
      </c>
      <c r="BI582" s="1">
        <v>1543.0546428571399</v>
      </c>
      <c r="BJ582" s="1">
        <v>21.588514285714201</v>
      </c>
      <c r="BK582" s="1">
        <v>20.263307142857101</v>
      </c>
      <c r="BL582" s="1">
        <v>1508.2142857142801</v>
      </c>
      <c r="BM582" s="1">
        <v>21.6822535714285</v>
      </c>
      <c r="BN582" s="1">
        <v>500.00210714285703</v>
      </c>
      <c r="BO582" s="1">
        <v>74.019339285714196</v>
      </c>
      <c r="BP582" s="1">
        <v>9.9995110714285698E-2</v>
      </c>
      <c r="BQ582" s="1">
        <v>25.296849999999999</v>
      </c>
      <c r="BR582" s="1">
        <v>26.6308714285714</v>
      </c>
      <c r="BS582" s="1">
        <v>999.9</v>
      </c>
      <c r="BT582" s="1">
        <v>0</v>
      </c>
      <c r="BU582" s="1">
        <v>0</v>
      </c>
      <c r="BV582" s="1">
        <v>9994.7296428571408</v>
      </c>
      <c r="BW582" s="1">
        <v>0</v>
      </c>
      <c r="BX582" s="1">
        <v>2130.1482142857099</v>
      </c>
      <c r="BY582" s="1">
        <v>-38.749921428571398</v>
      </c>
      <c r="BZ582" s="1">
        <v>1537.4974999999899</v>
      </c>
      <c r="CA582" s="1">
        <v>1574.96928571428</v>
      </c>
      <c r="CB582" s="1">
        <v>1.325215</v>
      </c>
      <c r="CC582" s="1">
        <v>1543.0546428571399</v>
      </c>
      <c r="CD582" s="1">
        <v>20.263307142857101</v>
      </c>
      <c r="CE582" s="1">
        <v>1.5979682142857099</v>
      </c>
      <c r="CF582" s="1">
        <v>1.4998764285714199</v>
      </c>
      <c r="CG582" s="1">
        <v>13.9391535714285</v>
      </c>
      <c r="CH582" s="1">
        <v>12.966742857142799</v>
      </c>
      <c r="CI582" s="1">
        <v>2000.0014285714201</v>
      </c>
      <c r="CJ582" s="1">
        <v>0.98000064285714295</v>
      </c>
      <c r="CK582" s="1">
        <v>1.9998957142857099E-2</v>
      </c>
      <c r="CL582" s="1">
        <v>0</v>
      </c>
      <c r="CM582" s="1">
        <v>2.2630142857142799</v>
      </c>
      <c r="CN582" s="1">
        <v>0</v>
      </c>
      <c r="CO582" s="1">
        <v>7042.9407142857099</v>
      </c>
      <c r="CP582" s="1">
        <v>16749.478571428499</v>
      </c>
      <c r="CQ582" s="1">
        <v>42.436999999999898</v>
      </c>
      <c r="CR582" s="1">
        <v>44.303142857142802</v>
      </c>
      <c r="CS582" s="1">
        <v>42.686999999999898</v>
      </c>
      <c r="CT582" s="1">
        <v>42.818749999999902</v>
      </c>
      <c r="CU582" s="1">
        <v>41.276571428571401</v>
      </c>
      <c r="CV582" s="1">
        <v>1960.0014285714201</v>
      </c>
      <c r="CW582" s="1">
        <v>40</v>
      </c>
      <c r="CX582" s="1">
        <v>0</v>
      </c>
      <c r="CY582" s="1">
        <v>1657135041.2</v>
      </c>
      <c r="CZ582" s="1">
        <v>0</v>
      </c>
      <c r="DA582" s="1">
        <v>1657119205.5999999</v>
      </c>
      <c r="DB582" s="3">
        <v>0.4120949074074074</v>
      </c>
      <c r="DC582" s="1">
        <v>1657119205.5999999</v>
      </c>
      <c r="DD582" s="1">
        <v>1657119202.0999999</v>
      </c>
      <c r="DE582" s="1">
        <v>2</v>
      </c>
      <c r="DF582" s="1">
        <v>0.621</v>
      </c>
      <c r="DG582" s="1">
        <v>-0.04</v>
      </c>
      <c r="DH582" s="1">
        <v>-4.3570000000000002</v>
      </c>
      <c r="DI582" s="1">
        <v>-0.13400000000000001</v>
      </c>
      <c r="DJ582" s="1">
        <v>420</v>
      </c>
      <c r="DK582" s="1">
        <v>16</v>
      </c>
      <c r="DL582" s="1">
        <v>0.22</v>
      </c>
      <c r="DM582" s="1">
        <v>0.08</v>
      </c>
      <c r="DN582" s="1">
        <v>-38.741946341463397</v>
      </c>
      <c r="DO582" s="1">
        <v>-0.12801951219508401</v>
      </c>
      <c r="DP582" s="1">
        <v>7.1527259335714299E-2</v>
      </c>
      <c r="DQ582" s="1">
        <v>0</v>
      </c>
      <c r="DR582" s="1">
        <v>1.3697885365853599</v>
      </c>
      <c r="DS582" s="1">
        <v>-0.76183797909407203</v>
      </c>
      <c r="DT582" s="1">
        <v>9.2520504136452297E-2</v>
      </c>
      <c r="DU582" s="1">
        <v>0</v>
      </c>
      <c r="DV582" s="1">
        <v>0</v>
      </c>
      <c r="DW582" s="1">
        <v>2</v>
      </c>
      <c r="DX582" s="1" t="s">
        <v>292</v>
      </c>
      <c r="DY582" s="1">
        <v>2.9737900000000002</v>
      </c>
      <c r="DZ582" s="1">
        <v>2.7247400000000002</v>
      </c>
      <c r="EA582" s="1">
        <v>0.184726</v>
      </c>
      <c r="EB582" s="1">
        <v>0.18559400000000001</v>
      </c>
      <c r="EC582" s="1">
        <v>8.1506200000000001E-2</v>
      </c>
      <c r="ED582" s="1">
        <v>7.6424800000000001E-2</v>
      </c>
      <c r="EE582" s="1">
        <v>25598.799999999999</v>
      </c>
      <c r="EF582" s="1">
        <v>25662.6</v>
      </c>
      <c r="EG582" s="1">
        <v>29228.799999999999</v>
      </c>
      <c r="EH582" s="1">
        <v>29174.9</v>
      </c>
      <c r="EI582" s="1">
        <v>35597.300000000003</v>
      </c>
      <c r="EJ582" s="1">
        <v>35808.6</v>
      </c>
      <c r="EK582" s="1">
        <v>41187.199999999997</v>
      </c>
      <c r="EL582" s="1">
        <v>41555.5</v>
      </c>
      <c r="EM582" s="1">
        <v>1.9033</v>
      </c>
      <c r="EN582" s="1">
        <v>2.0590999999999999</v>
      </c>
      <c r="EO582" s="1">
        <v>2.27615E-2</v>
      </c>
      <c r="EP582" s="1">
        <v>0</v>
      </c>
      <c r="EQ582" s="1">
        <v>26.262599999999999</v>
      </c>
      <c r="ER582" s="1">
        <v>999.9</v>
      </c>
      <c r="ES582" s="1">
        <v>21.9</v>
      </c>
      <c r="ET582" s="1">
        <v>41.4</v>
      </c>
      <c r="EU582" s="1">
        <v>23.6296</v>
      </c>
      <c r="EV582" s="1">
        <v>62.071399999999997</v>
      </c>
      <c r="EW582" s="1">
        <v>26.6266</v>
      </c>
      <c r="EX582" s="1">
        <v>2</v>
      </c>
      <c r="EY582" s="1">
        <v>0.47234199999999998</v>
      </c>
      <c r="EZ582" s="1">
        <v>9.2810500000000005</v>
      </c>
      <c r="FA582" s="1">
        <v>20.149899999999999</v>
      </c>
      <c r="FB582" s="1">
        <v>5.2201399999999998</v>
      </c>
      <c r="FC582" s="1">
        <v>12.020099999999999</v>
      </c>
      <c r="FD582" s="1">
        <v>4.9888500000000002</v>
      </c>
      <c r="FE582" s="1">
        <v>3.2876300000000001</v>
      </c>
      <c r="FF582" s="1">
        <v>5441.1</v>
      </c>
      <c r="FG582" s="1">
        <v>9999</v>
      </c>
      <c r="FH582" s="1">
        <v>9999</v>
      </c>
      <c r="FI582" s="1">
        <v>90.2</v>
      </c>
      <c r="FJ582" s="1">
        <v>1.86768</v>
      </c>
      <c r="FK582" s="1">
        <v>1.86673</v>
      </c>
      <c r="FL582" s="1">
        <v>1.8661399999999999</v>
      </c>
      <c r="FM582" s="1">
        <v>1.8660000000000001</v>
      </c>
      <c r="FN582" s="1">
        <v>1.8678900000000001</v>
      </c>
      <c r="FO582" s="1">
        <v>1.8702399999999999</v>
      </c>
      <c r="FP582" s="1">
        <v>1.8689100000000001</v>
      </c>
      <c r="FQ582" s="1">
        <v>1.8702700000000001</v>
      </c>
      <c r="FR582" s="1">
        <v>0</v>
      </c>
      <c r="FS582" s="1">
        <v>0</v>
      </c>
      <c r="FT582" s="1">
        <v>0</v>
      </c>
      <c r="FU582" s="1">
        <v>0</v>
      </c>
      <c r="FV582" s="1">
        <v>0</v>
      </c>
      <c r="FW582" s="1" t="s">
        <v>276</v>
      </c>
      <c r="FX582" s="1" t="s">
        <v>277</v>
      </c>
      <c r="FY582" s="1" t="s">
        <v>277</v>
      </c>
      <c r="FZ582" s="1" t="s">
        <v>277</v>
      </c>
      <c r="GA582" s="1" t="s">
        <v>277</v>
      </c>
      <c r="GB582" s="1">
        <v>0</v>
      </c>
      <c r="GC582" s="1">
        <v>100</v>
      </c>
      <c r="GD582" s="1">
        <v>100</v>
      </c>
      <c r="GE582" s="1">
        <v>-3.96</v>
      </c>
      <c r="GF582" s="1">
        <v>-9.3700000000000006E-2</v>
      </c>
      <c r="GG582" s="1">
        <v>-1.4340741765868901</v>
      </c>
      <c r="GH582" s="1">
        <v>-7.2761846561526105E-4</v>
      </c>
      <c r="GI582" s="2">
        <v>-1.1948605359490101E-6</v>
      </c>
      <c r="GJ582" s="2">
        <v>3.90233987232095E-10</v>
      </c>
      <c r="GK582" s="1">
        <v>-9.3731164913569295E-2</v>
      </c>
      <c r="GL582" s="1">
        <v>0</v>
      </c>
      <c r="GM582" s="1">
        <v>0</v>
      </c>
      <c r="GN582" s="1">
        <v>0</v>
      </c>
      <c r="GO582" s="1">
        <v>20</v>
      </c>
      <c r="GP582" s="1">
        <v>2233</v>
      </c>
      <c r="GQ582" s="1">
        <v>1</v>
      </c>
      <c r="GR582" s="1">
        <v>19</v>
      </c>
      <c r="GS582" s="1">
        <v>263.8</v>
      </c>
      <c r="GT582" s="1">
        <v>263.89999999999998</v>
      </c>
      <c r="GU582" s="1">
        <v>3.75</v>
      </c>
      <c r="GV582" s="1">
        <v>2.1997100000000001</v>
      </c>
      <c r="GW582" s="1">
        <v>1.94702</v>
      </c>
      <c r="GX582" s="1">
        <v>2.7636699999999998</v>
      </c>
      <c r="GY582" s="1">
        <v>2.19482</v>
      </c>
      <c r="GZ582" s="1">
        <v>2.3925800000000002</v>
      </c>
      <c r="HA582" s="1">
        <v>45.404299999999999</v>
      </c>
      <c r="HB582" s="1">
        <v>13.291499999999999</v>
      </c>
      <c r="HC582" s="1">
        <v>18</v>
      </c>
      <c r="HD582" s="1">
        <v>495.69900000000001</v>
      </c>
      <c r="HE582" s="1">
        <v>619.077</v>
      </c>
      <c r="HF582" s="1">
        <v>17.491800000000001</v>
      </c>
      <c r="HG582" s="1">
        <v>33.126199999999997</v>
      </c>
      <c r="HH582" s="1">
        <v>30.000800000000002</v>
      </c>
      <c r="HI582" s="1">
        <v>32.683799999999998</v>
      </c>
      <c r="HJ582" s="1">
        <v>32.506599999999999</v>
      </c>
      <c r="HK582" s="1">
        <v>75.030600000000007</v>
      </c>
      <c r="HL582" s="1">
        <v>0</v>
      </c>
      <c r="HM582" s="1">
        <v>13.171099999999999</v>
      </c>
      <c r="HN582" s="1">
        <v>14.504</v>
      </c>
      <c r="HO582" s="1">
        <v>1590.27</v>
      </c>
      <c r="HP582" s="1">
        <v>20.546700000000001</v>
      </c>
      <c r="HQ582" s="1">
        <v>99.975899999999996</v>
      </c>
      <c r="HR582" s="1">
        <v>99.821399999999997</v>
      </c>
    </row>
    <row r="583" spans="1:226" x14ac:dyDescent="0.2">
      <c r="A583" s="1">
        <v>1389</v>
      </c>
      <c r="B583" s="1">
        <v>1657135040</v>
      </c>
      <c r="C583" s="1">
        <v>13936.9000000953</v>
      </c>
      <c r="D583" s="1" t="s">
        <v>844</v>
      </c>
      <c r="E583" s="3">
        <v>0.59537037037037044</v>
      </c>
      <c r="F583" s="1">
        <v>5</v>
      </c>
      <c r="G583" s="1" t="s">
        <v>1461</v>
      </c>
      <c r="H583" s="1" t="s">
        <v>274</v>
      </c>
      <c r="I583" s="1">
        <v>1657135032.5</v>
      </c>
      <c r="J583" s="1">
        <f t="shared" si="307"/>
        <v>1.1841846865088574E-3</v>
      </c>
      <c r="K583" s="1">
        <f t="shared" si="308"/>
        <v>1.1841846865088574</v>
      </c>
      <c r="L583" s="1">
        <f t="shared" si="309"/>
        <v>12.103245242350472</v>
      </c>
      <c r="M583" s="1">
        <f t="shared" si="310"/>
        <v>1522.0596296296201</v>
      </c>
      <c r="N583" s="1">
        <f t="shared" si="311"/>
        <v>1034.9941971664964</v>
      </c>
      <c r="O583" s="1">
        <f t="shared" si="312"/>
        <v>76.712328925226345</v>
      </c>
      <c r="P583" s="1">
        <f t="shared" si="313"/>
        <v>112.8129406634467</v>
      </c>
      <c r="Q583" s="1">
        <f t="shared" si="314"/>
        <v>4.5126840868311008E-2</v>
      </c>
      <c r="R583" s="1">
        <f t="shared" si="315"/>
        <v>2.4328316752489849</v>
      </c>
      <c r="S583" s="1">
        <f t="shared" si="316"/>
        <v>4.4666922092278669E-2</v>
      </c>
      <c r="T583" s="1">
        <f t="shared" si="317"/>
        <v>2.7957757473410658E-2</v>
      </c>
      <c r="U583" s="1">
        <f t="shared" si="318"/>
        <v>321.51700488888787</v>
      </c>
      <c r="V583" s="1">
        <f t="shared" si="319"/>
        <v>27.184794885763218</v>
      </c>
      <c r="W583" s="1">
        <f t="shared" si="320"/>
        <v>26.629918518518501</v>
      </c>
      <c r="X583" s="1">
        <f t="shared" si="321"/>
        <v>3.5020978996962664</v>
      </c>
      <c r="Y583" s="1">
        <f t="shared" si="322"/>
        <v>49.587858065702662</v>
      </c>
      <c r="Z583" s="1">
        <f t="shared" si="323"/>
        <v>1.6048020948616311</v>
      </c>
      <c r="AA583" s="1">
        <f t="shared" si="324"/>
        <v>3.2362803263962494</v>
      </c>
      <c r="AB583" s="1">
        <f t="shared" si="325"/>
        <v>1.8972958048346353</v>
      </c>
      <c r="AC583" s="1">
        <f t="shared" si="326"/>
        <v>-52.222544675040609</v>
      </c>
      <c r="AD583" s="1">
        <f t="shared" si="327"/>
        <v>-174.91729024101116</v>
      </c>
      <c r="AE583" s="1">
        <f t="shared" si="328"/>
        <v>-15.356308491127871</v>
      </c>
      <c r="AF583" s="1">
        <f t="shared" si="329"/>
        <v>79.020861481708209</v>
      </c>
      <c r="AG583" s="1">
        <f t="shared" si="330"/>
        <v>30.599702606031013</v>
      </c>
      <c r="AH583" s="1">
        <f t="shared" si="331"/>
        <v>1.1233781573440857</v>
      </c>
      <c r="AI583" s="1">
        <f t="shared" si="332"/>
        <v>12.103245242350472</v>
      </c>
      <c r="AJ583" s="1">
        <v>1608.18951007852</v>
      </c>
      <c r="AK583" s="1">
        <v>1579.84854545454</v>
      </c>
      <c r="AL583" s="1">
        <v>3.44554449928214</v>
      </c>
      <c r="AM583" s="1">
        <v>65.748089080966096</v>
      </c>
      <c r="AN583" s="1">
        <f t="shared" si="306"/>
        <v>1.1841846865088574</v>
      </c>
      <c r="AO583" s="1">
        <v>20.333388424023202</v>
      </c>
      <c r="AP583" s="1">
        <v>21.705367878787801</v>
      </c>
      <c r="AQ583" s="1">
        <v>3.9220954688426197E-3</v>
      </c>
      <c r="AR583" s="1">
        <v>77.774388807274505</v>
      </c>
      <c r="AS583" s="1">
        <v>0</v>
      </c>
      <c r="AT583" s="1">
        <v>0</v>
      </c>
      <c r="AU583" s="1">
        <f t="shared" si="333"/>
        <v>1</v>
      </c>
      <c r="AV583" s="1">
        <f t="shared" si="334"/>
        <v>0</v>
      </c>
      <c r="AW583" s="1">
        <f t="shared" si="335"/>
        <v>39347.087868421244</v>
      </c>
      <c r="AX583" s="1">
        <f t="shared" si="336"/>
        <v>2000.00629629629</v>
      </c>
      <c r="AY583" s="1">
        <f t="shared" si="337"/>
        <v>1681.2052888888834</v>
      </c>
      <c r="AZ583" s="1">
        <f t="shared" si="338"/>
        <v>0.84059999811111696</v>
      </c>
      <c r="BA583" s="1">
        <f t="shared" si="339"/>
        <v>0.16075799635445592</v>
      </c>
      <c r="BB583" s="1">
        <v>6</v>
      </c>
      <c r="BC583" s="1">
        <v>0.5</v>
      </c>
      <c r="BD583" s="1" t="s">
        <v>275</v>
      </c>
      <c r="BE583" s="1">
        <v>2</v>
      </c>
      <c r="BF583" s="1" t="b">
        <v>1</v>
      </c>
      <c r="BG583" s="1">
        <v>1657135032.5</v>
      </c>
      <c r="BH583" s="1">
        <v>1522.0596296296201</v>
      </c>
      <c r="BI583" s="1">
        <v>1560.83111111111</v>
      </c>
      <c r="BJ583" s="1">
        <v>21.651811111111101</v>
      </c>
      <c r="BK583" s="1">
        <v>20.332944444444401</v>
      </c>
      <c r="BL583" s="1">
        <v>1526.0003703703701</v>
      </c>
      <c r="BM583" s="1">
        <v>21.745548148148099</v>
      </c>
      <c r="BN583" s="1">
        <v>499.99974074073998</v>
      </c>
      <c r="BO583" s="1">
        <v>74.018614814814796</v>
      </c>
      <c r="BP583" s="1">
        <v>9.9992937037037002E-2</v>
      </c>
      <c r="BQ583" s="1">
        <v>25.2962888888888</v>
      </c>
      <c r="BR583" s="1">
        <v>26.629918518518501</v>
      </c>
      <c r="BS583" s="1">
        <v>999.9</v>
      </c>
      <c r="BT583" s="1">
        <v>0</v>
      </c>
      <c r="BU583" s="1">
        <v>0</v>
      </c>
      <c r="BV583" s="1">
        <v>9995.9203703703697</v>
      </c>
      <c r="BW583" s="1">
        <v>0</v>
      </c>
      <c r="BX583" s="1">
        <v>2132.0474074074</v>
      </c>
      <c r="BY583" s="1">
        <v>-38.770996296296197</v>
      </c>
      <c r="BZ583" s="1">
        <v>1555.74555555555</v>
      </c>
      <c r="CA583" s="1">
        <v>1593.22629629629</v>
      </c>
      <c r="CB583" s="1">
        <v>1.31886555555555</v>
      </c>
      <c r="CC583" s="1">
        <v>1560.83111111111</v>
      </c>
      <c r="CD583" s="1">
        <v>20.332944444444401</v>
      </c>
      <c r="CE583" s="1">
        <v>1.6026377777777701</v>
      </c>
      <c r="CF583" s="1">
        <v>1.5050181481481399</v>
      </c>
      <c r="CG583" s="1">
        <v>13.9841444444444</v>
      </c>
      <c r="CH583" s="1">
        <v>13.019229629629599</v>
      </c>
      <c r="CI583" s="1">
        <v>2000.00629629629</v>
      </c>
      <c r="CJ583" s="1">
        <v>0.98000066666666596</v>
      </c>
      <c r="CK583" s="1">
        <v>1.9998933333333298E-2</v>
      </c>
      <c r="CL583" s="1">
        <v>0</v>
      </c>
      <c r="CM583" s="1">
        <v>2.2969851851851799</v>
      </c>
      <c r="CN583" s="1">
        <v>0</v>
      </c>
      <c r="CO583" s="1">
        <v>7041.7877777777703</v>
      </c>
      <c r="CP583" s="1">
        <v>16749.5296296296</v>
      </c>
      <c r="CQ583" s="1">
        <v>42.436999999999898</v>
      </c>
      <c r="CR583" s="1">
        <v>44.293629629629599</v>
      </c>
      <c r="CS583" s="1">
        <v>42.686999999999898</v>
      </c>
      <c r="CT583" s="1">
        <v>42.823666666666597</v>
      </c>
      <c r="CU583" s="1">
        <v>41.2959259259259</v>
      </c>
      <c r="CV583" s="1">
        <v>1960.00629629629</v>
      </c>
      <c r="CW583" s="1">
        <v>40</v>
      </c>
      <c r="CX583" s="1">
        <v>0</v>
      </c>
      <c r="CY583" s="1">
        <v>1657135046</v>
      </c>
      <c r="CZ583" s="1">
        <v>0</v>
      </c>
      <c r="DA583" s="1">
        <v>1657119205.5999999</v>
      </c>
      <c r="DB583" s="3">
        <v>0.4120949074074074</v>
      </c>
      <c r="DC583" s="1">
        <v>1657119205.5999999</v>
      </c>
      <c r="DD583" s="1">
        <v>1657119202.0999999</v>
      </c>
      <c r="DE583" s="1">
        <v>2</v>
      </c>
      <c r="DF583" s="1">
        <v>0.621</v>
      </c>
      <c r="DG583" s="1">
        <v>-0.04</v>
      </c>
      <c r="DH583" s="1">
        <v>-4.3570000000000002</v>
      </c>
      <c r="DI583" s="1">
        <v>-0.13400000000000001</v>
      </c>
      <c r="DJ583" s="1">
        <v>420</v>
      </c>
      <c r="DK583" s="1">
        <v>16</v>
      </c>
      <c r="DL583" s="1">
        <v>0.22</v>
      </c>
      <c r="DM583" s="1">
        <v>0.08</v>
      </c>
      <c r="DN583" s="1">
        <v>-38.763819999999903</v>
      </c>
      <c r="DO583" s="1">
        <v>-0.33013508442762401</v>
      </c>
      <c r="DP583" s="1">
        <v>7.1068235520519205E-2</v>
      </c>
      <c r="DQ583" s="1">
        <v>0</v>
      </c>
      <c r="DR583" s="1">
        <v>1.3322305000000001</v>
      </c>
      <c r="DS583" s="1">
        <v>1.52109568480283E-2</v>
      </c>
      <c r="DT583" s="1">
        <v>5.1952077578764799E-2</v>
      </c>
      <c r="DU583" s="1">
        <v>1</v>
      </c>
      <c r="DV583" s="1">
        <v>1</v>
      </c>
      <c r="DW583" s="1">
        <v>2</v>
      </c>
      <c r="DX583" s="4">
        <v>44563</v>
      </c>
      <c r="DY583" s="1">
        <v>2.9738099999999998</v>
      </c>
      <c r="DZ583" s="1">
        <v>2.72471</v>
      </c>
      <c r="EA583" s="1">
        <v>0.18595700000000001</v>
      </c>
      <c r="EB583" s="1">
        <v>0.18678500000000001</v>
      </c>
      <c r="EC583" s="1">
        <v>8.1557400000000002E-2</v>
      </c>
      <c r="ED583" s="1">
        <v>7.6449100000000006E-2</v>
      </c>
      <c r="EE583" s="1">
        <v>25559.5</v>
      </c>
      <c r="EF583" s="1">
        <v>25624.6</v>
      </c>
      <c r="EG583" s="1">
        <v>29228.2</v>
      </c>
      <c r="EH583" s="1">
        <v>29174.5</v>
      </c>
      <c r="EI583" s="1">
        <v>35594.400000000001</v>
      </c>
      <c r="EJ583" s="1">
        <v>35807.199999999997</v>
      </c>
      <c r="EK583" s="1">
        <v>41186.1</v>
      </c>
      <c r="EL583" s="1">
        <v>41555</v>
      </c>
      <c r="EM583" s="1">
        <v>1.90333</v>
      </c>
      <c r="EN583" s="1">
        <v>2.05918</v>
      </c>
      <c r="EO583" s="1">
        <v>2.1293800000000002E-2</v>
      </c>
      <c r="EP583" s="1">
        <v>0</v>
      </c>
      <c r="EQ583" s="1">
        <v>26.260400000000001</v>
      </c>
      <c r="ER583" s="1">
        <v>999.9</v>
      </c>
      <c r="ES583" s="1">
        <v>21.9</v>
      </c>
      <c r="ET583" s="1">
        <v>41.4</v>
      </c>
      <c r="EU583" s="1">
        <v>23.6281</v>
      </c>
      <c r="EV583" s="1">
        <v>62.141399999999997</v>
      </c>
      <c r="EW583" s="1">
        <v>26.5825</v>
      </c>
      <c r="EX583" s="1">
        <v>2</v>
      </c>
      <c r="EY583" s="1">
        <v>0.47317100000000001</v>
      </c>
      <c r="EZ583" s="1">
        <v>9.2810500000000005</v>
      </c>
      <c r="FA583" s="1">
        <v>20.149799999999999</v>
      </c>
      <c r="FB583" s="1">
        <v>5.2193899999999998</v>
      </c>
      <c r="FC583" s="1">
        <v>12.0198</v>
      </c>
      <c r="FD583" s="1">
        <v>4.9889000000000001</v>
      </c>
      <c r="FE583" s="1">
        <v>3.2876300000000001</v>
      </c>
      <c r="FF583" s="1">
        <v>5441.1</v>
      </c>
      <c r="FG583" s="1">
        <v>9999</v>
      </c>
      <c r="FH583" s="1">
        <v>9999</v>
      </c>
      <c r="FI583" s="1">
        <v>90.2</v>
      </c>
      <c r="FJ583" s="1">
        <v>1.8676999999999999</v>
      </c>
      <c r="FK583" s="1">
        <v>1.8667400000000001</v>
      </c>
      <c r="FL583" s="1">
        <v>1.86615</v>
      </c>
      <c r="FM583" s="1">
        <v>1.8660000000000001</v>
      </c>
      <c r="FN583" s="1">
        <v>1.8678600000000001</v>
      </c>
      <c r="FO583" s="1">
        <v>1.87026</v>
      </c>
      <c r="FP583" s="1">
        <v>1.8689499999999999</v>
      </c>
      <c r="FQ583" s="1">
        <v>1.8702799999999999</v>
      </c>
      <c r="FR583" s="1">
        <v>0</v>
      </c>
      <c r="FS583" s="1">
        <v>0</v>
      </c>
      <c r="FT583" s="1">
        <v>0</v>
      </c>
      <c r="FU583" s="1">
        <v>0</v>
      </c>
      <c r="FV583" s="1">
        <v>0</v>
      </c>
      <c r="FW583" s="1" t="s">
        <v>276</v>
      </c>
      <c r="FX583" s="1" t="s">
        <v>277</v>
      </c>
      <c r="FY583" s="1" t="s">
        <v>277</v>
      </c>
      <c r="FZ583" s="1" t="s">
        <v>277</v>
      </c>
      <c r="GA583" s="1" t="s">
        <v>277</v>
      </c>
      <c r="GB583" s="1">
        <v>0</v>
      </c>
      <c r="GC583" s="1">
        <v>100</v>
      </c>
      <c r="GD583" s="1">
        <v>100</v>
      </c>
      <c r="GE583" s="1">
        <v>-3.98</v>
      </c>
      <c r="GF583" s="1">
        <v>-9.3700000000000006E-2</v>
      </c>
      <c r="GG583" s="1">
        <v>-1.4340741765868901</v>
      </c>
      <c r="GH583" s="1">
        <v>-7.2761846561526105E-4</v>
      </c>
      <c r="GI583" s="2">
        <v>-1.1948605359490101E-6</v>
      </c>
      <c r="GJ583" s="2">
        <v>3.90233987232095E-10</v>
      </c>
      <c r="GK583" s="1">
        <v>-9.3731164913569295E-2</v>
      </c>
      <c r="GL583" s="1">
        <v>0</v>
      </c>
      <c r="GM583" s="1">
        <v>0</v>
      </c>
      <c r="GN583" s="1">
        <v>0</v>
      </c>
      <c r="GO583" s="1">
        <v>20</v>
      </c>
      <c r="GP583" s="1">
        <v>2233</v>
      </c>
      <c r="GQ583" s="1">
        <v>1</v>
      </c>
      <c r="GR583" s="1">
        <v>19</v>
      </c>
      <c r="GS583" s="1">
        <v>263.89999999999998</v>
      </c>
      <c r="GT583" s="1">
        <v>264</v>
      </c>
      <c r="GU583" s="1">
        <v>3.77563</v>
      </c>
      <c r="GV583" s="1">
        <v>2.2033700000000001</v>
      </c>
      <c r="GW583" s="1">
        <v>1.94702</v>
      </c>
      <c r="GX583" s="1">
        <v>2.7624499999999999</v>
      </c>
      <c r="GY583" s="1">
        <v>2.19482</v>
      </c>
      <c r="GZ583" s="1">
        <v>2.3852500000000001</v>
      </c>
      <c r="HA583" s="1">
        <v>45.404299999999999</v>
      </c>
      <c r="HB583" s="1">
        <v>13.2652</v>
      </c>
      <c r="HC583" s="1">
        <v>18</v>
      </c>
      <c r="HD583" s="1">
        <v>495.75900000000001</v>
      </c>
      <c r="HE583" s="1">
        <v>619.18899999999996</v>
      </c>
      <c r="HF583" s="1">
        <v>17.4999</v>
      </c>
      <c r="HG583" s="1">
        <v>33.133600000000001</v>
      </c>
      <c r="HH583" s="1">
        <v>30.000800000000002</v>
      </c>
      <c r="HI583" s="1">
        <v>32.689599999999999</v>
      </c>
      <c r="HJ583" s="1">
        <v>32.511600000000001</v>
      </c>
      <c r="HK583" s="1">
        <v>75.587900000000005</v>
      </c>
      <c r="HL583" s="1">
        <v>0</v>
      </c>
      <c r="HM583" s="1">
        <v>13.554</v>
      </c>
      <c r="HN583" s="1">
        <v>14.520799999999999</v>
      </c>
      <c r="HO583" s="1">
        <v>1603.63</v>
      </c>
      <c r="HP583" s="1">
        <v>20.546700000000001</v>
      </c>
      <c r="HQ583" s="1">
        <v>99.973500000000001</v>
      </c>
      <c r="HR583" s="1">
        <v>99.820099999999996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Sheet1!_2022_07_07_0906_almontwarm_stan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2022-09-30T14:51:28Z</dcterms:created>
  <dcterms:modified xsi:type="dcterms:W3CDTF">2022-09-30T19:09:04Z</dcterms:modified>
</cp:coreProperties>
</file>